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我的雲端硬碟\git\MCAC-Job-Sceduling-Problem\experiments\result\"/>
    </mc:Choice>
  </mc:AlternateContent>
  <bookViews>
    <workbookView xWindow="1890" yWindow="0" windowWidth="9050" windowHeight="3570" activeTab="2"/>
  </bookViews>
  <sheets>
    <sheet name="obj" sheetId="1" r:id="rId1"/>
    <sheet name="obj_without_average" sheetId="3" r:id="rId2"/>
    <sheet name="平均 gap 分析" sheetId="5" r:id="rId3"/>
    <sheet name="time" sheetId="2" r:id="rId4"/>
  </sheets>
  <calcPr calcId="162913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9" i="5" l="1"/>
  <c r="L43" i="2" l="1"/>
  <c r="L22" i="2"/>
  <c r="L190" i="2"/>
  <c r="L169" i="2"/>
  <c r="L148" i="2"/>
  <c r="L127" i="2"/>
  <c r="L106" i="2"/>
  <c r="L85" i="2"/>
  <c r="L64" i="2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2" i="3"/>
  <c r="L190" i="1"/>
  <c r="L148" i="1"/>
  <c r="L127" i="1"/>
  <c r="L169" i="1"/>
  <c r="L106" i="1" l="1"/>
  <c r="L64" i="1"/>
  <c r="L43" i="1"/>
  <c r="L22" i="1"/>
  <c r="L85" i="1" l="1"/>
</calcChain>
</file>

<file path=xl/sharedStrings.xml><?xml version="1.0" encoding="utf-8"?>
<sst xmlns="http://schemas.openxmlformats.org/spreadsheetml/2006/main" count="610" uniqueCount="211">
  <si>
    <t>name</t>
  </si>
  <si>
    <t>m2n15_1</t>
  </si>
  <si>
    <t>m2n15_2</t>
  </si>
  <si>
    <t>m2n15_3</t>
  </si>
  <si>
    <t>m2n15_4</t>
  </si>
  <si>
    <t>m2n15_5</t>
  </si>
  <si>
    <t>m2n15_6</t>
  </si>
  <si>
    <t>m2n15_7</t>
  </si>
  <si>
    <t>m2n15_8</t>
  </si>
  <si>
    <t>m2n15_9</t>
  </si>
  <si>
    <t>m2n15_10</t>
  </si>
  <si>
    <t>m2n15_11</t>
  </si>
  <si>
    <t>m2n15_12</t>
  </si>
  <si>
    <t>m2n15_13</t>
  </si>
  <si>
    <t>m2n15_14</t>
  </si>
  <si>
    <t>m2n15_15</t>
  </si>
  <si>
    <t>m2n15_16</t>
  </si>
  <si>
    <t>m2n15_17</t>
  </si>
  <si>
    <t>m2n15_18</t>
  </si>
  <si>
    <t>m2n15_19</t>
  </si>
  <si>
    <t>m2n15_20</t>
  </si>
  <si>
    <t>average</t>
  </si>
  <si>
    <t>edd1</t>
    <phoneticPr fontId="1" type="noConversion"/>
  </si>
  <si>
    <t>edd2</t>
    <phoneticPr fontId="1" type="noConversion"/>
  </si>
  <si>
    <t>edd3</t>
    <phoneticPr fontId="1" type="noConversion"/>
  </si>
  <si>
    <t>edd4</t>
    <phoneticPr fontId="1" type="noConversion"/>
  </si>
  <si>
    <t>tabu1</t>
    <phoneticPr fontId="1" type="noConversion"/>
  </si>
  <si>
    <t>tabu2</t>
    <phoneticPr fontId="1" type="noConversion"/>
  </si>
  <si>
    <t>tabu3</t>
    <phoneticPr fontId="1" type="noConversion"/>
  </si>
  <si>
    <t>tabu4</t>
    <phoneticPr fontId="1" type="noConversion"/>
  </si>
  <si>
    <t>m2n25_1</t>
  </si>
  <si>
    <t>m2n25_2</t>
  </si>
  <si>
    <t>m2n25_3</t>
  </si>
  <si>
    <t>m2n25_4</t>
  </si>
  <si>
    <t>m2n25_5</t>
  </si>
  <si>
    <t>m2n25_6</t>
  </si>
  <si>
    <t>m2n25_7</t>
  </si>
  <si>
    <t>m2n25_8</t>
  </si>
  <si>
    <t>m2n25_9</t>
  </si>
  <si>
    <t>m2n25_10</t>
  </si>
  <si>
    <t>m2n25_11</t>
  </si>
  <si>
    <t>m2n25_12</t>
  </si>
  <si>
    <t>m2n25_13</t>
  </si>
  <si>
    <t>m2n25_14</t>
  </si>
  <si>
    <t>m2n25_15</t>
  </si>
  <si>
    <t>m2n25_16</t>
  </si>
  <si>
    <t>m2n25_17</t>
  </si>
  <si>
    <t>m2n25_18</t>
  </si>
  <si>
    <t>m2n25_19</t>
  </si>
  <si>
    <t>m2n25_20</t>
  </si>
  <si>
    <t>m2n50_1</t>
  </si>
  <si>
    <t>m2n50_2</t>
  </si>
  <si>
    <t>m2n50_3</t>
  </si>
  <si>
    <t>m2n50_4</t>
  </si>
  <si>
    <t>m2n50_5</t>
  </si>
  <si>
    <t>m2n50_6</t>
  </si>
  <si>
    <t>m2n50_7</t>
  </si>
  <si>
    <t>m2n50_8</t>
  </si>
  <si>
    <t>m2n50_9</t>
  </si>
  <si>
    <t>m2n50_10</t>
  </si>
  <si>
    <t>m2n50_11</t>
  </si>
  <si>
    <t>m2n50_12</t>
  </si>
  <si>
    <t>m2n50_13</t>
  </si>
  <si>
    <t>m2n50_14</t>
  </si>
  <si>
    <t>m2n50_15</t>
  </si>
  <si>
    <t>m2n50_16</t>
  </si>
  <si>
    <t>m2n50_17</t>
  </si>
  <si>
    <t>m2n50_18</t>
  </si>
  <si>
    <t>m2n50_19</t>
  </si>
  <si>
    <t>m2n50_20</t>
  </si>
  <si>
    <t>m3n15_1</t>
  </si>
  <si>
    <t>m3n15_2</t>
  </si>
  <si>
    <t>m3n15_3</t>
  </si>
  <si>
    <t>m3n15_4</t>
  </si>
  <si>
    <t>m3n15_5</t>
  </si>
  <si>
    <t>m3n15_6</t>
  </si>
  <si>
    <t>m3n15_7</t>
  </si>
  <si>
    <t>m3n15_8</t>
  </si>
  <si>
    <t>m3n15_9</t>
  </si>
  <si>
    <t>m3n15_10</t>
  </si>
  <si>
    <t>m3n15_11</t>
  </si>
  <si>
    <t>m3n15_12</t>
  </si>
  <si>
    <t>m3n15_13</t>
  </si>
  <si>
    <t>m3n15_14</t>
  </si>
  <si>
    <t>m3n15_15</t>
  </si>
  <si>
    <t>m3n15_16</t>
  </si>
  <si>
    <t>m3n15_17</t>
  </si>
  <si>
    <t>m3n15_18</t>
  </si>
  <si>
    <t>m3n15_19</t>
  </si>
  <si>
    <t>m3n15_20</t>
  </si>
  <si>
    <t>m3n25_1</t>
  </si>
  <si>
    <t>m3n25_2</t>
  </si>
  <si>
    <t>m3n25_3</t>
  </si>
  <si>
    <t>m3n25_4</t>
  </si>
  <si>
    <t>m3n25_5</t>
  </si>
  <si>
    <t>m3n25_6</t>
  </si>
  <si>
    <t>m3n25_7</t>
  </si>
  <si>
    <t>m3n25_8</t>
  </si>
  <si>
    <t>m3n25_9</t>
  </si>
  <si>
    <t>m3n25_10</t>
  </si>
  <si>
    <t>m3n25_11</t>
  </si>
  <si>
    <t>m3n25_12</t>
  </si>
  <si>
    <t>m3n25_13</t>
  </si>
  <si>
    <t>m3n25_14</t>
  </si>
  <si>
    <t>m3n25_15</t>
  </si>
  <si>
    <t>m3n25_16</t>
  </si>
  <si>
    <t>m3n25_17</t>
  </si>
  <si>
    <t>m3n25_18</t>
  </si>
  <si>
    <t>m3n25_19</t>
  </si>
  <si>
    <t>m3n25_20</t>
  </si>
  <si>
    <t>max_bound</t>
    <phoneticPr fontId="1" type="noConversion"/>
  </si>
  <si>
    <t>m3n50_1</t>
  </si>
  <si>
    <t>m3n50_2</t>
  </si>
  <si>
    <t>m3n50_3</t>
  </si>
  <si>
    <t>m3n50_4</t>
  </si>
  <si>
    <t>m3n50_5</t>
  </si>
  <si>
    <t>m3n50_6</t>
  </si>
  <si>
    <t>m3n50_7</t>
  </si>
  <si>
    <t>m3n50_8</t>
  </si>
  <si>
    <t>m3n50_9</t>
  </si>
  <si>
    <t>m3n50_10</t>
  </si>
  <si>
    <t>m3n50_11</t>
  </si>
  <si>
    <t>m3n50_12</t>
  </si>
  <si>
    <t>m3n50_13</t>
  </si>
  <si>
    <t>m3n50_14</t>
  </si>
  <si>
    <t>m3n50_15</t>
  </si>
  <si>
    <t>m3n50_16</t>
  </si>
  <si>
    <t>m3n50_17</t>
  </si>
  <si>
    <t>m3n50_18</t>
  </si>
  <si>
    <t>m3n50_19</t>
  </si>
  <si>
    <t>m3n50_20</t>
  </si>
  <si>
    <t>m5n15_1</t>
  </si>
  <si>
    <t>m5n15_2</t>
  </si>
  <si>
    <t>m5n15_3</t>
  </si>
  <si>
    <t>m5n15_4</t>
  </si>
  <si>
    <t>m5n15_5</t>
  </si>
  <si>
    <t>m5n15_6</t>
  </si>
  <si>
    <t>m5n15_7</t>
  </si>
  <si>
    <t>m5n15_8</t>
  </si>
  <si>
    <t>m5n15_9</t>
  </si>
  <si>
    <t>m5n15_10</t>
  </si>
  <si>
    <t>m5n15_11</t>
  </si>
  <si>
    <t>m5n15_12</t>
  </si>
  <si>
    <t>m5n15_13</t>
  </si>
  <si>
    <t>m5n15_14</t>
  </si>
  <si>
    <t>m5n15_15</t>
  </si>
  <si>
    <t>m5n15_16</t>
  </si>
  <si>
    <t>m5n15_17</t>
  </si>
  <si>
    <t>m5n15_18</t>
  </si>
  <si>
    <t>m5n15_19</t>
  </si>
  <si>
    <t>m5n15_20</t>
  </si>
  <si>
    <t>m5n25_1</t>
  </si>
  <si>
    <t>m5n25_2</t>
  </si>
  <si>
    <t>m5n25_3</t>
  </si>
  <si>
    <t>m5n25_4</t>
  </si>
  <si>
    <t>m5n25_5</t>
  </si>
  <si>
    <t>m5n25_6</t>
  </si>
  <si>
    <t>m5n25_7</t>
  </si>
  <si>
    <t>m5n25_8</t>
  </si>
  <si>
    <t>m5n25_9</t>
  </si>
  <si>
    <t>m5n25_10</t>
  </si>
  <si>
    <t>m5n25_11</t>
  </si>
  <si>
    <t>m5n25_12</t>
  </si>
  <si>
    <t>m5n25_13</t>
  </si>
  <si>
    <t>m5n25_14</t>
  </si>
  <si>
    <t>m5n25_15</t>
  </si>
  <si>
    <t>m5n25_16</t>
  </si>
  <si>
    <t>m5n25_17</t>
  </si>
  <si>
    <t>m5n25_18</t>
  </si>
  <si>
    <t>m5n25_19</t>
  </si>
  <si>
    <t>m5n25_20</t>
  </si>
  <si>
    <t>m5n50_1</t>
  </si>
  <si>
    <t>m5n50_2</t>
  </si>
  <si>
    <t>m5n50_3</t>
  </si>
  <si>
    <t>m5n50_4</t>
  </si>
  <si>
    <t>m5n50_5</t>
  </si>
  <si>
    <t>m5n50_6</t>
  </si>
  <si>
    <t>m5n50_7</t>
  </si>
  <si>
    <t>m5n50_8</t>
  </si>
  <si>
    <t>m5n50_9</t>
  </si>
  <si>
    <t>m5n50_10</t>
  </si>
  <si>
    <t>m5n50_11</t>
  </si>
  <si>
    <t>m5n50_12</t>
  </si>
  <si>
    <t>m5n50_13</t>
  </si>
  <si>
    <t>m5n50_14</t>
  </si>
  <si>
    <t>m5n50_15</t>
  </si>
  <si>
    <t>m5n50_16</t>
  </si>
  <si>
    <t>m5n50_17</t>
  </si>
  <si>
    <t>m5n50_18</t>
  </si>
  <si>
    <t>m5n50_19</t>
  </si>
  <si>
    <t>m5n50_20</t>
  </si>
  <si>
    <t>maintenance rule</t>
    <phoneticPr fontId="1" type="noConversion"/>
  </si>
  <si>
    <t>maintenance rule with tabu</t>
    <phoneticPr fontId="1" type="noConversion"/>
  </si>
  <si>
    <t>欄標籤</t>
  </si>
  <si>
    <t>總計</t>
  </si>
  <si>
    <t>列標籤</t>
  </si>
  <si>
    <t>m</t>
    <phoneticPr fontId="1" type="noConversion"/>
  </si>
  <si>
    <t>n</t>
    <phoneticPr fontId="1" type="noConversion"/>
  </si>
  <si>
    <t>GAP with lb</t>
    <phoneticPr fontId="1" type="noConversion"/>
  </si>
  <si>
    <t>平均值 - GAP with lb</t>
  </si>
  <si>
    <t>MIP runtime</t>
    <phoneticPr fontId="1" type="noConversion"/>
  </si>
  <si>
    <t>期望值</t>
  </si>
  <si>
    <t>真實值</t>
  </si>
  <si>
    <t>24 - 36</t>
  </si>
  <si>
    <t>36 - 48</t>
  </si>
  <si>
    <t>48 - 60 </t>
  </si>
  <si>
    <t>60 - 72</t>
  </si>
  <si>
    <t>72 - 84</t>
  </si>
  <si>
    <t>84 - 96</t>
  </si>
  <si>
    <t>96 - 108</t>
  </si>
  <si>
    <t>108 - 120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</si>
</sst>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0" formatCode="m&quot;月&quot;d&quot;日&quot;"/>
  </numFmts>
  <fonts count="7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1"/>
      <name val="新細明體"/>
      <family val="1"/>
      <charset val="136"/>
    </font>
    <font>
      <sz val="11"/>
      <color theme="1"/>
      <name val="新細明體"/>
      <family val="2"/>
      <scheme val="minor"/>
    </font>
    <font>
      <sz val="11"/>
      <color theme="1"/>
      <name val="標楷體"/>
      <family val="4"/>
      <charset val="136"/>
    </font>
    <font>
      <sz val="13.95"/>
      <color rgb="FF000000"/>
      <name val="Arial"/>
      <family val="2"/>
    </font>
    <font>
      <sz val="12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/>
      <top/>
      <bottom style="thin">
        <color indexed="64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medium">
        <color rgb="FF9E9E9E"/>
      </left>
      <right style="medium">
        <color rgb="FF9E9E9E"/>
      </right>
      <top style="medium">
        <color rgb="FF9E9E9E"/>
      </top>
      <bottom style="medium">
        <color rgb="FF9E9E9E"/>
      </bottom>
      <diagonal/>
    </border>
    <border>
      <left/>
      <right/>
      <top/>
      <bottom style="medium">
        <color rgb="FF9E9E9E"/>
      </bottom>
      <diagonal/>
    </border>
  </borders>
  <cellStyleXfs count="3">
    <xf numFmtId="0" fontId="0" fillId="0" borderId="0">
      <alignment vertical="center"/>
    </xf>
    <xf numFmtId="0" fontId="3" fillId="0" borderId="0"/>
    <xf numFmtId="9" fontId="3" fillId="0" borderId="0" applyFont="0" applyFill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0" fillId="0" borderId="0" xfId="0" applyAlignment="1"/>
    <xf numFmtId="0" fontId="2" fillId="0" borderId="1" xfId="0" applyFont="1" applyBorder="1" applyAlignment="1">
      <alignment horizontal="center" vertical="top"/>
    </xf>
    <xf numFmtId="0" fontId="2" fillId="2" borderId="2" xfId="0" applyFont="1" applyFill="1" applyBorder="1" applyAlignment="1">
      <alignment horizontal="center" vertical="top"/>
    </xf>
    <xf numFmtId="0" fontId="0" fillId="3" borderId="0" xfId="0" applyFill="1">
      <alignment vertical="center"/>
    </xf>
    <xf numFmtId="0" fontId="0" fillId="3" borderId="0" xfId="0" applyFill="1" applyAlignment="1"/>
    <xf numFmtId="0" fontId="3" fillId="3" borderId="0" xfId="1" applyFill="1"/>
    <xf numFmtId="0" fontId="0" fillId="4" borderId="0" xfId="0" applyFill="1" applyAlignment="1"/>
    <xf numFmtId="0" fontId="3" fillId="4" borderId="0" xfId="1" applyFill="1"/>
    <xf numFmtId="0" fontId="0" fillId="4" borderId="0" xfId="0" applyFill="1">
      <alignment vertical="center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5" borderId="0" xfId="0" applyFill="1">
      <alignment vertical="center"/>
    </xf>
    <xf numFmtId="0" fontId="3" fillId="3" borderId="0" xfId="1" applyFill="1"/>
    <xf numFmtId="0" fontId="2" fillId="5" borderId="4" xfId="0" applyFont="1" applyFill="1" applyBorder="1" applyAlignment="1">
      <alignment horizontal="center" vertical="top"/>
    </xf>
    <xf numFmtId="0" fontId="0" fillId="6" borderId="5" xfId="0" applyFill="1" applyBorder="1">
      <alignment vertical="center"/>
    </xf>
    <xf numFmtId="0" fontId="4" fillId="4" borderId="0" xfId="1" applyNumberFormat="1" applyFont="1" applyFill="1" applyBorder="1"/>
    <xf numFmtId="0" fontId="4" fillId="3" borderId="0" xfId="1" applyNumberFormat="1" applyFont="1" applyFill="1" applyBorder="1"/>
    <xf numFmtId="0" fontId="4" fillId="4" borderId="3" xfId="1" applyNumberFormat="1" applyFont="1" applyFill="1" applyBorder="1"/>
    <xf numFmtId="0" fontId="0" fillId="0" borderId="6" xfId="0" applyBorder="1" applyAlignment="1">
      <alignment vertical="top" wrapText="1"/>
    </xf>
    <xf numFmtId="0" fontId="5" fillId="0" borderId="6" xfId="0" applyFont="1" applyBorder="1" applyAlignment="1">
      <alignment vertical="center" wrapText="1"/>
    </xf>
    <xf numFmtId="180" fontId="6" fillId="0" borderId="6" xfId="0" applyNumberFormat="1" applyFont="1" applyBorder="1" applyAlignment="1">
      <alignment vertical="center" wrapText="1"/>
    </xf>
    <xf numFmtId="0" fontId="6" fillId="0" borderId="6" xfId="0" applyFont="1" applyBorder="1" applyAlignment="1">
      <alignment vertical="center" wrapText="1"/>
    </xf>
    <xf numFmtId="0" fontId="0" fillId="0" borderId="7" xfId="0" applyBorder="1">
      <alignment vertical="center"/>
    </xf>
  </cellXfs>
  <cellStyles count="3">
    <cellStyle name="一般" xfId="0" builtinId="0"/>
    <cellStyle name="一般 2" xfId="1"/>
    <cellStyle name="百分比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ane" refreshedDate="44314.55969652778" createdVersion="6" refreshedVersion="6" minRefreshableVersion="3" recordCount="180">
  <cacheSource type="worksheet">
    <worksheetSource ref="A1:M181" sheet="obj_without_average"/>
  </cacheSource>
  <cacheFields count="13">
    <cacheField name="name" numFmtId="0">
      <sharedItems/>
    </cacheField>
    <cacheField name="m" numFmtId="0">
      <sharedItems containsSemiMixedTypes="0" containsString="0" containsNumber="1" containsInteger="1" minValue="2" maxValue="5" count="3">
        <n v="2"/>
        <n v="3"/>
        <n v="5"/>
      </sharedItems>
    </cacheField>
    <cacheField name="n" numFmtId="0">
      <sharedItems containsSemiMixedTypes="0" containsString="0" containsNumber="1" containsInteger="1" minValue="15" maxValue="50" count="3">
        <n v="15"/>
        <n v="25"/>
        <n v="50"/>
      </sharedItems>
    </cacheField>
    <cacheField name="edd1" numFmtId="0">
      <sharedItems containsSemiMixedTypes="0" containsString="0" containsNumber="1" containsInteger="1" minValue="9159" maxValue="61561"/>
    </cacheField>
    <cacheField name="edd2" numFmtId="0">
      <sharedItems containsSemiMixedTypes="0" containsString="0" containsNumber="1" containsInteger="1" minValue="9159" maxValue="61797"/>
    </cacheField>
    <cacheField name="edd3" numFmtId="0">
      <sharedItems containsSemiMixedTypes="0" containsString="0" containsNumber="1" containsInteger="1" minValue="7124" maxValue="50593"/>
    </cacheField>
    <cacheField name="edd4" numFmtId="0">
      <sharedItems containsSemiMixedTypes="0" containsString="0" containsNumber="1" containsInteger="1" minValue="7124" maxValue="50113"/>
    </cacheField>
    <cacheField name="tabu1" numFmtId="0">
      <sharedItems containsSemiMixedTypes="0" containsString="0" containsNumber="1" containsInteger="1" minValue="6415" maxValue="50737"/>
    </cacheField>
    <cacheField name="tabu2" numFmtId="0">
      <sharedItems containsSemiMixedTypes="0" containsString="0" containsNumber="1" containsInteger="1" minValue="6415" maxValue="49271"/>
    </cacheField>
    <cacheField name="tabu3" numFmtId="0">
      <sharedItems containsSemiMixedTypes="0" containsString="0" containsNumber="1" containsInteger="1" minValue="6076" maxValue="44814"/>
    </cacheField>
    <cacheField name="tabu4" numFmtId="0">
      <sharedItems containsSemiMixedTypes="0" containsString="0" containsNumber="1" containsInteger="1" minValue="6076" maxValue="44814"/>
    </cacheField>
    <cacheField name="max_bound" numFmtId="0">
      <sharedItems containsSemiMixedTypes="0" containsString="0" containsNumber="1" minValue="5681.4661100000003" maxValue="37820"/>
    </cacheField>
    <cacheField name="GAP with lb" numFmtId="0">
      <sharedItems containsSemiMixedTypes="0" containsString="0" containsNumber="1" minValue="3.0856113930266819E-2" maxValue="0.354073489432652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0">
  <r>
    <s v="m2n15_1"/>
    <x v="0"/>
    <x v="0"/>
    <n v="13949"/>
    <n v="13949"/>
    <n v="8572"/>
    <n v="8787"/>
    <n v="8002"/>
    <n v="8002"/>
    <n v="7943"/>
    <n v="7808"/>
    <n v="7486.2256724564804"/>
    <n v="4.2982183762827267E-2"/>
  </r>
  <r>
    <s v="m2n15_2"/>
    <x v="0"/>
    <x v="0"/>
    <n v="13337"/>
    <n v="13337"/>
    <n v="10835"/>
    <n v="10407"/>
    <n v="9439"/>
    <n v="9439"/>
    <n v="9424"/>
    <n v="9424"/>
    <n v="8838"/>
    <n v="6.6304593799502154E-2"/>
  </r>
  <r>
    <s v="m2n15_3"/>
    <x v="0"/>
    <x v="0"/>
    <n v="14971"/>
    <n v="14971"/>
    <n v="11996"/>
    <n v="11602"/>
    <n v="11378"/>
    <n v="11378"/>
    <n v="10240"/>
    <n v="10240"/>
    <n v="9374.9934869514691"/>
    <n v="9.2267425492346775E-2"/>
  </r>
  <r>
    <s v="m2n15_4"/>
    <x v="0"/>
    <x v="0"/>
    <n v="14173"/>
    <n v="14173"/>
    <n v="11274"/>
    <n v="11217"/>
    <n v="9792"/>
    <n v="9792"/>
    <n v="9960"/>
    <n v="9960"/>
    <n v="9018"/>
    <n v="8.5828343313373259E-2"/>
  </r>
  <r>
    <s v="m2n15_5"/>
    <x v="0"/>
    <x v="0"/>
    <n v="15041"/>
    <n v="15041"/>
    <n v="15173"/>
    <n v="15173"/>
    <n v="13656"/>
    <n v="13656"/>
    <n v="13654"/>
    <n v="13654"/>
    <n v="12120.4409630112"/>
    <n v="0.12652667024812622"/>
  </r>
  <r>
    <s v="m2n15_6"/>
    <x v="0"/>
    <x v="0"/>
    <n v="17056"/>
    <n v="16722"/>
    <n v="12635"/>
    <n v="12635"/>
    <n v="11594"/>
    <n v="11641"/>
    <n v="11661"/>
    <n v="11661"/>
    <n v="10294.860124815201"/>
    <n v="0.12619305745138715"/>
  </r>
  <r>
    <s v="m2n15_7"/>
    <x v="0"/>
    <x v="0"/>
    <n v="16707"/>
    <n v="16707"/>
    <n v="12205"/>
    <n v="12205"/>
    <n v="12371"/>
    <n v="12371"/>
    <n v="11810"/>
    <n v="11810"/>
    <n v="10917.5173391835"/>
    <n v="8.1747766739360864E-2"/>
  </r>
  <r>
    <s v="m2n15_8"/>
    <x v="0"/>
    <x v="0"/>
    <n v="14467"/>
    <n v="14467"/>
    <n v="12126"/>
    <n v="11547"/>
    <n v="10010"/>
    <n v="10010"/>
    <n v="10149"/>
    <n v="10149"/>
    <n v="9564.6793582135706"/>
    <n v="4.6558867799788274E-2"/>
  </r>
  <r>
    <s v="m2n15_9"/>
    <x v="0"/>
    <x v="0"/>
    <n v="14833"/>
    <n v="14833"/>
    <n v="11632"/>
    <n v="11632"/>
    <n v="10619"/>
    <n v="10619"/>
    <n v="10377"/>
    <n v="10377"/>
    <n v="9701.6908822671303"/>
    <n v="6.9607362873950973E-2"/>
  </r>
  <r>
    <s v="m2n15_10"/>
    <x v="0"/>
    <x v="0"/>
    <n v="19387"/>
    <n v="19387"/>
    <n v="11422"/>
    <n v="11422"/>
    <n v="10289"/>
    <n v="10289"/>
    <n v="10289"/>
    <n v="10289"/>
    <n v="9574.3821749060098"/>
    <n v="7.4638531451874643E-2"/>
  </r>
  <r>
    <s v="m2n15_11"/>
    <x v="0"/>
    <x v="0"/>
    <n v="13009"/>
    <n v="13009"/>
    <n v="11523"/>
    <n v="11243"/>
    <n v="10011"/>
    <n v="10011"/>
    <n v="10352"/>
    <n v="10352"/>
    <n v="9107.0888047598601"/>
    <n v="9.9253583073408355E-2"/>
  </r>
  <r>
    <s v="m2n15_12"/>
    <x v="0"/>
    <x v="0"/>
    <n v="19015"/>
    <n v="19015"/>
    <n v="13606"/>
    <n v="12943"/>
    <n v="12197"/>
    <n v="12197"/>
    <n v="12116"/>
    <n v="12300"/>
    <n v="10611.604407812099"/>
    <n v="0.14176891018293028"/>
  </r>
  <r>
    <s v="m2n15_13"/>
    <x v="0"/>
    <x v="0"/>
    <n v="14818"/>
    <n v="14818"/>
    <n v="12114"/>
    <n v="11648"/>
    <n v="10779"/>
    <n v="10779"/>
    <n v="10124"/>
    <n v="10124"/>
    <n v="8863.6889377063999"/>
    <n v="0.14218809698208146"/>
  </r>
  <r>
    <s v="m2n15_14"/>
    <x v="0"/>
    <x v="0"/>
    <n v="17534"/>
    <n v="17534"/>
    <n v="13155"/>
    <n v="12770"/>
    <n v="12797"/>
    <n v="12797"/>
    <n v="12137"/>
    <n v="12137"/>
    <n v="10896.759637478401"/>
    <n v="0.1138173552306235"/>
  </r>
  <r>
    <s v="m2n15_15"/>
    <x v="0"/>
    <x v="0"/>
    <n v="15393"/>
    <n v="15393"/>
    <n v="10370"/>
    <n v="10370"/>
    <n v="9864"/>
    <n v="9864"/>
    <n v="9660"/>
    <n v="9660"/>
    <n v="9112"/>
    <n v="6.0140474100087798E-2"/>
  </r>
  <r>
    <s v="m2n15_16"/>
    <x v="0"/>
    <x v="0"/>
    <n v="11630"/>
    <n v="11630"/>
    <n v="8603"/>
    <n v="8275"/>
    <n v="7484"/>
    <n v="7484"/>
    <n v="7474"/>
    <n v="7448"/>
    <n v="6721.5595314433904"/>
    <n v="0.1080761786246671"/>
  </r>
  <r>
    <s v="m2n15_17"/>
    <x v="0"/>
    <x v="0"/>
    <n v="11952"/>
    <n v="11952"/>
    <n v="10271"/>
    <n v="10245"/>
    <n v="9974"/>
    <n v="9974"/>
    <n v="9359"/>
    <n v="9359"/>
    <n v="8254.4853653615191"/>
    <n v="0.13380781305560008"/>
  </r>
  <r>
    <s v="m2n15_18"/>
    <x v="0"/>
    <x v="0"/>
    <n v="15429"/>
    <n v="15429"/>
    <n v="10071"/>
    <n v="10071"/>
    <n v="8695"/>
    <n v="8695"/>
    <n v="8907"/>
    <n v="8907"/>
    <n v="7722.5853514833698"/>
    <n v="0.12591827791580792"/>
  </r>
  <r>
    <s v="m2n15_19"/>
    <x v="0"/>
    <x v="0"/>
    <n v="13476"/>
    <n v="13476"/>
    <n v="11409"/>
    <n v="11409"/>
    <n v="10747"/>
    <n v="10747"/>
    <n v="10336"/>
    <n v="10336"/>
    <n v="9300.5080214653699"/>
    <n v="0.11133714159965641"/>
  </r>
  <r>
    <s v="m2n15_20"/>
    <x v="0"/>
    <x v="0"/>
    <n v="10438"/>
    <n v="10438"/>
    <n v="8952"/>
    <n v="8916"/>
    <n v="8301"/>
    <n v="8301"/>
    <n v="7921"/>
    <n v="7871"/>
    <n v="7461.9999941752503"/>
    <n v="5.4811043439293793E-2"/>
  </r>
  <r>
    <s v="m2n25_1"/>
    <x v="0"/>
    <x v="1"/>
    <n v="29067"/>
    <n v="29067"/>
    <n v="26984"/>
    <n v="27020"/>
    <n v="24189"/>
    <n v="24103"/>
    <n v="24175"/>
    <n v="24175"/>
    <n v="21233"/>
    <n v="0.13516695709508783"/>
  </r>
  <r>
    <s v="m2n25_2"/>
    <x v="0"/>
    <x v="1"/>
    <n v="27920"/>
    <n v="27920"/>
    <n v="19535"/>
    <n v="19002"/>
    <n v="17740"/>
    <n v="17740"/>
    <n v="15292"/>
    <n v="15292"/>
    <n v="13289"/>
    <n v="0.15072616449695236"/>
  </r>
  <r>
    <s v="m2n25_3"/>
    <x v="0"/>
    <x v="1"/>
    <n v="26146"/>
    <n v="25401"/>
    <n v="17609"/>
    <n v="17215"/>
    <n v="16864"/>
    <n v="15621"/>
    <n v="14368"/>
    <n v="14368"/>
    <n v="13175"/>
    <n v="9.055028462998102E-2"/>
  </r>
  <r>
    <s v="m2n25_4"/>
    <x v="0"/>
    <x v="1"/>
    <n v="26824"/>
    <n v="26824"/>
    <n v="21445"/>
    <n v="20987"/>
    <n v="20671"/>
    <n v="20671"/>
    <n v="17997"/>
    <n v="17997"/>
    <n v="16185.9999999999"/>
    <n v="0.11188681576671884"/>
  </r>
  <r>
    <s v="m2n25_5"/>
    <x v="0"/>
    <x v="1"/>
    <n v="21878"/>
    <n v="21878"/>
    <n v="18114"/>
    <n v="17089"/>
    <n v="14128"/>
    <n v="14128"/>
    <n v="14445"/>
    <n v="14445"/>
    <n v="13681"/>
    <n v="3.2673050215627511E-2"/>
  </r>
  <r>
    <s v="m2n25_6"/>
    <x v="0"/>
    <x v="1"/>
    <n v="29091"/>
    <n v="29091"/>
    <n v="24341"/>
    <n v="23086"/>
    <n v="21089"/>
    <n v="21089"/>
    <n v="19644"/>
    <n v="19644"/>
    <n v="17267"/>
    <n v="0.13766143510743037"/>
  </r>
  <r>
    <s v="m2n25_7"/>
    <x v="0"/>
    <x v="1"/>
    <n v="17614"/>
    <n v="17614"/>
    <n v="13193"/>
    <n v="12877"/>
    <n v="13430"/>
    <n v="13430"/>
    <n v="11414"/>
    <n v="11414"/>
    <n v="10732"/>
    <n v="6.3548266865449121E-2"/>
  </r>
  <r>
    <s v="m2n25_8"/>
    <x v="0"/>
    <x v="1"/>
    <n v="26676"/>
    <n v="26248"/>
    <n v="21242"/>
    <n v="21302"/>
    <n v="20130"/>
    <n v="18223"/>
    <n v="17932"/>
    <n v="17932"/>
    <n v="16115"/>
    <n v="0.1127520943220602"/>
  </r>
  <r>
    <s v="m2n25_9"/>
    <x v="0"/>
    <x v="1"/>
    <n v="24547"/>
    <n v="24547"/>
    <n v="22415"/>
    <n v="20965"/>
    <n v="19040"/>
    <n v="19040"/>
    <n v="18413"/>
    <n v="18413"/>
    <n v="16461"/>
    <n v="0.11858331814592066"/>
  </r>
  <r>
    <s v="m2n25_10"/>
    <x v="0"/>
    <x v="1"/>
    <n v="27154"/>
    <n v="26916"/>
    <n v="24843"/>
    <n v="24863"/>
    <n v="23513"/>
    <n v="23756"/>
    <n v="22372"/>
    <n v="22372"/>
    <n v="19825"/>
    <n v="0.12847414880201766"/>
  </r>
  <r>
    <s v="m2n25_11"/>
    <x v="0"/>
    <x v="1"/>
    <n v="25901"/>
    <n v="25901"/>
    <n v="21578"/>
    <n v="20968"/>
    <n v="19592"/>
    <n v="19592"/>
    <n v="18466"/>
    <n v="18466"/>
    <n v="15136"/>
    <n v="0.22000528541226216"/>
  </r>
  <r>
    <s v="m2n25_12"/>
    <x v="0"/>
    <x v="1"/>
    <n v="26575"/>
    <n v="26575"/>
    <n v="20395"/>
    <n v="19358"/>
    <n v="20159"/>
    <n v="21814"/>
    <n v="16763"/>
    <n v="16763"/>
    <n v="14742"/>
    <n v="0.13709130375797043"/>
  </r>
  <r>
    <s v="m2n25_13"/>
    <x v="0"/>
    <x v="1"/>
    <n v="24198"/>
    <n v="24198"/>
    <n v="14881"/>
    <n v="15139"/>
    <n v="15288"/>
    <n v="15288"/>
    <n v="13569"/>
    <n v="13643"/>
    <n v="12325"/>
    <n v="0.10093306288032454"/>
  </r>
  <r>
    <s v="m2n25_14"/>
    <x v="0"/>
    <x v="1"/>
    <n v="26855"/>
    <n v="26855"/>
    <n v="16049"/>
    <n v="15941"/>
    <n v="13332"/>
    <n v="13214"/>
    <n v="13302"/>
    <n v="13154"/>
    <n v="11953"/>
    <n v="0.10047686773195014"/>
  </r>
  <r>
    <s v="m2n25_15"/>
    <x v="0"/>
    <x v="1"/>
    <n v="20486"/>
    <n v="20486"/>
    <n v="15188"/>
    <n v="15084"/>
    <n v="15457"/>
    <n v="15457"/>
    <n v="13438"/>
    <n v="13438"/>
    <n v="11513"/>
    <n v="0.1672022930600191"/>
  </r>
  <r>
    <s v="m2n25_16"/>
    <x v="0"/>
    <x v="1"/>
    <n v="26308"/>
    <n v="26308"/>
    <n v="17114"/>
    <n v="16684"/>
    <n v="14786"/>
    <n v="14786"/>
    <n v="14132"/>
    <n v="14132"/>
    <n v="12747.9999979924"/>
    <n v="0.10856604975098506"/>
  </r>
  <r>
    <s v="m2n25_17"/>
    <x v="0"/>
    <x v="1"/>
    <n v="28107"/>
    <n v="27675"/>
    <n v="20554"/>
    <n v="20554"/>
    <n v="23245"/>
    <n v="22776"/>
    <n v="16347"/>
    <n v="16347"/>
    <n v="15277"/>
    <n v="7.003992930549191E-2"/>
  </r>
  <r>
    <s v="m2n25_18"/>
    <x v="0"/>
    <x v="1"/>
    <n v="28513"/>
    <n v="28513"/>
    <n v="21672"/>
    <n v="21428"/>
    <n v="23439"/>
    <n v="23439"/>
    <n v="18706"/>
    <n v="18706"/>
    <n v="17543"/>
    <n v="6.6294248418172497E-2"/>
  </r>
  <r>
    <s v="m2n25_19"/>
    <x v="0"/>
    <x v="1"/>
    <n v="24417"/>
    <n v="24417"/>
    <n v="18493"/>
    <n v="18493"/>
    <n v="18127"/>
    <n v="18127"/>
    <n v="14885"/>
    <n v="14885"/>
    <n v="14107"/>
    <n v="5.5149925568866519E-2"/>
  </r>
  <r>
    <s v="m2n25_20"/>
    <x v="0"/>
    <x v="1"/>
    <n v="28728"/>
    <n v="28728"/>
    <n v="20191"/>
    <n v="20191"/>
    <n v="20826"/>
    <n v="20826"/>
    <n v="15955"/>
    <n v="15955"/>
    <n v="15033"/>
    <n v="6.1331736845606333E-2"/>
  </r>
  <r>
    <s v="m2n50_1"/>
    <x v="0"/>
    <x v="2"/>
    <n v="51195"/>
    <n v="48453"/>
    <n v="34646"/>
    <n v="34115"/>
    <n v="40231"/>
    <n v="37968"/>
    <n v="30488"/>
    <n v="30488"/>
    <n v="22901.999972540299"/>
    <n v="0.3312374481073872"/>
  </r>
  <r>
    <s v="m2n50_2"/>
    <x v="0"/>
    <x v="2"/>
    <n v="38121"/>
    <n v="38121"/>
    <n v="40126"/>
    <n v="36992"/>
    <n v="32352"/>
    <n v="32379"/>
    <n v="28172"/>
    <n v="28395"/>
    <n v="23109.9999967769"/>
    <n v="0.21903937706313656"/>
  </r>
  <r>
    <s v="m2n50_3"/>
    <x v="0"/>
    <x v="2"/>
    <n v="44107"/>
    <n v="44017"/>
    <n v="40539"/>
    <n v="40914"/>
    <n v="34809"/>
    <n v="34990"/>
    <n v="30391"/>
    <n v="30708"/>
    <n v="27401.999999999902"/>
    <n v="0.1090796292241482"/>
  </r>
  <r>
    <s v="m2n50_4"/>
    <x v="0"/>
    <x v="2"/>
    <n v="52072"/>
    <n v="52072"/>
    <n v="44549"/>
    <n v="43003"/>
    <n v="39216"/>
    <n v="38127"/>
    <n v="35590"/>
    <n v="35590"/>
    <n v="30073.9999319944"/>
    <n v="0.18341424753869776"/>
  </r>
  <r>
    <s v="m2n50_5"/>
    <x v="0"/>
    <x v="2"/>
    <n v="47786"/>
    <n v="47712"/>
    <n v="39764"/>
    <n v="38730"/>
    <n v="34502"/>
    <n v="37021"/>
    <n v="33331"/>
    <n v="33331"/>
    <n v="27308.999990062399"/>
    <n v="0.2205133843102631"/>
  </r>
  <r>
    <s v="m2n50_6"/>
    <x v="0"/>
    <x v="2"/>
    <n v="51226"/>
    <n v="51030"/>
    <n v="41999"/>
    <n v="40290"/>
    <n v="42521"/>
    <n v="42754"/>
    <n v="33542"/>
    <n v="33542"/>
    <n v="27075"/>
    <n v="0.23885503231763619"/>
  </r>
  <r>
    <s v="m2n50_7"/>
    <x v="0"/>
    <x v="2"/>
    <n v="51648"/>
    <n v="51648"/>
    <n v="37924"/>
    <n v="37287"/>
    <n v="39148"/>
    <n v="39456"/>
    <n v="30315"/>
    <n v="30315"/>
    <n v="24774.999986138399"/>
    <n v="0.22361251329813236"/>
  </r>
  <r>
    <s v="m2n50_8"/>
    <x v="0"/>
    <x v="2"/>
    <n v="52173"/>
    <n v="52173"/>
    <n v="34933"/>
    <n v="34787"/>
    <n v="33228"/>
    <n v="33228"/>
    <n v="26978"/>
    <n v="26978"/>
    <n v="22935.9999944841"/>
    <n v="0.17622950847959384"/>
  </r>
  <r>
    <s v="m2n50_9"/>
    <x v="0"/>
    <x v="2"/>
    <n v="61561"/>
    <n v="61797"/>
    <n v="44225"/>
    <n v="42873"/>
    <n v="47665"/>
    <n v="44910"/>
    <n v="36881"/>
    <n v="36881"/>
    <n v="29092"/>
    <n v="0.26773683486869243"/>
  </r>
  <r>
    <s v="m2n50_10"/>
    <x v="0"/>
    <x v="2"/>
    <n v="54436"/>
    <n v="47286"/>
    <n v="41609"/>
    <n v="41520"/>
    <n v="50737"/>
    <n v="35005"/>
    <n v="30529"/>
    <n v="33380"/>
    <n v="26921.999997032301"/>
    <n v="0.13397964502508397"/>
  </r>
  <r>
    <s v="m2n50_11"/>
    <x v="0"/>
    <x v="2"/>
    <n v="51960"/>
    <n v="51960"/>
    <n v="34012"/>
    <n v="33202"/>
    <n v="44381"/>
    <n v="44381"/>
    <n v="28985"/>
    <n v="27693"/>
    <n v="23560.999999999902"/>
    <n v="0.17537455965366985"/>
  </r>
  <r>
    <s v="m2n50_12"/>
    <x v="0"/>
    <x v="2"/>
    <n v="51690"/>
    <n v="51690"/>
    <n v="41642"/>
    <n v="41842"/>
    <n v="42179"/>
    <n v="42349"/>
    <n v="34900"/>
    <n v="34900"/>
    <n v="29370.999993369802"/>
    <n v="0.18824691048579595"/>
  </r>
  <r>
    <s v="m2n50_13"/>
    <x v="0"/>
    <x v="2"/>
    <n v="54357"/>
    <n v="54357"/>
    <n v="37208"/>
    <n v="37218"/>
    <n v="49271"/>
    <n v="49271"/>
    <n v="30737"/>
    <n v="30737"/>
    <n v="27141.999999985601"/>
    <n v="0.13245155110221452"/>
  </r>
  <r>
    <s v="m2n50_14"/>
    <x v="0"/>
    <x v="2"/>
    <n v="51781"/>
    <n v="51333"/>
    <n v="42468"/>
    <n v="41804"/>
    <n v="39969"/>
    <n v="40309"/>
    <n v="37324"/>
    <n v="37324"/>
    <n v="30742.999999999902"/>
    <n v="0.21406499040432356"/>
  </r>
  <r>
    <s v="m2n50_15"/>
    <x v="0"/>
    <x v="2"/>
    <n v="53833"/>
    <n v="53833"/>
    <n v="42959"/>
    <n v="42723"/>
    <n v="41578"/>
    <n v="43887"/>
    <n v="34348"/>
    <n v="34348"/>
    <n v="27407"/>
    <n v="0.25325646732586565"/>
  </r>
  <r>
    <s v="m2n50_16"/>
    <x v="0"/>
    <x v="2"/>
    <n v="39930"/>
    <n v="39930"/>
    <n v="36656"/>
    <n v="36642"/>
    <n v="32067"/>
    <n v="32067"/>
    <n v="30881"/>
    <n v="30881"/>
    <n v="22805.9999999992"/>
    <n v="0.35407348943265299"/>
  </r>
  <r>
    <s v="m2n50_17"/>
    <x v="0"/>
    <x v="2"/>
    <n v="51726"/>
    <n v="51726"/>
    <n v="42329"/>
    <n v="42393"/>
    <n v="43990"/>
    <n v="43990"/>
    <n v="36528"/>
    <n v="36528"/>
    <n v="30633"/>
    <n v="0.19243952600137107"/>
  </r>
  <r>
    <s v="m2n50_18"/>
    <x v="0"/>
    <x v="2"/>
    <n v="59246"/>
    <n v="59246"/>
    <n v="48114"/>
    <n v="47644"/>
    <n v="44946"/>
    <n v="44620"/>
    <n v="41419"/>
    <n v="41419"/>
    <n v="33344.9999940333"/>
    <n v="0.24213525288383411"/>
  </r>
  <r>
    <s v="m2n50_19"/>
    <x v="0"/>
    <x v="2"/>
    <n v="52392"/>
    <n v="52536"/>
    <n v="42993"/>
    <n v="42178"/>
    <n v="45093"/>
    <n v="45155"/>
    <n v="36509"/>
    <n v="35177"/>
    <n v="30692.999993447698"/>
    <n v="0.14609194303292414"/>
  </r>
  <r>
    <s v="m2n50_20"/>
    <x v="0"/>
    <x v="2"/>
    <n v="59711"/>
    <n v="59711"/>
    <n v="41606"/>
    <n v="40695"/>
    <n v="39499"/>
    <n v="38881"/>
    <n v="32632"/>
    <n v="32811"/>
    <n v="28703.999996756698"/>
    <n v="0.13684503914740564"/>
  </r>
  <r>
    <s v="m3n15_1"/>
    <x v="1"/>
    <x v="0"/>
    <n v="14016"/>
    <n v="14016"/>
    <n v="11947"/>
    <n v="11883"/>
    <n v="11835"/>
    <n v="11835"/>
    <n v="10831"/>
    <n v="10831"/>
    <n v="10259.71105"/>
    <n v="5.5682752390965255E-2"/>
  </r>
  <r>
    <s v="m3n15_2"/>
    <x v="1"/>
    <x v="0"/>
    <n v="13230"/>
    <n v="13230"/>
    <n v="10271"/>
    <n v="10237"/>
    <n v="9690"/>
    <n v="9690"/>
    <n v="8907"/>
    <n v="8944"/>
    <n v="8172.2697509999998"/>
    <n v="8.9905285971512983E-2"/>
  </r>
  <r>
    <s v="m3n15_3"/>
    <x v="1"/>
    <x v="0"/>
    <n v="18817"/>
    <n v="18817"/>
    <n v="12941"/>
    <n v="11342"/>
    <n v="11780"/>
    <n v="11780"/>
    <n v="11577"/>
    <n v="12941"/>
    <n v="10784.425230000001"/>
    <n v="5.1701853191855197E-2"/>
  </r>
  <r>
    <s v="m3n15_4"/>
    <x v="1"/>
    <x v="0"/>
    <n v="17107"/>
    <n v="17107"/>
    <n v="13897"/>
    <n v="13697"/>
    <n v="12647"/>
    <n v="12647"/>
    <n v="12647"/>
    <n v="12647"/>
    <n v="12163"/>
    <n v="3.979281427279454E-2"/>
  </r>
  <r>
    <s v="m3n15_5"/>
    <x v="1"/>
    <x v="0"/>
    <n v="15372"/>
    <n v="15372"/>
    <n v="12502"/>
    <n v="12436"/>
    <n v="11257"/>
    <n v="11257"/>
    <n v="11739"/>
    <n v="11739"/>
    <n v="10590.116019999999"/>
    <n v="6.2972301600903571E-2"/>
  </r>
  <r>
    <s v="m3n15_6"/>
    <x v="1"/>
    <x v="0"/>
    <n v="12853"/>
    <n v="12853"/>
    <n v="11072"/>
    <n v="11072"/>
    <n v="10152"/>
    <n v="10152"/>
    <n v="10082"/>
    <n v="10082"/>
    <n v="9340.9634659999992"/>
    <n v="7.9331916530589797E-2"/>
  </r>
  <r>
    <s v="m3n15_7"/>
    <x v="1"/>
    <x v="0"/>
    <n v="19937"/>
    <n v="19937"/>
    <n v="12576"/>
    <n v="12576"/>
    <n v="11645"/>
    <n v="11645"/>
    <n v="11637"/>
    <n v="11637"/>
    <n v="10953.30222"/>
    <n v="6.241932946500954E-2"/>
  </r>
  <r>
    <s v="m3n15_8"/>
    <x v="1"/>
    <x v="0"/>
    <n v="18445"/>
    <n v="18445"/>
    <n v="13181"/>
    <n v="13181"/>
    <n v="11977"/>
    <n v="12183"/>
    <n v="12193"/>
    <n v="12193"/>
    <n v="11115.24171"/>
    <n v="7.7529424234176164E-2"/>
  </r>
  <r>
    <s v="m3n15_9"/>
    <x v="1"/>
    <x v="0"/>
    <n v="13900"/>
    <n v="13900"/>
    <n v="11331"/>
    <n v="10943"/>
    <n v="10076"/>
    <n v="10076"/>
    <n v="10026"/>
    <n v="9920"/>
    <n v="8801.3334510000004"/>
    <n v="0.12710193918092008"/>
  </r>
  <r>
    <s v="m3n15_10"/>
    <x v="1"/>
    <x v="0"/>
    <n v="15715"/>
    <n v="15715"/>
    <n v="10775"/>
    <n v="10775"/>
    <n v="10994"/>
    <n v="10994"/>
    <n v="9853"/>
    <n v="9853"/>
    <n v="9369.6124010000003"/>
    <n v="5.1590992061572222E-2"/>
  </r>
  <r>
    <s v="m3n15_11"/>
    <x v="1"/>
    <x v="0"/>
    <n v="9159"/>
    <n v="9159"/>
    <n v="7124"/>
    <n v="7124"/>
    <n v="6415"/>
    <n v="6415"/>
    <n v="6076"/>
    <n v="6076"/>
    <n v="5681.4661100000003"/>
    <n v="6.9442267605112878E-2"/>
  </r>
  <r>
    <s v="m3n15_12"/>
    <x v="1"/>
    <x v="0"/>
    <n v="14048"/>
    <n v="14048"/>
    <n v="12077"/>
    <n v="11639"/>
    <n v="11548"/>
    <n v="11548"/>
    <n v="11571"/>
    <n v="11526"/>
    <n v="10655.336950000001"/>
    <n v="8.1711451649588526E-2"/>
  </r>
  <r>
    <s v="m3n15_13"/>
    <x v="1"/>
    <x v="0"/>
    <n v="13933"/>
    <n v="13933"/>
    <n v="11290"/>
    <n v="11290"/>
    <n v="10306"/>
    <n v="10306"/>
    <n v="10584"/>
    <n v="10584"/>
    <n v="9203.7765149999996"/>
    <n v="0.11975774109721529"/>
  </r>
  <r>
    <s v="m3n15_14"/>
    <x v="1"/>
    <x v="0"/>
    <n v="17390"/>
    <n v="17390"/>
    <n v="13573"/>
    <n v="13466"/>
    <n v="12306"/>
    <n v="12306"/>
    <n v="12583"/>
    <n v="12583"/>
    <n v="11765.65516"/>
    <n v="4.5925605727169701E-2"/>
  </r>
  <r>
    <s v="m3n15_15"/>
    <x v="1"/>
    <x v="0"/>
    <n v="18976"/>
    <n v="18976"/>
    <n v="14937"/>
    <n v="13305"/>
    <n v="12892"/>
    <n v="12892"/>
    <n v="13003"/>
    <n v="13003"/>
    <n v="11991"/>
    <n v="7.5139688099407895E-2"/>
  </r>
  <r>
    <s v="m3n15_16"/>
    <x v="1"/>
    <x v="0"/>
    <n v="15580"/>
    <n v="15580"/>
    <n v="10602"/>
    <n v="10602"/>
    <n v="9724"/>
    <n v="9724"/>
    <n v="9942"/>
    <n v="9942"/>
    <n v="9305"/>
    <n v="4.5029554003224073E-2"/>
  </r>
  <r>
    <s v="m3n15_17"/>
    <x v="1"/>
    <x v="0"/>
    <n v="13980"/>
    <n v="13980"/>
    <n v="8950"/>
    <n v="8348"/>
    <n v="7849"/>
    <n v="7849"/>
    <n v="7863"/>
    <n v="7863"/>
    <n v="7104.069544"/>
    <n v="0.10485967956622246"/>
  </r>
  <r>
    <s v="m3n15_18"/>
    <x v="1"/>
    <x v="0"/>
    <n v="14910"/>
    <n v="14910"/>
    <n v="11137"/>
    <n v="11137"/>
    <n v="10252"/>
    <n v="10252"/>
    <n v="9833"/>
    <n v="9833"/>
    <n v="9181.7390080000005"/>
    <n v="7.0930026592191234E-2"/>
  </r>
  <r>
    <s v="m3n15_19"/>
    <x v="1"/>
    <x v="0"/>
    <n v="12515"/>
    <n v="12515"/>
    <n v="8288"/>
    <n v="8288"/>
    <n v="7615"/>
    <n v="7615"/>
    <n v="7274"/>
    <n v="7274"/>
    <n v="6762.5402690000001"/>
    <n v="7.563130283224638E-2"/>
  </r>
  <r>
    <s v="m3n15_20"/>
    <x v="1"/>
    <x v="0"/>
    <n v="15919"/>
    <n v="15919"/>
    <n v="12223"/>
    <n v="12223"/>
    <n v="11586"/>
    <n v="11586"/>
    <n v="10967"/>
    <n v="10967"/>
    <n v="10322.807930000001"/>
    <n v="6.2404732740193404E-2"/>
  </r>
  <r>
    <s v="m3n25_1"/>
    <x v="1"/>
    <x v="1"/>
    <n v="20529"/>
    <n v="20529"/>
    <n v="14367"/>
    <n v="14367"/>
    <n v="14095"/>
    <n v="14095"/>
    <n v="11537"/>
    <n v="11537"/>
    <n v="10333"/>
    <n v="0.11651988773831413"/>
  </r>
  <r>
    <s v="m3n25_2"/>
    <x v="1"/>
    <x v="1"/>
    <n v="21876"/>
    <n v="21876"/>
    <n v="15322"/>
    <n v="15166"/>
    <n v="14002"/>
    <n v="14002"/>
    <n v="13584"/>
    <n v="13584"/>
    <n v="11584"/>
    <n v="0.17265193370165746"/>
  </r>
  <r>
    <s v="m3n25_3"/>
    <x v="1"/>
    <x v="1"/>
    <n v="23761"/>
    <n v="23761"/>
    <n v="20210"/>
    <n v="19763"/>
    <n v="18259"/>
    <n v="18259"/>
    <n v="16797"/>
    <n v="16797"/>
    <n v="15529"/>
    <n v="8.1653680211217716E-2"/>
  </r>
  <r>
    <s v="m3n25_4"/>
    <x v="1"/>
    <x v="1"/>
    <n v="26216"/>
    <n v="25946"/>
    <n v="19568"/>
    <n v="19492"/>
    <n v="16605"/>
    <n v="16588"/>
    <n v="16450"/>
    <n v="16450"/>
    <n v="15309"/>
    <n v="7.4531321444901696E-2"/>
  </r>
  <r>
    <s v="m3n25_5"/>
    <x v="1"/>
    <x v="1"/>
    <n v="28199"/>
    <n v="28199"/>
    <n v="20848"/>
    <n v="20848"/>
    <n v="19629"/>
    <n v="19629"/>
    <n v="19186"/>
    <n v="19186"/>
    <n v="17199"/>
    <n v="0.11552997267282981"/>
  </r>
  <r>
    <s v="m3n25_6"/>
    <x v="1"/>
    <x v="1"/>
    <n v="25297"/>
    <n v="24209"/>
    <n v="17645"/>
    <n v="17489"/>
    <n v="13829"/>
    <n v="14348"/>
    <n v="13931"/>
    <n v="13931"/>
    <n v="12615.9999936157"/>
    <n v="9.6147749445001263E-2"/>
  </r>
  <r>
    <s v="m3n25_7"/>
    <x v="1"/>
    <x v="1"/>
    <n v="22413"/>
    <n v="22413"/>
    <n v="19019"/>
    <n v="18581"/>
    <n v="15877"/>
    <n v="16392"/>
    <n v="15181"/>
    <n v="15367"/>
    <n v="13997"/>
    <n v="8.4589554904622416E-2"/>
  </r>
  <r>
    <s v="m3n25_8"/>
    <x v="1"/>
    <x v="1"/>
    <n v="22060"/>
    <n v="22060"/>
    <n v="18890"/>
    <n v="18849"/>
    <n v="13779"/>
    <n v="13779"/>
    <n v="13757"/>
    <n v="13757"/>
    <n v="12570"/>
    <n v="9.4431185361972952E-2"/>
  </r>
  <r>
    <s v="m3n25_9"/>
    <x v="1"/>
    <x v="1"/>
    <n v="24580"/>
    <n v="24580"/>
    <n v="17133"/>
    <n v="17133"/>
    <n v="15355"/>
    <n v="15355"/>
    <n v="15105"/>
    <n v="15105"/>
    <n v="13303.9999999999"/>
    <n v="0.13537282020445832"/>
  </r>
  <r>
    <s v="m3n25_10"/>
    <x v="1"/>
    <x v="1"/>
    <n v="20933"/>
    <n v="20642"/>
    <n v="17410"/>
    <n v="17463"/>
    <n v="16105"/>
    <n v="16134"/>
    <n v="16034"/>
    <n v="16109"/>
    <n v="14724"/>
    <n v="8.8970388481390925E-2"/>
  </r>
  <r>
    <s v="m3n25_11"/>
    <x v="1"/>
    <x v="1"/>
    <n v="27769"/>
    <n v="27593"/>
    <n v="24755"/>
    <n v="24191"/>
    <n v="20101"/>
    <n v="20174"/>
    <n v="20180"/>
    <n v="20180"/>
    <n v="18093"/>
    <n v="0.11098214779196375"/>
  </r>
  <r>
    <s v="m3n25_12"/>
    <x v="1"/>
    <x v="1"/>
    <n v="28868"/>
    <n v="28868"/>
    <n v="24912"/>
    <n v="24872"/>
    <n v="20804"/>
    <n v="20804"/>
    <n v="20377"/>
    <n v="20377"/>
    <n v="18206.9999999998"/>
    <n v="0.11918492887352249"/>
  </r>
  <r>
    <s v="m3n25_13"/>
    <x v="1"/>
    <x v="1"/>
    <n v="26265"/>
    <n v="26265"/>
    <n v="16512"/>
    <n v="16603"/>
    <n v="14587"/>
    <n v="14587"/>
    <n v="14669"/>
    <n v="14669"/>
    <n v="12160.999999997601"/>
    <n v="0.19949017350570494"/>
  </r>
  <r>
    <s v="m3n25_14"/>
    <x v="1"/>
    <x v="1"/>
    <n v="20611"/>
    <n v="20611"/>
    <n v="19149"/>
    <n v="18474"/>
    <n v="15884"/>
    <n v="15884"/>
    <n v="15897"/>
    <n v="15897"/>
    <n v="14440"/>
    <n v="0.1"/>
  </r>
  <r>
    <s v="m3n25_15"/>
    <x v="1"/>
    <x v="1"/>
    <n v="26246"/>
    <n v="26246"/>
    <n v="20224"/>
    <n v="19900"/>
    <n v="19461"/>
    <n v="19461"/>
    <n v="17812"/>
    <n v="17812"/>
    <n v="15989"/>
    <n v="0.11401588592157108"/>
  </r>
  <r>
    <s v="m3n25_16"/>
    <x v="1"/>
    <x v="1"/>
    <n v="23501"/>
    <n v="23523"/>
    <n v="17542"/>
    <n v="17314"/>
    <n v="16982"/>
    <n v="17169"/>
    <n v="15533"/>
    <n v="15533"/>
    <n v="14430"/>
    <n v="7.6437976437976438E-2"/>
  </r>
  <r>
    <s v="m3n25_17"/>
    <x v="1"/>
    <x v="1"/>
    <n v="26987"/>
    <n v="26987"/>
    <n v="16333"/>
    <n v="16333"/>
    <n v="19225"/>
    <n v="19225"/>
    <n v="14815"/>
    <n v="14815"/>
    <n v="14081.999989050901"/>
    <n v="5.2052266121220332E-2"/>
  </r>
  <r>
    <s v="m3n25_18"/>
    <x v="1"/>
    <x v="1"/>
    <n v="30040"/>
    <n v="30040"/>
    <n v="22389"/>
    <n v="22332"/>
    <n v="20353"/>
    <n v="20353"/>
    <n v="19757"/>
    <n v="19757"/>
    <n v="17456.999999999902"/>
    <n v="0.13175230566535551"/>
  </r>
  <r>
    <s v="m3n25_19"/>
    <x v="1"/>
    <x v="1"/>
    <n v="21633"/>
    <n v="21957"/>
    <n v="17630"/>
    <n v="17121"/>
    <n v="15447"/>
    <n v="15390"/>
    <n v="15550"/>
    <n v="15550"/>
    <n v="14499"/>
    <n v="6.1452513966480445E-2"/>
  </r>
  <r>
    <s v="m3n25_20"/>
    <x v="1"/>
    <x v="1"/>
    <n v="23794"/>
    <n v="23778"/>
    <n v="18106"/>
    <n v="18106"/>
    <n v="18208"/>
    <n v="17553"/>
    <n v="17140"/>
    <n v="17140"/>
    <n v="14985"/>
    <n v="0.14381047714381048"/>
  </r>
  <r>
    <s v="m3n50_1"/>
    <x v="1"/>
    <x v="2"/>
    <n v="52815"/>
    <n v="52815"/>
    <n v="38537"/>
    <n v="37203"/>
    <n v="41452"/>
    <n v="41452"/>
    <n v="31620"/>
    <n v="31846"/>
    <n v="28963.999999999902"/>
    <n v="9.170004143074531E-2"/>
  </r>
  <r>
    <s v="m3n50_2"/>
    <x v="1"/>
    <x v="2"/>
    <n v="39891"/>
    <n v="40249"/>
    <n v="35692"/>
    <n v="35226"/>
    <n v="30431"/>
    <n v="30534"/>
    <n v="26976"/>
    <n v="27501"/>
    <n v="24011.999997119099"/>
    <n v="0.12343828099435758"/>
  </r>
  <r>
    <s v="m3n50_3"/>
    <x v="1"/>
    <x v="2"/>
    <n v="40221"/>
    <n v="40980"/>
    <n v="32568"/>
    <n v="33037"/>
    <n v="27299"/>
    <n v="28267"/>
    <n v="27511"/>
    <n v="27669"/>
    <n v="24479.999987862098"/>
    <n v="0.11515522931109659"/>
  </r>
  <r>
    <s v="m3n50_4"/>
    <x v="1"/>
    <x v="2"/>
    <n v="50248"/>
    <n v="50248"/>
    <n v="35599"/>
    <n v="35147"/>
    <n v="39429"/>
    <n v="39429"/>
    <n v="29507"/>
    <n v="29507"/>
    <n v="26822.9999953238"/>
    <n v="0.10006337863565284"/>
  </r>
  <r>
    <s v="m3n50_5"/>
    <x v="1"/>
    <x v="2"/>
    <n v="59282"/>
    <n v="59478"/>
    <n v="50593"/>
    <n v="50113"/>
    <n v="48382"/>
    <n v="47651"/>
    <n v="44814"/>
    <n v="44814"/>
    <n v="37820"/>
    <n v="0.18492860920148069"/>
  </r>
  <r>
    <s v="m3n50_6"/>
    <x v="1"/>
    <x v="2"/>
    <n v="48087"/>
    <n v="48087"/>
    <n v="38701"/>
    <n v="38612"/>
    <n v="38396"/>
    <n v="36939"/>
    <n v="30112"/>
    <n v="30112"/>
    <n v="27305.999999999902"/>
    <n v="0.10276129788325307"/>
  </r>
  <r>
    <s v="m3n50_7"/>
    <x v="1"/>
    <x v="2"/>
    <n v="38294"/>
    <n v="38294"/>
    <n v="33998"/>
    <n v="33962"/>
    <n v="31059"/>
    <n v="30382"/>
    <n v="26004"/>
    <n v="26004"/>
    <n v="22787.999997685802"/>
    <n v="0.14112690901530603"/>
  </r>
  <r>
    <s v="m3n50_8"/>
    <x v="1"/>
    <x v="2"/>
    <n v="46425"/>
    <n v="46425"/>
    <n v="34548"/>
    <n v="33595"/>
    <n v="38500"/>
    <n v="34499"/>
    <n v="28000"/>
    <n v="28000"/>
    <n v="24796.999997857001"/>
    <n v="0.12916885116827873"/>
  </r>
  <r>
    <s v="m3n50_9"/>
    <x v="1"/>
    <x v="2"/>
    <n v="50577"/>
    <n v="50577"/>
    <n v="38198"/>
    <n v="37672"/>
    <n v="32510"/>
    <n v="32510"/>
    <n v="29499"/>
    <n v="29499"/>
    <n v="25512.9999961705"/>
    <n v="0.15623407691873942"/>
  </r>
  <r>
    <s v="m3n50_10"/>
    <x v="1"/>
    <x v="2"/>
    <n v="47209"/>
    <n v="47209"/>
    <n v="36832"/>
    <n v="36888"/>
    <n v="32848"/>
    <n v="32191"/>
    <n v="28979"/>
    <n v="29058"/>
    <n v="25405.999999999702"/>
    <n v="0.14063607021964655"/>
  </r>
  <r>
    <s v="m3n50_11"/>
    <x v="1"/>
    <x v="2"/>
    <n v="44934"/>
    <n v="44934"/>
    <n v="36682"/>
    <n v="35437"/>
    <n v="36260"/>
    <n v="36572"/>
    <n v="29713"/>
    <n v="29230"/>
    <n v="25558.999993034398"/>
    <n v="0.14362846777910171"/>
  </r>
  <r>
    <s v="m3n50_12"/>
    <x v="1"/>
    <x v="2"/>
    <n v="48258"/>
    <n v="48258"/>
    <n v="39817"/>
    <n v="39535"/>
    <n v="38519"/>
    <n v="38655"/>
    <n v="33811"/>
    <n v="33811"/>
    <n v="28075.999993396901"/>
    <n v="0.20426698988288552"/>
  </r>
  <r>
    <s v="m3n50_13"/>
    <x v="1"/>
    <x v="2"/>
    <n v="54337"/>
    <n v="54337"/>
    <n v="42056"/>
    <n v="41313"/>
    <n v="37924"/>
    <n v="40185"/>
    <n v="34328"/>
    <n v="33518"/>
    <n v="28946.999996415801"/>
    <n v="0.15790928262514861"/>
  </r>
  <r>
    <s v="m3n50_14"/>
    <x v="1"/>
    <x v="2"/>
    <n v="52290"/>
    <n v="52290"/>
    <n v="32965"/>
    <n v="32295"/>
    <n v="32530"/>
    <n v="32043"/>
    <n v="27935"/>
    <n v="27935"/>
    <n v="24237"/>
    <n v="0.15257663902298138"/>
  </r>
  <r>
    <s v="m3n50_15"/>
    <x v="1"/>
    <x v="2"/>
    <n v="54191"/>
    <n v="54191"/>
    <n v="50486"/>
    <n v="49571"/>
    <n v="45326"/>
    <n v="45326"/>
    <n v="42198"/>
    <n v="42198"/>
    <n v="36989"/>
    <n v="0.14082565086917731"/>
  </r>
  <r>
    <s v="m3n50_16"/>
    <x v="1"/>
    <x v="2"/>
    <n v="48810"/>
    <n v="48809"/>
    <n v="42331"/>
    <n v="42496"/>
    <n v="36107"/>
    <n v="35010"/>
    <n v="34722"/>
    <n v="34867"/>
    <n v="30978.999986666098"/>
    <n v="0.12082378433600033"/>
  </r>
  <r>
    <s v="m3n50_17"/>
    <x v="1"/>
    <x v="2"/>
    <n v="43467"/>
    <n v="43465"/>
    <n v="37070"/>
    <n v="37153"/>
    <n v="30737"/>
    <n v="31225"/>
    <n v="30044"/>
    <n v="30044"/>
    <n v="26744.999999999902"/>
    <n v="0.12335015890821127"/>
  </r>
  <r>
    <s v="m3n50_18"/>
    <x v="1"/>
    <x v="2"/>
    <n v="60564"/>
    <n v="60564"/>
    <n v="41370"/>
    <n v="41209"/>
    <n v="41184"/>
    <n v="41907"/>
    <n v="34888"/>
    <n v="34888"/>
    <n v="31050.9999871416"/>
    <n v="0.12357089995321645"/>
  </r>
  <r>
    <s v="m3n50_19"/>
    <x v="1"/>
    <x v="2"/>
    <n v="50095"/>
    <n v="49463"/>
    <n v="36205"/>
    <n v="36234"/>
    <n v="34678"/>
    <n v="33489"/>
    <n v="28906"/>
    <n v="28950"/>
    <n v="26852.999994078898"/>
    <n v="7.6453282924581575E-2"/>
  </r>
  <r>
    <s v="m3n50_20"/>
    <x v="1"/>
    <x v="2"/>
    <n v="42543"/>
    <n v="42589"/>
    <n v="34238"/>
    <n v="34148"/>
    <n v="28167"/>
    <n v="27418"/>
    <n v="25201"/>
    <n v="25201"/>
    <n v="21673"/>
    <n v="0.16278318645319059"/>
  </r>
  <r>
    <s v="m5n15_1"/>
    <x v="2"/>
    <x v="0"/>
    <n v="15033"/>
    <n v="15033"/>
    <n v="11271"/>
    <n v="11271"/>
    <n v="10835"/>
    <n v="10835"/>
    <n v="10994"/>
    <n v="10994"/>
    <n v="9139.7364039374206"/>
    <n v="0.18548276680411219"/>
  </r>
  <r>
    <s v="m5n15_2"/>
    <x v="2"/>
    <x v="0"/>
    <n v="17171"/>
    <n v="17171"/>
    <n v="12495"/>
    <n v="12419"/>
    <n v="12067"/>
    <n v="12067"/>
    <n v="12033"/>
    <n v="12033"/>
    <n v="10634.0152207089"/>
    <n v="0.13155753027009862"/>
  </r>
  <r>
    <s v="m5n15_3"/>
    <x v="2"/>
    <x v="0"/>
    <n v="12193"/>
    <n v="12193"/>
    <n v="7561"/>
    <n v="7541"/>
    <n v="7037"/>
    <n v="7037"/>
    <n v="7037"/>
    <n v="7037"/>
    <n v="6290.8380789618004"/>
    <n v="0.11861089280513501"/>
  </r>
  <r>
    <s v="m5n15_4"/>
    <x v="2"/>
    <x v="0"/>
    <n v="14938"/>
    <n v="14938"/>
    <n v="12577"/>
    <n v="12537"/>
    <n v="12504"/>
    <n v="12446"/>
    <n v="12445"/>
    <n v="12445"/>
    <n v="11119"/>
    <n v="0.11925532871661121"/>
  </r>
  <r>
    <s v="m5n15_5"/>
    <x v="2"/>
    <x v="0"/>
    <n v="17379"/>
    <n v="17379"/>
    <n v="14063"/>
    <n v="13731"/>
    <n v="13023"/>
    <n v="13023"/>
    <n v="12991"/>
    <n v="12991"/>
    <n v="12049"/>
    <n v="7.818076188895344E-2"/>
  </r>
  <r>
    <s v="m5n15_6"/>
    <x v="2"/>
    <x v="0"/>
    <n v="15060"/>
    <n v="15060"/>
    <n v="12944"/>
    <n v="12944"/>
    <n v="11687"/>
    <n v="11687"/>
    <n v="11687"/>
    <n v="11687"/>
    <n v="10745.5505573969"/>
    <n v="8.7612955480911622E-2"/>
  </r>
  <r>
    <s v="m5n15_7"/>
    <x v="2"/>
    <x v="0"/>
    <n v="16638"/>
    <n v="16638"/>
    <n v="13627"/>
    <n v="13607"/>
    <n v="12595"/>
    <n v="12595"/>
    <n v="12595"/>
    <n v="12595"/>
    <n v="12218"/>
    <n v="3.0856113930266819E-2"/>
  </r>
  <r>
    <s v="m5n15_8"/>
    <x v="2"/>
    <x v="0"/>
    <n v="13799"/>
    <n v="13799"/>
    <n v="9698"/>
    <n v="9698"/>
    <n v="9132"/>
    <n v="9132"/>
    <n v="9126"/>
    <n v="9126"/>
    <n v="8688"/>
    <n v="5.0414364640883981E-2"/>
  </r>
  <r>
    <s v="m5n15_9"/>
    <x v="2"/>
    <x v="0"/>
    <n v="17012"/>
    <n v="17012"/>
    <n v="10895"/>
    <n v="10691"/>
    <n v="10157"/>
    <n v="10157"/>
    <n v="10174"/>
    <n v="10174"/>
    <n v="9467"/>
    <n v="7.2884757578958487E-2"/>
  </r>
  <r>
    <s v="m5n15_10"/>
    <x v="2"/>
    <x v="0"/>
    <n v="16813"/>
    <n v="16813"/>
    <n v="12966"/>
    <n v="12918"/>
    <n v="12053"/>
    <n v="12053"/>
    <n v="12047"/>
    <n v="12047"/>
    <n v="10781.9997535495"/>
    <n v="0.11732519712162429"/>
  </r>
  <r>
    <s v="m5n15_11"/>
    <x v="2"/>
    <x v="0"/>
    <n v="12077"/>
    <n v="12077"/>
    <n v="8929"/>
    <n v="8833"/>
    <n v="8894"/>
    <n v="8894"/>
    <n v="8791"/>
    <n v="8791"/>
    <n v="8404.7442860579904"/>
    <n v="4.5956866835644324E-2"/>
  </r>
  <r>
    <s v="m5n15_12"/>
    <x v="2"/>
    <x v="0"/>
    <n v="11965"/>
    <n v="11965"/>
    <n v="10497"/>
    <n v="10497"/>
    <n v="9620"/>
    <n v="9620"/>
    <n v="9818"/>
    <n v="9818"/>
    <n v="9083.9999480169809"/>
    <n v="5.9004849741333042E-2"/>
  </r>
  <r>
    <s v="m5n15_13"/>
    <x v="2"/>
    <x v="0"/>
    <n v="19303"/>
    <n v="19162"/>
    <n v="10546"/>
    <n v="10441"/>
    <n v="9829"/>
    <n v="9931"/>
    <n v="9922"/>
    <n v="9922"/>
    <n v="8698"/>
    <n v="0.13002989192917913"/>
  </r>
  <r>
    <s v="m5n15_14"/>
    <x v="2"/>
    <x v="0"/>
    <n v="14180"/>
    <n v="14093"/>
    <n v="13134"/>
    <n v="12830"/>
    <n v="12427"/>
    <n v="12317"/>
    <n v="12423"/>
    <n v="12423"/>
    <n v="11562.4222241139"/>
    <n v="6.5261219600889334E-2"/>
  </r>
  <r>
    <s v="m5n15_15"/>
    <x v="2"/>
    <x v="0"/>
    <n v="15724"/>
    <n v="15724"/>
    <n v="12182"/>
    <n v="11970"/>
    <n v="11316"/>
    <n v="11316"/>
    <n v="11357"/>
    <n v="11357"/>
    <n v="10419.6222851195"/>
    <n v="8.6027851140116435E-2"/>
  </r>
  <r>
    <s v="m5n15_16"/>
    <x v="2"/>
    <x v="0"/>
    <n v="16084"/>
    <n v="16084"/>
    <n v="14373"/>
    <n v="14353"/>
    <n v="13479"/>
    <n v="13479"/>
    <n v="13519"/>
    <n v="13519"/>
    <n v="12676.9999956718"/>
    <n v="6.3264179585234656E-2"/>
  </r>
  <r>
    <s v="m5n15_17"/>
    <x v="2"/>
    <x v="0"/>
    <n v="18110"/>
    <n v="18110"/>
    <n v="14568"/>
    <n v="14520"/>
    <n v="12941"/>
    <n v="12941"/>
    <n v="12897"/>
    <n v="12897"/>
    <n v="12203"/>
    <n v="5.6871261165287228E-2"/>
  </r>
  <r>
    <s v="m5n15_18"/>
    <x v="2"/>
    <x v="0"/>
    <n v="12885"/>
    <n v="12885"/>
    <n v="9850"/>
    <n v="9445"/>
    <n v="8602"/>
    <n v="8602"/>
    <n v="8602"/>
    <n v="8602"/>
    <n v="7916"/>
    <n v="8.6659929257200605E-2"/>
  </r>
  <r>
    <s v="m5n15_19"/>
    <x v="2"/>
    <x v="0"/>
    <n v="15343"/>
    <n v="15343"/>
    <n v="9691"/>
    <n v="9464"/>
    <n v="9288"/>
    <n v="9288"/>
    <n v="9176"/>
    <n v="9176"/>
    <n v="8240.7147963333591"/>
    <n v="0.11349564046104212"/>
  </r>
  <r>
    <s v="m5n15_20"/>
    <x v="2"/>
    <x v="0"/>
    <n v="16801"/>
    <n v="16801"/>
    <n v="14467"/>
    <n v="14391"/>
    <n v="13705"/>
    <n v="13705"/>
    <n v="13496"/>
    <n v="13496"/>
    <n v="12594.014230500699"/>
    <n v="7.1620196149598955E-2"/>
  </r>
  <r>
    <s v="m5n25_1"/>
    <x v="2"/>
    <x v="1"/>
    <n v="23346"/>
    <n v="23346"/>
    <n v="17513"/>
    <n v="16977"/>
    <n v="15255"/>
    <n v="15255"/>
    <n v="14611"/>
    <n v="14841"/>
    <n v="13798"/>
    <n v="5.8921582838092477E-2"/>
  </r>
  <r>
    <s v="m5n25_2"/>
    <x v="2"/>
    <x v="1"/>
    <n v="26136"/>
    <n v="26390"/>
    <n v="18087"/>
    <n v="17941"/>
    <n v="16606"/>
    <n v="17301"/>
    <n v="16862"/>
    <n v="16789"/>
    <n v="14647.999989408499"/>
    <n v="0.13367012643413897"/>
  </r>
  <r>
    <s v="m5n25_3"/>
    <x v="2"/>
    <x v="1"/>
    <n v="23552"/>
    <n v="23552"/>
    <n v="16180"/>
    <n v="16020"/>
    <n v="15857"/>
    <n v="15857"/>
    <n v="14763"/>
    <n v="14763"/>
    <n v="12300"/>
    <n v="0.2002439024390244"/>
  </r>
  <r>
    <s v="m5n25_4"/>
    <x v="2"/>
    <x v="1"/>
    <n v="27085"/>
    <n v="27085"/>
    <n v="19181"/>
    <n v="19181"/>
    <n v="17005"/>
    <n v="17005"/>
    <n v="17005"/>
    <n v="17005"/>
    <n v="15845.9999999999"/>
    <n v="7.3141486810558334E-2"/>
  </r>
  <r>
    <s v="m5n25_5"/>
    <x v="2"/>
    <x v="1"/>
    <n v="25718"/>
    <n v="25612"/>
    <n v="19188"/>
    <n v="19050"/>
    <n v="18611"/>
    <n v="18634"/>
    <n v="18604"/>
    <n v="18604"/>
    <n v="17042"/>
    <n v="9.1655908930876662E-2"/>
  </r>
  <r>
    <s v="m5n25_6"/>
    <x v="2"/>
    <x v="1"/>
    <n v="26321"/>
    <n v="26321"/>
    <n v="17215"/>
    <n v="17252"/>
    <n v="16623"/>
    <n v="16623"/>
    <n v="15895"/>
    <n v="16000"/>
    <n v="14782"/>
    <n v="7.5294276823163309E-2"/>
  </r>
  <r>
    <s v="m5n25_7"/>
    <x v="2"/>
    <x v="1"/>
    <n v="24581"/>
    <n v="24581"/>
    <n v="18861"/>
    <n v="18657"/>
    <n v="17186"/>
    <n v="17186"/>
    <n v="17193"/>
    <n v="17193"/>
    <n v="16225.999996139401"/>
    <n v="5.9164304455134299E-2"/>
  </r>
  <r>
    <s v="m5n25_8"/>
    <x v="2"/>
    <x v="1"/>
    <n v="28147"/>
    <n v="27454"/>
    <n v="21210"/>
    <n v="21210"/>
    <n v="19859"/>
    <n v="19777"/>
    <n v="19129"/>
    <n v="19129"/>
    <n v="17392.9999896062"/>
    <n v="9.9810269156051748E-2"/>
  </r>
  <r>
    <s v="m5n25_9"/>
    <x v="2"/>
    <x v="1"/>
    <n v="28200"/>
    <n v="28200"/>
    <n v="21279"/>
    <n v="21029"/>
    <n v="20386"/>
    <n v="20340"/>
    <n v="20045"/>
    <n v="20045"/>
    <n v="18552.9999639753"/>
    <n v="8.0418263295517878E-2"/>
  </r>
  <r>
    <s v="m5n25_10"/>
    <x v="2"/>
    <x v="1"/>
    <n v="27242"/>
    <n v="27242"/>
    <n v="20580"/>
    <n v="20590"/>
    <n v="19575"/>
    <n v="18933"/>
    <n v="18324"/>
    <n v="17969"/>
    <n v="16363"/>
    <n v="9.8148261321273605E-2"/>
  </r>
  <r>
    <s v="m5n25_11"/>
    <x v="2"/>
    <x v="1"/>
    <n v="23530"/>
    <n v="23530"/>
    <n v="17336"/>
    <n v="16775"/>
    <n v="15458"/>
    <n v="15458"/>
    <n v="15424"/>
    <n v="15277"/>
    <n v="14441"/>
    <n v="5.7890727788934282E-2"/>
  </r>
  <r>
    <s v="m5n25_12"/>
    <x v="2"/>
    <x v="1"/>
    <n v="23088"/>
    <n v="23088"/>
    <n v="14020"/>
    <n v="13524"/>
    <n v="12118"/>
    <n v="12118"/>
    <n v="11983"/>
    <n v="12007"/>
    <n v="11201.9998027808"/>
    <n v="6.971971174515855E-2"/>
  </r>
  <r>
    <s v="m5n25_13"/>
    <x v="2"/>
    <x v="1"/>
    <n v="24602"/>
    <n v="24602"/>
    <n v="21392"/>
    <n v="21392"/>
    <n v="18670"/>
    <n v="18670"/>
    <n v="18667"/>
    <n v="18667"/>
    <n v="16990"/>
    <n v="9.8705120659211304E-2"/>
  </r>
  <r>
    <s v="m5n25_14"/>
    <x v="2"/>
    <x v="1"/>
    <n v="20269"/>
    <n v="20269"/>
    <n v="15187"/>
    <n v="14859"/>
    <n v="13593"/>
    <n v="14018"/>
    <n v="13722"/>
    <n v="13781"/>
    <n v="12018"/>
    <n v="0.1310534198701947"/>
  </r>
  <r>
    <s v="m5n25_15"/>
    <x v="2"/>
    <x v="1"/>
    <n v="20245"/>
    <n v="19857"/>
    <n v="14164"/>
    <n v="13869"/>
    <n v="12311"/>
    <n v="12171"/>
    <n v="12395"/>
    <n v="12480"/>
    <n v="11359"/>
    <n v="7.1485165947706666E-2"/>
  </r>
  <r>
    <s v="m5n25_16"/>
    <x v="2"/>
    <x v="1"/>
    <n v="22869"/>
    <n v="22869"/>
    <n v="15223"/>
    <n v="15070"/>
    <n v="15358"/>
    <n v="15664"/>
    <n v="13167"/>
    <n v="13512"/>
    <n v="12462"/>
    <n v="5.6571978815599423E-2"/>
  </r>
  <r>
    <s v="m5n25_17"/>
    <x v="2"/>
    <x v="1"/>
    <n v="26451"/>
    <n v="26451"/>
    <n v="17747"/>
    <n v="17747"/>
    <n v="16520"/>
    <n v="16520"/>
    <n v="16261"/>
    <n v="16261"/>
    <n v="14698"/>
    <n v="0.10634099877534359"/>
  </r>
  <r>
    <s v="m5n25_18"/>
    <x v="2"/>
    <x v="1"/>
    <n v="21197"/>
    <n v="21197"/>
    <n v="16070"/>
    <n v="15574"/>
    <n v="15878"/>
    <n v="15878"/>
    <n v="14260"/>
    <n v="14260"/>
    <n v="12695.9999936396"/>
    <n v="0.12318840635979267"/>
  </r>
  <r>
    <s v="m5n25_19"/>
    <x v="2"/>
    <x v="1"/>
    <n v="34667"/>
    <n v="34667"/>
    <n v="24187"/>
    <n v="24156"/>
    <n v="22891"/>
    <n v="22891"/>
    <n v="21979"/>
    <n v="21979"/>
    <n v="19418.999969830798"/>
    <n v="0.13182965313076869"/>
  </r>
  <r>
    <s v="m5n25_20"/>
    <x v="2"/>
    <x v="1"/>
    <n v="27417"/>
    <n v="27417"/>
    <n v="20018"/>
    <n v="19698"/>
    <n v="20867"/>
    <n v="21456"/>
    <n v="18158"/>
    <n v="18158"/>
    <n v="16226"/>
    <n v="0.11906816220880069"/>
  </r>
  <r>
    <s v="m5n50_1"/>
    <x v="2"/>
    <x v="2"/>
    <n v="45177"/>
    <n v="45177"/>
    <n v="35796"/>
    <n v="34756"/>
    <n v="33725"/>
    <n v="34671"/>
    <n v="30128"/>
    <n v="29945"/>
    <n v="28231.999995186201"/>
    <n v="6.0675829027553141E-2"/>
  </r>
  <r>
    <s v="m5n50_2"/>
    <x v="2"/>
    <x v="2"/>
    <n v="45537"/>
    <n v="45537"/>
    <n v="34512"/>
    <n v="34472"/>
    <n v="32344"/>
    <n v="32319"/>
    <n v="29943"/>
    <n v="29943"/>
    <n v="26661.999980133001"/>
    <n v="0.12305903616802237"/>
  </r>
  <r>
    <s v="m5n50_3"/>
    <x v="2"/>
    <x v="2"/>
    <n v="54267"/>
    <n v="53338"/>
    <n v="38717"/>
    <n v="38444"/>
    <n v="39228"/>
    <n v="37450"/>
    <n v="33762"/>
    <n v="33762"/>
    <n v="30910.999986973198"/>
    <n v="9.2232539038798383E-2"/>
  </r>
  <r>
    <s v="m5n50_4"/>
    <x v="2"/>
    <x v="2"/>
    <n v="51677"/>
    <n v="51677"/>
    <n v="38695"/>
    <n v="37617"/>
    <n v="37774"/>
    <n v="37774"/>
    <n v="32104"/>
    <n v="32122"/>
    <n v="29698.999999999902"/>
    <n v="8.097915754739575E-2"/>
  </r>
  <r>
    <s v="m5n50_5"/>
    <x v="2"/>
    <x v="2"/>
    <n v="44280"/>
    <n v="44280"/>
    <n v="31091"/>
    <n v="31098"/>
    <n v="32850"/>
    <n v="30871"/>
    <n v="26036"/>
    <n v="26814"/>
    <n v="24299"/>
    <n v="7.1484423227293301E-2"/>
  </r>
  <r>
    <s v="m5n50_6"/>
    <x v="2"/>
    <x v="2"/>
    <n v="52870"/>
    <n v="52870"/>
    <n v="45467"/>
    <n v="45017"/>
    <n v="42385"/>
    <n v="42385"/>
    <n v="39287"/>
    <n v="39287"/>
    <n v="34652.999974480001"/>
    <n v="0.13372579658132577"/>
  </r>
  <r>
    <s v="m5n50_7"/>
    <x v="2"/>
    <x v="2"/>
    <n v="51229"/>
    <n v="51115"/>
    <n v="36560"/>
    <n v="37236"/>
    <n v="35322"/>
    <n v="34477"/>
    <n v="30159"/>
    <n v="30533"/>
    <n v="27646.999995987801"/>
    <n v="9.0859767945048173E-2"/>
  </r>
  <r>
    <s v="m5n50_8"/>
    <x v="2"/>
    <x v="2"/>
    <n v="36910"/>
    <n v="36910"/>
    <n v="29941"/>
    <n v="29943"/>
    <n v="28360"/>
    <n v="28360"/>
    <n v="23478"/>
    <n v="23478"/>
    <n v="20535.999991877099"/>
    <n v="0.14326061595669035"/>
  </r>
  <r>
    <s v="m5n50_9"/>
    <x v="2"/>
    <x v="2"/>
    <n v="49942"/>
    <n v="49942"/>
    <n v="39182"/>
    <n v="39327"/>
    <n v="36615"/>
    <n v="35589"/>
    <n v="33450"/>
    <n v="33450"/>
    <n v="30984.9999926452"/>
    <n v="7.9554623461026569E-2"/>
  </r>
  <r>
    <s v="m5n50_10"/>
    <x v="2"/>
    <x v="2"/>
    <n v="41408"/>
    <n v="41408"/>
    <n v="31961"/>
    <n v="31961"/>
    <n v="25942"/>
    <n v="25754"/>
    <n v="26104"/>
    <n v="26104"/>
    <n v="24325.999994907201"/>
    <n v="5.8702622929859408E-2"/>
  </r>
  <r>
    <s v="m5n50_11"/>
    <x v="2"/>
    <x v="2"/>
    <n v="50607"/>
    <n v="50607"/>
    <n v="44223"/>
    <n v="44223"/>
    <n v="36394"/>
    <n v="36490"/>
    <n v="36220"/>
    <n v="36220"/>
    <n v="33504.999989499898"/>
    <n v="8.103268202808396E-2"/>
  </r>
  <r>
    <s v="m5n50_12"/>
    <x v="2"/>
    <x v="2"/>
    <n v="49102"/>
    <n v="48532"/>
    <n v="36890"/>
    <n v="37190"/>
    <n v="31760"/>
    <n v="31355"/>
    <n v="31335"/>
    <n v="31743"/>
    <n v="28914"/>
    <n v="8.3731064536210834E-2"/>
  </r>
  <r>
    <s v="m5n50_13"/>
    <x v="2"/>
    <x v="2"/>
    <n v="47397"/>
    <n v="46101"/>
    <n v="31408"/>
    <n v="31125"/>
    <n v="32104"/>
    <n v="30892"/>
    <n v="27374"/>
    <n v="27374"/>
    <n v="24149.999999999902"/>
    <n v="0.13349896480331724"/>
  </r>
  <r>
    <s v="m5n50_14"/>
    <x v="2"/>
    <x v="2"/>
    <n v="38479"/>
    <n v="38479"/>
    <n v="30342"/>
    <n v="30839"/>
    <n v="28451"/>
    <n v="26494"/>
    <n v="25282"/>
    <n v="25001"/>
    <n v="22869.999999999902"/>
    <n v="9.3178836904246054E-2"/>
  </r>
  <r>
    <s v="m5n50_15"/>
    <x v="2"/>
    <x v="2"/>
    <n v="42229"/>
    <n v="42229"/>
    <n v="28195"/>
    <n v="28672"/>
    <n v="26508"/>
    <n v="24162"/>
    <n v="23116"/>
    <n v="23379"/>
    <n v="21624.999992842801"/>
    <n v="6.8947977232401106E-2"/>
  </r>
  <r>
    <s v="m5n50_16"/>
    <x v="2"/>
    <x v="2"/>
    <n v="49276"/>
    <n v="49276"/>
    <n v="38110"/>
    <n v="38853"/>
    <n v="36339"/>
    <n v="35950"/>
    <n v="31231"/>
    <n v="31356"/>
    <n v="28824.999971295201"/>
    <n v="8.3469211833504448E-2"/>
  </r>
  <r>
    <s v="m5n50_17"/>
    <x v="2"/>
    <x v="2"/>
    <n v="49817"/>
    <n v="48894"/>
    <n v="38383"/>
    <n v="37820"/>
    <n v="32821"/>
    <n v="32671"/>
    <n v="32331"/>
    <n v="32291"/>
    <n v="28709.999991329201"/>
    <n v="0.12473005955250115"/>
  </r>
  <r>
    <s v="m5n50_18"/>
    <x v="2"/>
    <x v="2"/>
    <n v="56421"/>
    <n v="56214"/>
    <n v="43619"/>
    <n v="43836"/>
    <n v="40687"/>
    <n v="41966"/>
    <n v="39036"/>
    <n v="39036"/>
    <n v="34087.999999999898"/>
    <n v="0.14515371978409167"/>
  </r>
  <r>
    <s v="m5n50_19"/>
    <x v="2"/>
    <x v="2"/>
    <n v="42656"/>
    <n v="43056"/>
    <n v="36808"/>
    <n v="36650"/>
    <n v="34385"/>
    <n v="35013"/>
    <n v="32014"/>
    <n v="32014"/>
    <n v="29451"/>
    <n v="8.7025907439475733E-2"/>
  </r>
  <r>
    <s v="m5n50_20"/>
    <x v="2"/>
    <x v="2"/>
    <n v="49262"/>
    <n v="49262"/>
    <n v="39789"/>
    <n v="41399"/>
    <n v="36651"/>
    <n v="36925"/>
    <n v="34012"/>
    <n v="34820"/>
    <n v="32190"/>
    <n v="5.6601429015222117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樞紐分析表2" cacheId="0" applyNumberFormats="0" applyBorderFormats="0" applyFontFormats="0" applyPatternFormats="0" applyAlignmentFormats="0" applyWidthHeightFormats="1" dataCaption="數值" updatedVersion="6" minRefreshableVersion="3" useAutoFormatting="1" itemPrintTitles="1" createdVersion="6" indent="0" outline="1" outlineData="1" multipleFieldFilters="0">
  <location ref="A3:E8" firstHeaderRow="1" firstDataRow="2" firstDataCol="1"/>
  <pivotFields count="13">
    <pivotField showAll="0"/>
    <pivotField axis="axisRow" showAll="0">
      <items count="4">
        <item x="0"/>
        <item x="1"/>
        <item x="2"/>
        <item t="default"/>
      </items>
    </pivotField>
    <pivotField axis="axisCol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平均值 - GAP with lb" fld="12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0"/>
  <sheetViews>
    <sheetView topLeftCell="A22" zoomScaleNormal="100" workbookViewId="0">
      <pane xSplit="1" topLeftCell="B1" activePane="topRight" state="frozen"/>
      <selection activeCell="A163" sqref="A163"/>
      <selection pane="topRight" activeCell="G22" sqref="G22"/>
    </sheetView>
  </sheetViews>
  <sheetFormatPr defaultRowHeight="17" x14ac:dyDescent="0.4"/>
  <cols>
    <col min="1" max="1" width="9.90625" bestFit="1" customWidth="1"/>
    <col min="2" max="2" width="16" bestFit="1" customWidth="1"/>
    <col min="3" max="3" width="9.26953125" bestFit="1" customWidth="1"/>
    <col min="4" max="6" width="9.26953125" style="1" bestFit="1" customWidth="1"/>
    <col min="7" max="7" width="25.1796875" style="1" bestFit="1" customWidth="1"/>
    <col min="8" max="11" width="9.26953125" style="1" bestFit="1" customWidth="1"/>
    <col min="12" max="12" width="12.453125" bestFit="1" customWidth="1"/>
    <col min="15" max="15" width="9.26953125" bestFit="1" customWidth="1"/>
  </cols>
  <sheetData>
    <row r="1" spans="1:12" x14ac:dyDescent="0.4">
      <c r="A1" s="2" t="s">
        <v>0</v>
      </c>
      <c r="B1" s="2" t="s">
        <v>191</v>
      </c>
      <c r="C1" s="2" t="s">
        <v>22</v>
      </c>
      <c r="D1" s="2" t="s">
        <v>23</v>
      </c>
      <c r="E1" s="2" t="s">
        <v>24</v>
      </c>
      <c r="F1" s="2" t="s">
        <v>25</v>
      </c>
      <c r="G1" s="2" t="s">
        <v>192</v>
      </c>
      <c r="H1" s="2" t="s">
        <v>26</v>
      </c>
      <c r="I1" s="2" t="s">
        <v>27</v>
      </c>
      <c r="J1" s="2" t="s">
        <v>28</v>
      </c>
      <c r="K1" s="2" t="s">
        <v>29</v>
      </c>
      <c r="L1" s="3" t="s">
        <v>110</v>
      </c>
    </row>
    <row r="2" spans="1:12" s="4" customFormat="1" x14ac:dyDescent="0.4">
      <c r="A2" s="5" t="s">
        <v>1</v>
      </c>
      <c r="B2" s="5">
        <v>13498</v>
      </c>
      <c r="C2" s="5">
        <v>13949</v>
      </c>
      <c r="D2" s="5">
        <v>13949</v>
      </c>
      <c r="E2" s="5">
        <v>8572</v>
      </c>
      <c r="F2" s="5">
        <v>8787</v>
      </c>
      <c r="G2" s="5">
        <v>7808</v>
      </c>
      <c r="H2" s="5">
        <v>8002</v>
      </c>
      <c r="I2" s="5">
        <v>8002</v>
      </c>
      <c r="J2" s="5">
        <v>7943</v>
      </c>
      <c r="K2" s="5">
        <v>7808</v>
      </c>
      <c r="L2" s="4">
        <v>7486.2256724564804</v>
      </c>
    </row>
    <row r="3" spans="1:12" s="4" customFormat="1" x14ac:dyDescent="0.4">
      <c r="A3" s="5" t="s">
        <v>2</v>
      </c>
      <c r="B3" s="5">
        <v>12772</v>
      </c>
      <c r="C3" s="5">
        <v>13337</v>
      </c>
      <c r="D3" s="5">
        <v>13337</v>
      </c>
      <c r="E3" s="5">
        <v>10835</v>
      </c>
      <c r="F3" s="5">
        <v>10407</v>
      </c>
      <c r="G3" s="5">
        <v>9352</v>
      </c>
      <c r="H3" s="5">
        <v>9439</v>
      </c>
      <c r="I3" s="5">
        <v>9439</v>
      </c>
      <c r="J3" s="5">
        <v>9424</v>
      </c>
      <c r="K3" s="5">
        <v>9424</v>
      </c>
      <c r="L3" s="4">
        <v>8838</v>
      </c>
    </row>
    <row r="4" spans="1:12" s="4" customFormat="1" x14ac:dyDescent="0.4">
      <c r="A4" s="5" t="s">
        <v>3</v>
      </c>
      <c r="B4" s="5">
        <v>15003</v>
      </c>
      <c r="C4" s="5">
        <v>14971</v>
      </c>
      <c r="D4" s="5">
        <v>14971</v>
      </c>
      <c r="E4" s="5">
        <v>11996</v>
      </c>
      <c r="F4" s="5">
        <v>11602</v>
      </c>
      <c r="G4" s="5">
        <v>10409</v>
      </c>
      <c r="H4" s="5">
        <v>11378</v>
      </c>
      <c r="I4" s="5">
        <v>11378</v>
      </c>
      <c r="J4" s="5">
        <v>10240</v>
      </c>
      <c r="K4" s="5">
        <v>10240</v>
      </c>
      <c r="L4" s="4">
        <v>9374.9934869514691</v>
      </c>
    </row>
    <row r="5" spans="1:12" s="4" customFormat="1" x14ac:dyDescent="0.4">
      <c r="A5" s="5" t="s">
        <v>4</v>
      </c>
      <c r="B5" s="5">
        <v>14195</v>
      </c>
      <c r="C5" s="5">
        <v>14173</v>
      </c>
      <c r="D5" s="5">
        <v>14173</v>
      </c>
      <c r="E5" s="5">
        <v>11274</v>
      </c>
      <c r="F5" s="5">
        <v>11217</v>
      </c>
      <c r="G5" s="5">
        <v>10442</v>
      </c>
      <c r="H5" s="5">
        <v>9792</v>
      </c>
      <c r="I5" s="5">
        <v>9792</v>
      </c>
      <c r="J5" s="5">
        <v>9960</v>
      </c>
      <c r="K5" s="5">
        <v>9960</v>
      </c>
      <c r="L5" s="4">
        <v>9018</v>
      </c>
    </row>
    <row r="6" spans="1:12" s="4" customFormat="1" x14ac:dyDescent="0.4">
      <c r="A6" s="5" t="s">
        <v>5</v>
      </c>
      <c r="B6" s="5">
        <v>14984</v>
      </c>
      <c r="C6" s="5">
        <v>15041</v>
      </c>
      <c r="D6" s="5">
        <v>15041</v>
      </c>
      <c r="E6" s="5">
        <v>15173</v>
      </c>
      <c r="F6" s="5">
        <v>15173</v>
      </c>
      <c r="G6" s="5">
        <v>13656</v>
      </c>
      <c r="H6" s="5">
        <v>13656</v>
      </c>
      <c r="I6" s="5">
        <v>13656</v>
      </c>
      <c r="J6" s="5">
        <v>13654</v>
      </c>
      <c r="K6" s="5">
        <v>13654</v>
      </c>
      <c r="L6" s="4">
        <v>12120.4409630112</v>
      </c>
    </row>
    <row r="7" spans="1:12" s="4" customFormat="1" x14ac:dyDescent="0.4">
      <c r="A7" s="5" t="s">
        <v>6</v>
      </c>
      <c r="B7" s="5">
        <v>16776</v>
      </c>
      <c r="C7" s="5">
        <v>17056</v>
      </c>
      <c r="D7" s="5">
        <v>16722</v>
      </c>
      <c r="E7" s="5">
        <v>12635</v>
      </c>
      <c r="F7" s="5">
        <v>12635</v>
      </c>
      <c r="G7" s="5">
        <v>11594</v>
      </c>
      <c r="H7" s="5">
        <v>11594</v>
      </c>
      <c r="I7" s="5">
        <v>11641</v>
      </c>
      <c r="J7" s="5">
        <v>11661</v>
      </c>
      <c r="K7" s="5">
        <v>11661</v>
      </c>
      <c r="L7" s="4">
        <v>10294.860124815201</v>
      </c>
    </row>
    <row r="8" spans="1:12" s="4" customFormat="1" x14ac:dyDescent="0.4">
      <c r="A8" s="5" t="s">
        <v>7</v>
      </c>
      <c r="B8" s="5">
        <v>16572</v>
      </c>
      <c r="C8" s="5">
        <v>16707</v>
      </c>
      <c r="D8" s="5">
        <v>16707</v>
      </c>
      <c r="E8" s="5">
        <v>12205</v>
      </c>
      <c r="F8" s="5">
        <v>12205</v>
      </c>
      <c r="G8" s="5">
        <v>12371</v>
      </c>
      <c r="H8" s="5">
        <v>12371</v>
      </c>
      <c r="I8" s="5">
        <v>12371</v>
      </c>
      <c r="J8" s="5">
        <v>11810</v>
      </c>
      <c r="K8" s="5">
        <v>11810</v>
      </c>
      <c r="L8" s="4">
        <v>10917.5173391835</v>
      </c>
    </row>
    <row r="9" spans="1:12" s="4" customFormat="1" x14ac:dyDescent="0.4">
      <c r="A9" s="5" t="s">
        <v>8</v>
      </c>
      <c r="B9" s="5">
        <v>14227</v>
      </c>
      <c r="C9" s="5">
        <v>14467</v>
      </c>
      <c r="D9" s="5">
        <v>14467</v>
      </c>
      <c r="E9" s="5">
        <v>12126</v>
      </c>
      <c r="F9" s="5">
        <v>11547</v>
      </c>
      <c r="G9" s="5">
        <v>10012</v>
      </c>
      <c r="H9" s="5">
        <v>10010</v>
      </c>
      <c r="I9" s="5">
        <v>10010</v>
      </c>
      <c r="J9" s="5">
        <v>10149</v>
      </c>
      <c r="K9" s="5">
        <v>10149</v>
      </c>
      <c r="L9" s="4">
        <v>9564.6793582135706</v>
      </c>
    </row>
    <row r="10" spans="1:12" s="4" customFormat="1" x14ac:dyDescent="0.4">
      <c r="A10" s="5" t="s">
        <v>9</v>
      </c>
      <c r="B10" s="5">
        <v>12829</v>
      </c>
      <c r="C10" s="5">
        <v>14833</v>
      </c>
      <c r="D10" s="5">
        <v>14833</v>
      </c>
      <c r="E10" s="5">
        <v>11632</v>
      </c>
      <c r="F10" s="5">
        <v>11632</v>
      </c>
      <c r="G10" s="5">
        <v>10619</v>
      </c>
      <c r="H10" s="5">
        <v>10619</v>
      </c>
      <c r="I10" s="5">
        <v>10619</v>
      </c>
      <c r="J10" s="5">
        <v>10377</v>
      </c>
      <c r="K10" s="5">
        <v>10377</v>
      </c>
      <c r="L10" s="4">
        <v>9701.6908822671303</v>
      </c>
    </row>
    <row r="11" spans="1:12" s="4" customFormat="1" x14ac:dyDescent="0.4">
      <c r="A11" s="5" t="s">
        <v>10</v>
      </c>
      <c r="B11" s="5">
        <v>18701</v>
      </c>
      <c r="C11" s="5">
        <v>19387</v>
      </c>
      <c r="D11" s="5">
        <v>19387</v>
      </c>
      <c r="E11" s="5">
        <v>11422</v>
      </c>
      <c r="F11" s="5">
        <v>11422</v>
      </c>
      <c r="G11" s="5">
        <v>10289</v>
      </c>
      <c r="H11" s="5">
        <v>10289</v>
      </c>
      <c r="I11" s="5">
        <v>10289</v>
      </c>
      <c r="J11" s="5">
        <v>10289</v>
      </c>
      <c r="K11" s="5">
        <v>10289</v>
      </c>
      <c r="L11" s="4">
        <v>9574.3821749060098</v>
      </c>
    </row>
    <row r="12" spans="1:12" s="4" customFormat="1" x14ac:dyDescent="0.4">
      <c r="A12" s="5" t="s">
        <v>11</v>
      </c>
      <c r="B12" s="5">
        <v>12589</v>
      </c>
      <c r="C12" s="5">
        <v>13009</v>
      </c>
      <c r="D12" s="5">
        <v>13009</v>
      </c>
      <c r="E12" s="5">
        <v>11523</v>
      </c>
      <c r="F12" s="5">
        <v>11243</v>
      </c>
      <c r="G12" s="5">
        <v>10566</v>
      </c>
      <c r="H12" s="5">
        <v>10011</v>
      </c>
      <c r="I12" s="5">
        <v>10011</v>
      </c>
      <c r="J12" s="5">
        <v>10352</v>
      </c>
      <c r="K12" s="5">
        <v>10352</v>
      </c>
      <c r="L12" s="4">
        <v>9107.0888047598601</v>
      </c>
    </row>
    <row r="13" spans="1:12" s="4" customFormat="1" x14ac:dyDescent="0.4">
      <c r="A13" s="5" t="s">
        <v>12</v>
      </c>
      <c r="B13" s="5">
        <v>16214</v>
      </c>
      <c r="C13" s="5">
        <v>19015</v>
      </c>
      <c r="D13" s="5">
        <v>19015</v>
      </c>
      <c r="E13" s="5">
        <v>13606</v>
      </c>
      <c r="F13" s="5">
        <v>12943</v>
      </c>
      <c r="G13" s="5">
        <v>12197</v>
      </c>
      <c r="H13" s="5">
        <v>12197</v>
      </c>
      <c r="I13" s="5">
        <v>12197</v>
      </c>
      <c r="J13" s="5">
        <v>12116</v>
      </c>
      <c r="K13" s="5">
        <v>12300</v>
      </c>
      <c r="L13" s="4">
        <v>10611.604407812099</v>
      </c>
    </row>
    <row r="14" spans="1:12" s="4" customFormat="1" x14ac:dyDescent="0.4">
      <c r="A14" s="5" t="s">
        <v>13</v>
      </c>
      <c r="B14" s="5">
        <v>14117</v>
      </c>
      <c r="C14" s="5">
        <v>14818</v>
      </c>
      <c r="D14" s="5">
        <v>14818</v>
      </c>
      <c r="E14" s="5">
        <v>12114</v>
      </c>
      <c r="F14" s="5">
        <v>11648</v>
      </c>
      <c r="G14" s="5">
        <v>10779</v>
      </c>
      <c r="H14" s="5">
        <v>10779</v>
      </c>
      <c r="I14" s="5">
        <v>10779</v>
      </c>
      <c r="J14" s="5">
        <v>10124</v>
      </c>
      <c r="K14" s="5">
        <v>10124</v>
      </c>
      <c r="L14" s="4">
        <v>8863.6889377063999</v>
      </c>
    </row>
    <row r="15" spans="1:12" s="4" customFormat="1" x14ac:dyDescent="0.4">
      <c r="A15" s="5" t="s">
        <v>14</v>
      </c>
      <c r="B15" s="5">
        <v>17211</v>
      </c>
      <c r="C15" s="5">
        <v>17534</v>
      </c>
      <c r="D15" s="5">
        <v>17534</v>
      </c>
      <c r="E15" s="5">
        <v>13155</v>
      </c>
      <c r="F15" s="5">
        <v>12770</v>
      </c>
      <c r="G15" s="5">
        <v>12797</v>
      </c>
      <c r="H15" s="5">
        <v>12797</v>
      </c>
      <c r="I15" s="5">
        <v>12797</v>
      </c>
      <c r="J15" s="5">
        <v>12137</v>
      </c>
      <c r="K15" s="5">
        <v>12137</v>
      </c>
      <c r="L15" s="4">
        <v>10896.759637478401</v>
      </c>
    </row>
    <row r="16" spans="1:12" s="4" customFormat="1" x14ac:dyDescent="0.4">
      <c r="A16" s="5" t="s">
        <v>15</v>
      </c>
      <c r="B16" s="5">
        <v>15069</v>
      </c>
      <c r="C16" s="5">
        <v>15393</v>
      </c>
      <c r="D16" s="5">
        <v>15393</v>
      </c>
      <c r="E16" s="5">
        <v>10370</v>
      </c>
      <c r="F16" s="5">
        <v>10370</v>
      </c>
      <c r="G16" s="5">
        <v>9750</v>
      </c>
      <c r="H16" s="5">
        <v>9864</v>
      </c>
      <c r="I16" s="5">
        <v>9864</v>
      </c>
      <c r="J16" s="5">
        <v>9660</v>
      </c>
      <c r="K16" s="5">
        <v>9660</v>
      </c>
      <c r="L16" s="4">
        <v>9112</v>
      </c>
    </row>
    <row r="17" spans="1:12" s="4" customFormat="1" x14ac:dyDescent="0.4">
      <c r="A17" s="5" t="s">
        <v>16</v>
      </c>
      <c r="B17" s="5">
        <v>11242</v>
      </c>
      <c r="C17" s="5">
        <v>11630</v>
      </c>
      <c r="D17" s="5">
        <v>11630</v>
      </c>
      <c r="E17" s="5">
        <v>8603</v>
      </c>
      <c r="F17" s="5">
        <v>8275</v>
      </c>
      <c r="G17" s="5">
        <v>7484</v>
      </c>
      <c r="H17" s="5">
        <v>7484</v>
      </c>
      <c r="I17" s="5">
        <v>7484</v>
      </c>
      <c r="J17" s="5">
        <v>7474</v>
      </c>
      <c r="K17" s="5">
        <v>7448</v>
      </c>
      <c r="L17" s="4">
        <v>6721.5595314433904</v>
      </c>
    </row>
    <row r="18" spans="1:12" s="4" customFormat="1" x14ac:dyDescent="0.4">
      <c r="A18" s="5" t="s">
        <v>17</v>
      </c>
      <c r="B18" s="5">
        <v>11952</v>
      </c>
      <c r="C18" s="5">
        <v>11952</v>
      </c>
      <c r="D18" s="5">
        <v>11952</v>
      </c>
      <c r="E18" s="5">
        <v>10271</v>
      </c>
      <c r="F18" s="5">
        <v>10245</v>
      </c>
      <c r="G18" s="5">
        <v>9974</v>
      </c>
      <c r="H18" s="5">
        <v>9974</v>
      </c>
      <c r="I18" s="5">
        <v>9974</v>
      </c>
      <c r="J18" s="5">
        <v>9359</v>
      </c>
      <c r="K18" s="5">
        <v>9359</v>
      </c>
      <c r="L18" s="4">
        <v>8254.4853653615191</v>
      </c>
    </row>
    <row r="19" spans="1:12" s="4" customFormat="1" x14ac:dyDescent="0.4">
      <c r="A19" s="5" t="s">
        <v>18</v>
      </c>
      <c r="B19" s="5">
        <v>15059</v>
      </c>
      <c r="C19" s="5">
        <v>15429</v>
      </c>
      <c r="D19" s="5">
        <v>15429</v>
      </c>
      <c r="E19" s="5">
        <v>10071</v>
      </c>
      <c r="F19" s="5">
        <v>10071</v>
      </c>
      <c r="G19" s="5">
        <v>10277</v>
      </c>
      <c r="H19" s="5">
        <v>8695</v>
      </c>
      <c r="I19" s="5">
        <v>8695</v>
      </c>
      <c r="J19" s="5">
        <v>8907</v>
      </c>
      <c r="K19" s="5">
        <v>8907</v>
      </c>
      <c r="L19" s="4">
        <v>7722.5853514833698</v>
      </c>
    </row>
    <row r="20" spans="1:12" s="4" customFormat="1" x14ac:dyDescent="0.4">
      <c r="A20" s="5" t="s">
        <v>19</v>
      </c>
      <c r="B20" s="5">
        <v>13804</v>
      </c>
      <c r="C20" s="5">
        <v>13476</v>
      </c>
      <c r="D20" s="5">
        <v>13476</v>
      </c>
      <c r="E20" s="5">
        <v>11409</v>
      </c>
      <c r="F20" s="5">
        <v>11409</v>
      </c>
      <c r="G20" s="5">
        <v>10747</v>
      </c>
      <c r="H20" s="5">
        <v>10747</v>
      </c>
      <c r="I20" s="5">
        <v>10747</v>
      </c>
      <c r="J20" s="5">
        <v>10336</v>
      </c>
      <c r="K20" s="5">
        <v>10336</v>
      </c>
      <c r="L20" s="4">
        <v>9300.5080214653699</v>
      </c>
    </row>
    <row r="21" spans="1:12" s="4" customFormat="1" x14ac:dyDescent="0.4">
      <c r="A21" s="5" t="s">
        <v>20</v>
      </c>
      <c r="B21" s="5">
        <v>10585</v>
      </c>
      <c r="C21" s="5">
        <v>10438</v>
      </c>
      <c r="D21" s="5">
        <v>10438</v>
      </c>
      <c r="E21" s="5">
        <v>8952</v>
      </c>
      <c r="F21" s="5">
        <v>8916</v>
      </c>
      <c r="G21" s="5">
        <v>7945</v>
      </c>
      <c r="H21" s="5">
        <v>8301</v>
      </c>
      <c r="I21" s="5">
        <v>8301</v>
      </c>
      <c r="J21" s="5">
        <v>7921</v>
      </c>
      <c r="K21" s="5">
        <v>7871</v>
      </c>
      <c r="L21" s="4">
        <v>7461.9999941752503</v>
      </c>
    </row>
    <row r="22" spans="1:12" s="4" customFormat="1" x14ac:dyDescent="0.4">
      <c r="A22" s="5" t="s">
        <v>21</v>
      </c>
      <c r="B22" s="5">
        <v>14369.95</v>
      </c>
      <c r="C22" s="5">
        <v>14830.75</v>
      </c>
      <c r="D22" s="5">
        <v>14814.05</v>
      </c>
      <c r="E22" s="5">
        <v>11397.2</v>
      </c>
      <c r="F22" s="5">
        <v>11225.85</v>
      </c>
      <c r="G22" s="5">
        <v>10453.4</v>
      </c>
      <c r="H22" s="5">
        <v>10399.950000000001</v>
      </c>
      <c r="I22" s="5">
        <v>10402.299999999999</v>
      </c>
      <c r="J22" s="5">
        <v>10194.65</v>
      </c>
      <c r="K22" s="5">
        <v>10193.299999999999</v>
      </c>
      <c r="L22" s="4">
        <f>AVERAGE(L2:L21)</f>
        <v>9247.1535026745114</v>
      </c>
    </row>
    <row r="23" spans="1:12" s="9" customFormat="1" x14ac:dyDescent="0.4">
      <c r="A23" s="7" t="s">
        <v>30</v>
      </c>
      <c r="B23" s="7">
        <v>28305</v>
      </c>
      <c r="C23" s="7">
        <v>29067</v>
      </c>
      <c r="D23" s="7">
        <v>29067</v>
      </c>
      <c r="E23" s="7">
        <v>26984</v>
      </c>
      <c r="F23" s="7">
        <v>27020</v>
      </c>
      <c r="G23" s="7">
        <v>24869</v>
      </c>
      <c r="H23" s="7">
        <v>24189</v>
      </c>
      <c r="I23" s="7">
        <v>24103</v>
      </c>
      <c r="J23" s="7">
        <v>24175</v>
      </c>
      <c r="K23" s="7">
        <v>24175</v>
      </c>
      <c r="L23" s="9">
        <v>21233</v>
      </c>
    </row>
    <row r="24" spans="1:12" s="9" customFormat="1" x14ac:dyDescent="0.4">
      <c r="A24" s="7" t="s">
        <v>31</v>
      </c>
      <c r="B24" s="7">
        <v>27454</v>
      </c>
      <c r="C24" s="7">
        <v>27920</v>
      </c>
      <c r="D24" s="7">
        <v>27920</v>
      </c>
      <c r="E24" s="7">
        <v>19535</v>
      </c>
      <c r="F24" s="7">
        <v>19002</v>
      </c>
      <c r="G24" s="7">
        <v>16906</v>
      </c>
      <c r="H24" s="7">
        <v>17740</v>
      </c>
      <c r="I24" s="7">
        <v>17740</v>
      </c>
      <c r="J24" s="7">
        <v>15292</v>
      </c>
      <c r="K24" s="7">
        <v>15292</v>
      </c>
      <c r="L24" s="9">
        <v>13289</v>
      </c>
    </row>
    <row r="25" spans="1:12" s="9" customFormat="1" x14ac:dyDescent="0.4">
      <c r="A25" s="7" t="s">
        <v>32</v>
      </c>
      <c r="B25" s="7">
        <v>21299</v>
      </c>
      <c r="C25" s="7">
        <v>26146</v>
      </c>
      <c r="D25" s="7">
        <v>25401</v>
      </c>
      <c r="E25" s="7">
        <v>17609</v>
      </c>
      <c r="F25" s="7">
        <v>17215</v>
      </c>
      <c r="G25" s="7">
        <v>15662</v>
      </c>
      <c r="H25" s="7">
        <v>16864</v>
      </c>
      <c r="I25" s="7">
        <v>15621</v>
      </c>
      <c r="J25" s="7">
        <v>14368</v>
      </c>
      <c r="K25" s="7">
        <v>14368</v>
      </c>
      <c r="L25" s="9">
        <v>13175</v>
      </c>
    </row>
    <row r="26" spans="1:12" s="9" customFormat="1" x14ac:dyDescent="0.4">
      <c r="A26" s="7" t="s">
        <v>33</v>
      </c>
      <c r="B26" s="7">
        <v>23351</v>
      </c>
      <c r="C26" s="7">
        <v>26824</v>
      </c>
      <c r="D26" s="7">
        <v>26824</v>
      </c>
      <c r="E26" s="7">
        <v>21445</v>
      </c>
      <c r="F26" s="7">
        <v>20987</v>
      </c>
      <c r="G26" s="7">
        <v>19595</v>
      </c>
      <c r="H26" s="7">
        <v>20671</v>
      </c>
      <c r="I26" s="7">
        <v>20671</v>
      </c>
      <c r="J26" s="7">
        <v>17997</v>
      </c>
      <c r="K26" s="7">
        <v>17997</v>
      </c>
      <c r="L26" s="9">
        <v>16185.9999999999</v>
      </c>
    </row>
    <row r="27" spans="1:12" s="9" customFormat="1" x14ac:dyDescent="0.4">
      <c r="A27" s="7" t="s">
        <v>34</v>
      </c>
      <c r="B27" s="7">
        <v>19807</v>
      </c>
      <c r="C27" s="7">
        <v>21878</v>
      </c>
      <c r="D27" s="7">
        <v>21878</v>
      </c>
      <c r="E27" s="7">
        <v>18114</v>
      </c>
      <c r="F27" s="7">
        <v>17089</v>
      </c>
      <c r="G27" s="7">
        <v>16201</v>
      </c>
      <c r="H27" s="7">
        <v>14128</v>
      </c>
      <c r="I27" s="7">
        <v>14128</v>
      </c>
      <c r="J27" s="7">
        <v>14445</v>
      </c>
      <c r="K27" s="7">
        <v>14445</v>
      </c>
      <c r="L27" s="9">
        <v>13681</v>
      </c>
    </row>
    <row r="28" spans="1:12" s="9" customFormat="1" x14ac:dyDescent="0.4">
      <c r="A28" s="7" t="s">
        <v>35</v>
      </c>
      <c r="B28" s="7">
        <v>26209</v>
      </c>
      <c r="C28" s="7">
        <v>29091</v>
      </c>
      <c r="D28" s="7">
        <v>29091</v>
      </c>
      <c r="E28" s="7">
        <v>24341</v>
      </c>
      <c r="F28" s="7">
        <v>23086</v>
      </c>
      <c r="G28" s="7">
        <v>20885</v>
      </c>
      <c r="H28" s="7">
        <v>21089</v>
      </c>
      <c r="I28" s="7">
        <v>21089</v>
      </c>
      <c r="J28" s="7">
        <v>19644</v>
      </c>
      <c r="K28" s="7">
        <v>19644</v>
      </c>
      <c r="L28" s="9">
        <v>17267</v>
      </c>
    </row>
    <row r="29" spans="1:12" s="9" customFormat="1" x14ac:dyDescent="0.4">
      <c r="A29" s="7" t="s">
        <v>36</v>
      </c>
      <c r="B29" s="7">
        <v>17158</v>
      </c>
      <c r="C29" s="7">
        <v>17614</v>
      </c>
      <c r="D29" s="7">
        <v>17614</v>
      </c>
      <c r="E29" s="7">
        <v>13193</v>
      </c>
      <c r="F29" s="7">
        <v>12877</v>
      </c>
      <c r="G29" s="7">
        <v>11454</v>
      </c>
      <c r="H29" s="7">
        <v>13430</v>
      </c>
      <c r="I29" s="7">
        <v>13430</v>
      </c>
      <c r="J29" s="7">
        <v>11414</v>
      </c>
      <c r="K29" s="7">
        <v>11414</v>
      </c>
      <c r="L29" s="9">
        <v>10732</v>
      </c>
    </row>
    <row r="30" spans="1:12" s="9" customFormat="1" x14ac:dyDescent="0.4">
      <c r="A30" s="7" t="s">
        <v>37</v>
      </c>
      <c r="B30" s="7">
        <v>25957</v>
      </c>
      <c r="C30" s="7">
        <v>26676</v>
      </c>
      <c r="D30" s="7">
        <v>26248</v>
      </c>
      <c r="E30" s="7">
        <v>21242</v>
      </c>
      <c r="F30" s="7">
        <v>21302</v>
      </c>
      <c r="G30" s="7">
        <v>18276</v>
      </c>
      <c r="H30" s="7">
        <v>20130</v>
      </c>
      <c r="I30" s="7">
        <v>18223</v>
      </c>
      <c r="J30" s="7">
        <v>17932</v>
      </c>
      <c r="K30" s="7">
        <v>17932</v>
      </c>
      <c r="L30" s="9">
        <v>16115</v>
      </c>
    </row>
    <row r="31" spans="1:12" s="9" customFormat="1" x14ac:dyDescent="0.4">
      <c r="A31" s="7" t="s">
        <v>38</v>
      </c>
      <c r="B31" s="7">
        <v>24757</v>
      </c>
      <c r="C31" s="7">
        <v>24547</v>
      </c>
      <c r="D31" s="7">
        <v>24547</v>
      </c>
      <c r="E31" s="7">
        <v>22415</v>
      </c>
      <c r="F31" s="7">
        <v>20965</v>
      </c>
      <c r="G31" s="7">
        <v>19040</v>
      </c>
      <c r="H31" s="7">
        <v>19040</v>
      </c>
      <c r="I31" s="7">
        <v>19040</v>
      </c>
      <c r="J31" s="7">
        <v>18413</v>
      </c>
      <c r="K31" s="7">
        <v>18413</v>
      </c>
      <c r="L31" s="9">
        <v>16461</v>
      </c>
    </row>
    <row r="32" spans="1:12" s="9" customFormat="1" x14ac:dyDescent="0.4">
      <c r="A32" s="7" t="s">
        <v>39</v>
      </c>
      <c r="B32" s="7">
        <v>26997</v>
      </c>
      <c r="C32" s="7">
        <v>27154</v>
      </c>
      <c r="D32" s="7">
        <v>26916</v>
      </c>
      <c r="E32" s="7">
        <v>24843</v>
      </c>
      <c r="F32" s="7">
        <v>24863</v>
      </c>
      <c r="G32" s="7">
        <v>22694</v>
      </c>
      <c r="H32" s="7">
        <v>23513</v>
      </c>
      <c r="I32" s="7">
        <v>23756</v>
      </c>
      <c r="J32" s="7">
        <v>22372</v>
      </c>
      <c r="K32" s="7">
        <v>22372</v>
      </c>
      <c r="L32" s="9">
        <v>19825</v>
      </c>
    </row>
    <row r="33" spans="1:12" s="9" customFormat="1" x14ac:dyDescent="0.4">
      <c r="A33" s="7" t="s">
        <v>40</v>
      </c>
      <c r="B33" s="7">
        <v>24963</v>
      </c>
      <c r="C33" s="7">
        <v>25901</v>
      </c>
      <c r="D33" s="7">
        <v>25901</v>
      </c>
      <c r="E33" s="7">
        <v>21578</v>
      </c>
      <c r="F33" s="7">
        <v>20968</v>
      </c>
      <c r="G33" s="7">
        <v>19396</v>
      </c>
      <c r="H33" s="7">
        <v>19592</v>
      </c>
      <c r="I33" s="7">
        <v>19592</v>
      </c>
      <c r="J33" s="7">
        <v>18466</v>
      </c>
      <c r="K33" s="7">
        <v>18466</v>
      </c>
      <c r="L33" s="9">
        <v>15136</v>
      </c>
    </row>
    <row r="34" spans="1:12" s="9" customFormat="1" x14ac:dyDescent="0.4">
      <c r="A34" s="7" t="s">
        <v>41</v>
      </c>
      <c r="B34" s="7">
        <v>27022</v>
      </c>
      <c r="C34" s="7">
        <v>26575</v>
      </c>
      <c r="D34" s="7">
        <v>26575</v>
      </c>
      <c r="E34" s="7">
        <v>20395</v>
      </c>
      <c r="F34" s="7">
        <v>19358</v>
      </c>
      <c r="G34" s="7">
        <v>22415</v>
      </c>
      <c r="H34" s="7">
        <v>20159</v>
      </c>
      <c r="I34" s="7">
        <v>21814</v>
      </c>
      <c r="J34" s="7">
        <v>16763</v>
      </c>
      <c r="K34" s="7">
        <v>16763</v>
      </c>
      <c r="L34" s="9">
        <v>14742</v>
      </c>
    </row>
    <row r="35" spans="1:12" s="9" customFormat="1" x14ac:dyDescent="0.4">
      <c r="A35" s="7" t="s">
        <v>42</v>
      </c>
      <c r="B35" s="7">
        <v>23607</v>
      </c>
      <c r="C35" s="7">
        <v>24198</v>
      </c>
      <c r="D35" s="7">
        <v>24198</v>
      </c>
      <c r="E35" s="7">
        <v>14881</v>
      </c>
      <c r="F35" s="7">
        <v>15139</v>
      </c>
      <c r="G35" s="7">
        <v>14563</v>
      </c>
      <c r="H35" s="7">
        <v>15288</v>
      </c>
      <c r="I35" s="7">
        <v>15288</v>
      </c>
      <c r="J35" s="7">
        <v>13569</v>
      </c>
      <c r="K35" s="7">
        <v>13643</v>
      </c>
      <c r="L35" s="9">
        <v>12325</v>
      </c>
    </row>
    <row r="36" spans="1:12" s="9" customFormat="1" x14ac:dyDescent="0.4">
      <c r="A36" s="7" t="s">
        <v>43</v>
      </c>
      <c r="B36" s="7">
        <v>22921</v>
      </c>
      <c r="C36" s="7">
        <v>26855</v>
      </c>
      <c r="D36" s="7">
        <v>26855</v>
      </c>
      <c r="E36" s="7">
        <v>16049</v>
      </c>
      <c r="F36" s="7">
        <v>15941</v>
      </c>
      <c r="G36" s="7">
        <v>16362</v>
      </c>
      <c r="H36" s="7">
        <v>13332</v>
      </c>
      <c r="I36" s="7">
        <v>13214</v>
      </c>
      <c r="J36" s="7">
        <v>13302</v>
      </c>
      <c r="K36" s="7">
        <v>13154</v>
      </c>
      <c r="L36" s="9">
        <v>11953</v>
      </c>
    </row>
    <row r="37" spans="1:12" s="9" customFormat="1" x14ac:dyDescent="0.4">
      <c r="A37" s="7" t="s">
        <v>44</v>
      </c>
      <c r="B37" s="7">
        <v>20473</v>
      </c>
      <c r="C37" s="7">
        <v>20486</v>
      </c>
      <c r="D37" s="7">
        <v>20486</v>
      </c>
      <c r="E37" s="7">
        <v>15188</v>
      </c>
      <c r="F37" s="7">
        <v>15084</v>
      </c>
      <c r="G37" s="7">
        <v>15255</v>
      </c>
      <c r="H37" s="7">
        <v>15457</v>
      </c>
      <c r="I37" s="7">
        <v>15457</v>
      </c>
      <c r="J37" s="7">
        <v>13438</v>
      </c>
      <c r="K37" s="7">
        <v>13438</v>
      </c>
      <c r="L37" s="9">
        <v>11513</v>
      </c>
    </row>
    <row r="38" spans="1:12" s="9" customFormat="1" x14ac:dyDescent="0.4">
      <c r="A38" s="7" t="s">
        <v>45</v>
      </c>
      <c r="B38" s="7">
        <v>19760</v>
      </c>
      <c r="C38" s="7">
        <v>26308</v>
      </c>
      <c r="D38" s="7">
        <v>26308</v>
      </c>
      <c r="E38" s="7">
        <v>17114</v>
      </c>
      <c r="F38" s="7">
        <v>16684</v>
      </c>
      <c r="G38" s="7">
        <v>14684</v>
      </c>
      <c r="H38" s="7">
        <v>14786</v>
      </c>
      <c r="I38" s="7">
        <v>14786</v>
      </c>
      <c r="J38" s="7">
        <v>14132</v>
      </c>
      <c r="K38" s="7">
        <v>14132</v>
      </c>
      <c r="L38" s="9">
        <v>12747.9999979924</v>
      </c>
    </row>
    <row r="39" spans="1:12" s="9" customFormat="1" x14ac:dyDescent="0.4">
      <c r="A39" s="7" t="s">
        <v>46</v>
      </c>
      <c r="B39" s="7">
        <v>25987</v>
      </c>
      <c r="C39" s="7">
        <v>28107</v>
      </c>
      <c r="D39" s="7">
        <v>27675</v>
      </c>
      <c r="E39" s="7">
        <v>20554</v>
      </c>
      <c r="F39" s="7">
        <v>20554</v>
      </c>
      <c r="G39" s="7">
        <v>19077</v>
      </c>
      <c r="H39" s="7">
        <v>23245</v>
      </c>
      <c r="I39" s="7">
        <v>22776</v>
      </c>
      <c r="J39" s="7">
        <v>16347</v>
      </c>
      <c r="K39" s="7">
        <v>16347</v>
      </c>
      <c r="L39" s="9">
        <v>15277</v>
      </c>
    </row>
    <row r="40" spans="1:12" s="9" customFormat="1" x14ac:dyDescent="0.4">
      <c r="A40" s="7" t="s">
        <v>47</v>
      </c>
      <c r="B40" s="7">
        <v>25423</v>
      </c>
      <c r="C40" s="7">
        <v>28513</v>
      </c>
      <c r="D40" s="7">
        <v>28513</v>
      </c>
      <c r="E40" s="7">
        <v>21672</v>
      </c>
      <c r="F40" s="7">
        <v>21428</v>
      </c>
      <c r="G40" s="7">
        <v>18850</v>
      </c>
      <c r="H40" s="7">
        <v>23439</v>
      </c>
      <c r="I40" s="7">
        <v>23439</v>
      </c>
      <c r="J40" s="7">
        <v>18706</v>
      </c>
      <c r="K40" s="7">
        <v>18706</v>
      </c>
      <c r="L40" s="9">
        <v>17543</v>
      </c>
    </row>
    <row r="41" spans="1:12" s="9" customFormat="1" x14ac:dyDescent="0.4">
      <c r="A41" s="7" t="s">
        <v>48</v>
      </c>
      <c r="B41" s="7">
        <v>24823</v>
      </c>
      <c r="C41" s="7">
        <v>24417</v>
      </c>
      <c r="D41" s="7">
        <v>24417</v>
      </c>
      <c r="E41" s="7">
        <v>18493</v>
      </c>
      <c r="F41" s="7">
        <v>18493</v>
      </c>
      <c r="G41" s="7">
        <v>16900</v>
      </c>
      <c r="H41" s="7">
        <v>18127</v>
      </c>
      <c r="I41" s="7">
        <v>18127</v>
      </c>
      <c r="J41" s="7">
        <v>14885</v>
      </c>
      <c r="K41" s="7">
        <v>14885</v>
      </c>
      <c r="L41" s="9">
        <v>14107</v>
      </c>
    </row>
    <row r="42" spans="1:12" s="9" customFormat="1" x14ac:dyDescent="0.4">
      <c r="A42" s="7" t="s">
        <v>49</v>
      </c>
      <c r="B42" s="7">
        <v>28186</v>
      </c>
      <c r="C42" s="7">
        <v>28728</v>
      </c>
      <c r="D42" s="7">
        <v>28728</v>
      </c>
      <c r="E42" s="7">
        <v>20191</v>
      </c>
      <c r="F42" s="7">
        <v>20191</v>
      </c>
      <c r="G42" s="7">
        <v>16457</v>
      </c>
      <c r="H42" s="7">
        <v>20826</v>
      </c>
      <c r="I42" s="7">
        <v>20826</v>
      </c>
      <c r="J42" s="7">
        <v>15955</v>
      </c>
      <c r="K42" s="7">
        <v>15955</v>
      </c>
      <c r="L42" s="9">
        <v>15033</v>
      </c>
    </row>
    <row r="43" spans="1:12" s="9" customFormat="1" x14ac:dyDescent="0.4">
      <c r="A43" s="7" t="s">
        <v>21</v>
      </c>
      <c r="B43" s="7">
        <v>24222.95</v>
      </c>
      <c r="C43" s="7">
        <v>25850.25</v>
      </c>
      <c r="D43" s="7">
        <v>25758.1</v>
      </c>
      <c r="E43" s="7">
        <v>19791.8</v>
      </c>
      <c r="F43" s="7">
        <v>19412.3</v>
      </c>
      <c r="G43" s="7">
        <v>17977.05</v>
      </c>
      <c r="H43" s="7">
        <v>18752.25</v>
      </c>
      <c r="I43" s="7">
        <v>18656</v>
      </c>
      <c r="J43" s="7">
        <v>16580.75</v>
      </c>
      <c r="K43" s="7">
        <v>16577.05</v>
      </c>
      <c r="L43" s="9">
        <f>AVERAGE(L23:L42)</f>
        <v>14917.049999899615</v>
      </c>
    </row>
    <row r="44" spans="1:12" s="4" customFormat="1" x14ac:dyDescent="0.4">
      <c r="A44" s="5" t="s">
        <v>50</v>
      </c>
      <c r="B44" s="5"/>
      <c r="C44" s="5">
        <v>51195</v>
      </c>
      <c r="D44" s="5">
        <v>48453</v>
      </c>
      <c r="E44" s="5">
        <v>34646</v>
      </c>
      <c r="F44" s="5">
        <v>34115</v>
      </c>
      <c r="G44" s="5"/>
      <c r="H44" s="5">
        <v>40231</v>
      </c>
      <c r="I44" s="5">
        <v>37968</v>
      </c>
      <c r="J44" s="5">
        <v>30488</v>
      </c>
      <c r="K44" s="5">
        <v>30488</v>
      </c>
      <c r="L44" s="4">
        <v>22901.999972540299</v>
      </c>
    </row>
    <row r="45" spans="1:12" s="4" customFormat="1" x14ac:dyDescent="0.4">
      <c r="A45" s="5" t="s">
        <v>51</v>
      </c>
      <c r="B45" s="5"/>
      <c r="C45" s="5">
        <v>38121</v>
      </c>
      <c r="D45" s="5">
        <v>38121</v>
      </c>
      <c r="E45" s="5">
        <v>40126</v>
      </c>
      <c r="F45" s="5">
        <v>36992</v>
      </c>
      <c r="G45" s="5"/>
      <c r="H45" s="5">
        <v>32352</v>
      </c>
      <c r="I45" s="5">
        <v>32379</v>
      </c>
      <c r="J45" s="5">
        <v>28172</v>
      </c>
      <c r="K45" s="5">
        <v>28395</v>
      </c>
      <c r="L45" s="4">
        <v>23109.9999967769</v>
      </c>
    </row>
    <row r="46" spans="1:12" s="4" customFormat="1" x14ac:dyDescent="0.4">
      <c r="A46" s="5" t="s">
        <v>52</v>
      </c>
      <c r="B46" s="5"/>
      <c r="C46" s="5">
        <v>44107</v>
      </c>
      <c r="D46" s="5">
        <v>44017</v>
      </c>
      <c r="E46" s="5">
        <v>40539</v>
      </c>
      <c r="F46" s="5">
        <v>40914</v>
      </c>
      <c r="G46" s="5"/>
      <c r="H46" s="5">
        <v>34809</v>
      </c>
      <c r="I46" s="5">
        <v>34990</v>
      </c>
      <c r="J46" s="5">
        <v>30391</v>
      </c>
      <c r="K46" s="5">
        <v>30708</v>
      </c>
      <c r="L46" s="4">
        <v>27401.999999999902</v>
      </c>
    </row>
    <row r="47" spans="1:12" s="4" customFormat="1" x14ac:dyDescent="0.4">
      <c r="A47" s="5" t="s">
        <v>53</v>
      </c>
      <c r="B47" s="5"/>
      <c r="C47" s="5">
        <v>52072</v>
      </c>
      <c r="D47" s="5">
        <v>52072</v>
      </c>
      <c r="E47" s="5">
        <v>44549</v>
      </c>
      <c r="F47" s="5">
        <v>43003</v>
      </c>
      <c r="G47" s="5"/>
      <c r="H47" s="5">
        <v>39216</v>
      </c>
      <c r="I47" s="5">
        <v>38127</v>
      </c>
      <c r="J47" s="5">
        <v>35590</v>
      </c>
      <c r="K47" s="5">
        <v>35590</v>
      </c>
      <c r="L47" s="4">
        <v>30073.9999319944</v>
      </c>
    </row>
    <row r="48" spans="1:12" s="4" customFormat="1" x14ac:dyDescent="0.4">
      <c r="A48" s="5" t="s">
        <v>54</v>
      </c>
      <c r="B48" s="5"/>
      <c r="C48" s="5">
        <v>47786</v>
      </c>
      <c r="D48" s="5">
        <v>47712</v>
      </c>
      <c r="E48" s="5">
        <v>39764</v>
      </c>
      <c r="F48" s="5">
        <v>38730</v>
      </c>
      <c r="G48" s="5"/>
      <c r="H48" s="5">
        <v>34502</v>
      </c>
      <c r="I48" s="5">
        <v>37021</v>
      </c>
      <c r="J48" s="5">
        <v>33331</v>
      </c>
      <c r="K48" s="5">
        <v>33331</v>
      </c>
      <c r="L48" s="4">
        <v>27308.999990062399</v>
      </c>
    </row>
    <row r="49" spans="1:12" s="4" customFormat="1" x14ac:dyDescent="0.4">
      <c r="A49" s="5" t="s">
        <v>55</v>
      </c>
      <c r="B49" s="5"/>
      <c r="C49" s="5">
        <v>51226</v>
      </c>
      <c r="D49" s="5">
        <v>51030</v>
      </c>
      <c r="E49" s="5">
        <v>41999</v>
      </c>
      <c r="F49" s="5">
        <v>40290</v>
      </c>
      <c r="G49" s="5"/>
      <c r="H49" s="5">
        <v>42521</v>
      </c>
      <c r="I49" s="5">
        <v>42754</v>
      </c>
      <c r="J49" s="5">
        <v>33542</v>
      </c>
      <c r="K49" s="5">
        <v>33542</v>
      </c>
      <c r="L49" s="4">
        <v>27075</v>
      </c>
    </row>
    <row r="50" spans="1:12" s="4" customFormat="1" x14ac:dyDescent="0.4">
      <c r="A50" s="5" t="s">
        <v>56</v>
      </c>
      <c r="B50" s="5"/>
      <c r="C50" s="5">
        <v>51648</v>
      </c>
      <c r="D50" s="5">
        <v>51648</v>
      </c>
      <c r="E50" s="5">
        <v>37924</v>
      </c>
      <c r="F50" s="5">
        <v>37287</v>
      </c>
      <c r="G50" s="5"/>
      <c r="H50" s="5">
        <v>39148</v>
      </c>
      <c r="I50" s="5">
        <v>39456</v>
      </c>
      <c r="J50" s="5">
        <v>30315</v>
      </c>
      <c r="K50" s="5">
        <v>30315</v>
      </c>
      <c r="L50" s="4">
        <v>24774.999986138399</v>
      </c>
    </row>
    <row r="51" spans="1:12" s="4" customFormat="1" x14ac:dyDescent="0.4">
      <c r="A51" s="5" t="s">
        <v>57</v>
      </c>
      <c r="B51" s="5"/>
      <c r="C51" s="5">
        <v>52173</v>
      </c>
      <c r="D51" s="5">
        <v>52173</v>
      </c>
      <c r="E51" s="5">
        <v>34933</v>
      </c>
      <c r="F51" s="5">
        <v>34787</v>
      </c>
      <c r="G51" s="5"/>
      <c r="H51" s="5">
        <v>33228</v>
      </c>
      <c r="I51" s="5">
        <v>33228</v>
      </c>
      <c r="J51" s="5">
        <v>26978</v>
      </c>
      <c r="K51" s="5">
        <v>26978</v>
      </c>
      <c r="L51" s="4">
        <v>22935.9999944841</v>
      </c>
    </row>
    <row r="52" spans="1:12" s="4" customFormat="1" x14ac:dyDescent="0.4">
      <c r="A52" s="5" t="s">
        <v>58</v>
      </c>
      <c r="B52" s="5"/>
      <c r="C52" s="5">
        <v>61561</v>
      </c>
      <c r="D52" s="5">
        <v>61797</v>
      </c>
      <c r="E52" s="5">
        <v>44225</v>
      </c>
      <c r="F52" s="5">
        <v>42873</v>
      </c>
      <c r="G52" s="5"/>
      <c r="H52" s="5">
        <v>47665</v>
      </c>
      <c r="I52" s="5">
        <v>44910</v>
      </c>
      <c r="J52" s="5">
        <v>36881</v>
      </c>
      <c r="K52" s="5">
        <v>36881</v>
      </c>
      <c r="L52" s="4">
        <v>29092</v>
      </c>
    </row>
    <row r="53" spans="1:12" s="4" customFormat="1" x14ac:dyDescent="0.4">
      <c r="A53" s="5" t="s">
        <v>59</v>
      </c>
      <c r="B53" s="5"/>
      <c r="C53" s="5">
        <v>54436</v>
      </c>
      <c r="D53" s="5">
        <v>47286</v>
      </c>
      <c r="E53" s="5">
        <v>41609</v>
      </c>
      <c r="F53" s="5">
        <v>41520</v>
      </c>
      <c r="G53" s="5"/>
      <c r="H53" s="5">
        <v>50737</v>
      </c>
      <c r="I53" s="5">
        <v>35005</v>
      </c>
      <c r="J53" s="5">
        <v>30529</v>
      </c>
      <c r="K53" s="5">
        <v>33380</v>
      </c>
      <c r="L53" s="4">
        <v>26921.999997032301</v>
      </c>
    </row>
    <row r="54" spans="1:12" s="4" customFormat="1" x14ac:dyDescent="0.4">
      <c r="A54" s="5" t="s">
        <v>60</v>
      </c>
      <c r="B54" s="5"/>
      <c r="C54" s="5">
        <v>51960</v>
      </c>
      <c r="D54" s="5">
        <v>51960</v>
      </c>
      <c r="E54" s="5">
        <v>34012</v>
      </c>
      <c r="F54" s="5">
        <v>33202</v>
      </c>
      <c r="G54" s="5"/>
      <c r="H54" s="5">
        <v>44381</v>
      </c>
      <c r="I54" s="5">
        <v>44381</v>
      </c>
      <c r="J54" s="5">
        <v>28985</v>
      </c>
      <c r="K54" s="5">
        <v>27693</v>
      </c>
      <c r="L54" s="4">
        <v>23560.999999999902</v>
      </c>
    </row>
    <row r="55" spans="1:12" s="4" customFormat="1" x14ac:dyDescent="0.4">
      <c r="A55" s="5" t="s">
        <v>61</v>
      </c>
      <c r="B55" s="5"/>
      <c r="C55" s="5">
        <v>51690</v>
      </c>
      <c r="D55" s="5">
        <v>51690</v>
      </c>
      <c r="E55" s="5">
        <v>41642</v>
      </c>
      <c r="F55" s="5">
        <v>41842</v>
      </c>
      <c r="G55" s="5"/>
      <c r="H55" s="5">
        <v>42179</v>
      </c>
      <c r="I55" s="5">
        <v>42349</v>
      </c>
      <c r="J55" s="5">
        <v>34900</v>
      </c>
      <c r="K55" s="5">
        <v>34900</v>
      </c>
      <c r="L55" s="4">
        <v>29370.999993369802</v>
      </c>
    </row>
    <row r="56" spans="1:12" s="4" customFormat="1" x14ac:dyDescent="0.4">
      <c r="A56" s="5" t="s">
        <v>62</v>
      </c>
      <c r="B56" s="5"/>
      <c r="C56" s="5">
        <v>54357</v>
      </c>
      <c r="D56" s="5">
        <v>54357</v>
      </c>
      <c r="E56" s="5">
        <v>37208</v>
      </c>
      <c r="F56" s="5">
        <v>37218</v>
      </c>
      <c r="G56" s="5"/>
      <c r="H56" s="5">
        <v>49271</v>
      </c>
      <c r="I56" s="5">
        <v>49271</v>
      </c>
      <c r="J56" s="5">
        <v>30737</v>
      </c>
      <c r="K56" s="5">
        <v>30737</v>
      </c>
      <c r="L56" s="4">
        <v>27141.999999985601</v>
      </c>
    </row>
    <row r="57" spans="1:12" s="4" customFormat="1" x14ac:dyDescent="0.4">
      <c r="A57" s="5" t="s">
        <v>63</v>
      </c>
      <c r="B57" s="5"/>
      <c r="C57" s="5">
        <v>51781</v>
      </c>
      <c r="D57" s="5">
        <v>51333</v>
      </c>
      <c r="E57" s="5">
        <v>42468</v>
      </c>
      <c r="F57" s="5">
        <v>41804</v>
      </c>
      <c r="G57" s="5"/>
      <c r="H57" s="5">
        <v>39969</v>
      </c>
      <c r="I57" s="5">
        <v>40309</v>
      </c>
      <c r="J57" s="5">
        <v>37324</v>
      </c>
      <c r="K57" s="5">
        <v>37324</v>
      </c>
      <c r="L57" s="4">
        <v>30742.999999999902</v>
      </c>
    </row>
    <row r="58" spans="1:12" s="4" customFormat="1" x14ac:dyDescent="0.4">
      <c r="A58" s="5" t="s">
        <v>64</v>
      </c>
      <c r="B58" s="5"/>
      <c r="C58" s="5">
        <v>53833</v>
      </c>
      <c r="D58" s="5">
        <v>53833</v>
      </c>
      <c r="E58" s="5">
        <v>42959</v>
      </c>
      <c r="F58" s="5">
        <v>42723</v>
      </c>
      <c r="G58" s="5"/>
      <c r="H58" s="5">
        <v>41578</v>
      </c>
      <c r="I58" s="5">
        <v>43887</v>
      </c>
      <c r="J58" s="5">
        <v>34348</v>
      </c>
      <c r="K58" s="5">
        <v>34348</v>
      </c>
      <c r="L58" s="4">
        <v>27407</v>
      </c>
    </row>
    <row r="59" spans="1:12" s="4" customFormat="1" x14ac:dyDescent="0.4">
      <c r="A59" s="5" t="s">
        <v>65</v>
      </c>
      <c r="B59" s="5"/>
      <c r="C59" s="5">
        <v>39930</v>
      </c>
      <c r="D59" s="5">
        <v>39930</v>
      </c>
      <c r="E59" s="5">
        <v>36656</v>
      </c>
      <c r="F59" s="5">
        <v>36642</v>
      </c>
      <c r="G59" s="5"/>
      <c r="H59" s="5">
        <v>32067</v>
      </c>
      <c r="I59" s="5">
        <v>32067</v>
      </c>
      <c r="J59" s="5">
        <v>30881</v>
      </c>
      <c r="K59" s="5">
        <v>30881</v>
      </c>
      <c r="L59" s="4">
        <v>22805.9999999992</v>
      </c>
    </row>
    <row r="60" spans="1:12" s="4" customFormat="1" x14ac:dyDescent="0.4">
      <c r="A60" s="5" t="s">
        <v>66</v>
      </c>
      <c r="B60" s="5"/>
      <c r="C60" s="5">
        <v>51726</v>
      </c>
      <c r="D60" s="5">
        <v>51726</v>
      </c>
      <c r="E60" s="5">
        <v>42329</v>
      </c>
      <c r="F60" s="5">
        <v>42393</v>
      </c>
      <c r="G60" s="5"/>
      <c r="H60" s="5">
        <v>43990</v>
      </c>
      <c r="I60" s="5">
        <v>43990</v>
      </c>
      <c r="J60" s="5">
        <v>36528</v>
      </c>
      <c r="K60" s="5">
        <v>36528</v>
      </c>
      <c r="L60" s="4">
        <v>30633</v>
      </c>
    </row>
    <row r="61" spans="1:12" s="4" customFormat="1" x14ac:dyDescent="0.4">
      <c r="A61" s="5" t="s">
        <v>67</v>
      </c>
      <c r="B61" s="5"/>
      <c r="C61" s="5">
        <v>59246</v>
      </c>
      <c r="D61" s="5">
        <v>59246</v>
      </c>
      <c r="E61" s="5">
        <v>48114</v>
      </c>
      <c r="F61" s="5">
        <v>47644</v>
      </c>
      <c r="G61" s="5"/>
      <c r="H61" s="5">
        <v>44946</v>
      </c>
      <c r="I61" s="5">
        <v>44620</v>
      </c>
      <c r="J61" s="5">
        <v>41419</v>
      </c>
      <c r="K61" s="5">
        <v>41419</v>
      </c>
      <c r="L61" s="4">
        <v>33344.9999940333</v>
      </c>
    </row>
    <row r="62" spans="1:12" s="4" customFormat="1" x14ac:dyDescent="0.4">
      <c r="A62" s="5" t="s">
        <v>68</v>
      </c>
      <c r="B62" s="5"/>
      <c r="C62" s="5">
        <v>52392</v>
      </c>
      <c r="D62" s="5">
        <v>52536</v>
      </c>
      <c r="E62" s="5">
        <v>42993</v>
      </c>
      <c r="F62" s="5">
        <v>42178</v>
      </c>
      <c r="G62" s="5"/>
      <c r="H62" s="5">
        <v>45093</v>
      </c>
      <c r="I62" s="5">
        <v>45155</v>
      </c>
      <c r="J62" s="5">
        <v>36509</v>
      </c>
      <c r="K62" s="5">
        <v>35177</v>
      </c>
      <c r="L62" s="4">
        <v>30692.999993447698</v>
      </c>
    </row>
    <row r="63" spans="1:12" s="4" customFormat="1" x14ac:dyDescent="0.4">
      <c r="A63" s="5" t="s">
        <v>69</v>
      </c>
      <c r="B63" s="5"/>
      <c r="C63" s="5">
        <v>59711</v>
      </c>
      <c r="D63" s="5">
        <v>59711</v>
      </c>
      <c r="E63" s="5">
        <v>41606</v>
      </c>
      <c r="F63" s="5">
        <v>40695</v>
      </c>
      <c r="G63" s="5"/>
      <c r="H63" s="5">
        <v>39499</v>
      </c>
      <c r="I63" s="5">
        <v>38881</v>
      </c>
      <c r="J63" s="5">
        <v>32632</v>
      </c>
      <c r="K63" s="5">
        <v>32811</v>
      </c>
      <c r="L63" s="4">
        <v>28703.999996756698</v>
      </c>
    </row>
    <row r="64" spans="1:12" s="4" customFormat="1" x14ac:dyDescent="0.4">
      <c r="A64" s="5" t="s">
        <v>21</v>
      </c>
      <c r="B64" s="5"/>
      <c r="C64" s="5">
        <v>51547.55</v>
      </c>
      <c r="D64" s="5">
        <v>51031.55</v>
      </c>
      <c r="E64" s="5">
        <v>40515.050000000003</v>
      </c>
      <c r="F64" s="5">
        <v>39842.6</v>
      </c>
      <c r="G64" s="5"/>
      <c r="H64" s="5">
        <v>40869.1</v>
      </c>
      <c r="I64" s="5">
        <v>40037.4</v>
      </c>
      <c r="J64" s="5">
        <v>33024</v>
      </c>
      <c r="K64" s="5">
        <v>33071.300000000003</v>
      </c>
      <c r="L64" s="4">
        <f>AVERAGE(L44:L63)</f>
        <v>27300.099992331041</v>
      </c>
    </row>
    <row r="65" spans="1:12" s="9" customFormat="1" x14ac:dyDescent="0.4">
      <c r="A65" s="7" t="s">
        <v>70</v>
      </c>
      <c r="B65" s="7"/>
      <c r="C65" s="7">
        <v>14016</v>
      </c>
      <c r="D65" s="7">
        <v>14016</v>
      </c>
      <c r="E65" s="7">
        <v>11947</v>
      </c>
      <c r="F65" s="7">
        <v>11883</v>
      </c>
      <c r="G65" s="7"/>
      <c r="H65" s="7">
        <v>11835</v>
      </c>
      <c r="I65" s="7">
        <v>11835</v>
      </c>
      <c r="J65" s="7">
        <v>10831</v>
      </c>
      <c r="K65" s="7">
        <v>10831</v>
      </c>
      <c r="L65" s="7">
        <v>10259.71105</v>
      </c>
    </row>
    <row r="66" spans="1:12" s="9" customFormat="1" x14ac:dyDescent="0.4">
      <c r="A66" s="7" t="s">
        <v>71</v>
      </c>
      <c r="B66" s="7"/>
      <c r="C66" s="7">
        <v>13230</v>
      </c>
      <c r="D66" s="7">
        <v>13230</v>
      </c>
      <c r="E66" s="7">
        <v>10271</v>
      </c>
      <c r="F66" s="7">
        <v>10237</v>
      </c>
      <c r="G66" s="7"/>
      <c r="H66" s="7">
        <v>9690</v>
      </c>
      <c r="I66" s="7">
        <v>9690</v>
      </c>
      <c r="J66" s="7">
        <v>8907</v>
      </c>
      <c r="K66" s="7">
        <v>8944</v>
      </c>
      <c r="L66" s="7">
        <v>8172.2697509999998</v>
      </c>
    </row>
    <row r="67" spans="1:12" s="9" customFormat="1" x14ac:dyDescent="0.4">
      <c r="A67" s="7" t="s">
        <v>72</v>
      </c>
      <c r="B67" s="7"/>
      <c r="C67" s="7">
        <v>18817</v>
      </c>
      <c r="D67" s="7">
        <v>18817</v>
      </c>
      <c r="E67" s="7">
        <v>12941</v>
      </c>
      <c r="F67" s="7">
        <v>11342</v>
      </c>
      <c r="G67" s="7"/>
      <c r="H67" s="7">
        <v>11780</v>
      </c>
      <c r="I67" s="7">
        <v>11780</v>
      </c>
      <c r="J67" s="7">
        <v>11577</v>
      </c>
      <c r="K67" s="7">
        <v>12941</v>
      </c>
      <c r="L67" s="7">
        <v>10784.425230000001</v>
      </c>
    </row>
    <row r="68" spans="1:12" s="9" customFormat="1" x14ac:dyDescent="0.4">
      <c r="A68" s="7" t="s">
        <v>73</v>
      </c>
      <c r="B68" s="7"/>
      <c r="C68" s="7">
        <v>17107</v>
      </c>
      <c r="D68" s="7">
        <v>17107</v>
      </c>
      <c r="E68" s="7">
        <v>13897</v>
      </c>
      <c r="F68" s="7">
        <v>13697</v>
      </c>
      <c r="G68" s="7"/>
      <c r="H68" s="7">
        <v>12647</v>
      </c>
      <c r="I68" s="7">
        <v>12647</v>
      </c>
      <c r="J68" s="7">
        <v>12647</v>
      </c>
      <c r="K68" s="7">
        <v>12647</v>
      </c>
      <c r="L68" s="7">
        <v>12163</v>
      </c>
    </row>
    <row r="69" spans="1:12" s="9" customFormat="1" x14ac:dyDescent="0.4">
      <c r="A69" s="7" t="s">
        <v>74</v>
      </c>
      <c r="B69" s="7"/>
      <c r="C69" s="7">
        <v>15372</v>
      </c>
      <c r="D69" s="7">
        <v>15372</v>
      </c>
      <c r="E69" s="7">
        <v>12502</v>
      </c>
      <c r="F69" s="7">
        <v>12436</v>
      </c>
      <c r="G69" s="7"/>
      <c r="H69" s="7">
        <v>11257</v>
      </c>
      <c r="I69" s="7">
        <v>11257</v>
      </c>
      <c r="J69" s="7">
        <v>11739</v>
      </c>
      <c r="K69" s="7">
        <v>11739</v>
      </c>
      <c r="L69" s="7">
        <v>10590.116019999999</v>
      </c>
    </row>
    <row r="70" spans="1:12" s="9" customFormat="1" x14ac:dyDescent="0.4">
      <c r="A70" s="7" t="s">
        <v>75</v>
      </c>
      <c r="B70" s="7"/>
      <c r="C70" s="7">
        <v>12853</v>
      </c>
      <c r="D70" s="7">
        <v>12853</v>
      </c>
      <c r="E70" s="7">
        <v>11072</v>
      </c>
      <c r="F70" s="7">
        <v>11072</v>
      </c>
      <c r="G70" s="7"/>
      <c r="H70" s="7">
        <v>10152</v>
      </c>
      <c r="I70" s="7">
        <v>10152</v>
      </c>
      <c r="J70" s="7">
        <v>10082</v>
      </c>
      <c r="K70" s="7">
        <v>10082</v>
      </c>
      <c r="L70" s="7">
        <v>9340.9634659999992</v>
      </c>
    </row>
    <row r="71" spans="1:12" s="9" customFormat="1" x14ac:dyDescent="0.4">
      <c r="A71" s="7" t="s">
        <v>76</v>
      </c>
      <c r="B71" s="7"/>
      <c r="C71" s="7">
        <v>19937</v>
      </c>
      <c r="D71" s="7">
        <v>19937</v>
      </c>
      <c r="E71" s="7">
        <v>12576</v>
      </c>
      <c r="F71" s="7">
        <v>12576</v>
      </c>
      <c r="G71" s="7"/>
      <c r="H71" s="7">
        <v>11645</v>
      </c>
      <c r="I71" s="7">
        <v>11645</v>
      </c>
      <c r="J71" s="7">
        <v>11637</v>
      </c>
      <c r="K71" s="7">
        <v>11637</v>
      </c>
      <c r="L71" s="7">
        <v>10953.30222</v>
      </c>
    </row>
    <row r="72" spans="1:12" s="9" customFormat="1" x14ac:dyDescent="0.4">
      <c r="A72" s="7" t="s">
        <v>77</v>
      </c>
      <c r="B72" s="7"/>
      <c r="C72" s="7">
        <v>18445</v>
      </c>
      <c r="D72" s="7">
        <v>18445</v>
      </c>
      <c r="E72" s="7">
        <v>13181</v>
      </c>
      <c r="F72" s="7">
        <v>13181</v>
      </c>
      <c r="G72" s="7"/>
      <c r="H72" s="7">
        <v>11977</v>
      </c>
      <c r="I72" s="7">
        <v>12183</v>
      </c>
      <c r="J72" s="7">
        <v>12193</v>
      </c>
      <c r="K72" s="7">
        <v>12193</v>
      </c>
      <c r="L72" s="7">
        <v>11115.24171</v>
      </c>
    </row>
    <row r="73" spans="1:12" s="9" customFormat="1" x14ac:dyDescent="0.4">
      <c r="A73" s="7" t="s">
        <v>78</v>
      </c>
      <c r="B73" s="7"/>
      <c r="C73" s="7">
        <v>13900</v>
      </c>
      <c r="D73" s="7">
        <v>13900</v>
      </c>
      <c r="E73" s="7">
        <v>11331</v>
      </c>
      <c r="F73" s="7">
        <v>10943</v>
      </c>
      <c r="G73" s="7"/>
      <c r="H73" s="7">
        <v>10076</v>
      </c>
      <c r="I73" s="7">
        <v>10076</v>
      </c>
      <c r="J73" s="7">
        <v>10026</v>
      </c>
      <c r="K73" s="7">
        <v>9920</v>
      </c>
      <c r="L73" s="7">
        <v>8801.3334510000004</v>
      </c>
    </row>
    <row r="74" spans="1:12" s="9" customFormat="1" x14ac:dyDescent="0.4">
      <c r="A74" s="7" t="s">
        <v>79</v>
      </c>
      <c r="B74" s="7"/>
      <c r="C74" s="7">
        <v>15715</v>
      </c>
      <c r="D74" s="7">
        <v>15715</v>
      </c>
      <c r="E74" s="7">
        <v>10775</v>
      </c>
      <c r="F74" s="7">
        <v>10775</v>
      </c>
      <c r="G74" s="7"/>
      <c r="H74" s="7">
        <v>10994</v>
      </c>
      <c r="I74" s="7">
        <v>10994</v>
      </c>
      <c r="J74" s="7">
        <v>9853</v>
      </c>
      <c r="K74" s="7">
        <v>9853</v>
      </c>
      <c r="L74" s="7">
        <v>9369.6124010000003</v>
      </c>
    </row>
    <row r="75" spans="1:12" s="9" customFormat="1" x14ac:dyDescent="0.4">
      <c r="A75" s="7" t="s">
        <v>80</v>
      </c>
      <c r="B75" s="7"/>
      <c r="C75" s="7">
        <v>9159</v>
      </c>
      <c r="D75" s="7">
        <v>9159</v>
      </c>
      <c r="E75" s="7">
        <v>7124</v>
      </c>
      <c r="F75" s="7">
        <v>7124</v>
      </c>
      <c r="G75" s="7"/>
      <c r="H75" s="7">
        <v>6415</v>
      </c>
      <c r="I75" s="7">
        <v>6415</v>
      </c>
      <c r="J75" s="7">
        <v>6076</v>
      </c>
      <c r="K75" s="7">
        <v>6076</v>
      </c>
      <c r="L75" s="7">
        <v>5681.4661100000003</v>
      </c>
    </row>
    <row r="76" spans="1:12" s="9" customFormat="1" x14ac:dyDescent="0.4">
      <c r="A76" s="7" t="s">
        <v>81</v>
      </c>
      <c r="B76" s="7"/>
      <c r="C76" s="7">
        <v>14048</v>
      </c>
      <c r="D76" s="7">
        <v>14048</v>
      </c>
      <c r="E76" s="7">
        <v>12077</v>
      </c>
      <c r="F76" s="7">
        <v>11639</v>
      </c>
      <c r="G76" s="7"/>
      <c r="H76" s="7">
        <v>11548</v>
      </c>
      <c r="I76" s="7">
        <v>11548</v>
      </c>
      <c r="J76" s="7">
        <v>11571</v>
      </c>
      <c r="K76" s="7">
        <v>11526</v>
      </c>
      <c r="L76" s="7">
        <v>10655.336950000001</v>
      </c>
    </row>
    <row r="77" spans="1:12" s="9" customFormat="1" x14ac:dyDescent="0.4">
      <c r="A77" s="7" t="s">
        <v>82</v>
      </c>
      <c r="B77" s="7"/>
      <c r="C77" s="7">
        <v>13933</v>
      </c>
      <c r="D77" s="7">
        <v>13933</v>
      </c>
      <c r="E77" s="7">
        <v>11290</v>
      </c>
      <c r="F77" s="7">
        <v>11290</v>
      </c>
      <c r="G77" s="7"/>
      <c r="H77" s="7">
        <v>10306</v>
      </c>
      <c r="I77" s="7">
        <v>10306</v>
      </c>
      <c r="J77" s="7">
        <v>10584</v>
      </c>
      <c r="K77" s="7">
        <v>10584</v>
      </c>
      <c r="L77" s="7">
        <v>9203.7765149999996</v>
      </c>
    </row>
    <row r="78" spans="1:12" s="9" customFormat="1" x14ac:dyDescent="0.4">
      <c r="A78" s="7" t="s">
        <v>83</v>
      </c>
      <c r="B78" s="7"/>
      <c r="C78" s="7">
        <v>17390</v>
      </c>
      <c r="D78" s="7">
        <v>17390</v>
      </c>
      <c r="E78" s="7">
        <v>13573</v>
      </c>
      <c r="F78" s="7">
        <v>13466</v>
      </c>
      <c r="G78" s="7"/>
      <c r="H78" s="7">
        <v>12306</v>
      </c>
      <c r="I78" s="7">
        <v>12306</v>
      </c>
      <c r="J78" s="7">
        <v>12583</v>
      </c>
      <c r="K78" s="7">
        <v>12583</v>
      </c>
      <c r="L78" s="7">
        <v>11765.65516</v>
      </c>
    </row>
    <row r="79" spans="1:12" s="9" customFormat="1" x14ac:dyDescent="0.4">
      <c r="A79" s="7" t="s">
        <v>84</v>
      </c>
      <c r="B79" s="7"/>
      <c r="C79" s="7">
        <v>18976</v>
      </c>
      <c r="D79" s="7">
        <v>18976</v>
      </c>
      <c r="E79" s="7">
        <v>14937</v>
      </c>
      <c r="F79" s="7">
        <v>13305</v>
      </c>
      <c r="G79" s="7"/>
      <c r="H79" s="7">
        <v>12892</v>
      </c>
      <c r="I79" s="7">
        <v>12892</v>
      </c>
      <c r="J79" s="7">
        <v>13003</v>
      </c>
      <c r="K79" s="7">
        <v>13003</v>
      </c>
      <c r="L79" s="7">
        <v>11991</v>
      </c>
    </row>
    <row r="80" spans="1:12" s="9" customFormat="1" x14ac:dyDescent="0.4">
      <c r="A80" s="7" t="s">
        <v>85</v>
      </c>
      <c r="B80" s="7"/>
      <c r="C80" s="7">
        <v>15580</v>
      </c>
      <c r="D80" s="7">
        <v>15580</v>
      </c>
      <c r="E80" s="7">
        <v>10602</v>
      </c>
      <c r="F80" s="7">
        <v>10602</v>
      </c>
      <c r="G80" s="7"/>
      <c r="H80" s="7">
        <v>9724</v>
      </c>
      <c r="I80" s="7">
        <v>9724</v>
      </c>
      <c r="J80" s="7">
        <v>9942</v>
      </c>
      <c r="K80" s="7">
        <v>9942</v>
      </c>
      <c r="L80" s="7">
        <v>9305</v>
      </c>
    </row>
    <row r="81" spans="1:12" s="9" customFormat="1" x14ac:dyDescent="0.4">
      <c r="A81" s="7" t="s">
        <v>86</v>
      </c>
      <c r="B81" s="7"/>
      <c r="C81" s="7">
        <v>13980</v>
      </c>
      <c r="D81" s="7">
        <v>13980</v>
      </c>
      <c r="E81" s="7">
        <v>8950</v>
      </c>
      <c r="F81" s="7">
        <v>8348</v>
      </c>
      <c r="G81" s="7"/>
      <c r="H81" s="7">
        <v>7849</v>
      </c>
      <c r="I81" s="7">
        <v>7849</v>
      </c>
      <c r="J81" s="7">
        <v>7863</v>
      </c>
      <c r="K81" s="7">
        <v>7863</v>
      </c>
      <c r="L81" s="7">
        <v>7104.069544</v>
      </c>
    </row>
    <row r="82" spans="1:12" s="9" customFormat="1" x14ac:dyDescent="0.4">
      <c r="A82" s="7" t="s">
        <v>87</v>
      </c>
      <c r="B82" s="7"/>
      <c r="C82" s="7">
        <v>14910</v>
      </c>
      <c r="D82" s="7">
        <v>14910</v>
      </c>
      <c r="E82" s="7">
        <v>11137</v>
      </c>
      <c r="F82" s="7">
        <v>11137</v>
      </c>
      <c r="G82" s="7"/>
      <c r="H82" s="7">
        <v>10252</v>
      </c>
      <c r="I82" s="7">
        <v>10252</v>
      </c>
      <c r="J82" s="7">
        <v>9833</v>
      </c>
      <c r="K82" s="7">
        <v>9833</v>
      </c>
      <c r="L82" s="7">
        <v>9181.7390080000005</v>
      </c>
    </row>
    <row r="83" spans="1:12" s="9" customFormat="1" x14ac:dyDescent="0.4">
      <c r="A83" s="7" t="s">
        <v>88</v>
      </c>
      <c r="B83" s="7"/>
      <c r="C83" s="7">
        <v>12515</v>
      </c>
      <c r="D83" s="7">
        <v>12515</v>
      </c>
      <c r="E83" s="7">
        <v>8288</v>
      </c>
      <c r="F83" s="7">
        <v>8288</v>
      </c>
      <c r="G83" s="7"/>
      <c r="H83" s="7">
        <v>7615</v>
      </c>
      <c r="I83" s="7">
        <v>7615</v>
      </c>
      <c r="J83" s="7">
        <v>7274</v>
      </c>
      <c r="K83" s="7">
        <v>7274</v>
      </c>
      <c r="L83" s="7">
        <v>6762.5402690000001</v>
      </c>
    </row>
    <row r="84" spans="1:12" s="9" customFormat="1" x14ac:dyDescent="0.4">
      <c r="A84" s="7" t="s">
        <v>89</v>
      </c>
      <c r="B84" s="7"/>
      <c r="C84" s="7">
        <v>15919</v>
      </c>
      <c r="D84" s="7">
        <v>15919</v>
      </c>
      <c r="E84" s="7">
        <v>12223</v>
      </c>
      <c r="F84" s="7">
        <v>12223</v>
      </c>
      <c r="G84" s="7"/>
      <c r="H84" s="7">
        <v>11586</v>
      </c>
      <c r="I84" s="7">
        <v>11586</v>
      </c>
      <c r="J84" s="7">
        <v>10967</v>
      </c>
      <c r="K84" s="7">
        <v>10967</v>
      </c>
      <c r="L84" s="7">
        <v>10322.807930000001</v>
      </c>
    </row>
    <row r="85" spans="1:12" s="9" customFormat="1" x14ac:dyDescent="0.4">
      <c r="A85" s="7" t="s">
        <v>21</v>
      </c>
      <c r="B85" s="7"/>
      <c r="C85" s="7">
        <v>15290.1</v>
      </c>
      <c r="D85" s="7">
        <v>15290.1</v>
      </c>
      <c r="E85" s="7">
        <v>11534.7</v>
      </c>
      <c r="F85" s="7">
        <v>11278.2</v>
      </c>
      <c r="G85" s="7"/>
      <c r="H85" s="7">
        <v>10627.3</v>
      </c>
      <c r="I85" s="7">
        <v>10637.6</v>
      </c>
      <c r="J85" s="7">
        <v>10459.4</v>
      </c>
      <c r="K85" s="7">
        <v>10521.9</v>
      </c>
      <c r="L85" s="7">
        <f>AVERAGE(L65:L84)</f>
        <v>9676.1683392500017</v>
      </c>
    </row>
    <row r="86" spans="1:12" s="4" customFormat="1" x14ac:dyDescent="0.4">
      <c r="A86" s="5" t="s">
        <v>90</v>
      </c>
      <c r="B86" s="5"/>
      <c r="C86" s="5">
        <v>20529</v>
      </c>
      <c r="D86" s="5">
        <v>20529</v>
      </c>
      <c r="E86" s="5">
        <v>14367</v>
      </c>
      <c r="F86" s="5">
        <v>14367</v>
      </c>
      <c r="G86" s="5"/>
      <c r="H86" s="5">
        <v>14095</v>
      </c>
      <c r="I86" s="5">
        <v>14095</v>
      </c>
      <c r="J86" s="5">
        <v>11537</v>
      </c>
      <c r="K86" s="5">
        <v>11537</v>
      </c>
      <c r="L86" s="4">
        <v>10333</v>
      </c>
    </row>
    <row r="87" spans="1:12" s="4" customFormat="1" x14ac:dyDescent="0.4">
      <c r="A87" s="5" t="s">
        <v>91</v>
      </c>
      <c r="B87" s="5"/>
      <c r="C87" s="5">
        <v>21876</v>
      </c>
      <c r="D87" s="5">
        <v>21876</v>
      </c>
      <c r="E87" s="5">
        <v>15322</v>
      </c>
      <c r="F87" s="5">
        <v>15166</v>
      </c>
      <c r="G87" s="5"/>
      <c r="H87" s="5">
        <v>14002</v>
      </c>
      <c r="I87" s="5">
        <v>14002</v>
      </c>
      <c r="J87" s="5">
        <v>13584</v>
      </c>
      <c r="K87" s="5">
        <v>13584</v>
      </c>
      <c r="L87" s="4">
        <v>11584</v>
      </c>
    </row>
    <row r="88" spans="1:12" s="4" customFormat="1" x14ac:dyDescent="0.4">
      <c r="A88" s="5" t="s">
        <v>92</v>
      </c>
      <c r="B88" s="5"/>
      <c r="C88" s="5">
        <v>23761</v>
      </c>
      <c r="D88" s="5">
        <v>23761</v>
      </c>
      <c r="E88" s="5">
        <v>20210</v>
      </c>
      <c r="F88" s="5">
        <v>19763</v>
      </c>
      <c r="G88" s="5"/>
      <c r="H88" s="5">
        <v>18259</v>
      </c>
      <c r="I88" s="5">
        <v>18259</v>
      </c>
      <c r="J88" s="5">
        <v>16797</v>
      </c>
      <c r="K88" s="5">
        <v>16797</v>
      </c>
      <c r="L88" s="4">
        <v>15529</v>
      </c>
    </row>
    <row r="89" spans="1:12" s="4" customFormat="1" x14ac:dyDescent="0.4">
      <c r="A89" s="5" t="s">
        <v>93</v>
      </c>
      <c r="B89" s="5"/>
      <c r="C89" s="5">
        <v>26216</v>
      </c>
      <c r="D89" s="5">
        <v>25946</v>
      </c>
      <c r="E89" s="5">
        <v>19568</v>
      </c>
      <c r="F89" s="5">
        <v>19492</v>
      </c>
      <c r="G89" s="5"/>
      <c r="H89" s="5">
        <v>16605</v>
      </c>
      <c r="I89" s="5">
        <v>16588</v>
      </c>
      <c r="J89" s="5">
        <v>16450</v>
      </c>
      <c r="K89" s="5">
        <v>16450</v>
      </c>
      <c r="L89" s="4">
        <v>15309</v>
      </c>
    </row>
    <row r="90" spans="1:12" s="4" customFormat="1" x14ac:dyDescent="0.4">
      <c r="A90" s="5" t="s">
        <v>94</v>
      </c>
      <c r="B90" s="5"/>
      <c r="C90" s="5">
        <v>28199</v>
      </c>
      <c r="D90" s="5">
        <v>28199</v>
      </c>
      <c r="E90" s="5">
        <v>20848</v>
      </c>
      <c r="F90" s="5">
        <v>20848</v>
      </c>
      <c r="G90" s="5"/>
      <c r="H90" s="5">
        <v>19629</v>
      </c>
      <c r="I90" s="5">
        <v>19629</v>
      </c>
      <c r="J90" s="5">
        <v>19186</v>
      </c>
      <c r="K90" s="5">
        <v>19186</v>
      </c>
      <c r="L90" s="4">
        <v>17199</v>
      </c>
    </row>
    <row r="91" spans="1:12" s="4" customFormat="1" x14ac:dyDescent="0.4">
      <c r="A91" s="5" t="s">
        <v>95</v>
      </c>
      <c r="B91" s="5"/>
      <c r="C91" s="5">
        <v>25297</v>
      </c>
      <c r="D91" s="5">
        <v>24209</v>
      </c>
      <c r="E91" s="5">
        <v>17645</v>
      </c>
      <c r="F91" s="5">
        <v>17489</v>
      </c>
      <c r="G91" s="5"/>
      <c r="H91" s="5">
        <v>13829</v>
      </c>
      <c r="I91" s="5">
        <v>14348</v>
      </c>
      <c r="J91" s="5">
        <v>13931</v>
      </c>
      <c r="K91" s="5">
        <v>13931</v>
      </c>
      <c r="L91" s="4">
        <v>12615.9999936157</v>
      </c>
    </row>
    <row r="92" spans="1:12" s="4" customFormat="1" x14ac:dyDescent="0.4">
      <c r="A92" s="5" t="s">
        <v>96</v>
      </c>
      <c r="B92" s="5"/>
      <c r="C92" s="5">
        <v>22413</v>
      </c>
      <c r="D92" s="5">
        <v>22413</v>
      </c>
      <c r="E92" s="5">
        <v>19019</v>
      </c>
      <c r="F92" s="5">
        <v>18581</v>
      </c>
      <c r="G92" s="5"/>
      <c r="H92" s="5">
        <v>15877</v>
      </c>
      <c r="I92" s="5">
        <v>16392</v>
      </c>
      <c r="J92" s="5">
        <v>15181</v>
      </c>
      <c r="K92" s="5">
        <v>15367</v>
      </c>
      <c r="L92" s="4">
        <v>13997</v>
      </c>
    </row>
    <row r="93" spans="1:12" s="4" customFormat="1" x14ac:dyDescent="0.4">
      <c r="A93" s="5" t="s">
        <v>97</v>
      </c>
      <c r="B93" s="5"/>
      <c r="C93" s="5">
        <v>22060</v>
      </c>
      <c r="D93" s="5">
        <v>22060</v>
      </c>
      <c r="E93" s="5">
        <v>18890</v>
      </c>
      <c r="F93" s="5">
        <v>18849</v>
      </c>
      <c r="G93" s="5"/>
      <c r="H93" s="5">
        <v>13779</v>
      </c>
      <c r="I93" s="5">
        <v>13779</v>
      </c>
      <c r="J93" s="5">
        <v>13757</v>
      </c>
      <c r="K93" s="5">
        <v>13757</v>
      </c>
      <c r="L93" s="4">
        <v>12570</v>
      </c>
    </row>
    <row r="94" spans="1:12" s="4" customFormat="1" x14ac:dyDescent="0.4">
      <c r="A94" s="5" t="s">
        <v>98</v>
      </c>
      <c r="B94" s="5"/>
      <c r="C94" s="5">
        <v>24580</v>
      </c>
      <c r="D94" s="5">
        <v>24580</v>
      </c>
      <c r="E94" s="5">
        <v>17133</v>
      </c>
      <c r="F94" s="5">
        <v>17133</v>
      </c>
      <c r="G94" s="5"/>
      <c r="H94" s="5">
        <v>15355</v>
      </c>
      <c r="I94" s="5">
        <v>15355</v>
      </c>
      <c r="J94" s="5">
        <v>15105</v>
      </c>
      <c r="K94" s="5">
        <v>15105</v>
      </c>
      <c r="L94" s="4">
        <v>13303.9999999999</v>
      </c>
    </row>
    <row r="95" spans="1:12" s="4" customFormat="1" x14ac:dyDescent="0.4">
      <c r="A95" s="5" t="s">
        <v>99</v>
      </c>
      <c r="B95" s="5"/>
      <c r="C95" s="5">
        <v>20933</v>
      </c>
      <c r="D95" s="5">
        <v>20642</v>
      </c>
      <c r="E95" s="5">
        <v>17410</v>
      </c>
      <c r="F95" s="5">
        <v>17463</v>
      </c>
      <c r="G95" s="5"/>
      <c r="H95" s="5">
        <v>16105</v>
      </c>
      <c r="I95" s="5">
        <v>16134</v>
      </c>
      <c r="J95" s="5">
        <v>16034</v>
      </c>
      <c r="K95" s="5">
        <v>16109</v>
      </c>
      <c r="L95" s="4">
        <v>14724</v>
      </c>
    </row>
    <row r="96" spans="1:12" s="4" customFormat="1" x14ac:dyDescent="0.4">
      <c r="A96" s="5" t="s">
        <v>100</v>
      </c>
      <c r="B96" s="5"/>
      <c r="C96" s="5">
        <v>27769</v>
      </c>
      <c r="D96" s="5">
        <v>27593</v>
      </c>
      <c r="E96" s="5">
        <v>24755</v>
      </c>
      <c r="F96" s="5">
        <v>24191</v>
      </c>
      <c r="G96" s="5"/>
      <c r="H96" s="5">
        <v>20101</v>
      </c>
      <c r="I96" s="5">
        <v>20174</v>
      </c>
      <c r="J96" s="5">
        <v>20180</v>
      </c>
      <c r="K96" s="5">
        <v>20180</v>
      </c>
      <c r="L96" s="4">
        <v>18093</v>
      </c>
    </row>
    <row r="97" spans="1:12" s="4" customFormat="1" x14ac:dyDescent="0.4">
      <c r="A97" s="5" t="s">
        <v>101</v>
      </c>
      <c r="B97" s="5"/>
      <c r="C97" s="5">
        <v>28868</v>
      </c>
      <c r="D97" s="5">
        <v>28868</v>
      </c>
      <c r="E97" s="5">
        <v>24912</v>
      </c>
      <c r="F97" s="5">
        <v>24872</v>
      </c>
      <c r="G97" s="5"/>
      <c r="H97" s="5">
        <v>20804</v>
      </c>
      <c r="I97" s="5">
        <v>20804</v>
      </c>
      <c r="J97" s="5">
        <v>20377</v>
      </c>
      <c r="K97" s="5">
        <v>20377</v>
      </c>
      <c r="L97" s="4">
        <v>18206.9999999998</v>
      </c>
    </row>
    <row r="98" spans="1:12" s="4" customFormat="1" x14ac:dyDescent="0.4">
      <c r="A98" s="5" t="s">
        <v>102</v>
      </c>
      <c r="B98" s="5"/>
      <c r="C98" s="5">
        <v>26265</v>
      </c>
      <c r="D98" s="5">
        <v>26265</v>
      </c>
      <c r="E98" s="5">
        <v>16512</v>
      </c>
      <c r="F98" s="5">
        <v>16603</v>
      </c>
      <c r="G98" s="5"/>
      <c r="H98" s="5">
        <v>14587</v>
      </c>
      <c r="I98" s="5">
        <v>14587</v>
      </c>
      <c r="J98" s="5">
        <v>14669</v>
      </c>
      <c r="K98" s="5">
        <v>14669</v>
      </c>
      <c r="L98" s="4">
        <v>12160.999999997601</v>
      </c>
    </row>
    <row r="99" spans="1:12" s="4" customFormat="1" x14ac:dyDescent="0.4">
      <c r="A99" s="5" t="s">
        <v>103</v>
      </c>
      <c r="B99" s="5"/>
      <c r="C99" s="5">
        <v>20611</v>
      </c>
      <c r="D99" s="5">
        <v>20611</v>
      </c>
      <c r="E99" s="5">
        <v>19149</v>
      </c>
      <c r="F99" s="5">
        <v>18474</v>
      </c>
      <c r="G99" s="5"/>
      <c r="H99" s="5">
        <v>15884</v>
      </c>
      <c r="I99" s="5">
        <v>15884</v>
      </c>
      <c r="J99" s="5">
        <v>15897</v>
      </c>
      <c r="K99" s="5">
        <v>15897</v>
      </c>
      <c r="L99" s="4">
        <v>14440</v>
      </c>
    </row>
    <row r="100" spans="1:12" s="4" customFormat="1" x14ac:dyDescent="0.4">
      <c r="A100" s="5" t="s">
        <v>104</v>
      </c>
      <c r="B100" s="5"/>
      <c r="C100" s="5">
        <v>26246</v>
      </c>
      <c r="D100" s="5">
        <v>26246</v>
      </c>
      <c r="E100" s="5">
        <v>20224</v>
      </c>
      <c r="F100" s="5">
        <v>19900</v>
      </c>
      <c r="G100" s="5"/>
      <c r="H100" s="5">
        <v>19461</v>
      </c>
      <c r="I100" s="5">
        <v>19461</v>
      </c>
      <c r="J100" s="5">
        <v>17812</v>
      </c>
      <c r="K100" s="5">
        <v>17812</v>
      </c>
      <c r="L100" s="4">
        <v>15989</v>
      </c>
    </row>
    <row r="101" spans="1:12" s="4" customFormat="1" x14ac:dyDescent="0.4">
      <c r="A101" s="5" t="s">
        <v>105</v>
      </c>
      <c r="B101" s="5"/>
      <c r="C101" s="5">
        <v>23501</v>
      </c>
      <c r="D101" s="5">
        <v>23523</v>
      </c>
      <c r="E101" s="5">
        <v>17542</v>
      </c>
      <c r="F101" s="5">
        <v>17314</v>
      </c>
      <c r="G101" s="5"/>
      <c r="H101" s="5">
        <v>16982</v>
      </c>
      <c r="I101" s="5">
        <v>17169</v>
      </c>
      <c r="J101" s="5">
        <v>15533</v>
      </c>
      <c r="K101" s="5">
        <v>15533</v>
      </c>
      <c r="L101" s="4">
        <v>14430</v>
      </c>
    </row>
    <row r="102" spans="1:12" s="4" customFormat="1" x14ac:dyDescent="0.4">
      <c r="A102" s="5" t="s">
        <v>106</v>
      </c>
      <c r="B102" s="5"/>
      <c r="C102" s="5">
        <v>26987</v>
      </c>
      <c r="D102" s="5">
        <v>26987</v>
      </c>
      <c r="E102" s="5">
        <v>16333</v>
      </c>
      <c r="F102" s="5">
        <v>16333</v>
      </c>
      <c r="G102" s="5"/>
      <c r="H102" s="5">
        <v>19225</v>
      </c>
      <c r="I102" s="5">
        <v>19225</v>
      </c>
      <c r="J102" s="5">
        <v>14815</v>
      </c>
      <c r="K102" s="5">
        <v>14815</v>
      </c>
      <c r="L102" s="4">
        <v>14081.999989050901</v>
      </c>
    </row>
    <row r="103" spans="1:12" s="4" customFormat="1" x14ac:dyDescent="0.4">
      <c r="A103" s="5" t="s">
        <v>107</v>
      </c>
      <c r="B103" s="5"/>
      <c r="C103" s="5">
        <v>30040</v>
      </c>
      <c r="D103" s="5">
        <v>30040</v>
      </c>
      <c r="E103" s="5">
        <v>22389</v>
      </c>
      <c r="F103" s="5">
        <v>22332</v>
      </c>
      <c r="G103" s="5"/>
      <c r="H103" s="5">
        <v>20353</v>
      </c>
      <c r="I103" s="5">
        <v>20353</v>
      </c>
      <c r="J103" s="5">
        <v>19757</v>
      </c>
      <c r="K103" s="5">
        <v>19757</v>
      </c>
      <c r="L103" s="4">
        <v>17456.999999999902</v>
      </c>
    </row>
    <row r="104" spans="1:12" s="4" customFormat="1" x14ac:dyDescent="0.4">
      <c r="A104" s="5" t="s">
        <v>108</v>
      </c>
      <c r="B104" s="5"/>
      <c r="C104" s="5">
        <v>21633</v>
      </c>
      <c r="D104" s="5">
        <v>21957</v>
      </c>
      <c r="E104" s="5">
        <v>17630</v>
      </c>
      <c r="F104" s="5">
        <v>17121</v>
      </c>
      <c r="G104" s="5"/>
      <c r="H104" s="5">
        <v>15447</v>
      </c>
      <c r="I104" s="5">
        <v>15390</v>
      </c>
      <c r="J104" s="5">
        <v>15550</v>
      </c>
      <c r="K104" s="5">
        <v>15550</v>
      </c>
      <c r="L104" s="4">
        <v>14499</v>
      </c>
    </row>
    <row r="105" spans="1:12" s="4" customFormat="1" x14ac:dyDescent="0.4">
      <c r="A105" s="5" t="s">
        <v>109</v>
      </c>
      <c r="B105" s="5"/>
      <c r="C105" s="5">
        <v>23794</v>
      </c>
      <c r="D105" s="5">
        <v>23778</v>
      </c>
      <c r="E105" s="5">
        <v>18106</v>
      </c>
      <c r="F105" s="5">
        <v>18106</v>
      </c>
      <c r="G105" s="5"/>
      <c r="H105" s="5">
        <v>18208</v>
      </c>
      <c r="I105" s="5">
        <v>17553</v>
      </c>
      <c r="J105" s="5">
        <v>17140</v>
      </c>
      <c r="K105" s="5">
        <v>17140</v>
      </c>
      <c r="L105" s="4">
        <v>14985</v>
      </c>
    </row>
    <row r="106" spans="1:12" s="4" customFormat="1" x14ac:dyDescent="0.4">
      <c r="A106" s="5" t="s">
        <v>21</v>
      </c>
      <c r="B106" s="5"/>
      <c r="C106" s="5">
        <v>24578.9</v>
      </c>
      <c r="D106" s="5">
        <v>24504.15</v>
      </c>
      <c r="E106" s="5">
        <v>18898.2</v>
      </c>
      <c r="F106" s="5">
        <v>18719.849999999999</v>
      </c>
      <c r="G106" s="5"/>
      <c r="H106" s="5">
        <v>16929.349999999999</v>
      </c>
      <c r="I106" s="5">
        <v>16959.05</v>
      </c>
      <c r="J106" s="5">
        <v>16164.6</v>
      </c>
      <c r="K106" s="5">
        <v>16177.65</v>
      </c>
      <c r="L106" s="4">
        <f>AVERAGE(L86:L105)</f>
        <v>14575.399999133191</v>
      </c>
    </row>
    <row r="107" spans="1:12" s="9" customFormat="1" x14ac:dyDescent="0.4">
      <c r="A107" s="7" t="s">
        <v>111</v>
      </c>
      <c r="B107" s="7"/>
      <c r="C107" s="7">
        <v>52815</v>
      </c>
      <c r="D107" s="7">
        <v>52815</v>
      </c>
      <c r="E107" s="7">
        <v>38537</v>
      </c>
      <c r="F107" s="7">
        <v>37203</v>
      </c>
      <c r="G107" s="7"/>
      <c r="H107" s="7">
        <v>41452</v>
      </c>
      <c r="I107" s="7">
        <v>41452</v>
      </c>
      <c r="J107" s="7">
        <v>31620</v>
      </c>
      <c r="K107" s="7">
        <v>31846</v>
      </c>
      <c r="L107" s="8">
        <v>28963.999999999902</v>
      </c>
    </row>
    <row r="108" spans="1:12" s="9" customFormat="1" x14ac:dyDescent="0.4">
      <c r="A108" s="7" t="s">
        <v>112</v>
      </c>
      <c r="B108" s="7"/>
      <c r="C108" s="7">
        <v>39891</v>
      </c>
      <c r="D108" s="7">
        <v>40249</v>
      </c>
      <c r="E108" s="7">
        <v>35692</v>
      </c>
      <c r="F108" s="7">
        <v>35226</v>
      </c>
      <c r="G108" s="7"/>
      <c r="H108" s="7">
        <v>30431</v>
      </c>
      <c r="I108" s="7">
        <v>30534</v>
      </c>
      <c r="J108" s="7">
        <v>26976</v>
      </c>
      <c r="K108" s="7">
        <v>27501</v>
      </c>
      <c r="L108" s="8">
        <v>24011.999997119099</v>
      </c>
    </row>
    <row r="109" spans="1:12" s="9" customFormat="1" x14ac:dyDescent="0.4">
      <c r="A109" s="7" t="s">
        <v>113</v>
      </c>
      <c r="B109" s="7"/>
      <c r="C109" s="7">
        <v>40221</v>
      </c>
      <c r="D109" s="7">
        <v>40980</v>
      </c>
      <c r="E109" s="7">
        <v>32568</v>
      </c>
      <c r="F109" s="7">
        <v>33037</v>
      </c>
      <c r="G109" s="7"/>
      <c r="H109" s="7">
        <v>27299</v>
      </c>
      <c r="I109" s="7">
        <v>28267</v>
      </c>
      <c r="J109" s="7">
        <v>27511</v>
      </c>
      <c r="K109" s="7">
        <v>27669</v>
      </c>
      <c r="L109" s="8">
        <v>24479.999987862098</v>
      </c>
    </row>
    <row r="110" spans="1:12" s="9" customFormat="1" x14ac:dyDescent="0.4">
      <c r="A110" s="7" t="s">
        <v>114</v>
      </c>
      <c r="B110" s="7"/>
      <c r="C110" s="7">
        <v>50248</v>
      </c>
      <c r="D110" s="7">
        <v>50248</v>
      </c>
      <c r="E110" s="7">
        <v>35599</v>
      </c>
      <c r="F110" s="7">
        <v>35147</v>
      </c>
      <c r="G110" s="7"/>
      <c r="H110" s="7">
        <v>39429</v>
      </c>
      <c r="I110" s="7">
        <v>39429</v>
      </c>
      <c r="J110" s="7">
        <v>29507</v>
      </c>
      <c r="K110" s="7">
        <v>29507</v>
      </c>
      <c r="L110" s="8">
        <v>26822.9999953238</v>
      </c>
    </row>
    <row r="111" spans="1:12" s="9" customFormat="1" x14ac:dyDescent="0.4">
      <c r="A111" s="7" t="s">
        <v>115</v>
      </c>
      <c r="B111" s="7"/>
      <c r="C111" s="7">
        <v>59282</v>
      </c>
      <c r="D111" s="7">
        <v>59478</v>
      </c>
      <c r="E111" s="7">
        <v>50593</v>
      </c>
      <c r="F111" s="7">
        <v>50113</v>
      </c>
      <c r="G111" s="7"/>
      <c r="H111" s="7">
        <v>48382</v>
      </c>
      <c r="I111" s="7">
        <v>47651</v>
      </c>
      <c r="J111" s="7">
        <v>44814</v>
      </c>
      <c r="K111" s="7">
        <v>44814</v>
      </c>
      <c r="L111" s="8">
        <v>37820</v>
      </c>
    </row>
    <row r="112" spans="1:12" s="9" customFormat="1" x14ac:dyDescent="0.4">
      <c r="A112" s="7" t="s">
        <v>116</v>
      </c>
      <c r="B112" s="7"/>
      <c r="C112" s="7">
        <v>48087</v>
      </c>
      <c r="D112" s="7">
        <v>48087</v>
      </c>
      <c r="E112" s="7">
        <v>38701</v>
      </c>
      <c r="F112" s="7">
        <v>38612</v>
      </c>
      <c r="G112" s="7"/>
      <c r="H112" s="7">
        <v>38396</v>
      </c>
      <c r="I112" s="7">
        <v>36939</v>
      </c>
      <c r="J112" s="7">
        <v>30112</v>
      </c>
      <c r="K112" s="7">
        <v>30112</v>
      </c>
      <c r="L112" s="8">
        <v>27305.999999999902</v>
      </c>
    </row>
    <row r="113" spans="1:12" s="9" customFormat="1" x14ac:dyDescent="0.4">
      <c r="A113" s="7" t="s">
        <v>117</v>
      </c>
      <c r="B113" s="7"/>
      <c r="C113" s="7">
        <v>38294</v>
      </c>
      <c r="D113" s="7">
        <v>38294</v>
      </c>
      <c r="E113" s="7">
        <v>33998</v>
      </c>
      <c r="F113" s="7">
        <v>33962</v>
      </c>
      <c r="G113" s="7"/>
      <c r="H113" s="7">
        <v>31059</v>
      </c>
      <c r="I113" s="7">
        <v>30382</v>
      </c>
      <c r="J113" s="7">
        <v>26004</v>
      </c>
      <c r="K113" s="7">
        <v>26004</v>
      </c>
      <c r="L113" s="8">
        <v>22787.999997685802</v>
      </c>
    </row>
    <row r="114" spans="1:12" s="9" customFormat="1" x14ac:dyDescent="0.4">
      <c r="A114" s="7" t="s">
        <v>118</v>
      </c>
      <c r="B114" s="7"/>
      <c r="C114" s="7">
        <v>46425</v>
      </c>
      <c r="D114" s="7">
        <v>46425</v>
      </c>
      <c r="E114" s="7">
        <v>34548</v>
      </c>
      <c r="F114" s="7">
        <v>33595</v>
      </c>
      <c r="G114" s="7"/>
      <c r="H114" s="7">
        <v>38500</v>
      </c>
      <c r="I114" s="7">
        <v>34499</v>
      </c>
      <c r="J114" s="7">
        <v>28000</v>
      </c>
      <c r="K114" s="7">
        <v>28000</v>
      </c>
      <c r="L114" s="8">
        <v>24796.999997857001</v>
      </c>
    </row>
    <row r="115" spans="1:12" s="9" customFormat="1" x14ac:dyDescent="0.4">
      <c r="A115" s="7" t="s">
        <v>119</v>
      </c>
      <c r="B115" s="7"/>
      <c r="C115" s="7">
        <v>50577</v>
      </c>
      <c r="D115" s="7">
        <v>50577</v>
      </c>
      <c r="E115" s="7">
        <v>38198</v>
      </c>
      <c r="F115" s="7">
        <v>37672</v>
      </c>
      <c r="G115" s="7"/>
      <c r="H115" s="7">
        <v>32510</v>
      </c>
      <c r="I115" s="7">
        <v>32510</v>
      </c>
      <c r="J115" s="7">
        <v>29499</v>
      </c>
      <c r="K115" s="7">
        <v>29499</v>
      </c>
      <c r="L115" s="8">
        <v>25512.9999961705</v>
      </c>
    </row>
    <row r="116" spans="1:12" s="9" customFormat="1" x14ac:dyDescent="0.4">
      <c r="A116" s="7" t="s">
        <v>120</v>
      </c>
      <c r="B116" s="7"/>
      <c r="C116" s="7">
        <v>47209</v>
      </c>
      <c r="D116" s="7">
        <v>47209</v>
      </c>
      <c r="E116" s="7">
        <v>36832</v>
      </c>
      <c r="F116" s="7">
        <v>36888</v>
      </c>
      <c r="G116" s="7"/>
      <c r="H116" s="7">
        <v>32848</v>
      </c>
      <c r="I116" s="7">
        <v>32191</v>
      </c>
      <c r="J116" s="7">
        <v>28979</v>
      </c>
      <c r="K116" s="7">
        <v>29058</v>
      </c>
      <c r="L116" s="8">
        <v>25405.999999999702</v>
      </c>
    </row>
    <row r="117" spans="1:12" s="9" customFormat="1" x14ac:dyDescent="0.4">
      <c r="A117" s="7" t="s">
        <v>121</v>
      </c>
      <c r="B117" s="7"/>
      <c r="C117" s="7">
        <v>44934</v>
      </c>
      <c r="D117" s="7">
        <v>44934</v>
      </c>
      <c r="E117" s="7">
        <v>36682</v>
      </c>
      <c r="F117" s="7">
        <v>35437</v>
      </c>
      <c r="G117" s="7"/>
      <c r="H117" s="7">
        <v>36260</v>
      </c>
      <c r="I117" s="7">
        <v>36572</v>
      </c>
      <c r="J117" s="7">
        <v>29713</v>
      </c>
      <c r="K117" s="7">
        <v>29230</v>
      </c>
      <c r="L117" s="8">
        <v>25558.999993034398</v>
      </c>
    </row>
    <row r="118" spans="1:12" s="9" customFormat="1" x14ac:dyDescent="0.4">
      <c r="A118" s="7" t="s">
        <v>122</v>
      </c>
      <c r="B118" s="7"/>
      <c r="C118" s="7">
        <v>48258</v>
      </c>
      <c r="D118" s="7">
        <v>48258</v>
      </c>
      <c r="E118" s="7">
        <v>39817</v>
      </c>
      <c r="F118" s="7">
        <v>39535</v>
      </c>
      <c r="G118" s="7"/>
      <c r="H118" s="7">
        <v>38519</v>
      </c>
      <c r="I118" s="7">
        <v>38655</v>
      </c>
      <c r="J118" s="7">
        <v>33811</v>
      </c>
      <c r="K118" s="7">
        <v>33811</v>
      </c>
      <c r="L118" s="8">
        <v>28075.999993396901</v>
      </c>
    </row>
    <row r="119" spans="1:12" s="9" customFormat="1" x14ac:dyDescent="0.4">
      <c r="A119" s="7" t="s">
        <v>123</v>
      </c>
      <c r="B119" s="7"/>
      <c r="C119" s="7">
        <v>54337</v>
      </c>
      <c r="D119" s="7">
        <v>54337</v>
      </c>
      <c r="E119" s="7">
        <v>42056</v>
      </c>
      <c r="F119" s="7">
        <v>41313</v>
      </c>
      <c r="G119" s="7"/>
      <c r="H119" s="7">
        <v>37924</v>
      </c>
      <c r="I119" s="7">
        <v>40185</v>
      </c>
      <c r="J119" s="7">
        <v>34328</v>
      </c>
      <c r="K119" s="7">
        <v>33518</v>
      </c>
      <c r="L119" s="8">
        <v>28946.999996415801</v>
      </c>
    </row>
    <row r="120" spans="1:12" s="9" customFormat="1" x14ac:dyDescent="0.4">
      <c r="A120" s="7" t="s">
        <v>124</v>
      </c>
      <c r="B120" s="7"/>
      <c r="C120" s="7">
        <v>52290</v>
      </c>
      <c r="D120" s="7">
        <v>52290</v>
      </c>
      <c r="E120" s="7">
        <v>32965</v>
      </c>
      <c r="F120" s="7">
        <v>32295</v>
      </c>
      <c r="G120" s="7"/>
      <c r="H120" s="7">
        <v>32530</v>
      </c>
      <c r="I120" s="7">
        <v>32043</v>
      </c>
      <c r="J120" s="7">
        <v>27935</v>
      </c>
      <c r="K120" s="7">
        <v>27935</v>
      </c>
      <c r="L120" s="8">
        <v>24237</v>
      </c>
    </row>
    <row r="121" spans="1:12" s="9" customFormat="1" x14ac:dyDescent="0.4">
      <c r="A121" s="7" t="s">
        <v>125</v>
      </c>
      <c r="B121" s="7"/>
      <c r="C121" s="7">
        <v>54191</v>
      </c>
      <c r="D121" s="7">
        <v>54191</v>
      </c>
      <c r="E121" s="7">
        <v>50486</v>
      </c>
      <c r="F121" s="7">
        <v>49571</v>
      </c>
      <c r="G121" s="7"/>
      <c r="H121" s="7">
        <v>45326</v>
      </c>
      <c r="I121" s="7">
        <v>45326</v>
      </c>
      <c r="J121" s="7">
        <v>42198</v>
      </c>
      <c r="K121" s="7">
        <v>42198</v>
      </c>
      <c r="L121" s="8">
        <v>36989</v>
      </c>
    </row>
    <row r="122" spans="1:12" s="9" customFormat="1" x14ac:dyDescent="0.4">
      <c r="A122" s="7" t="s">
        <v>126</v>
      </c>
      <c r="B122" s="7"/>
      <c r="C122" s="7">
        <v>48810</v>
      </c>
      <c r="D122" s="7">
        <v>48809</v>
      </c>
      <c r="E122" s="7">
        <v>42331</v>
      </c>
      <c r="F122" s="7">
        <v>42496</v>
      </c>
      <c r="G122" s="7"/>
      <c r="H122" s="7">
        <v>36107</v>
      </c>
      <c r="I122" s="7">
        <v>35010</v>
      </c>
      <c r="J122" s="7">
        <v>34722</v>
      </c>
      <c r="K122" s="7">
        <v>34867</v>
      </c>
      <c r="L122" s="8">
        <v>30978.999986666098</v>
      </c>
    </row>
    <row r="123" spans="1:12" s="9" customFormat="1" x14ac:dyDescent="0.4">
      <c r="A123" s="7" t="s">
        <v>127</v>
      </c>
      <c r="B123" s="7"/>
      <c r="C123" s="7">
        <v>43467</v>
      </c>
      <c r="D123" s="7">
        <v>43465</v>
      </c>
      <c r="E123" s="7">
        <v>37070</v>
      </c>
      <c r="F123" s="7">
        <v>37153</v>
      </c>
      <c r="G123" s="7"/>
      <c r="H123" s="7">
        <v>30737</v>
      </c>
      <c r="I123" s="7">
        <v>31225</v>
      </c>
      <c r="J123" s="7">
        <v>30044</v>
      </c>
      <c r="K123" s="7">
        <v>30044</v>
      </c>
      <c r="L123" s="8">
        <v>26744.999999999902</v>
      </c>
    </row>
    <row r="124" spans="1:12" s="9" customFormat="1" x14ac:dyDescent="0.4">
      <c r="A124" s="7" t="s">
        <v>128</v>
      </c>
      <c r="B124" s="7"/>
      <c r="C124" s="7">
        <v>60564</v>
      </c>
      <c r="D124" s="7">
        <v>60564</v>
      </c>
      <c r="E124" s="7">
        <v>41370</v>
      </c>
      <c r="F124" s="7">
        <v>41209</v>
      </c>
      <c r="G124" s="7"/>
      <c r="H124" s="7">
        <v>41184</v>
      </c>
      <c r="I124" s="7">
        <v>41907</v>
      </c>
      <c r="J124" s="7">
        <v>34888</v>
      </c>
      <c r="K124" s="7">
        <v>34888</v>
      </c>
      <c r="L124" s="8">
        <v>31050.9999871416</v>
      </c>
    </row>
    <row r="125" spans="1:12" s="9" customFormat="1" x14ac:dyDescent="0.4">
      <c r="A125" s="7" t="s">
        <v>129</v>
      </c>
      <c r="B125" s="7"/>
      <c r="C125" s="7">
        <v>50095</v>
      </c>
      <c r="D125" s="7">
        <v>49463</v>
      </c>
      <c r="E125" s="7">
        <v>36205</v>
      </c>
      <c r="F125" s="7">
        <v>36234</v>
      </c>
      <c r="G125" s="7"/>
      <c r="H125" s="7">
        <v>34678</v>
      </c>
      <c r="I125" s="7">
        <v>33489</v>
      </c>
      <c r="J125" s="7">
        <v>28906</v>
      </c>
      <c r="K125" s="7">
        <v>28950</v>
      </c>
      <c r="L125" s="8">
        <v>26852.999994078898</v>
      </c>
    </row>
    <row r="126" spans="1:12" s="9" customFormat="1" x14ac:dyDescent="0.4">
      <c r="A126" s="7" t="s">
        <v>130</v>
      </c>
      <c r="B126" s="7"/>
      <c r="C126" s="7">
        <v>42543</v>
      </c>
      <c r="D126" s="7">
        <v>42589</v>
      </c>
      <c r="E126" s="7">
        <v>34238</v>
      </c>
      <c r="F126" s="7">
        <v>34148</v>
      </c>
      <c r="G126" s="7"/>
      <c r="H126" s="7">
        <v>28167</v>
      </c>
      <c r="I126" s="7">
        <v>27418</v>
      </c>
      <c r="J126" s="7">
        <v>25201</v>
      </c>
      <c r="K126" s="7">
        <v>25201</v>
      </c>
      <c r="L126" s="8">
        <v>21673</v>
      </c>
    </row>
    <row r="127" spans="1:12" s="9" customFormat="1" x14ac:dyDescent="0.4">
      <c r="A127" s="7" t="s">
        <v>21</v>
      </c>
      <c r="B127" s="7"/>
      <c r="C127" s="7">
        <v>48626.9</v>
      </c>
      <c r="D127" s="7">
        <v>48663.1</v>
      </c>
      <c r="E127" s="7">
        <v>38424.300000000003</v>
      </c>
      <c r="F127" s="7">
        <v>38042.300000000003</v>
      </c>
      <c r="G127" s="7"/>
      <c r="H127" s="7">
        <v>36086.9</v>
      </c>
      <c r="I127" s="7">
        <v>35784.199999999997</v>
      </c>
      <c r="J127" s="7">
        <v>31238.400000000001</v>
      </c>
      <c r="K127" s="7">
        <v>31232.6</v>
      </c>
      <c r="L127" s="9">
        <f>AVERAGE(L107:L126)</f>
        <v>27450.899996137574</v>
      </c>
    </row>
    <row r="128" spans="1:12" s="4" customFormat="1" x14ac:dyDescent="0.4">
      <c r="A128" s="5" t="s">
        <v>131</v>
      </c>
      <c r="B128" s="5"/>
      <c r="C128" s="5">
        <v>15033</v>
      </c>
      <c r="D128" s="5">
        <v>15033</v>
      </c>
      <c r="E128" s="5">
        <v>11271</v>
      </c>
      <c r="F128" s="5">
        <v>11271</v>
      </c>
      <c r="G128" s="5"/>
      <c r="H128" s="5">
        <v>10835</v>
      </c>
      <c r="I128" s="5">
        <v>10835</v>
      </c>
      <c r="J128" s="5">
        <v>10994</v>
      </c>
      <c r="K128" s="5">
        <v>10994</v>
      </c>
      <c r="L128" s="6">
        <v>9139.7364039374206</v>
      </c>
    </row>
    <row r="129" spans="1:12" s="4" customFormat="1" x14ac:dyDescent="0.4">
      <c r="A129" s="5" t="s">
        <v>132</v>
      </c>
      <c r="B129" s="5"/>
      <c r="C129" s="5">
        <v>17171</v>
      </c>
      <c r="D129" s="5">
        <v>17171</v>
      </c>
      <c r="E129" s="5">
        <v>12495</v>
      </c>
      <c r="F129" s="5">
        <v>12419</v>
      </c>
      <c r="G129" s="5"/>
      <c r="H129" s="5">
        <v>12067</v>
      </c>
      <c r="I129" s="5">
        <v>12067</v>
      </c>
      <c r="J129" s="5">
        <v>12033</v>
      </c>
      <c r="K129" s="5">
        <v>12033</v>
      </c>
      <c r="L129" s="6">
        <v>10634.0152207089</v>
      </c>
    </row>
    <row r="130" spans="1:12" s="4" customFormat="1" x14ac:dyDescent="0.4">
      <c r="A130" s="5" t="s">
        <v>133</v>
      </c>
      <c r="B130" s="5"/>
      <c r="C130" s="5">
        <v>12193</v>
      </c>
      <c r="D130" s="5">
        <v>12193</v>
      </c>
      <c r="E130" s="5">
        <v>7561</v>
      </c>
      <c r="F130" s="5">
        <v>7541</v>
      </c>
      <c r="G130" s="5"/>
      <c r="H130" s="5">
        <v>7037</v>
      </c>
      <c r="I130" s="5">
        <v>7037</v>
      </c>
      <c r="J130" s="5">
        <v>7037</v>
      </c>
      <c r="K130" s="5">
        <v>7037</v>
      </c>
      <c r="L130" s="6">
        <v>6290.8380789618004</v>
      </c>
    </row>
    <row r="131" spans="1:12" s="4" customFormat="1" x14ac:dyDescent="0.4">
      <c r="A131" s="5" t="s">
        <v>134</v>
      </c>
      <c r="B131" s="5"/>
      <c r="C131" s="5">
        <v>14938</v>
      </c>
      <c r="D131" s="5">
        <v>14938</v>
      </c>
      <c r="E131" s="5">
        <v>12577</v>
      </c>
      <c r="F131" s="5">
        <v>12537</v>
      </c>
      <c r="G131" s="5"/>
      <c r="H131" s="5">
        <v>12504</v>
      </c>
      <c r="I131" s="5">
        <v>12446</v>
      </c>
      <c r="J131" s="5">
        <v>12445</v>
      </c>
      <c r="K131" s="5">
        <v>12445</v>
      </c>
      <c r="L131" s="6">
        <v>11119</v>
      </c>
    </row>
    <row r="132" spans="1:12" s="4" customFormat="1" x14ac:dyDescent="0.4">
      <c r="A132" s="5" t="s">
        <v>135</v>
      </c>
      <c r="B132" s="5"/>
      <c r="C132" s="5">
        <v>17379</v>
      </c>
      <c r="D132" s="5">
        <v>17379</v>
      </c>
      <c r="E132" s="5">
        <v>14063</v>
      </c>
      <c r="F132" s="5">
        <v>13731</v>
      </c>
      <c r="G132" s="5"/>
      <c r="H132" s="5">
        <v>13023</v>
      </c>
      <c r="I132" s="5">
        <v>13023</v>
      </c>
      <c r="J132" s="5">
        <v>12991</v>
      </c>
      <c r="K132" s="5">
        <v>12991</v>
      </c>
      <c r="L132" s="6">
        <v>12049</v>
      </c>
    </row>
    <row r="133" spans="1:12" s="4" customFormat="1" x14ac:dyDescent="0.4">
      <c r="A133" s="5" t="s">
        <v>136</v>
      </c>
      <c r="B133" s="5"/>
      <c r="C133" s="5">
        <v>15060</v>
      </c>
      <c r="D133" s="5">
        <v>15060</v>
      </c>
      <c r="E133" s="5">
        <v>12944</v>
      </c>
      <c r="F133" s="5">
        <v>12944</v>
      </c>
      <c r="G133" s="5"/>
      <c r="H133" s="5">
        <v>11687</v>
      </c>
      <c r="I133" s="5">
        <v>11687</v>
      </c>
      <c r="J133" s="5">
        <v>11687</v>
      </c>
      <c r="K133" s="5">
        <v>11687</v>
      </c>
      <c r="L133" s="6">
        <v>10745.5505573969</v>
      </c>
    </row>
    <row r="134" spans="1:12" s="4" customFormat="1" x14ac:dyDescent="0.4">
      <c r="A134" s="5" t="s">
        <v>137</v>
      </c>
      <c r="B134" s="5"/>
      <c r="C134" s="5">
        <v>16638</v>
      </c>
      <c r="D134" s="5">
        <v>16638</v>
      </c>
      <c r="E134" s="5">
        <v>13627</v>
      </c>
      <c r="F134" s="5">
        <v>13607</v>
      </c>
      <c r="G134" s="5"/>
      <c r="H134" s="5">
        <v>12595</v>
      </c>
      <c r="I134" s="5">
        <v>12595</v>
      </c>
      <c r="J134" s="5">
        <v>12595</v>
      </c>
      <c r="K134" s="5">
        <v>12595</v>
      </c>
      <c r="L134" s="6">
        <v>12218</v>
      </c>
    </row>
    <row r="135" spans="1:12" s="4" customFormat="1" x14ac:dyDescent="0.4">
      <c r="A135" s="5" t="s">
        <v>138</v>
      </c>
      <c r="B135" s="5"/>
      <c r="C135" s="5">
        <v>13799</v>
      </c>
      <c r="D135" s="5">
        <v>13799</v>
      </c>
      <c r="E135" s="5">
        <v>9698</v>
      </c>
      <c r="F135" s="5">
        <v>9698</v>
      </c>
      <c r="G135" s="5"/>
      <c r="H135" s="5">
        <v>9132</v>
      </c>
      <c r="I135" s="5">
        <v>9132</v>
      </c>
      <c r="J135" s="5">
        <v>9126</v>
      </c>
      <c r="K135" s="5">
        <v>9126</v>
      </c>
      <c r="L135" s="6">
        <v>8688</v>
      </c>
    </row>
    <row r="136" spans="1:12" s="4" customFormat="1" x14ac:dyDescent="0.4">
      <c r="A136" s="5" t="s">
        <v>139</v>
      </c>
      <c r="B136" s="5"/>
      <c r="C136" s="5">
        <v>17012</v>
      </c>
      <c r="D136" s="5">
        <v>17012</v>
      </c>
      <c r="E136" s="5">
        <v>10895</v>
      </c>
      <c r="F136" s="5">
        <v>10691</v>
      </c>
      <c r="G136" s="5"/>
      <c r="H136" s="5">
        <v>10157</v>
      </c>
      <c r="I136" s="5">
        <v>10157</v>
      </c>
      <c r="J136" s="5">
        <v>10174</v>
      </c>
      <c r="K136" s="5">
        <v>10174</v>
      </c>
      <c r="L136" s="6">
        <v>9467</v>
      </c>
    </row>
    <row r="137" spans="1:12" s="4" customFormat="1" x14ac:dyDescent="0.4">
      <c r="A137" s="5" t="s">
        <v>140</v>
      </c>
      <c r="B137" s="5"/>
      <c r="C137" s="5">
        <v>16813</v>
      </c>
      <c r="D137" s="5">
        <v>16813</v>
      </c>
      <c r="E137" s="5">
        <v>12966</v>
      </c>
      <c r="F137" s="5">
        <v>12918</v>
      </c>
      <c r="G137" s="5"/>
      <c r="H137" s="5">
        <v>12053</v>
      </c>
      <c r="I137" s="5">
        <v>12053</v>
      </c>
      <c r="J137" s="5">
        <v>12047</v>
      </c>
      <c r="K137" s="5">
        <v>12047</v>
      </c>
      <c r="L137" s="6">
        <v>10781.9997535495</v>
      </c>
    </row>
    <row r="138" spans="1:12" s="4" customFormat="1" x14ac:dyDescent="0.4">
      <c r="A138" s="5" t="s">
        <v>141</v>
      </c>
      <c r="B138" s="5"/>
      <c r="C138" s="5">
        <v>12077</v>
      </c>
      <c r="D138" s="5">
        <v>12077</v>
      </c>
      <c r="E138" s="5">
        <v>8929</v>
      </c>
      <c r="F138" s="5">
        <v>8833</v>
      </c>
      <c r="G138" s="5"/>
      <c r="H138" s="5">
        <v>8894</v>
      </c>
      <c r="I138" s="5">
        <v>8894</v>
      </c>
      <c r="J138" s="5">
        <v>8791</v>
      </c>
      <c r="K138" s="5">
        <v>8791</v>
      </c>
      <c r="L138" s="6">
        <v>8404.7442860579904</v>
      </c>
    </row>
    <row r="139" spans="1:12" s="4" customFormat="1" x14ac:dyDescent="0.4">
      <c r="A139" s="5" t="s">
        <v>142</v>
      </c>
      <c r="B139" s="5"/>
      <c r="C139" s="5">
        <v>11965</v>
      </c>
      <c r="D139" s="5">
        <v>11965</v>
      </c>
      <c r="E139" s="5">
        <v>10497</v>
      </c>
      <c r="F139" s="5">
        <v>10497</v>
      </c>
      <c r="G139" s="5"/>
      <c r="H139" s="5">
        <v>9620</v>
      </c>
      <c r="I139" s="5">
        <v>9620</v>
      </c>
      <c r="J139" s="5">
        <v>9818</v>
      </c>
      <c r="K139" s="5">
        <v>9818</v>
      </c>
      <c r="L139" s="6">
        <v>9083.9999480169809</v>
      </c>
    </row>
    <row r="140" spans="1:12" s="4" customFormat="1" x14ac:dyDescent="0.4">
      <c r="A140" s="5" t="s">
        <v>143</v>
      </c>
      <c r="B140" s="5"/>
      <c r="C140" s="5">
        <v>19303</v>
      </c>
      <c r="D140" s="5">
        <v>19162</v>
      </c>
      <c r="E140" s="5">
        <v>10546</v>
      </c>
      <c r="F140" s="5">
        <v>10441</v>
      </c>
      <c r="G140" s="5"/>
      <c r="H140" s="5">
        <v>9829</v>
      </c>
      <c r="I140" s="5">
        <v>9931</v>
      </c>
      <c r="J140" s="5">
        <v>9922</v>
      </c>
      <c r="K140" s="5">
        <v>9922</v>
      </c>
      <c r="L140" s="6">
        <v>8698</v>
      </c>
    </row>
    <row r="141" spans="1:12" s="4" customFormat="1" x14ac:dyDescent="0.4">
      <c r="A141" s="5" t="s">
        <v>144</v>
      </c>
      <c r="B141" s="5"/>
      <c r="C141" s="5">
        <v>14180</v>
      </c>
      <c r="D141" s="5">
        <v>14093</v>
      </c>
      <c r="E141" s="5">
        <v>13134</v>
      </c>
      <c r="F141" s="5">
        <v>12830</v>
      </c>
      <c r="G141" s="5"/>
      <c r="H141" s="5">
        <v>12427</v>
      </c>
      <c r="I141" s="5">
        <v>12317</v>
      </c>
      <c r="J141" s="5">
        <v>12423</v>
      </c>
      <c r="K141" s="5">
        <v>12423</v>
      </c>
      <c r="L141" s="6">
        <v>11562.4222241139</v>
      </c>
    </row>
    <row r="142" spans="1:12" s="4" customFormat="1" x14ac:dyDescent="0.4">
      <c r="A142" s="5" t="s">
        <v>145</v>
      </c>
      <c r="B142" s="5"/>
      <c r="C142" s="5">
        <v>15724</v>
      </c>
      <c r="D142" s="5">
        <v>15724</v>
      </c>
      <c r="E142" s="5">
        <v>12182</v>
      </c>
      <c r="F142" s="5">
        <v>11970</v>
      </c>
      <c r="G142" s="5"/>
      <c r="H142" s="5">
        <v>11316</v>
      </c>
      <c r="I142" s="5">
        <v>11316</v>
      </c>
      <c r="J142" s="5">
        <v>11357</v>
      </c>
      <c r="K142" s="5">
        <v>11357</v>
      </c>
      <c r="L142" s="6">
        <v>10419.6222851195</v>
      </c>
    </row>
    <row r="143" spans="1:12" s="4" customFormat="1" x14ac:dyDescent="0.4">
      <c r="A143" s="5" t="s">
        <v>146</v>
      </c>
      <c r="B143" s="5"/>
      <c r="C143" s="5">
        <v>16084</v>
      </c>
      <c r="D143" s="5">
        <v>16084</v>
      </c>
      <c r="E143" s="5">
        <v>14373</v>
      </c>
      <c r="F143" s="5">
        <v>14353</v>
      </c>
      <c r="G143" s="5"/>
      <c r="H143" s="5">
        <v>13479</v>
      </c>
      <c r="I143" s="5">
        <v>13479</v>
      </c>
      <c r="J143" s="5">
        <v>13519</v>
      </c>
      <c r="K143" s="5">
        <v>13519</v>
      </c>
      <c r="L143" s="6">
        <v>12676.9999956718</v>
      </c>
    </row>
    <row r="144" spans="1:12" s="4" customFormat="1" x14ac:dyDescent="0.4">
      <c r="A144" s="5" t="s">
        <v>147</v>
      </c>
      <c r="B144" s="5"/>
      <c r="C144" s="5">
        <v>18110</v>
      </c>
      <c r="D144" s="5">
        <v>18110</v>
      </c>
      <c r="E144" s="5">
        <v>14568</v>
      </c>
      <c r="F144" s="5">
        <v>14520</v>
      </c>
      <c r="G144" s="5"/>
      <c r="H144" s="5">
        <v>12941</v>
      </c>
      <c r="I144" s="5">
        <v>12941</v>
      </c>
      <c r="J144" s="5">
        <v>12897</v>
      </c>
      <c r="K144" s="5">
        <v>12897</v>
      </c>
      <c r="L144" s="6">
        <v>12203</v>
      </c>
    </row>
    <row r="145" spans="1:12" s="4" customFormat="1" x14ac:dyDescent="0.4">
      <c r="A145" s="5" t="s">
        <v>148</v>
      </c>
      <c r="B145" s="5"/>
      <c r="C145" s="5">
        <v>12885</v>
      </c>
      <c r="D145" s="5">
        <v>12885</v>
      </c>
      <c r="E145" s="5">
        <v>9850</v>
      </c>
      <c r="F145" s="5">
        <v>9445</v>
      </c>
      <c r="G145" s="5"/>
      <c r="H145" s="5">
        <v>8602</v>
      </c>
      <c r="I145" s="5">
        <v>8602</v>
      </c>
      <c r="J145" s="5">
        <v>8602</v>
      </c>
      <c r="K145" s="5">
        <v>8602</v>
      </c>
      <c r="L145" s="6">
        <v>7916</v>
      </c>
    </row>
    <row r="146" spans="1:12" s="4" customFormat="1" x14ac:dyDescent="0.4">
      <c r="A146" s="5" t="s">
        <v>149</v>
      </c>
      <c r="B146" s="5"/>
      <c r="C146" s="5">
        <v>15343</v>
      </c>
      <c r="D146" s="5">
        <v>15343</v>
      </c>
      <c r="E146" s="5">
        <v>9691</v>
      </c>
      <c r="F146" s="5">
        <v>9464</v>
      </c>
      <c r="G146" s="5"/>
      <c r="H146" s="5">
        <v>9288</v>
      </c>
      <c r="I146" s="5">
        <v>9288</v>
      </c>
      <c r="J146" s="5">
        <v>9176</v>
      </c>
      <c r="K146" s="5">
        <v>9176</v>
      </c>
      <c r="L146" s="6">
        <v>8240.7147963333591</v>
      </c>
    </row>
    <row r="147" spans="1:12" s="4" customFormat="1" x14ac:dyDescent="0.4">
      <c r="A147" s="5" t="s">
        <v>150</v>
      </c>
      <c r="B147" s="5"/>
      <c r="C147" s="5">
        <v>16801</v>
      </c>
      <c r="D147" s="5">
        <v>16801</v>
      </c>
      <c r="E147" s="5">
        <v>14467</v>
      </c>
      <c r="F147" s="5">
        <v>14391</v>
      </c>
      <c r="G147" s="5"/>
      <c r="H147" s="5">
        <v>13705</v>
      </c>
      <c r="I147" s="5">
        <v>13705</v>
      </c>
      <c r="J147" s="5">
        <v>13496</v>
      </c>
      <c r="K147" s="5">
        <v>13496</v>
      </c>
      <c r="L147" s="6">
        <v>12594.014230500699</v>
      </c>
    </row>
    <row r="148" spans="1:12" s="4" customFormat="1" x14ac:dyDescent="0.4">
      <c r="A148" s="5" t="s">
        <v>21</v>
      </c>
      <c r="B148" s="5"/>
      <c r="C148" s="5">
        <v>15425.4</v>
      </c>
      <c r="D148" s="5">
        <v>15414</v>
      </c>
      <c r="E148" s="5">
        <v>11816.7</v>
      </c>
      <c r="F148" s="5">
        <v>11705.05</v>
      </c>
      <c r="G148" s="5"/>
      <c r="H148" s="5">
        <v>11059.55</v>
      </c>
      <c r="I148" s="5">
        <v>11056.25</v>
      </c>
      <c r="J148" s="5">
        <v>11056.5</v>
      </c>
      <c r="K148" s="5">
        <v>11056.5</v>
      </c>
      <c r="L148" s="4">
        <f>AVERAGE(L128:L147)</f>
        <v>10146.632889018438</v>
      </c>
    </row>
    <row r="149" spans="1:12" s="9" customFormat="1" x14ac:dyDescent="0.4">
      <c r="A149" s="7" t="s">
        <v>151</v>
      </c>
      <c r="B149" s="7"/>
      <c r="C149" s="7">
        <v>23346</v>
      </c>
      <c r="D149" s="7">
        <v>23346</v>
      </c>
      <c r="E149" s="7">
        <v>17513</v>
      </c>
      <c r="F149" s="7">
        <v>16977</v>
      </c>
      <c r="G149" s="7"/>
      <c r="H149" s="7">
        <v>15255</v>
      </c>
      <c r="I149" s="7">
        <v>15255</v>
      </c>
      <c r="J149" s="7">
        <v>14611</v>
      </c>
      <c r="K149" s="7">
        <v>14841</v>
      </c>
      <c r="L149" s="8">
        <v>13798</v>
      </c>
    </row>
    <row r="150" spans="1:12" s="9" customFormat="1" x14ac:dyDescent="0.4">
      <c r="A150" s="7" t="s">
        <v>152</v>
      </c>
      <c r="B150" s="7"/>
      <c r="C150" s="7">
        <v>26136</v>
      </c>
      <c r="D150" s="7">
        <v>26390</v>
      </c>
      <c r="E150" s="7">
        <v>18087</v>
      </c>
      <c r="F150" s="7">
        <v>17941</v>
      </c>
      <c r="G150" s="7"/>
      <c r="H150" s="7">
        <v>16606</v>
      </c>
      <c r="I150" s="7">
        <v>17301</v>
      </c>
      <c r="J150" s="7">
        <v>16862</v>
      </c>
      <c r="K150" s="7">
        <v>16789</v>
      </c>
      <c r="L150" s="8">
        <v>14647.999989408499</v>
      </c>
    </row>
    <row r="151" spans="1:12" s="9" customFormat="1" x14ac:dyDescent="0.4">
      <c r="A151" s="7" t="s">
        <v>153</v>
      </c>
      <c r="B151" s="7"/>
      <c r="C151" s="7">
        <v>23552</v>
      </c>
      <c r="D151" s="7">
        <v>23552</v>
      </c>
      <c r="E151" s="7">
        <v>16180</v>
      </c>
      <c r="F151" s="7">
        <v>16020</v>
      </c>
      <c r="G151" s="7"/>
      <c r="H151" s="7">
        <v>15857</v>
      </c>
      <c r="I151" s="7">
        <v>15857</v>
      </c>
      <c r="J151" s="7">
        <v>14763</v>
      </c>
      <c r="K151" s="7">
        <v>14763</v>
      </c>
      <c r="L151" s="8">
        <v>12300</v>
      </c>
    </row>
    <row r="152" spans="1:12" s="9" customFormat="1" x14ac:dyDescent="0.4">
      <c r="A152" s="7" t="s">
        <v>154</v>
      </c>
      <c r="B152" s="7"/>
      <c r="C152" s="7">
        <v>27085</v>
      </c>
      <c r="D152" s="7">
        <v>27085</v>
      </c>
      <c r="E152" s="7">
        <v>19181</v>
      </c>
      <c r="F152" s="7">
        <v>19181</v>
      </c>
      <c r="G152" s="7"/>
      <c r="H152" s="7">
        <v>17005</v>
      </c>
      <c r="I152" s="7">
        <v>17005</v>
      </c>
      <c r="J152" s="7">
        <v>17005</v>
      </c>
      <c r="K152" s="7">
        <v>17005</v>
      </c>
      <c r="L152" s="8">
        <v>15845.9999999999</v>
      </c>
    </row>
    <row r="153" spans="1:12" s="9" customFormat="1" x14ac:dyDescent="0.4">
      <c r="A153" s="7" t="s">
        <v>155</v>
      </c>
      <c r="B153" s="7"/>
      <c r="C153" s="7">
        <v>25718</v>
      </c>
      <c r="D153" s="7">
        <v>25612</v>
      </c>
      <c r="E153" s="7">
        <v>19188</v>
      </c>
      <c r="F153" s="7">
        <v>19050</v>
      </c>
      <c r="G153" s="7"/>
      <c r="H153" s="7">
        <v>18611</v>
      </c>
      <c r="I153" s="7">
        <v>18634</v>
      </c>
      <c r="J153" s="7">
        <v>18604</v>
      </c>
      <c r="K153" s="7">
        <v>18604</v>
      </c>
      <c r="L153" s="8">
        <v>17042</v>
      </c>
    </row>
    <row r="154" spans="1:12" s="9" customFormat="1" x14ac:dyDescent="0.4">
      <c r="A154" s="7" t="s">
        <v>156</v>
      </c>
      <c r="B154" s="7"/>
      <c r="C154" s="7">
        <v>26321</v>
      </c>
      <c r="D154" s="7">
        <v>26321</v>
      </c>
      <c r="E154" s="7">
        <v>17215</v>
      </c>
      <c r="F154" s="7">
        <v>17252</v>
      </c>
      <c r="G154" s="7"/>
      <c r="H154" s="7">
        <v>16623</v>
      </c>
      <c r="I154" s="7">
        <v>16623</v>
      </c>
      <c r="J154" s="7">
        <v>15895</v>
      </c>
      <c r="K154" s="7">
        <v>16000</v>
      </c>
      <c r="L154" s="8">
        <v>14782</v>
      </c>
    </row>
    <row r="155" spans="1:12" s="9" customFormat="1" x14ac:dyDescent="0.4">
      <c r="A155" s="7" t="s">
        <v>157</v>
      </c>
      <c r="B155" s="7"/>
      <c r="C155" s="7">
        <v>24581</v>
      </c>
      <c r="D155" s="7">
        <v>24581</v>
      </c>
      <c r="E155" s="7">
        <v>18861</v>
      </c>
      <c r="F155" s="7">
        <v>18657</v>
      </c>
      <c r="G155" s="7"/>
      <c r="H155" s="7">
        <v>17186</v>
      </c>
      <c r="I155" s="7">
        <v>17186</v>
      </c>
      <c r="J155" s="7">
        <v>17193</v>
      </c>
      <c r="K155" s="7">
        <v>17193</v>
      </c>
      <c r="L155" s="8">
        <v>16225.999996139401</v>
      </c>
    </row>
    <row r="156" spans="1:12" s="9" customFormat="1" x14ac:dyDescent="0.4">
      <c r="A156" s="7" t="s">
        <v>158</v>
      </c>
      <c r="B156" s="7"/>
      <c r="C156" s="7">
        <v>28147</v>
      </c>
      <c r="D156" s="7">
        <v>27454</v>
      </c>
      <c r="E156" s="7">
        <v>21210</v>
      </c>
      <c r="F156" s="7">
        <v>21210</v>
      </c>
      <c r="G156" s="7"/>
      <c r="H156" s="7">
        <v>19859</v>
      </c>
      <c r="I156" s="7">
        <v>19777</v>
      </c>
      <c r="J156" s="7">
        <v>19129</v>
      </c>
      <c r="K156" s="7">
        <v>19129</v>
      </c>
      <c r="L156" s="8">
        <v>17392.9999896062</v>
      </c>
    </row>
    <row r="157" spans="1:12" s="9" customFormat="1" x14ac:dyDescent="0.4">
      <c r="A157" s="7" t="s">
        <v>159</v>
      </c>
      <c r="B157" s="7"/>
      <c r="C157" s="7">
        <v>28200</v>
      </c>
      <c r="D157" s="7">
        <v>28200</v>
      </c>
      <c r="E157" s="7">
        <v>21279</v>
      </c>
      <c r="F157" s="7">
        <v>21029</v>
      </c>
      <c r="G157" s="7"/>
      <c r="H157" s="7">
        <v>20386</v>
      </c>
      <c r="I157" s="7">
        <v>20340</v>
      </c>
      <c r="J157" s="7">
        <v>20045</v>
      </c>
      <c r="K157" s="7">
        <v>20045</v>
      </c>
      <c r="L157" s="8">
        <v>18552.9999639753</v>
      </c>
    </row>
    <row r="158" spans="1:12" s="9" customFormat="1" x14ac:dyDescent="0.4">
      <c r="A158" s="7" t="s">
        <v>160</v>
      </c>
      <c r="B158" s="7"/>
      <c r="C158" s="7">
        <v>27242</v>
      </c>
      <c r="D158" s="7">
        <v>27242</v>
      </c>
      <c r="E158" s="7">
        <v>20580</v>
      </c>
      <c r="F158" s="7">
        <v>20590</v>
      </c>
      <c r="G158" s="7"/>
      <c r="H158" s="7">
        <v>19575</v>
      </c>
      <c r="I158" s="7">
        <v>18933</v>
      </c>
      <c r="J158" s="7">
        <v>18324</v>
      </c>
      <c r="K158" s="7">
        <v>17969</v>
      </c>
      <c r="L158" s="8">
        <v>16363</v>
      </c>
    </row>
    <row r="159" spans="1:12" s="9" customFormat="1" x14ac:dyDescent="0.4">
      <c r="A159" s="7" t="s">
        <v>161</v>
      </c>
      <c r="B159" s="7"/>
      <c r="C159" s="7">
        <v>23530</v>
      </c>
      <c r="D159" s="7">
        <v>23530</v>
      </c>
      <c r="E159" s="7">
        <v>17336</v>
      </c>
      <c r="F159" s="7">
        <v>16775</v>
      </c>
      <c r="G159" s="7"/>
      <c r="H159" s="7">
        <v>15458</v>
      </c>
      <c r="I159" s="7">
        <v>15458</v>
      </c>
      <c r="J159" s="7">
        <v>15424</v>
      </c>
      <c r="K159" s="7">
        <v>15277</v>
      </c>
      <c r="L159" s="8">
        <v>14441</v>
      </c>
    </row>
    <row r="160" spans="1:12" s="9" customFormat="1" x14ac:dyDescent="0.4">
      <c r="A160" s="7" t="s">
        <v>162</v>
      </c>
      <c r="B160" s="7"/>
      <c r="C160" s="7">
        <v>23088</v>
      </c>
      <c r="D160" s="7">
        <v>23088</v>
      </c>
      <c r="E160" s="7">
        <v>14020</v>
      </c>
      <c r="F160" s="7">
        <v>13524</v>
      </c>
      <c r="G160" s="7"/>
      <c r="H160" s="7">
        <v>12118</v>
      </c>
      <c r="I160" s="7">
        <v>12118</v>
      </c>
      <c r="J160" s="7">
        <v>11983</v>
      </c>
      <c r="K160" s="7">
        <v>12007</v>
      </c>
      <c r="L160" s="8">
        <v>11201.9998027808</v>
      </c>
    </row>
    <row r="161" spans="1:12" s="9" customFormat="1" x14ac:dyDescent="0.4">
      <c r="A161" s="7" t="s">
        <v>163</v>
      </c>
      <c r="B161" s="7"/>
      <c r="C161" s="7">
        <v>24602</v>
      </c>
      <c r="D161" s="7">
        <v>24602</v>
      </c>
      <c r="E161" s="7">
        <v>21392</v>
      </c>
      <c r="F161" s="7">
        <v>21392</v>
      </c>
      <c r="G161" s="7"/>
      <c r="H161" s="7">
        <v>18670</v>
      </c>
      <c r="I161" s="7">
        <v>18670</v>
      </c>
      <c r="J161" s="7">
        <v>18667</v>
      </c>
      <c r="K161" s="7">
        <v>18667</v>
      </c>
      <c r="L161" s="8">
        <v>16990</v>
      </c>
    </row>
    <row r="162" spans="1:12" s="9" customFormat="1" x14ac:dyDescent="0.4">
      <c r="A162" s="7" t="s">
        <v>164</v>
      </c>
      <c r="B162" s="7"/>
      <c r="C162" s="7">
        <v>20269</v>
      </c>
      <c r="D162" s="7">
        <v>20269</v>
      </c>
      <c r="E162" s="7">
        <v>15187</v>
      </c>
      <c r="F162" s="7">
        <v>14859</v>
      </c>
      <c r="G162" s="7"/>
      <c r="H162" s="7">
        <v>13593</v>
      </c>
      <c r="I162" s="7">
        <v>14018</v>
      </c>
      <c r="J162" s="7">
        <v>13722</v>
      </c>
      <c r="K162" s="7">
        <v>13781</v>
      </c>
      <c r="L162" s="8">
        <v>12018</v>
      </c>
    </row>
    <row r="163" spans="1:12" s="9" customFormat="1" x14ac:dyDescent="0.4">
      <c r="A163" s="7" t="s">
        <v>165</v>
      </c>
      <c r="B163" s="7"/>
      <c r="C163" s="7">
        <v>20245</v>
      </c>
      <c r="D163" s="7">
        <v>19857</v>
      </c>
      <c r="E163" s="7">
        <v>14164</v>
      </c>
      <c r="F163" s="7">
        <v>13869</v>
      </c>
      <c r="G163" s="7"/>
      <c r="H163" s="7">
        <v>12311</v>
      </c>
      <c r="I163" s="7">
        <v>12171</v>
      </c>
      <c r="J163" s="7">
        <v>12395</v>
      </c>
      <c r="K163" s="7">
        <v>12480</v>
      </c>
      <c r="L163" s="8">
        <v>11359</v>
      </c>
    </row>
    <row r="164" spans="1:12" s="9" customFormat="1" x14ac:dyDescent="0.4">
      <c r="A164" s="7" t="s">
        <v>166</v>
      </c>
      <c r="B164" s="7"/>
      <c r="C164" s="7">
        <v>22869</v>
      </c>
      <c r="D164" s="7">
        <v>22869</v>
      </c>
      <c r="E164" s="7">
        <v>15223</v>
      </c>
      <c r="F164" s="7">
        <v>15070</v>
      </c>
      <c r="G164" s="7"/>
      <c r="H164" s="7">
        <v>15358</v>
      </c>
      <c r="I164" s="7">
        <v>15664</v>
      </c>
      <c r="J164" s="7">
        <v>13167</v>
      </c>
      <c r="K164" s="7">
        <v>13512</v>
      </c>
      <c r="L164" s="8">
        <v>12462</v>
      </c>
    </row>
    <row r="165" spans="1:12" s="9" customFormat="1" x14ac:dyDescent="0.4">
      <c r="A165" s="7" t="s">
        <v>167</v>
      </c>
      <c r="B165" s="7"/>
      <c r="C165" s="7">
        <v>26451</v>
      </c>
      <c r="D165" s="7">
        <v>26451</v>
      </c>
      <c r="E165" s="7">
        <v>17747</v>
      </c>
      <c r="F165" s="7">
        <v>17747</v>
      </c>
      <c r="G165" s="7"/>
      <c r="H165" s="7">
        <v>16520</v>
      </c>
      <c r="I165" s="7">
        <v>16520</v>
      </c>
      <c r="J165" s="7">
        <v>16261</v>
      </c>
      <c r="K165" s="7">
        <v>16261</v>
      </c>
      <c r="L165" s="8">
        <v>14698</v>
      </c>
    </row>
    <row r="166" spans="1:12" s="9" customFormat="1" x14ac:dyDescent="0.4">
      <c r="A166" s="7" t="s">
        <v>168</v>
      </c>
      <c r="B166" s="7"/>
      <c r="C166" s="7">
        <v>21197</v>
      </c>
      <c r="D166" s="7">
        <v>21197</v>
      </c>
      <c r="E166" s="7">
        <v>16070</v>
      </c>
      <c r="F166" s="7">
        <v>15574</v>
      </c>
      <c r="G166" s="7"/>
      <c r="H166" s="7">
        <v>15878</v>
      </c>
      <c r="I166" s="7">
        <v>15878</v>
      </c>
      <c r="J166" s="7">
        <v>14260</v>
      </c>
      <c r="K166" s="7">
        <v>14260</v>
      </c>
      <c r="L166" s="8">
        <v>12695.9999936396</v>
      </c>
    </row>
    <row r="167" spans="1:12" s="9" customFormat="1" x14ac:dyDescent="0.4">
      <c r="A167" s="7" t="s">
        <v>169</v>
      </c>
      <c r="B167" s="7"/>
      <c r="C167" s="7">
        <v>34667</v>
      </c>
      <c r="D167" s="7">
        <v>34667</v>
      </c>
      <c r="E167" s="7">
        <v>24187</v>
      </c>
      <c r="F167" s="7">
        <v>24156</v>
      </c>
      <c r="G167" s="7"/>
      <c r="H167" s="7">
        <v>22891</v>
      </c>
      <c r="I167" s="7">
        <v>22891</v>
      </c>
      <c r="J167" s="7">
        <v>21979</v>
      </c>
      <c r="K167" s="7">
        <v>21979</v>
      </c>
      <c r="L167" s="8">
        <v>19418.999969830798</v>
      </c>
    </row>
    <row r="168" spans="1:12" s="9" customFormat="1" x14ac:dyDescent="0.4">
      <c r="A168" s="7" t="s">
        <v>170</v>
      </c>
      <c r="B168" s="7"/>
      <c r="C168" s="7">
        <v>27417</v>
      </c>
      <c r="D168" s="7">
        <v>27417</v>
      </c>
      <c r="E168" s="7">
        <v>20018</v>
      </c>
      <c r="F168" s="7">
        <v>19698</v>
      </c>
      <c r="G168" s="7"/>
      <c r="H168" s="7">
        <v>20867</v>
      </c>
      <c r="I168" s="7">
        <v>21456</v>
      </c>
      <c r="J168" s="7">
        <v>18158</v>
      </c>
      <c r="K168" s="7">
        <v>18158</v>
      </c>
      <c r="L168" s="8">
        <v>16226</v>
      </c>
    </row>
    <row r="169" spans="1:12" s="9" customFormat="1" x14ac:dyDescent="0.4">
      <c r="A169" s="7" t="s">
        <v>21</v>
      </c>
      <c r="B169" s="7"/>
      <c r="C169" s="7">
        <v>25233.15</v>
      </c>
      <c r="D169" s="7">
        <v>25186.5</v>
      </c>
      <c r="E169" s="7">
        <v>18231.900000000001</v>
      </c>
      <c r="F169" s="7">
        <v>18028.55</v>
      </c>
      <c r="G169" s="7"/>
      <c r="H169" s="7">
        <v>17031.349999999999</v>
      </c>
      <c r="I169" s="7">
        <v>17087.75</v>
      </c>
      <c r="J169" s="7">
        <v>16422.349999999999</v>
      </c>
      <c r="K169" s="7">
        <v>16436</v>
      </c>
      <c r="L169" s="9">
        <f>AVERAGE(L149:L168)</f>
        <v>14923.099985269026</v>
      </c>
    </row>
    <row r="170" spans="1:12" s="4" customFormat="1" x14ac:dyDescent="0.4">
      <c r="A170" s="5" t="s">
        <v>171</v>
      </c>
      <c r="B170" s="5"/>
      <c r="C170" s="5">
        <v>45177</v>
      </c>
      <c r="D170" s="5">
        <v>45177</v>
      </c>
      <c r="E170" s="5">
        <v>35796</v>
      </c>
      <c r="F170" s="5">
        <v>34756</v>
      </c>
      <c r="G170" s="5"/>
      <c r="H170" s="5">
        <v>33725</v>
      </c>
      <c r="I170" s="5">
        <v>34671</v>
      </c>
      <c r="J170" s="5">
        <v>30128</v>
      </c>
      <c r="K170" s="5">
        <v>29945</v>
      </c>
      <c r="L170" s="6">
        <v>28231.999995186201</v>
      </c>
    </row>
    <row r="171" spans="1:12" s="4" customFormat="1" x14ac:dyDescent="0.4">
      <c r="A171" s="5" t="s">
        <v>172</v>
      </c>
      <c r="B171" s="5"/>
      <c r="C171" s="5">
        <v>45537</v>
      </c>
      <c r="D171" s="5">
        <v>45537</v>
      </c>
      <c r="E171" s="5">
        <v>34512</v>
      </c>
      <c r="F171" s="5">
        <v>34472</v>
      </c>
      <c r="G171" s="5"/>
      <c r="H171" s="5">
        <v>32344</v>
      </c>
      <c r="I171" s="5">
        <v>32319</v>
      </c>
      <c r="J171" s="5">
        <v>29943</v>
      </c>
      <c r="K171" s="5">
        <v>29943</v>
      </c>
      <c r="L171" s="6">
        <v>26661.999980133001</v>
      </c>
    </row>
    <row r="172" spans="1:12" s="4" customFormat="1" x14ac:dyDescent="0.4">
      <c r="A172" s="5" t="s">
        <v>173</v>
      </c>
      <c r="B172" s="5"/>
      <c r="C172" s="5">
        <v>54267</v>
      </c>
      <c r="D172" s="5">
        <v>53338</v>
      </c>
      <c r="E172" s="5">
        <v>38717</v>
      </c>
      <c r="F172" s="5">
        <v>38444</v>
      </c>
      <c r="G172" s="5"/>
      <c r="H172" s="5">
        <v>39228</v>
      </c>
      <c r="I172" s="5">
        <v>37450</v>
      </c>
      <c r="J172" s="5">
        <v>33762</v>
      </c>
      <c r="K172" s="5">
        <v>33762</v>
      </c>
      <c r="L172" s="6">
        <v>30910.999986973198</v>
      </c>
    </row>
    <row r="173" spans="1:12" s="4" customFormat="1" x14ac:dyDescent="0.4">
      <c r="A173" s="5" t="s">
        <v>174</v>
      </c>
      <c r="B173" s="5"/>
      <c r="C173" s="5">
        <v>51677</v>
      </c>
      <c r="D173" s="5">
        <v>51677</v>
      </c>
      <c r="E173" s="5">
        <v>38695</v>
      </c>
      <c r="F173" s="5">
        <v>37617</v>
      </c>
      <c r="G173" s="5"/>
      <c r="H173" s="5">
        <v>37774</v>
      </c>
      <c r="I173" s="5">
        <v>37774</v>
      </c>
      <c r="J173" s="5">
        <v>32104</v>
      </c>
      <c r="K173" s="5">
        <v>32122</v>
      </c>
      <c r="L173" s="6">
        <v>29698.999999999902</v>
      </c>
    </row>
    <row r="174" spans="1:12" s="4" customFormat="1" x14ac:dyDescent="0.4">
      <c r="A174" s="5" t="s">
        <v>175</v>
      </c>
      <c r="B174" s="5"/>
      <c r="C174" s="5">
        <v>44280</v>
      </c>
      <c r="D174" s="5">
        <v>44280</v>
      </c>
      <c r="E174" s="5">
        <v>31091</v>
      </c>
      <c r="F174" s="5">
        <v>31098</v>
      </c>
      <c r="G174" s="5"/>
      <c r="H174" s="5">
        <v>32850</v>
      </c>
      <c r="I174" s="5">
        <v>30871</v>
      </c>
      <c r="J174" s="5">
        <v>26036</v>
      </c>
      <c r="K174" s="5">
        <v>26814</v>
      </c>
      <c r="L174" s="6">
        <v>24299</v>
      </c>
    </row>
    <row r="175" spans="1:12" s="4" customFormat="1" x14ac:dyDescent="0.4">
      <c r="A175" s="5" t="s">
        <v>176</v>
      </c>
      <c r="B175" s="5"/>
      <c r="C175" s="5">
        <v>52870</v>
      </c>
      <c r="D175" s="5">
        <v>52870</v>
      </c>
      <c r="E175" s="5">
        <v>45467</v>
      </c>
      <c r="F175" s="5">
        <v>45017</v>
      </c>
      <c r="G175" s="5"/>
      <c r="H175" s="5">
        <v>42385</v>
      </c>
      <c r="I175" s="5">
        <v>42385</v>
      </c>
      <c r="J175" s="5">
        <v>39287</v>
      </c>
      <c r="K175" s="5">
        <v>39287</v>
      </c>
      <c r="L175" s="6">
        <v>34652.999974480001</v>
      </c>
    </row>
    <row r="176" spans="1:12" s="4" customFormat="1" x14ac:dyDescent="0.4">
      <c r="A176" s="5" t="s">
        <v>177</v>
      </c>
      <c r="B176" s="5"/>
      <c r="C176" s="5">
        <v>51229</v>
      </c>
      <c r="D176" s="5">
        <v>51115</v>
      </c>
      <c r="E176" s="5">
        <v>36560</v>
      </c>
      <c r="F176" s="5">
        <v>37236</v>
      </c>
      <c r="G176" s="5"/>
      <c r="H176" s="5">
        <v>35322</v>
      </c>
      <c r="I176" s="5">
        <v>34477</v>
      </c>
      <c r="J176" s="5">
        <v>30159</v>
      </c>
      <c r="K176" s="5">
        <v>30533</v>
      </c>
      <c r="L176" s="6">
        <v>27646.999995987801</v>
      </c>
    </row>
    <row r="177" spans="1:12" s="4" customFormat="1" x14ac:dyDescent="0.4">
      <c r="A177" s="5" t="s">
        <v>178</v>
      </c>
      <c r="B177" s="5"/>
      <c r="C177" s="5">
        <v>36910</v>
      </c>
      <c r="D177" s="5">
        <v>36910</v>
      </c>
      <c r="E177" s="5">
        <v>29941</v>
      </c>
      <c r="F177" s="5">
        <v>29943</v>
      </c>
      <c r="G177" s="5"/>
      <c r="H177" s="5">
        <v>28360</v>
      </c>
      <c r="I177" s="5">
        <v>28360</v>
      </c>
      <c r="J177" s="5">
        <v>23478</v>
      </c>
      <c r="K177" s="5">
        <v>23478</v>
      </c>
      <c r="L177" s="6">
        <v>20535.999991877099</v>
      </c>
    </row>
    <row r="178" spans="1:12" s="4" customFormat="1" x14ac:dyDescent="0.4">
      <c r="A178" s="5" t="s">
        <v>179</v>
      </c>
      <c r="B178" s="5"/>
      <c r="C178" s="5">
        <v>49942</v>
      </c>
      <c r="D178" s="5">
        <v>49942</v>
      </c>
      <c r="E178" s="5">
        <v>39182</v>
      </c>
      <c r="F178" s="5">
        <v>39327</v>
      </c>
      <c r="G178" s="5"/>
      <c r="H178" s="5">
        <v>36615</v>
      </c>
      <c r="I178" s="5">
        <v>35589</v>
      </c>
      <c r="J178" s="5">
        <v>33450</v>
      </c>
      <c r="K178" s="5">
        <v>33450</v>
      </c>
      <c r="L178" s="6">
        <v>30984.9999926452</v>
      </c>
    </row>
    <row r="179" spans="1:12" s="4" customFormat="1" x14ac:dyDescent="0.4">
      <c r="A179" s="5" t="s">
        <v>180</v>
      </c>
      <c r="B179" s="5"/>
      <c r="C179" s="5">
        <v>41408</v>
      </c>
      <c r="D179" s="5">
        <v>41408</v>
      </c>
      <c r="E179" s="5">
        <v>31961</v>
      </c>
      <c r="F179" s="5">
        <v>31961</v>
      </c>
      <c r="G179" s="5"/>
      <c r="H179" s="5">
        <v>25942</v>
      </c>
      <c r="I179" s="5">
        <v>25754</v>
      </c>
      <c r="J179" s="5">
        <v>26104</v>
      </c>
      <c r="K179" s="5">
        <v>26104</v>
      </c>
      <c r="L179" s="6">
        <v>24325.999994907201</v>
      </c>
    </row>
    <row r="180" spans="1:12" s="4" customFormat="1" x14ac:dyDescent="0.4">
      <c r="A180" s="5" t="s">
        <v>181</v>
      </c>
      <c r="B180" s="5"/>
      <c r="C180" s="5">
        <v>50607</v>
      </c>
      <c r="D180" s="5">
        <v>50607</v>
      </c>
      <c r="E180" s="5">
        <v>44223</v>
      </c>
      <c r="F180" s="5">
        <v>44223</v>
      </c>
      <c r="G180" s="5"/>
      <c r="H180" s="5">
        <v>36394</v>
      </c>
      <c r="I180" s="5">
        <v>36490</v>
      </c>
      <c r="J180" s="5">
        <v>36220</v>
      </c>
      <c r="K180" s="5">
        <v>36220</v>
      </c>
      <c r="L180" s="6">
        <v>33504.999989499898</v>
      </c>
    </row>
    <row r="181" spans="1:12" s="4" customFormat="1" x14ac:dyDescent="0.4">
      <c r="A181" s="5" t="s">
        <v>182</v>
      </c>
      <c r="B181" s="5"/>
      <c r="C181" s="5">
        <v>49102</v>
      </c>
      <c r="D181" s="5">
        <v>48532</v>
      </c>
      <c r="E181" s="5">
        <v>36890</v>
      </c>
      <c r="F181" s="5">
        <v>37190</v>
      </c>
      <c r="G181" s="5"/>
      <c r="H181" s="5">
        <v>31760</v>
      </c>
      <c r="I181" s="5">
        <v>31355</v>
      </c>
      <c r="J181" s="5">
        <v>31335</v>
      </c>
      <c r="K181" s="5">
        <v>31743</v>
      </c>
      <c r="L181" s="6">
        <v>28914</v>
      </c>
    </row>
    <row r="182" spans="1:12" s="4" customFormat="1" x14ac:dyDescent="0.4">
      <c r="A182" s="5" t="s">
        <v>183</v>
      </c>
      <c r="B182" s="5"/>
      <c r="C182" s="5">
        <v>47397</v>
      </c>
      <c r="D182" s="5">
        <v>46101</v>
      </c>
      <c r="E182" s="5">
        <v>31408</v>
      </c>
      <c r="F182" s="5">
        <v>31125</v>
      </c>
      <c r="G182" s="5"/>
      <c r="H182" s="5">
        <v>32104</v>
      </c>
      <c r="I182" s="5">
        <v>30892</v>
      </c>
      <c r="J182" s="5">
        <v>27374</v>
      </c>
      <c r="K182" s="5">
        <v>27374</v>
      </c>
      <c r="L182" s="6">
        <v>24149.999999999902</v>
      </c>
    </row>
    <row r="183" spans="1:12" s="4" customFormat="1" x14ac:dyDescent="0.4">
      <c r="A183" s="5" t="s">
        <v>184</v>
      </c>
      <c r="B183" s="5"/>
      <c r="C183" s="5">
        <v>38479</v>
      </c>
      <c r="D183" s="5">
        <v>38479</v>
      </c>
      <c r="E183" s="5">
        <v>30342</v>
      </c>
      <c r="F183" s="5">
        <v>30839</v>
      </c>
      <c r="G183" s="5"/>
      <c r="H183" s="5">
        <v>28451</v>
      </c>
      <c r="I183" s="5">
        <v>26494</v>
      </c>
      <c r="J183" s="5">
        <v>25282</v>
      </c>
      <c r="K183" s="5">
        <v>25001</v>
      </c>
      <c r="L183" s="6">
        <v>22869.999999999902</v>
      </c>
    </row>
    <row r="184" spans="1:12" s="4" customFormat="1" x14ac:dyDescent="0.4">
      <c r="A184" s="5" t="s">
        <v>185</v>
      </c>
      <c r="B184" s="5"/>
      <c r="C184" s="5">
        <v>42229</v>
      </c>
      <c r="D184" s="5">
        <v>42229</v>
      </c>
      <c r="E184" s="5">
        <v>28195</v>
      </c>
      <c r="F184" s="5">
        <v>28672</v>
      </c>
      <c r="G184" s="5"/>
      <c r="H184" s="5">
        <v>26508</v>
      </c>
      <c r="I184" s="5">
        <v>24162</v>
      </c>
      <c r="J184" s="5">
        <v>23116</v>
      </c>
      <c r="K184" s="5">
        <v>23379</v>
      </c>
      <c r="L184" s="6">
        <v>21624.999992842801</v>
      </c>
    </row>
    <row r="185" spans="1:12" s="4" customFormat="1" x14ac:dyDescent="0.4">
      <c r="A185" s="5" t="s">
        <v>186</v>
      </c>
      <c r="B185" s="5"/>
      <c r="C185" s="5">
        <v>49276</v>
      </c>
      <c r="D185" s="5">
        <v>49276</v>
      </c>
      <c r="E185" s="5">
        <v>38110</v>
      </c>
      <c r="F185" s="5">
        <v>38853</v>
      </c>
      <c r="G185" s="5"/>
      <c r="H185" s="5">
        <v>36339</v>
      </c>
      <c r="I185" s="5">
        <v>35950</v>
      </c>
      <c r="J185" s="5">
        <v>31231</v>
      </c>
      <c r="K185" s="5">
        <v>31356</v>
      </c>
      <c r="L185" s="6">
        <v>28824.999971295201</v>
      </c>
    </row>
    <row r="186" spans="1:12" s="4" customFormat="1" x14ac:dyDescent="0.4">
      <c r="A186" s="5" t="s">
        <v>187</v>
      </c>
      <c r="B186" s="5"/>
      <c r="C186" s="5">
        <v>49817</v>
      </c>
      <c r="D186" s="5">
        <v>48894</v>
      </c>
      <c r="E186" s="5">
        <v>38383</v>
      </c>
      <c r="F186" s="5">
        <v>37820</v>
      </c>
      <c r="G186" s="5"/>
      <c r="H186" s="5">
        <v>32821</v>
      </c>
      <c r="I186" s="5">
        <v>32671</v>
      </c>
      <c r="J186" s="5">
        <v>32331</v>
      </c>
      <c r="K186" s="5">
        <v>32291</v>
      </c>
      <c r="L186" s="6">
        <v>28709.999991329201</v>
      </c>
    </row>
    <row r="187" spans="1:12" s="4" customFormat="1" x14ac:dyDescent="0.4">
      <c r="A187" s="5" t="s">
        <v>188</v>
      </c>
      <c r="B187" s="5"/>
      <c r="C187" s="5">
        <v>56421</v>
      </c>
      <c r="D187" s="5">
        <v>56214</v>
      </c>
      <c r="E187" s="5">
        <v>43619</v>
      </c>
      <c r="F187" s="5">
        <v>43836</v>
      </c>
      <c r="G187" s="5"/>
      <c r="H187" s="5">
        <v>40687</v>
      </c>
      <c r="I187" s="5">
        <v>41966</v>
      </c>
      <c r="J187" s="5">
        <v>39036</v>
      </c>
      <c r="K187" s="5">
        <v>39036</v>
      </c>
      <c r="L187" s="6">
        <v>34087.999999999898</v>
      </c>
    </row>
    <row r="188" spans="1:12" s="4" customFormat="1" x14ac:dyDescent="0.4">
      <c r="A188" s="5" t="s">
        <v>189</v>
      </c>
      <c r="B188" s="5"/>
      <c r="C188" s="5">
        <v>42656</v>
      </c>
      <c r="D188" s="5">
        <v>43056</v>
      </c>
      <c r="E188" s="5">
        <v>36808</v>
      </c>
      <c r="F188" s="5">
        <v>36650</v>
      </c>
      <c r="G188" s="5"/>
      <c r="H188" s="5">
        <v>34385</v>
      </c>
      <c r="I188" s="5">
        <v>35013</v>
      </c>
      <c r="J188" s="5">
        <v>32014</v>
      </c>
      <c r="K188" s="5">
        <v>32014</v>
      </c>
      <c r="L188" s="6">
        <v>29451</v>
      </c>
    </row>
    <row r="189" spans="1:12" s="4" customFormat="1" x14ac:dyDescent="0.4">
      <c r="A189" s="5" t="s">
        <v>190</v>
      </c>
      <c r="B189" s="5"/>
      <c r="C189" s="5">
        <v>49262</v>
      </c>
      <c r="D189" s="5">
        <v>49262</v>
      </c>
      <c r="E189" s="5">
        <v>39789</v>
      </c>
      <c r="F189" s="5">
        <v>41399</v>
      </c>
      <c r="G189" s="5"/>
      <c r="H189" s="5">
        <v>36651</v>
      </c>
      <c r="I189" s="5">
        <v>36925</v>
      </c>
      <c r="J189" s="5">
        <v>34012</v>
      </c>
      <c r="K189" s="5">
        <v>34820</v>
      </c>
      <c r="L189" s="6">
        <v>32190</v>
      </c>
    </row>
    <row r="190" spans="1:12" s="4" customFormat="1" x14ac:dyDescent="0.4">
      <c r="A190" s="5" t="s">
        <v>21</v>
      </c>
      <c r="B190" s="5"/>
      <c r="C190" s="5">
        <v>47427.15</v>
      </c>
      <c r="D190" s="5">
        <v>47245.2</v>
      </c>
      <c r="E190" s="5">
        <v>36484.449999999997</v>
      </c>
      <c r="F190" s="5">
        <v>36523.9</v>
      </c>
      <c r="G190" s="5"/>
      <c r="H190" s="5">
        <v>34032.25</v>
      </c>
      <c r="I190" s="5">
        <v>33578.400000000001</v>
      </c>
      <c r="J190" s="5">
        <v>30820.1</v>
      </c>
      <c r="K190" s="5">
        <v>30933.599999999999</v>
      </c>
      <c r="L190" s="4">
        <f>AVERAGE(L170:L189)</f>
        <v>28113.899992857816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1"/>
  <sheetViews>
    <sheetView workbookViewId="0">
      <selection sqref="A1:M181"/>
    </sheetView>
  </sheetViews>
  <sheetFormatPr defaultRowHeight="17" x14ac:dyDescent="0.4"/>
  <cols>
    <col min="1" max="1" width="9.90625" bestFit="1" customWidth="1"/>
    <col min="2" max="3" width="9.90625" customWidth="1"/>
    <col min="5" max="10" width="8.7265625" style="1"/>
    <col min="11" max="11" width="9.453125" style="1" bestFit="1" customWidth="1"/>
    <col min="12" max="12" width="12.7265625" bestFit="1" customWidth="1"/>
    <col min="13" max="13" width="12.08984375" style="13" bestFit="1" customWidth="1"/>
    <col min="14" max="16384" width="8.7265625" style="16"/>
  </cols>
  <sheetData>
    <row r="1" spans="1:13" x14ac:dyDescent="0.4">
      <c r="A1" s="2" t="s">
        <v>0</v>
      </c>
      <c r="B1" s="2" t="s">
        <v>196</v>
      </c>
      <c r="C1" s="2" t="s">
        <v>197</v>
      </c>
      <c r="D1" s="2" t="s">
        <v>22</v>
      </c>
      <c r="E1" s="2" t="s">
        <v>23</v>
      </c>
      <c r="F1" s="2" t="s">
        <v>24</v>
      </c>
      <c r="G1" s="2" t="s">
        <v>25</v>
      </c>
      <c r="H1" s="2" t="s">
        <v>26</v>
      </c>
      <c r="I1" s="2" t="s">
        <v>27</v>
      </c>
      <c r="J1" s="2" t="s">
        <v>28</v>
      </c>
      <c r="K1" s="2" t="s">
        <v>29</v>
      </c>
      <c r="L1" s="3" t="s">
        <v>110</v>
      </c>
      <c r="M1" s="15" t="s">
        <v>198</v>
      </c>
    </row>
    <row r="2" spans="1:13" x14ac:dyDescent="0.4">
      <c r="A2" s="5" t="s">
        <v>1</v>
      </c>
      <c r="B2" s="5">
        <v>2</v>
      </c>
      <c r="C2" s="5">
        <v>15</v>
      </c>
      <c r="D2" s="5">
        <v>13949</v>
      </c>
      <c r="E2" s="5">
        <v>13949</v>
      </c>
      <c r="F2" s="5">
        <v>8572</v>
      </c>
      <c r="G2" s="5">
        <v>8787</v>
      </c>
      <c r="H2" s="5">
        <v>8002</v>
      </c>
      <c r="I2" s="5">
        <v>8002</v>
      </c>
      <c r="J2" s="5">
        <v>7943</v>
      </c>
      <c r="K2" s="5">
        <v>7808</v>
      </c>
      <c r="L2" s="4">
        <v>7486.2256724564804</v>
      </c>
      <c r="M2" s="13">
        <f>(MIN(D2:K2)-L2)/L2</f>
        <v>4.2982183762827267E-2</v>
      </c>
    </row>
    <row r="3" spans="1:13" x14ac:dyDescent="0.4">
      <c r="A3" s="5" t="s">
        <v>2</v>
      </c>
      <c r="B3" s="5">
        <v>2</v>
      </c>
      <c r="C3" s="5">
        <v>15</v>
      </c>
      <c r="D3" s="5">
        <v>13337</v>
      </c>
      <c r="E3" s="5">
        <v>13337</v>
      </c>
      <c r="F3" s="5">
        <v>10835</v>
      </c>
      <c r="G3" s="5">
        <v>10407</v>
      </c>
      <c r="H3" s="5">
        <v>9439</v>
      </c>
      <c r="I3" s="5">
        <v>9439</v>
      </c>
      <c r="J3" s="5">
        <v>9424</v>
      </c>
      <c r="K3" s="5">
        <v>9424</v>
      </c>
      <c r="L3" s="4">
        <v>8838</v>
      </c>
      <c r="M3" s="13">
        <f t="shared" ref="M3:M66" si="0">(MIN(D3:K3)-L3)/L3</f>
        <v>6.6304593799502154E-2</v>
      </c>
    </row>
    <row r="4" spans="1:13" x14ac:dyDescent="0.4">
      <c r="A4" s="5" t="s">
        <v>3</v>
      </c>
      <c r="B4" s="5">
        <v>2</v>
      </c>
      <c r="C4" s="5">
        <v>15</v>
      </c>
      <c r="D4" s="5">
        <v>14971</v>
      </c>
      <c r="E4" s="5">
        <v>14971</v>
      </c>
      <c r="F4" s="5">
        <v>11996</v>
      </c>
      <c r="G4" s="5">
        <v>11602</v>
      </c>
      <c r="H4" s="5">
        <v>11378</v>
      </c>
      <c r="I4" s="5">
        <v>11378</v>
      </c>
      <c r="J4" s="5">
        <v>10240</v>
      </c>
      <c r="K4" s="5">
        <v>10240</v>
      </c>
      <c r="L4" s="4">
        <v>9374.9934869514691</v>
      </c>
      <c r="M4" s="13">
        <f t="shared" si="0"/>
        <v>9.2267425492346775E-2</v>
      </c>
    </row>
    <row r="5" spans="1:13" x14ac:dyDescent="0.4">
      <c r="A5" s="5" t="s">
        <v>4</v>
      </c>
      <c r="B5" s="5">
        <v>2</v>
      </c>
      <c r="C5" s="5">
        <v>15</v>
      </c>
      <c r="D5" s="5">
        <v>14173</v>
      </c>
      <c r="E5" s="5">
        <v>14173</v>
      </c>
      <c r="F5" s="5">
        <v>11274</v>
      </c>
      <c r="G5" s="5">
        <v>11217</v>
      </c>
      <c r="H5" s="5">
        <v>9792</v>
      </c>
      <c r="I5" s="5">
        <v>9792</v>
      </c>
      <c r="J5" s="5">
        <v>9960</v>
      </c>
      <c r="K5" s="5">
        <v>9960</v>
      </c>
      <c r="L5" s="4">
        <v>9018</v>
      </c>
      <c r="M5" s="13">
        <f t="shared" si="0"/>
        <v>8.5828343313373259E-2</v>
      </c>
    </row>
    <row r="6" spans="1:13" x14ac:dyDescent="0.4">
      <c r="A6" s="5" t="s">
        <v>5</v>
      </c>
      <c r="B6" s="5">
        <v>2</v>
      </c>
      <c r="C6" s="5">
        <v>15</v>
      </c>
      <c r="D6" s="5">
        <v>15041</v>
      </c>
      <c r="E6" s="5">
        <v>15041</v>
      </c>
      <c r="F6" s="5">
        <v>15173</v>
      </c>
      <c r="G6" s="5">
        <v>15173</v>
      </c>
      <c r="H6" s="5">
        <v>13656</v>
      </c>
      <c r="I6" s="5">
        <v>13656</v>
      </c>
      <c r="J6" s="5">
        <v>13654</v>
      </c>
      <c r="K6" s="5">
        <v>13654</v>
      </c>
      <c r="L6" s="4">
        <v>12120.4409630112</v>
      </c>
      <c r="M6" s="13">
        <f t="shared" si="0"/>
        <v>0.12652667024812622</v>
      </c>
    </row>
    <row r="7" spans="1:13" x14ac:dyDescent="0.4">
      <c r="A7" s="5" t="s">
        <v>6</v>
      </c>
      <c r="B7" s="5">
        <v>2</v>
      </c>
      <c r="C7" s="5">
        <v>15</v>
      </c>
      <c r="D7" s="5">
        <v>17056</v>
      </c>
      <c r="E7" s="5">
        <v>16722</v>
      </c>
      <c r="F7" s="5">
        <v>12635</v>
      </c>
      <c r="G7" s="5">
        <v>12635</v>
      </c>
      <c r="H7" s="5">
        <v>11594</v>
      </c>
      <c r="I7" s="5">
        <v>11641</v>
      </c>
      <c r="J7" s="5">
        <v>11661</v>
      </c>
      <c r="K7" s="5">
        <v>11661</v>
      </c>
      <c r="L7" s="4">
        <v>10294.860124815201</v>
      </c>
      <c r="M7" s="13">
        <f t="shared" si="0"/>
        <v>0.12619305745138715</v>
      </c>
    </row>
    <row r="8" spans="1:13" x14ac:dyDescent="0.4">
      <c r="A8" s="5" t="s">
        <v>7</v>
      </c>
      <c r="B8" s="5">
        <v>2</v>
      </c>
      <c r="C8" s="5">
        <v>15</v>
      </c>
      <c r="D8" s="5">
        <v>16707</v>
      </c>
      <c r="E8" s="5">
        <v>16707</v>
      </c>
      <c r="F8" s="5">
        <v>12205</v>
      </c>
      <c r="G8" s="5">
        <v>12205</v>
      </c>
      <c r="H8" s="5">
        <v>12371</v>
      </c>
      <c r="I8" s="5">
        <v>12371</v>
      </c>
      <c r="J8" s="5">
        <v>11810</v>
      </c>
      <c r="K8" s="5">
        <v>11810</v>
      </c>
      <c r="L8" s="4">
        <v>10917.5173391835</v>
      </c>
      <c r="M8" s="13">
        <f t="shared" si="0"/>
        <v>8.1747766739360864E-2</v>
      </c>
    </row>
    <row r="9" spans="1:13" x14ac:dyDescent="0.4">
      <c r="A9" s="5" t="s">
        <v>8</v>
      </c>
      <c r="B9" s="5">
        <v>2</v>
      </c>
      <c r="C9" s="5">
        <v>15</v>
      </c>
      <c r="D9" s="5">
        <v>14467</v>
      </c>
      <c r="E9" s="5">
        <v>14467</v>
      </c>
      <c r="F9" s="5">
        <v>12126</v>
      </c>
      <c r="G9" s="5">
        <v>11547</v>
      </c>
      <c r="H9" s="5">
        <v>10010</v>
      </c>
      <c r="I9" s="5">
        <v>10010</v>
      </c>
      <c r="J9" s="5">
        <v>10149</v>
      </c>
      <c r="K9" s="5">
        <v>10149</v>
      </c>
      <c r="L9" s="4">
        <v>9564.6793582135706</v>
      </c>
      <c r="M9" s="13">
        <f t="shared" si="0"/>
        <v>4.6558867799788274E-2</v>
      </c>
    </row>
    <row r="10" spans="1:13" x14ac:dyDescent="0.4">
      <c r="A10" s="5" t="s">
        <v>9</v>
      </c>
      <c r="B10" s="5">
        <v>2</v>
      </c>
      <c r="C10" s="5">
        <v>15</v>
      </c>
      <c r="D10" s="5">
        <v>14833</v>
      </c>
      <c r="E10" s="5">
        <v>14833</v>
      </c>
      <c r="F10" s="5">
        <v>11632</v>
      </c>
      <c r="G10" s="5">
        <v>11632</v>
      </c>
      <c r="H10" s="5">
        <v>10619</v>
      </c>
      <c r="I10" s="5">
        <v>10619</v>
      </c>
      <c r="J10" s="5">
        <v>10377</v>
      </c>
      <c r="K10" s="5">
        <v>10377</v>
      </c>
      <c r="L10" s="4">
        <v>9701.6908822671303</v>
      </c>
      <c r="M10" s="13">
        <f t="shared" si="0"/>
        <v>6.9607362873950973E-2</v>
      </c>
    </row>
    <row r="11" spans="1:13" x14ac:dyDescent="0.4">
      <c r="A11" s="5" t="s">
        <v>10</v>
      </c>
      <c r="B11" s="5">
        <v>2</v>
      </c>
      <c r="C11" s="5">
        <v>15</v>
      </c>
      <c r="D11" s="5">
        <v>19387</v>
      </c>
      <c r="E11" s="5">
        <v>19387</v>
      </c>
      <c r="F11" s="5">
        <v>11422</v>
      </c>
      <c r="G11" s="5">
        <v>11422</v>
      </c>
      <c r="H11" s="5">
        <v>10289</v>
      </c>
      <c r="I11" s="5">
        <v>10289</v>
      </c>
      <c r="J11" s="5">
        <v>10289</v>
      </c>
      <c r="K11" s="5">
        <v>10289</v>
      </c>
      <c r="L11" s="4">
        <v>9574.3821749060098</v>
      </c>
      <c r="M11" s="13">
        <f t="shared" si="0"/>
        <v>7.4638531451874643E-2</v>
      </c>
    </row>
    <row r="12" spans="1:13" x14ac:dyDescent="0.4">
      <c r="A12" s="5" t="s">
        <v>11</v>
      </c>
      <c r="B12" s="5">
        <v>2</v>
      </c>
      <c r="C12" s="5">
        <v>15</v>
      </c>
      <c r="D12" s="5">
        <v>13009</v>
      </c>
      <c r="E12" s="5">
        <v>13009</v>
      </c>
      <c r="F12" s="5">
        <v>11523</v>
      </c>
      <c r="G12" s="5">
        <v>11243</v>
      </c>
      <c r="H12" s="5">
        <v>10011</v>
      </c>
      <c r="I12" s="5">
        <v>10011</v>
      </c>
      <c r="J12" s="5">
        <v>10352</v>
      </c>
      <c r="K12" s="5">
        <v>10352</v>
      </c>
      <c r="L12" s="4">
        <v>9107.0888047598601</v>
      </c>
      <c r="M12" s="13">
        <f t="shared" si="0"/>
        <v>9.9253583073408355E-2</v>
      </c>
    </row>
    <row r="13" spans="1:13" x14ac:dyDescent="0.4">
      <c r="A13" s="5" t="s">
        <v>12</v>
      </c>
      <c r="B13" s="5">
        <v>2</v>
      </c>
      <c r="C13" s="5">
        <v>15</v>
      </c>
      <c r="D13" s="5">
        <v>19015</v>
      </c>
      <c r="E13" s="5">
        <v>19015</v>
      </c>
      <c r="F13" s="5">
        <v>13606</v>
      </c>
      <c r="G13" s="5">
        <v>12943</v>
      </c>
      <c r="H13" s="5">
        <v>12197</v>
      </c>
      <c r="I13" s="5">
        <v>12197</v>
      </c>
      <c r="J13" s="5">
        <v>12116</v>
      </c>
      <c r="K13" s="5">
        <v>12300</v>
      </c>
      <c r="L13" s="4">
        <v>10611.604407812099</v>
      </c>
      <c r="M13" s="13">
        <f t="shared" si="0"/>
        <v>0.14176891018293028</v>
      </c>
    </row>
    <row r="14" spans="1:13" x14ac:dyDescent="0.4">
      <c r="A14" s="5" t="s">
        <v>13</v>
      </c>
      <c r="B14" s="5">
        <v>2</v>
      </c>
      <c r="C14" s="5">
        <v>15</v>
      </c>
      <c r="D14" s="5">
        <v>14818</v>
      </c>
      <c r="E14" s="5">
        <v>14818</v>
      </c>
      <c r="F14" s="5">
        <v>12114</v>
      </c>
      <c r="G14" s="5">
        <v>11648</v>
      </c>
      <c r="H14" s="5">
        <v>10779</v>
      </c>
      <c r="I14" s="5">
        <v>10779</v>
      </c>
      <c r="J14" s="5">
        <v>10124</v>
      </c>
      <c r="K14" s="5">
        <v>10124</v>
      </c>
      <c r="L14" s="4">
        <v>8863.6889377063999</v>
      </c>
      <c r="M14" s="13">
        <f t="shared" si="0"/>
        <v>0.14218809698208146</v>
      </c>
    </row>
    <row r="15" spans="1:13" x14ac:dyDescent="0.4">
      <c r="A15" s="5" t="s">
        <v>14</v>
      </c>
      <c r="B15" s="5">
        <v>2</v>
      </c>
      <c r="C15" s="5">
        <v>15</v>
      </c>
      <c r="D15" s="5">
        <v>17534</v>
      </c>
      <c r="E15" s="5">
        <v>17534</v>
      </c>
      <c r="F15" s="5">
        <v>13155</v>
      </c>
      <c r="G15" s="5">
        <v>12770</v>
      </c>
      <c r="H15" s="5">
        <v>12797</v>
      </c>
      <c r="I15" s="5">
        <v>12797</v>
      </c>
      <c r="J15" s="5">
        <v>12137</v>
      </c>
      <c r="K15" s="5">
        <v>12137</v>
      </c>
      <c r="L15" s="4">
        <v>10896.759637478401</v>
      </c>
      <c r="M15" s="13">
        <f t="shared" si="0"/>
        <v>0.1138173552306235</v>
      </c>
    </row>
    <row r="16" spans="1:13" x14ac:dyDescent="0.4">
      <c r="A16" s="5" t="s">
        <v>15</v>
      </c>
      <c r="B16" s="5">
        <v>2</v>
      </c>
      <c r="C16" s="5">
        <v>15</v>
      </c>
      <c r="D16" s="5">
        <v>15393</v>
      </c>
      <c r="E16" s="5">
        <v>15393</v>
      </c>
      <c r="F16" s="5">
        <v>10370</v>
      </c>
      <c r="G16" s="5">
        <v>10370</v>
      </c>
      <c r="H16" s="5">
        <v>9864</v>
      </c>
      <c r="I16" s="5">
        <v>9864</v>
      </c>
      <c r="J16" s="5">
        <v>9660</v>
      </c>
      <c r="K16" s="5">
        <v>9660</v>
      </c>
      <c r="L16" s="4">
        <v>9112</v>
      </c>
      <c r="M16" s="13">
        <f t="shared" si="0"/>
        <v>6.0140474100087798E-2</v>
      </c>
    </row>
    <row r="17" spans="1:13" x14ac:dyDescent="0.4">
      <c r="A17" s="5" t="s">
        <v>16</v>
      </c>
      <c r="B17" s="5">
        <v>2</v>
      </c>
      <c r="C17" s="5">
        <v>15</v>
      </c>
      <c r="D17" s="5">
        <v>11630</v>
      </c>
      <c r="E17" s="5">
        <v>11630</v>
      </c>
      <c r="F17" s="5">
        <v>8603</v>
      </c>
      <c r="G17" s="5">
        <v>8275</v>
      </c>
      <c r="H17" s="5">
        <v>7484</v>
      </c>
      <c r="I17" s="5">
        <v>7484</v>
      </c>
      <c r="J17" s="5">
        <v>7474</v>
      </c>
      <c r="K17" s="5">
        <v>7448</v>
      </c>
      <c r="L17" s="4">
        <v>6721.5595314433904</v>
      </c>
      <c r="M17" s="13">
        <f t="shared" si="0"/>
        <v>0.1080761786246671</v>
      </c>
    </row>
    <row r="18" spans="1:13" x14ac:dyDescent="0.4">
      <c r="A18" s="5" t="s">
        <v>17</v>
      </c>
      <c r="B18" s="5">
        <v>2</v>
      </c>
      <c r="C18" s="5">
        <v>15</v>
      </c>
      <c r="D18" s="5">
        <v>11952</v>
      </c>
      <c r="E18" s="5">
        <v>11952</v>
      </c>
      <c r="F18" s="5">
        <v>10271</v>
      </c>
      <c r="G18" s="5">
        <v>10245</v>
      </c>
      <c r="H18" s="5">
        <v>9974</v>
      </c>
      <c r="I18" s="5">
        <v>9974</v>
      </c>
      <c r="J18" s="5">
        <v>9359</v>
      </c>
      <c r="K18" s="5">
        <v>9359</v>
      </c>
      <c r="L18" s="4">
        <v>8254.4853653615191</v>
      </c>
      <c r="M18" s="13">
        <f t="shared" si="0"/>
        <v>0.13380781305560008</v>
      </c>
    </row>
    <row r="19" spans="1:13" x14ac:dyDescent="0.4">
      <c r="A19" s="5" t="s">
        <v>18</v>
      </c>
      <c r="B19" s="5">
        <v>2</v>
      </c>
      <c r="C19" s="5">
        <v>15</v>
      </c>
      <c r="D19" s="5">
        <v>15429</v>
      </c>
      <c r="E19" s="5">
        <v>15429</v>
      </c>
      <c r="F19" s="5">
        <v>10071</v>
      </c>
      <c r="G19" s="5">
        <v>10071</v>
      </c>
      <c r="H19" s="5">
        <v>8695</v>
      </c>
      <c r="I19" s="5">
        <v>8695</v>
      </c>
      <c r="J19" s="5">
        <v>8907</v>
      </c>
      <c r="K19" s="5">
        <v>8907</v>
      </c>
      <c r="L19" s="4">
        <v>7722.5853514833698</v>
      </c>
      <c r="M19" s="13">
        <f t="shared" si="0"/>
        <v>0.12591827791580792</v>
      </c>
    </row>
    <row r="20" spans="1:13" x14ac:dyDescent="0.4">
      <c r="A20" s="5" t="s">
        <v>19</v>
      </c>
      <c r="B20" s="5">
        <v>2</v>
      </c>
      <c r="C20" s="5">
        <v>15</v>
      </c>
      <c r="D20" s="5">
        <v>13476</v>
      </c>
      <c r="E20" s="5">
        <v>13476</v>
      </c>
      <c r="F20" s="5">
        <v>11409</v>
      </c>
      <c r="G20" s="5">
        <v>11409</v>
      </c>
      <c r="H20" s="5">
        <v>10747</v>
      </c>
      <c r="I20" s="5">
        <v>10747</v>
      </c>
      <c r="J20" s="5">
        <v>10336</v>
      </c>
      <c r="K20" s="5">
        <v>10336</v>
      </c>
      <c r="L20" s="4">
        <v>9300.5080214653699</v>
      </c>
      <c r="M20" s="13">
        <f t="shared" si="0"/>
        <v>0.11133714159965641</v>
      </c>
    </row>
    <row r="21" spans="1:13" x14ac:dyDescent="0.4">
      <c r="A21" s="5" t="s">
        <v>20</v>
      </c>
      <c r="B21" s="5">
        <v>2</v>
      </c>
      <c r="C21" s="5">
        <v>15</v>
      </c>
      <c r="D21" s="5">
        <v>10438</v>
      </c>
      <c r="E21" s="5">
        <v>10438</v>
      </c>
      <c r="F21" s="5">
        <v>8952</v>
      </c>
      <c r="G21" s="5">
        <v>8916</v>
      </c>
      <c r="H21" s="5">
        <v>8301</v>
      </c>
      <c r="I21" s="5">
        <v>8301</v>
      </c>
      <c r="J21" s="5">
        <v>7921</v>
      </c>
      <c r="K21" s="5">
        <v>7871</v>
      </c>
      <c r="L21" s="4">
        <v>7461.9999941752503</v>
      </c>
      <c r="M21" s="13">
        <f t="shared" si="0"/>
        <v>5.4811043439293793E-2</v>
      </c>
    </row>
    <row r="22" spans="1:13" x14ac:dyDescent="0.4">
      <c r="A22" s="7" t="s">
        <v>30</v>
      </c>
      <c r="B22" s="7">
        <v>2</v>
      </c>
      <c r="C22" s="7">
        <v>25</v>
      </c>
      <c r="D22" s="7">
        <v>29067</v>
      </c>
      <c r="E22" s="7">
        <v>29067</v>
      </c>
      <c r="F22" s="7">
        <v>26984</v>
      </c>
      <c r="G22" s="7">
        <v>27020</v>
      </c>
      <c r="H22" s="7">
        <v>24189</v>
      </c>
      <c r="I22" s="7">
        <v>24103</v>
      </c>
      <c r="J22" s="7">
        <v>24175</v>
      </c>
      <c r="K22" s="7">
        <v>24175</v>
      </c>
      <c r="L22" s="9">
        <v>21233</v>
      </c>
      <c r="M22" s="13">
        <f t="shared" si="0"/>
        <v>0.13516695709508783</v>
      </c>
    </row>
    <row r="23" spans="1:13" x14ac:dyDescent="0.4">
      <c r="A23" s="7" t="s">
        <v>31</v>
      </c>
      <c r="B23" s="7">
        <v>2</v>
      </c>
      <c r="C23" s="7">
        <v>25</v>
      </c>
      <c r="D23" s="7">
        <v>27920</v>
      </c>
      <c r="E23" s="7">
        <v>27920</v>
      </c>
      <c r="F23" s="7">
        <v>19535</v>
      </c>
      <c r="G23" s="7">
        <v>19002</v>
      </c>
      <c r="H23" s="7">
        <v>17740</v>
      </c>
      <c r="I23" s="7">
        <v>17740</v>
      </c>
      <c r="J23" s="7">
        <v>15292</v>
      </c>
      <c r="K23" s="7">
        <v>15292</v>
      </c>
      <c r="L23" s="9">
        <v>13289</v>
      </c>
      <c r="M23" s="13">
        <f t="shared" si="0"/>
        <v>0.15072616449695236</v>
      </c>
    </row>
    <row r="24" spans="1:13" x14ac:dyDescent="0.4">
      <c r="A24" s="7" t="s">
        <v>32</v>
      </c>
      <c r="B24" s="7">
        <v>2</v>
      </c>
      <c r="C24" s="7">
        <v>25</v>
      </c>
      <c r="D24" s="7">
        <v>26146</v>
      </c>
      <c r="E24" s="7">
        <v>25401</v>
      </c>
      <c r="F24" s="7">
        <v>17609</v>
      </c>
      <c r="G24" s="7">
        <v>17215</v>
      </c>
      <c r="H24" s="7">
        <v>16864</v>
      </c>
      <c r="I24" s="7">
        <v>15621</v>
      </c>
      <c r="J24" s="7">
        <v>14368</v>
      </c>
      <c r="K24" s="7">
        <v>14368</v>
      </c>
      <c r="L24" s="9">
        <v>13175</v>
      </c>
      <c r="M24" s="13">
        <f t="shared" si="0"/>
        <v>9.055028462998102E-2</v>
      </c>
    </row>
    <row r="25" spans="1:13" x14ac:dyDescent="0.4">
      <c r="A25" s="7" t="s">
        <v>33</v>
      </c>
      <c r="B25" s="7">
        <v>2</v>
      </c>
      <c r="C25" s="7">
        <v>25</v>
      </c>
      <c r="D25" s="7">
        <v>26824</v>
      </c>
      <c r="E25" s="7">
        <v>26824</v>
      </c>
      <c r="F25" s="7">
        <v>21445</v>
      </c>
      <c r="G25" s="7">
        <v>20987</v>
      </c>
      <c r="H25" s="7">
        <v>20671</v>
      </c>
      <c r="I25" s="7">
        <v>20671</v>
      </c>
      <c r="J25" s="7">
        <v>17997</v>
      </c>
      <c r="K25" s="7">
        <v>17997</v>
      </c>
      <c r="L25" s="9">
        <v>16185.9999999999</v>
      </c>
      <c r="M25" s="13">
        <f t="shared" si="0"/>
        <v>0.11188681576671884</v>
      </c>
    </row>
    <row r="26" spans="1:13" x14ac:dyDescent="0.4">
      <c r="A26" s="7" t="s">
        <v>34</v>
      </c>
      <c r="B26" s="7">
        <v>2</v>
      </c>
      <c r="C26" s="7">
        <v>25</v>
      </c>
      <c r="D26" s="7">
        <v>21878</v>
      </c>
      <c r="E26" s="7">
        <v>21878</v>
      </c>
      <c r="F26" s="7">
        <v>18114</v>
      </c>
      <c r="G26" s="7">
        <v>17089</v>
      </c>
      <c r="H26" s="7">
        <v>14128</v>
      </c>
      <c r="I26" s="7">
        <v>14128</v>
      </c>
      <c r="J26" s="7">
        <v>14445</v>
      </c>
      <c r="K26" s="7">
        <v>14445</v>
      </c>
      <c r="L26" s="9">
        <v>13681</v>
      </c>
      <c r="M26" s="13">
        <f t="shared" si="0"/>
        <v>3.2673050215627511E-2</v>
      </c>
    </row>
    <row r="27" spans="1:13" x14ac:dyDescent="0.4">
      <c r="A27" s="7" t="s">
        <v>35</v>
      </c>
      <c r="B27" s="7">
        <v>2</v>
      </c>
      <c r="C27" s="7">
        <v>25</v>
      </c>
      <c r="D27" s="7">
        <v>29091</v>
      </c>
      <c r="E27" s="7">
        <v>29091</v>
      </c>
      <c r="F27" s="7">
        <v>24341</v>
      </c>
      <c r="G27" s="7">
        <v>23086</v>
      </c>
      <c r="H27" s="7">
        <v>21089</v>
      </c>
      <c r="I27" s="7">
        <v>21089</v>
      </c>
      <c r="J27" s="7">
        <v>19644</v>
      </c>
      <c r="K27" s="7">
        <v>19644</v>
      </c>
      <c r="L27" s="9">
        <v>17267</v>
      </c>
      <c r="M27" s="13">
        <f t="shared" si="0"/>
        <v>0.13766143510743037</v>
      </c>
    </row>
    <row r="28" spans="1:13" x14ac:dyDescent="0.4">
      <c r="A28" s="7" t="s">
        <v>36</v>
      </c>
      <c r="B28" s="7">
        <v>2</v>
      </c>
      <c r="C28" s="7">
        <v>25</v>
      </c>
      <c r="D28" s="7">
        <v>17614</v>
      </c>
      <c r="E28" s="7">
        <v>17614</v>
      </c>
      <c r="F28" s="7">
        <v>13193</v>
      </c>
      <c r="G28" s="7">
        <v>12877</v>
      </c>
      <c r="H28" s="7">
        <v>13430</v>
      </c>
      <c r="I28" s="7">
        <v>13430</v>
      </c>
      <c r="J28" s="7">
        <v>11414</v>
      </c>
      <c r="K28" s="7">
        <v>11414</v>
      </c>
      <c r="L28" s="9">
        <v>10732</v>
      </c>
      <c r="M28" s="13">
        <f t="shared" si="0"/>
        <v>6.3548266865449121E-2</v>
      </c>
    </row>
    <row r="29" spans="1:13" x14ac:dyDescent="0.4">
      <c r="A29" s="7" t="s">
        <v>37</v>
      </c>
      <c r="B29" s="7">
        <v>2</v>
      </c>
      <c r="C29" s="7">
        <v>25</v>
      </c>
      <c r="D29" s="7">
        <v>26676</v>
      </c>
      <c r="E29" s="7">
        <v>26248</v>
      </c>
      <c r="F29" s="7">
        <v>21242</v>
      </c>
      <c r="G29" s="7">
        <v>21302</v>
      </c>
      <c r="H29" s="7">
        <v>20130</v>
      </c>
      <c r="I29" s="7">
        <v>18223</v>
      </c>
      <c r="J29" s="7">
        <v>17932</v>
      </c>
      <c r="K29" s="7">
        <v>17932</v>
      </c>
      <c r="L29" s="9">
        <v>16115</v>
      </c>
      <c r="M29" s="13">
        <f t="shared" si="0"/>
        <v>0.1127520943220602</v>
      </c>
    </row>
    <row r="30" spans="1:13" x14ac:dyDescent="0.4">
      <c r="A30" s="7" t="s">
        <v>38</v>
      </c>
      <c r="B30" s="7">
        <v>2</v>
      </c>
      <c r="C30" s="7">
        <v>25</v>
      </c>
      <c r="D30" s="7">
        <v>24547</v>
      </c>
      <c r="E30" s="7">
        <v>24547</v>
      </c>
      <c r="F30" s="7">
        <v>22415</v>
      </c>
      <c r="G30" s="7">
        <v>20965</v>
      </c>
      <c r="H30" s="7">
        <v>19040</v>
      </c>
      <c r="I30" s="7">
        <v>19040</v>
      </c>
      <c r="J30" s="7">
        <v>18413</v>
      </c>
      <c r="K30" s="7">
        <v>18413</v>
      </c>
      <c r="L30" s="9">
        <v>16461</v>
      </c>
      <c r="M30" s="13">
        <f t="shared" si="0"/>
        <v>0.11858331814592066</v>
      </c>
    </row>
    <row r="31" spans="1:13" x14ac:dyDescent="0.4">
      <c r="A31" s="7" t="s">
        <v>39</v>
      </c>
      <c r="B31" s="7">
        <v>2</v>
      </c>
      <c r="C31" s="7">
        <v>25</v>
      </c>
      <c r="D31" s="7">
        <v>27154</v>
      </c>
      <c r="E31" s="7">
        <v>26916</v>
      </c>
      <c r="F31" s="7">
        <v>24843</v>
      </c>
      <c r="G31" s="7">
        <v>24863</v>
      </c>
      <c r="H31" s="7">
        <v>23513</v>
      </c>
      <c r="I31" s="7">
        <v>23756</v>
      </c>
      <c r="J31" s="7">
        <v>22372</v>
      </c>
      <c r="K31" s="7">
        <v>22372</v>
      </c>
      <c r="L31" s="9">
        <v>19825</v>
      </c>
      <c r="M31" s="13">
        <f t="shared" si="0"/>
        <v>0.12847414880201766</v>
      </c>
    </row>
    <row r="32" spans="1:13" x14ac:dyDescent="0.4">
      <c r="A32" s="7" t="s">
        <v>40</v>
      </c>
      <c r="B32" s="7">
        <v>2</v>
      </c>
      <c r="C32" s="7">
        <v>25</v>
      </c>
      <c r="D32" s="7">
        <v>25901</v>
      </c>
      <c r="E32" s="7">
        <v>25901</v>
      </c>
      <c r="F32" s="7">
        <v>21578</v>
      </c>
      <c r="G32" s="7">
        <v>20968</v>
      </c>
      <c r="H32" s="7">
        <v>19592</v>
      </c>
      <c r="I32" s="7">
        <v>19592</v>
      </c>
      <c r="J32" s="7">
        <v>18466</v>
      </c>
      <c r="K32" s="7">
        <v>18466</v>
      </c>
      <c r="L32" s="9">
        <v>15136</v>
      </c>
      <c r="M32" s="13">
        <f t="shared" si="0"/>
        <v>0.22000528541226216</v>
      </c>
    </row>
    <row r="33" spans="1:13" x14ac:dyDescent="0.4">
      <c r="A33" s="7" t="s">
        <v>41</v>
      </c>
      <c r="B33" s="7">
        <v>2</v>
      </c>
      <c r="C33" s="7">
        <v>25</v>
      </c>
      <c r="D33" s="7">
        <v>26575</v>
      </c>
      <c r="E33" s="7">
        <v>26575</v>
      </c>
      <c r="F33" s="7">
        <v>20395</v>
      </c>
      <c r="G33" s="7">
        <v>19358</v>
      </c>
      <c r="H33" s="7">
        <v>20159</v>
      </c>
      <c r="I33" s="7">
        <v>21814</v>
      </c>
      <c r="J33" s="7">
        <v>16763</v>
      </c>
      <c r="K33" s="7">
        <v>16763</v>
      </c>
      <c r="L33" s="9">
        <v>14742</v>
      </c>
      <c r="M33" s="13">
        <f t="shared" si="0"/>
        <v>0.13709130375797043</v>
      </c>
    </row>
    <row r="34" spans="1:13" x14ac:dyDescent="0.4">
      <c r="A34" s="7" t="s">
        <v>42</v>
      </c>
      <c r="B34" s="7">
        <v>2</v>
      </c>
      <c r="C34" s="7">
        <v>25</v>
      </c>
      <c r="D34" s="7">
        <v>24198</v>
      </c>
      <c r="E34" s="7">
        <v>24198</v>
      </c>
      <c r="F34" s="7">
        <v>14881</v>
      </c>
      <c r="G34" s="7">
        <v>15139</v>
      </c>
      <c r="H34" s="7">
        <v>15288</v>
      </c>
      <c r="I34" s="7">
        <v>15288</v>
      </c>
      <c r="J34" s="7">
        <v>13569</v>
      </c>
      <c r="K34" s="7">
        <v>13643</v>
      </c>
      <c r="L34" s="9">
        <v>12325</v>
      </c>
      <c r="M34" s="13">
        <f t="shared" si="0"/>
        <v>0.10093306288032454</v>
      </c>
    </row>
    <row r="35" spans="1:13" x14ac:dyDescent="0.4">
      <c r="A35" s="7" t="s">
        <v>43</v>
      </c>
      <c r="B35" s="7">
        <v>2</v>
      </c>
      <c r="C35" s="7">
        <v>25</v>
      </c>
      <c r="D35" s="7">
        <v>26855</v>
      </c>
      <c r="E35" s="7">
        <v>26855</v>
      </c>
      <c r="F35" s="7">
        <v>16049</v>
      </c>
      <c r="G35" s="7">
        <v>15941</v>
      </c>
      <c r="H35" s="7">
        <v>13332</v>
      </c>
      <c r="I35" s="7">
        <v>13214</v>
      </c>
      <c r="J35" s="7">
        <v>13302</v>
      </c>
      <c r="K35" s="7">
        <v>13154</v>
      </c>
      <c r="L35" s="9">
        <v>11953</v>
      </c>
      <c r="M35" s="13">
        <f t="shared" si="0"/>
        <v>0.10047686773195014</v>
      </c>
    </row>
    <row r="36" spans="1:13" x14ac:dyDescent="0.4">
      <c r="A36" s="7" t="s">
        <v>44</v>
      </c>
      <c r="B36" s="7">
        <v>2</v>
      </c>
      <c r="C36" s="7">
        <v>25</v>
      </c>
      <c r="D36" s="7">
        <v>20486</v>
      </c>
      <c r="E36" s="7">
        <v>20486</v>
      </c>
      <c r="F36" s="7">
        <v>15188</v>
      </c>
      <c r="G36" s="7">
        <v>15084</v>
      </c>
      <c r="H36" s="7">
        <v>15457</v>
      </c>
      <c r="I36" s="7">
        <v>15457</v>
      </c>
      <c r="J36" s="7">
        <v>13438</v>
      </c>
      <c r="K36" s="7">
        <v>13438</v>
      </c>
      <c r="L36" s="9">
        <v>11513</v>
      </c>
      <c r="M36" s="13">
        <f t="shared" si="0"/>
        <v>0.1672022930600191</v>
      </c>
    </row>
    <row r="37" spans="1:13" x14ac:dyDescent="0.4">
      <c r="A37" s="7" t="s">
        <v>45</v>
      </c>
      <c r="B37" s="7">
        <v>2</v>
      </c>
      <c r="C37" s="7">
        <v>25</v>
      </c>
      <c r="D37" s="7">
        <v>26308</v>
      </c>
      <c r="E37" s="7">
        <v>26308</v>
      </c>
      <c r="F37" s="7">
        <v>17114</v>
      </c>
      <c r="G37" s="7">
        <v>16684</v>
      </c>
      <c r="H37" s="7">
        <v>14786</v>
      </c>
      <c r="I37" s="7">
        <v>14786</v>
      </c>
      <c r="J37" s="7">
        <v>14132</v>
      </c>
      <c r="K37" s="7">
        <v>14132</v>
      </c>
      <c r="L37" s="9">
        <v>12747.9999979924</v>
      </c>
      <c r="M37" s="13">
        <f t="shared" si="0"/>
        <v>0.10856604975098506</v>
      </c>
    </row>
    <row r="38" spans="1:13" x14ac:dyDescent="0.4">
      <c r="A38" s="7" t="s">
        <v>46</v>
      </c>
      <c r="B38" s="7">
        <v>2</v>
      </c>
      <c r="C38" s="7">
        <v>25</v>
      </c>
      <c r="D38" s="7">
        <v>28107</v>
      </c>
      <c r="E38" s="7">
        <v>27675</v>
      </c>
      <c r="F38" s="7">
        <v>20554</v>
      </c>
      <c r="G38" s="7">
        <v>20554</v>
      </c>
      <c r="H38" s="7">
        <v>23245</v>
      </c>
      <c r="I38" s="7">
        <v>22776</v>
      </c>
      <c r="J38" s="7">
        <v>16347</v>
      </c>
      <c r="K38" s="7">
        <v>16347</v>
      </c>
      <c r="L38" s="9">
        <v>15277</v>
      </c>
      <c r="M38" s="13">
        <f t="shared" si="0"/>
        <v>7.003992930549191E-2</v>
      </c>
    </row>
    <row r="39" spans="1:13" x14ac:dyDescent="0.4">
      <c r="A39" s="7" t="s">
        <v>47</v>
      </c>
      <c r="B39" s="7">
        <v>2</v>
      </c>
      <c r="C39" s="7">
        <v>25</v>
      </c>
      <c r="D39" s="7">
        <v>28513</v>
      </c>
      <c r="E39" s="7">
        <v>28513</v>
      </c>
      <c r="F39" s="7">
        <v>21672</v>
      </c>
      <c r="G39" s="7">
        <v>21428</v>
      </c>
      <c r="H39" s="7">
        <v>23439</v>
      </c>
      <c r="I39" s="7">
        <v>23439</v>
      </c>
      <c r="J39" s="7">
        <v>18706</v>
      </c>
      <c r="K39" s="7">
        <v>18706</v>
      </c>
      <c r="L39" s="9">
        <v>17543</v>
      </c>
      <c r="M39" s="13">
        <f t="shared" si="0"/>
        <v>6.6294248418172497E-2</v>
      </c>
    </row>
    <row r="40" spans="1:13" x14ac:dyDescent="0.4">
      <c r="A40" s="7" t="s">
        <v>48</v>
      </c>
      <c r="B40" s="7">
        <v>2</v>
      </c>
      <c r="C40" s="7">
        <v>25</v>
      </c>
      <c r="D40" s="7">
        <v>24417</v>
      </c>
      <c r="E40" s="7">
        <v>24417</v>
      </c>
      <c r="F40" s="7">
        <v>18493</v>
      </c>
      <c r="G40" s="7">
        <v>18493</v>
      </c>
      <c r="H40" s="7">
        <v>18127</v>
      </c>
      <c r="I40" s="7">
        <v>18127</v>
      </c>
      <c r="J40" s="7">
        <v>14885</v>
      </c>
      <c r="K40" s="7">
        <v>14885</v>
      </c>
      <c r="L40" s="9">
        <v>14107</v>
      </c>
      <c r="M40" s="13">
        <f t="shared" si="0"/>
        <v>5.5149925568866519E-2</v>
      </c>
    </row>
    <row r="41" spans="1:13" x14ac:dyDescent="0.4">
      <c r="A41" s="7" t="s">
        <v>49</v>
      </c>
      <c r="B41" s="7">
        <v>2</v>
      </c>
      <c r="C41" s="7">
        <v>25</v>
      </c>
      <c r="D41" s="7">
        <v>28728</v>
      </c>
      <c r="E41" s="7">
        <v>28728</v>
      </c>
      <c r="F41" s="7">
        <v>20191</v>
      </c>
      <c r="G41" s="7">
        <v>20191</v>
      </c>
      <c r="H41" s="7">
        <v>20826</v>
      </c>
      <c r="I41" s="7">
        <v>20826</v>
      </c>
      <c r="J41" s="7">
        <v>15955</v>
      </c>
      <c r="K41" s="7">
        <v>15955</v>
      </c>
      <c r="L41" s="9">
        <v>15033</v>
      </c>
      <c r="M41" s="13">
        <f t="shared" si="0"/>
        <v>6.1331736845606333E-2</v>
      </c>
    </row>
    <row r="42" spans="1:13" x14ac:dyDescent="0.4">
      <c r="A42" s="5" t="s">
        <v>50</v>
      </c>
      <c r="B42" s="5">
        <v>2</v>
      </c>
      <c r="C42" s="5">
        <v>50</v>
      </c>
      <c r="D42" s="5">
        <v>51195</v>
      </c>
      <c r="E42" s="5">
        <v>48453</v>
      </c>
      <c r="F42" s="5">
        <v>34646</v>
      </c>
      <c r="G42" s="5">
        <v>34115</v>
      </c>
      <c r="H42" s="5">
        <v>40231</v>
      </c>
      <c r="I42" s="5">
        <v>37968</v>
      </c>
      <c r="J42" s="5">
        <v>30488</v>
      </c>
      <c r="K42" s="5">
        <v>30488</v>
      </c>
      <c r="L42" s="4">
        <v>22901.999972540299</v>
      </c>
      <c r="M42" s="13">
        <f t="shared" si="0"/>
        <v>0.3312374481073872</v>
      </c>
    </row>
    <row r="43" spans="1:13" x14ac:dyDescent="0.4">
      <c r="A43" s="5" t="s">
        <v>51</v>
      </c>
      <c r="B43" s="5">
        <v>2</v>
      </c>
      <c r="C43" s="5">
        <v>50</v>
      </c>
      <c r="D43" s="5">
        <v>38121</v>
      </c>
      <c r="E43" s="5">
        <v>38121</v>
      </c>
      <c r="F43" s="5">
        <v>40126</v>
      </c>
      <c r="G43" s="5">
        <v>36992</v>
      </c>
      <c r="H43" s="5">
        <v>32352</v>
      </c>
      <c r="I43" s="5">
        <v>32379</v>
      </c>
      <c r="J43" s="5">
        <v>28172</v>
      </c>
      <c r="K43" s="5">
        <v>28395</v>
      </c>
      <c r="L43" s="4">
        <v>23109.9999967769</v>
      </c>
      <c r="M43" s="13">
        <f t="shared" si="0"/>
        <v>0.21903937706313656</v>
      </c>
    </row>
    <row r="44" spans="1:13" x14ac:dyDescent="0.4">
      <c r="A44" s="5" t="s">
        <v>52</v>
      </c>
      <c r="B44" s="5">
        <v>2</v>
      </c>
      <c r="C44" s="5">
        <v>50</v>
      </c>
      <c r="D44" s="5">
        <v>44107</v>
      </c>
      <c r="E44" s="5">
        <v>44017</v>
      </c>
      <c r="F44" s="5">
        <v>40539</v>
      </c>
      <c r="G44" s="5">
        <v>40914</v>
      </c>
      <c r="H44" s="5">
        <v>34809</v>
      </c>
      <c r="I44" s="5">
        <v>34990</v>
      </c>
      <c r="J44" s="5">
        <v>30391</v>
      </c>
      <c r="K44" s="5">
        <v>30708</v>
      </c>
      <c r="L44" s="4">
        <v>27401.999999999902</v>
      </c>
      <c r="M44" s="13">
        <f t="shared" si="0"/>
        <v>0.1090796292241482</v>
      </c>
    </row>
    <row r="45" spans="1:13" x14ac:dyDescent="0.4">
      <c r="A45" s="5" t="s">
        <v>53</v>
      </c>
      <c r="B45" s="5">
        <v>2</v>
      </c>
      <c r="C45" s="5">
        <v>50</v>
      </c>
      <c r="D45" s="5">
        <v>52072</v>
      </c>
      <c r="E45" s="5">
        <v>52072</v>
      </c>
      <c r="F45" s="5">
        <v>44549</v>
      </c>
      <c r="G45" s="5">
        <v>43003</v>
      </c>
      <c r="H45" s="5">
        <v>39216</v>
      </c>
      <c r="I45" s="5">
        <v>38127</v>
      </c>
      <c r="J45" s="5">
        <v>35590</v>
      </c>
      <c r="K45" s="5">
        <v>35590</v>
      </c>
      <c r="L45" s="4">
        <v>30073.9999319944</v>
      </c>
      <c r="M45" s="13">
        <f t="shared" si="0"/>
        <v>0.18341424753869776</v>
      </c>
    </row>
    <row r="46" spans="1:13" x14ac:dyDescent="0.4">
      <c r="A46" s="5" t="s">
        <v>54</v>
      </c>
      <c r="B46" s="5">
        <v>2</v>
      </c>
      <c r="C46" s="5">
        <v>50</v>
      </c>
      <c r="D46" s="5">
        <v>47786</v>
      </c>
      <c r="E46" s="5">
        <v>47712</v>
      </c>
      <c r="F46" s="5">
        <v>39764</v>
      </c>
      <c r="G46" s="5">
        <v>38730</v>
      </c>
      <c r="H46" s="5">
        <v>34502</v>
      </c>
      <c r="I46" s="5">
        <v>37021</v>
      </c>
      <c r="J46" s="5">
        <v>33331</v>
      </c>
      <c r="K46" s="5">
        <v>33331</v>
      </c>
      <c r="L46" s="4">
        <v>27308.999990062399</v>
      </c>
      <c r="M46" s="13">
        <f t="shared" si="0"/>
        <v>0.2205133843102631</v>
      </c>
    </row>
    <row r="47" spans="1:13" x14ac:dyDescent="0.4">
      <c r="A47" s="5" t="s">
        <v>55</v>
      </c>
      <c r="B47" s="5">
        <v>2</v>
      </c>
      <c r="C47" s="5">
        <v>50</v>
      </c>
      <c r="D47" s="5">
        <v>51226</v>
      </c>
      <c r="E47" s="5">
        <v>51030</v>
      </c>
      <c r="F47" s="5">
        <v>41999</v>
      </c>
      <c r="G47" s="5">
        <v>40290</v>
      </c>
      <c r="H47" s="5">
        <v>42521</v>
      </c>
      <c r="I47" s="5">
        <v>42754</v>
      </c>
      <c r="J47" s="5">
        <v>33542</v>
      </c>
      <c r="K47" s="5">
        <v>33542</v>
      </c>
      <c r="L47" s="4">
        <v>27075</v>
      </c>
      <c r="M47" s="13">
        <f t="shared" si="0"/>
        <v>0.23885503231763619</v>
      </c>
    </row>
    <row r="48" spans="1:13" x14ac:dyDescent="0.4">
      <c r="A48" s="5" t="s">
        <v>56</v>
      </c>
      <c r="B48" s="5">
        <v>2</v>
      </c>
      <c r="C48" s="5">
        <v>50</v>
      </c>
      <c r="D48" s="5">
        <v>51648</v>
      </c>
      <c r="E48" s="5">
        <v>51648</v>
      </c>
      <c r="F48" s="5">
        <v>37924</v>
      </c>
      <c r="G48" s="5">
        <v>37287</v>
      </c>
      <c r="H48" s="5">
        <v>39148</v>
      </c>
      <c r="I48" s="5">
        <v>39456</v>
      </c>
      <c r="J48" s="5">
        <v>30315</v>
      </c>
      <c r="K48" s="5">
        <v>30315</v>
      </c>
      <c r="L48" s="4">
        <v>24774.999986138399</v>
      </c>
      <c r="M48" s="13">
        <f t="shared" si="0"/>
        <v>0.22361251329813236</v>
      </c>
    </row>
    <row r="49" spans="1:13" x14ac:dyDescent="0.4">
      <c r="A49" s="5" t="s">
        <v>57</v>
      </c>
      <c r="B49" s="5">
        <v>2</v>
      </c>
      <c r="C49" s="5">
        <v>50</v>
      </c>
      <c r="D49" s="5">
        <v>52173</v>
      </c>
      <c r="E49" s="5">
        <v>52173</v>
      </c>
      <c r="F49" s="5">
        <v>34933</v>
      </c>
      <c r="G49" s="5">
        <v>34787</v>
      </c>
      <c r="H49" s="5">
        <v>33228</v>
      </c>
      <c r="I49" s="5">
        <v>33228</v>
      </c>
      <c r="J49" s="5">
        <v>26978</v>
      </c>
      <c r="K49" s="5">
        <v>26978</v>
      </c>
      <c r="L49" s="4">
        <v>22935.9999944841</v>
      </c>
      <c r="M49" s="13">
        <f t="shared" si="0"/>
        <v>0.17622950847959384</v>
      </c>
    </row>
    <row r="50" spans="1:13" x14ac:dyDescent="0.4">
      <c r="A50" s="5" t="s">
        <v>58</v>
      </c>
      <c r="B50" s="5">
        <v>2</v>
      </c>
      <c r="C50" s="5">
        <v>50</v>
      </c>
      <c r="D50" s="5">
        <v>61561</v>
      </c>
      <c r="E50" s="5">
        <v>61797</v>
      </c>
      <c r="F50" s="5">
        <v>44225</v>
      </c>
      <c r="G50" s="5">
        <v>42873</v>
      </c>
      <c r="H50" s="5">
        <v>47665</v>
      </c>
      <c r="I50" s="5">
        <v>44910</v>
      </c>
      <c r="J50" s="5">
        <v>36881</v>
      </c>
      <c r="K50" s="5">
        <v>36881</v>
      </c>
      <c r="L50" s="4">
        <v>29092</v>
      </c>
      <c r="M50" s="13">
        <f t="shared" si="0"/>
        <v>0.26773683486869243</v>
      </c>
    </row>
    <row r="51" spans="1:13" x14ac:dyDescent="0.4">
      <c r="A51" s="5" t="s">
        <v>59</v>
      </c>
      <c r="B51" s="5">
        <v>2</v>
      </c>
      <c r="C51" s="5">
        <v>50</v>
      </c>
      <c r="D51" s="5">
        <v>54436</v>
      </c>
      <c r="E51" s="5">
        <v>47286</v>
      </c>
      <c r="F51" s="5">
        <v>41609</v>
      </c>
      <c r="G51" s="5">
        <v>41520</v>
      </c>
      <c r="H51" s="5">
        <v>50737</v>
      </c>
      <c r="I51" s="5">
        <v>35005</v>
      </c>
      <c r="J51" s="5">
        <v>30529</v>
      </c>
      <c r="K51" s="5">
        <v>33380</v>
      </c>
      <c r="L51" s="4">
        <v>26921.999997032301</v>
      </c>
      <c r="M51" s="13">
        <f t="shared" si="0"/>
        <v>0.13397964502508397</v>
      </c>
    </row>
    <row r="52" spans="1:13" x14ac:dyDescent="0.4">
      <c r="A52" s="5" t="s">
        <v>60</v>
      </c>
      <c r="B52" s="5">
        <v>2</v>
      </c>
      <c r="C52" s="5">
        <v>50</v>
      </c>
      <c r="D52" s="5">
        <v>51960</v>
      </c>
      <c r="E52" s="5">
        <v>51960</v>
      </c>
      <c r="F52" s="5">
        <v>34012</v>
      </c>
      <c r="G52" s="5">
        <v>33202</v>
      </c>
      <c r="H52" s="5">
        <v>44381</v>
      </c>
      <c r="I52" s="5">
        <v>44381</v>
      </c>
      <c r="J52" s="5">
        <v>28985</v>
      </c>
      <c r="K52" s="5">
        <v>27693</v>
      </c>
      <c r="L52" s="4">
        <v>23560.999999999902</v>
      </c>
      <c r="M52" s="13">
        <f t="shared" si="0"/>
        <v>0.17537455965366985</v>
      </c>
    </row>
    <row r="53" spans="1:13" x14ac:dyDescent="0.4">
      <c r="A53" s="5" t="s">
        <v>61</v>
      </c>
      <c r="B53" s="5">
        <v>2</v>
      </c>
      <c r="C53" s="5">
        <v>50</v>
      </c>
      <c r="D53" s="5">
        <v>51690</v>
      </c>
      <c r="E53" s="5">
        <v>51690</v>
      </c>
      <c r="F53" s="5">
        <v>41642</v>
      </c>
      <c r="G53" s="5">
        <v>41842</v>
      </c>
      <c r="H53" s="5">
        <v>42179</v>
      </c>
      <c r="I53" s="5">
        <v>42349</v>
      </c>
      <c r="J53" s="5">
        <v>34900</v>
      </c>
      <c r="K53" s="5">
        <v>34900</v>
      </c>
      <c r="L53" s="4">
        <v>29370.999993369802</v>
      </c>
      <c r="M53" s="13">
        <f t="shared" si="0"/>
        <v>0.18824691048579595</v>
      </c>
    </row>
    <row r="54" spans="1:13" x14ac:dyDescent="0.4">
      <c r="A54" s="5" t="s">
        <v>62</v>
      </c>
      <c r="B54" s="5">
        <v>2</v>
      </c>
      <c r="C54" s="5">
        <v>50</v>
      </c>
      <c r="D54" s="5">
        <v>54357</v>
      </c>
      <c r="E54" s="5">
        <v>54357</v>
      </c>
      <c r="F54" s="5">
        <v>37208</v>
      </c>
      <c r="G54" s="5">
        <v>37218</v>
      </c>
      <c r="H54" s="5">
        <v>49271</v>
      </c>
      <c r="I54" s="5">
        <v>49271</v>
      </c>
      <c r="J54" s="5">
        <v>30737</v>
      </c>
      <c r="K54" s="5">
        <v>30737</v>
      </c>
      <c r="L54" s="4">
        <v>27141.999999985601</v>
      </c>
      <c r="M54" s="13">
        <f t="shared" si="0"/>
        <v>0.13245155110221452</v>
      </c>
    </row>
    <row r="55" spans="1:13" x14ac:dyDescent="0.4">
      <c r="A55" s="5" t="s">
        <v>63</v>
      </c>
      <c r="B55" s="5">
        <v>2</v>
      </c>
      <c r="C55" s="5">
        <v>50</v>
      </c>
      <c r="D55" s="5">
        <v>51781</v>
      </c>
      <c r="E55" s="5">
        <v>51333</v>
      </c>
      <c r="F55" s="5">
        <v>42468</v>
      </c>
      <c r="G55" s="5">
        <v>41804</v>
      </c>
      <c r="H55" s="5">
        <v>39969</v>
      </c>
      <c r="I55" s="5">
        <v>40309</v>
      </c>
      <c r="J55" s="5">
        <v>37324</v>
      </c>
      <c r="K55" s="5">
        <v>37324</v>
      </c>
      <c r="L55" s="4">
        <v>30742.999999999902</v>
      </c>
      <c r="M55" s="13">
        <f t="shared" si="0"/>
        <v>0.21406499040432356</v>
      </c>
    </row>
    <row r="56" spans="1:13" x14ac:dyDescent="0.4">
      <c r="A56" s="5" t="s">
        <v>64</v>
      </c>
      <c r="B56" s="5">
        <v>2</v>
      </c>
      <c r="C56" s="5">
        <v>50</v>
      </c>
      <c r="D56" s="5">
        <v>53833</v>
      </c>
      <c r="E56" s="5">
        <v>53833</v>
      </c>
      <c r="F56" s="5">
        <v>42959</v>
      </c>
      <c r="G56" s="5">
        <v>42723</v>
      </c>
      <c r="H56" s="5">
        <v>41578</v>
      </c>
      <c r="I56" s="5">
        <v>43887</v>
      </c>
      <c r="J56" s="5">
        <v>34348</v>
      </c>
      <c r="K56" s="5">
        <v>34348</v>
      </c>
      <c r="L56" s="4">
        <v>27407</v>
      </c>
      <c r="M56" s="13">
        <f t="shared" si="0"/>
        <v>0.25325646732586565</v>
      </c>
    </row>
    <row r="57" spans="1:13" x14ac:dyDescent="0.4">
      <c r="A57" s="5" t="s">
        <v>65</v>
      </c>
      <c r="B57" s="5">
        <v>2</v>
      </c>
      <c r="C57" s="5">
        <v>50</v>
      </c>
      <c r="D57" s="5">
        <v>39930</v>
      </c>
      <c r="E57" s="5">
        <v>39930</v>
      </c>
      <c r="F57" s="5">
        <v>36656</v>
      </c>
      <c r="G57" s="5">
        <v>36642</v>
      </c>
      <c r="H57" s="5">
        <v>32067</v>
      </c>
      <c r="I57" s="5">
        <v>32067</v>
      </c>
      <c r="J57" s="5">
        <v>30881</v>
      </c>
      <c r="K57" s="5">
        <v>30881</v>
      </c>
      <c r="L57" s="4">
        <v>22805.9999999992</v>
      </c>
      <c r="M57" s="13">
        <f t="shared" si="0"/>
        <v>0.35407348943265299</v>
      </c>
    </row>
    <row r="58" spans="1:13" x14ac:dyDescent="0.4">
      <c r="A58" s="5" t="s">
        <v>66</v>
      </c>
      <c r="B58" s="5">
        <v>2</v>
      </c>
      <c r="C58" s="5">
        <v>50</v>
      </c>
      <c r="D58" s="5">
        <v>51726</v>
      </c>
      <c r="E58" s="5">
        <v>51726</v>
      </c>
      <c r="F58" s="5">
        <v>42329</v>
      </c>
      <c r="G58" s="5">
        <v>42393</v>
      </c>
      <c r="H58" s="5">
        <v>43990</v>
      </c>
      <c r="I58" s="5">
        <v>43990</v>
      </c>
      <c r="J58" s="5">
        <v>36528</v>
      </c>
      <c r="K58" s="5">
        <v>36528</v>
      </c>
      <c r="L58" s="4">
        <v>30633</v>
      </c>
      <c r="M58" s="13">
        <f t="shared" si="0"/>
        <v>0.19243952600137107</v>
      </c>
    </row>
    <row r="59" spans="1:13" x14ac:dyDescent="0.4">
      <c r="A59" s="5" t="s">
        <v>67</v>
      </c>
      <c r="B59" s="5">
        <v>2</v>
      </c>
      <c r="C59" s="5">
        <v>50</v>
      </c>
      <c r="D59" s="5">
        <v>59246</v>
      </c>
      <c r="E59" s="5">
        <v>59246</v>
      </c>
      <c r="F59" s="5">
        <v>48114</v>
      </c>
      <c r="G59" s="5">
        <v>47644</v>
      </c>
      <c r="H59" s="5">
        <v>44946</v>
      </c>
      <c r="I59" s="5">
        <v>44620</v>
      </c>
      <c r="J59" s="5">
        <v>41419</v>
      </c>
      <c r="K59" s="5">
        <v>41419</v>
      </c>
      <c r="L59" s="4">
        <v>33344.9999940333</v>
      </c>
      <c r="M59" s="13">
        <f t="shared" si="0"/>
        <v>0.24213525288383411</v>
      </c>
    </row>
    <row r="60" spans="1:13" x14ac:dyDescent="0.4">
      <c r="A60" s="5" t="s">
        <v>68</v>
      </c>
      <c r="B60" s="5">
        <v>2</v>
      </c>
      <c r="C60" s="5">
        <v>50</v>
      </c>
      <c r="D60" s="5">
        <v>52392</v>
      </c>
      <c r="E60" s="5">
        <v>52536</v>
      </c>
      <c r="F60" s="5">
        <v>42993</v>
      </c>
      <c r="G60" s="5">
        <v>42178</v>
      </c>
      <c r="H60" s="5">
        <v>45093</v>
      </c>
      <c r="I60" s="5">
        <v>45155</v>
      </c>
      <c r="J60" s="5">
        <v>36509</v>
      </c>
      <c r="K60" s="5">
        <v>35177</v>
      </c>
      <c r="L60" s="4">
        <v>30692.999993447698</v>
      </c>
      <c r="M60" s="13">
        <f t="shared" si="0"/>
        <v>0.14609194303292414</v>
      </c>
    </row>
    <row r="61" spans="1:13" x14ac:dyDescent="0.4">
      <c r="A61" s="5" t="s">
        <v>69</v>
      </c>
      <c r="B61" s="5">
        <v>2</v>
      </c>
      <c r="C61" s="5">
        <v>50</v>
      </c>
      <c r="D61" s="5">
        <v>59711</v>
      </c>
      <c r="E61" s="5">
        <v>59711</v>
      </c>
      <c r="F61" s="5">
        <v>41606</v>
      </c>
      <c r="G61" s="5">
        <v>40695</v>
      </c>
      <c r="H61" s="5">
        <v>39499</v>
      </c>
      <c r="I61" s="5">
        <v>38881</v>
      </c>
      <c r="J61" s="5">
        <v>32632</v>
      </c>
      <c r="K61" s="5">
        <v>32811</v>
      </c>
      <c r="L61" s="4">
        <v>28703.999996756698</v>
      </c>
      <c r="M61" s="13">
        <f t="shared" si="0"/>
        <v>0.13684503914740564</v>
      </c>
    </row>
    <row r="62" spans="1:13" x14ac:dyDescent="0.4">
      <c r="A62" s="7" t="s">
        <v>70</v>
      </c>
      <c r="B62" s="7">
        <v>3</v>
      </c>
      <c r="C62" s="7">
        <v>15</v>
      </c>
      <c r="D62" s="7">
        <v>14016</v>
      </c>
      <c r="E62" s="7">
        <v>14016</v>
      </c>
      <c r="F62" s="7">
        <v>11947</v>
      </c>
      <c r="G62" s="7">
        <v>11883</v>
      </c>
      <c r="H62" s="7">
        <v>11835</v>
      </c>
      <c r="I62" s="7">
        <v>11835</v>
      </c>
      <c r="J62" s="7">
        <v>10831</v>
      </c>
      <c r="K62" s="7">
        <v>10831</v>
      </c>
      <c r="L62" s="7">
        <v>10259.71105</v>
      </c>
      <c r="M62" s="13">
        <f t="shared" si="0"/>
        <v>5.5682752390965255E-2</v>
      </c>
    </row>
    <row r="63" spans="1:13" x14ac:dyDescent="0.4">
      <c r="A63" s="7" t="s">
        <v>71</v>
      </c>
      <c r="B63" s="7">
        <v>3</v>
      </c>
      <c r="C63" s="7">
        <v>15</v>
      </c>
      <c r="D63" s="7">
        <v>13230</v>
      </c>
      <c r="E63" s="7">
        <v>13230</v>
      </c>
      <c r="F63" s="7">
        <v>10271</v>
      </c>
      <c r="G63" s="7">
        <v>10237</v>
      </c>
      <c r="H63" s="7">
        <v>9690</v>
      </c>
      <c r="I63" s="7">
        <v>9690</v>
      </c>
      <c r="J63" s="7">
        <v>8907</v>
      </c>
      <c r="K63" s="7">
        <v>8944</v>
      </c>
      <c r="L63" s="7">
        <v>8172.2697509999998</v>
      </c>
      <c r="M63" s="13">
        <f t="shared" si="0"/>
        <v>8.9905285971512983E-2</v>
      </c>
    </row>
    <row r="64" spans="1:13" x14ac:dyDescent="0.4">
      <c r="A64" s="7" t="s">
        <v>72</v>
      </c>
      <c r="B64" s="7">
        <v>3</v>
      </c>
      <c r="C64" s="7">
        <v>15</v>
      </c>
      <c r="D64" s="7">
        <v>18817</v>
      </c>
      <c r="E64" s="7">
        <v>18817</v>
      </c>
      <c r="F64" s="7">
        <v>12941</v>
      </c>
      <c r="G64" s="7">
        <v>11342</v>
      </c>
      <c r="H64" s="7">
        <v>11780</v>
      </c>
      <c r="I64" s="7">
        <v>11780</v>
      </c>
      <c r="J64" s="7">
        <v>11577</v>
      </c>
      <c r="K64" s="7">
        <v>12941</v>
      </c>
      <c r="L64" s="7">
        <v>10784.425230000001</v>
      </c>
      <c r="M64" s="13">
        <f t="shared" si="0"/>
        <v>5.1701853191855197E-2</v>
      </c>
    </row>
    <row r="65" spans="1:13" x14ac:dyDescent="0.4">
      <c r="A65" s="7" t="s">
        <v>73</v>
      </c>
      <c r="B65" s="7">
        <v>3</v>
      </c>
      <c r="C65" s="7">
        <v>15</v>
      </c>
      <c r="D65" s="7">
        <v>17107</v>
      </c>
      <c r="E65" s="7">
        <v>17107</v>
      </c>
      <c r="F65" s="7">
        <v>13897</v>
      </c>
      <c r="G65" s="7">
        <v>13697</v>
      </c>
      <c r="H65" s="7">
        <v>12647</v>
      </c>
      <c r="I65" s="7">
        <v>12647</v>
      </c>
      <c r="J65" s="7">
        <v>12647</v>
      </c>
      <c r="K65" s="7">
        <v>12647</v>
      </c>
      <c r="L65" s="7">
        <v>12163</v>
      </c>
      <c r="M65" s="13">
        <f t="shared" si="0"/>
        <v>3.979281427279454E-2</v>
      </c>
    </row>
    <row r="66" spans="1:13" x14ac:dyDescent="0.4">
      <c r="A66" s="7" t="s">
        <v>74</v>
      </c>
      <c r="B66" s="7">
        <v>3</v>
      </c>
      <c r="C66" s="7">
        <v>15</v>
      </c>
      <c r="D66" s="7">
        <v>15372</v>
      </c>
      <c r="E66" s="7">
        <v>15372</v>
      </c>
      <c r="F66" s="7">
        <v>12502</v>
      </c>
      <c r="G66" s="7">
        <v>12436</v>
      </c>
      <c r="H66" s="7">
        <v>11257</v>
      </c>
      <c r="I66" s="7">
        <v>11257</v>
      </c>
      <c r="J66" s="7">
        <v>11739</v>
      </c>
      <c r="K66" s="7">
        <v>11739</v>
      </c>
      <c r="L66" s="7">
        <v>10590.116019999999</v>
      </c>
      <c r="M66" s="13">
        <f t="shared" si="0"/>
        <v>6.2972301600903571E-2</v>
      </c>
    </row>
    <row r="67" spans="1:13" x14ac:dyDescent="0.4">
      <c r="A67" s="7" t="s">
        <v>75</v>
      </c>
      <c r="B67" s="7">
        <v>3</v>
      </c>
      <c r="C67" s="7">
        <v>15</v>
      </c>
      <c r="D67" s="7">
        <v>12853</v>
      </c>
      <c r="E67" s="7">
        <v>12853</v>
      </c>
      <c r="F67" s="7">
        <v>11072</v>
      </c>
      <c r="G67" s="7">
        <v>11072</v>
      </c>
      <c r="H67" s="7">
        <v>10152</v>
      </c>
      <c r="I67" s="7">
        <v>10152</v>
      </c>
      <c r="J67" s="7">
        <v>10082</v>
      </c>
      <c r="K67" s="7">
        <v>10082</v>
      </c>
      <c r="L67" s="7">
        <v>9340.9634659999992</v>
      </c>
      <c r="M67" s="13">
        <f t="shared" ref="M67:M130" si="1">(MIN(D67:K67)-L67)/L67</f>
        <v>7.9331916530589797E-2</v>
      </c>
    </row>
    <row r="68" spans="1:13" x14ac:dyDescent="0.4">
      <c r="A68" s="7" t="s">
        <v>76</v>
      </c>
      <c r="B68" s="7">
        <v>3</v>
      </c>
      <c r="C68" s="7">
        <v>15</v>
      </c>
      <c r="D68" s="7">
        <v>19937</v>
      </c>
      <c r="E68" s="7">
        <v>19937</v>
      </c>
      <c r="F68" s="7">
        <v>12576</v>
      </c>
      <c r="G68" s="7">
        <v>12576</v>
      </c>
      <c r="H68" s="7">
        <v>11645</v>
      </c>
      <c r="I68" s="7">
        <v>11645</v>
      </c>
      <c r="J68" s="7">
        <v>11637</v>
      </c>
      <c r="K68" s="7">
        <v>11637</v>
      </c>
      <c r="L68" s="7">
        <v>10953.30222</v>
      </c>
      <c r="M68" s="13">
        <f t="shared" si="1"/>
        <v>6.241932946500954E-2</v>
      </c>
    </row>
    <row r="69" spans="1:13" x14ac:dyDescent="0.4">
      <c r="A69" s="7" t="s">
        <v>77</v>
      </c>
      <c r="B69" s="7">
        <v>3</v>
      </c>
      <c r="C69" s="7">
        <v>15</v>
      </c>
      <c r="D69" s="7">
        <v>18445</v>
      </c>
      <c r="E69" s="7">
        <v>18445</v>
      </c>
      <c r="F69" s="7">
        <v>13181</v>
      </c>
      <c r="G69" s="7">
        <v>13181</v>
      </c>
      <c r="H69" s="7">
        <v>11977</v>
      </c>
      <c r="I69" s="7">
        <v>12183</v>
      </c>
      <c r="J69" s="7">
        <v>12193</v>
      </c>
      <c r="K69" s="7">
        <v>12193</v>
      </c>
      <c r="L69" s="7">
        <v>11115.24171</v>
      </c>
      <c r="M69" s="13">
        <f t="shared" si="1"/>
        <v>7.7529424234176164E-2</v>
      </c>
    </row>
    <row r="70" spans="1:13" x14ac:dyDescent="0.4">
      <c r="A70" s="7" t="s">
        <v>78</v>
      </c>
      <c r="B70" s="7">
        <v>3</v>
      </c>
      <c r="C70" s="7">
        <v>15</v>
      </c>
      <c r="D70" s="7">
        <v>13900</v>
      </c>
      <c r="E70" s="7">
        <v>13900</v>
      </c>
      <c r="F70" s="7">
        <v>11331</v>
      </c>
      <c r="G70" s="7">
        <v>10943</v>
      </c>
      <c r="H70" s="7">
        <v>10076</v>
      </c>
      <c r="I70" s="7">
        <v>10076</v>
      </c>
      <c r="J70" s="7">
        <v>10026</v>
      </c>
      <c r="K70" s="7">
        <v>9920</v>
      </c>
      <c r="L70" s="7">
        <v>8801.3334510000004</v>
      </c>
      <c r="M70" s="13">
        <f t="shared" si="1"/>
        <v>0.12710193918092008</v>
      </c>
    </row>
    <row r="71" spans="1:13" x14ac:dyDescent="0.4">
      <c r="A71" s="7" t="s">
        <v>79</v>
      </c>
      <c r="B71" s="7">
        <v>3</v>
      </c>
      <c r="C71" s="7">
        <v>15</v>
      </c>
      <c r="D71" s="7">
        <v>15715</v>
      </c>
      <c r="E71" s="7">
        <v>15715</v>
      </c>
      <c r="F71" s="7">
        <v>10775</v>
      </c>
      <c r="G71" s="7">
        <v>10775</v>
      </c>
      <c r="H71" s="7">
        <v>10994</v>
      </c>
      <c r="I71" s="7">
        <v>10994</v>
      </c>
      <c r="J71" s="7">
        <v>9853</v>
      </c>
      <c r="K71" s="7">
        <v>9853</v>
      </c>
      <c r="L71" s="7">
        <v>9369.6124010000003</v>
      </c>
      <c r="M71" s="13">
        <f t="shared" si="1"/>
        <v>5.1590992061572222E-2</v>
      </c>
    </row>
    <row r="72" spans="1:13" x14ac:dyDescent="0.4">
      <c r="A72" s="7" t="s">
        <v>80</v>
      </c>
      <c r="B72" s="7">
        <v>3</v>
      </c>
      <c r="C72" s="7">
        <v>15</v>
      </c>
      <c r="D72" s="7">
        <v>9159</v>
      </c>
      <c r="E72" s="7">
        <v>9159</v>
      </c>
      <c r="F72" s="7">
        <v>7124</v>
      </c>
      <c r="G72" s="7">
        <v>7124</v>
      </c>
      <c r="H72" s="7">
        <v>6415</v>
      </c>
      <c r="I72" s="7">
        <v>6415</v>
      </c>
      <c r="J72" s="7">
        <v>6076</v>
      </c>
      <c r="K72" s="7">
        <v>6076</v>
      </c>
      <c r="L72" s="7">
        <v>5681.4661100000003</v>
      </c>
      <c r="M72" s="13">
        <f t="shared" si="1"/>
        <v>6.9442267605112878E-2</v>
      </c>
    </row>
    <row r="73" spans="1:13" x14ac:dyDescent="0.4">
      <c r="A73" s="7" t="s">
        <v>81</v>
      </c>
      <c r="B73" s="7">
        <v>3</v>
      </c>
      <c r="C73" s="7">
        <v>15</v>
      </c>
      <c r="D73" s="7">
        <v>14048</v>
      </c>
      <c r="E73" s="7">
        <v>14048</v>
      </c>
      <c r="F73" s="7">
        <v>12077</v>
      </c>
      <c r="G73" s="7">
        <v>11639</v>
      </c>
      <c r="H73" s="7">
        <v>11548</v>
      </c>
      <c r="I73" s="7">
        <v>11548</v>
      </c>
      <c r="J73" s="7">
        <v>11571</v>
      </c>
      <c r="K73" s="7">
        <v>11526</v>
      </c>
      <c r="L73" s="7">
        <v>10655.336950000001</v>
      </c>
      <c r="M73" s="13">
        <f t="shared" si="1"/>
        <v>8.1711451649588526E-2</v>
      </c>
    </row>
    <row r="74" spans="1:13" x14ac:dyDescent="0.4">
      <c r="A74" s="7" t="s">
        <v>82</v>
      </c>
      <c r="B74" s="7">
        <v>3</v>
      </c>
      <c r="C74" s="7">
        <v>15</v>
      </c>
      <c r="D74" s="7">
        <v>13933</v>
      </c>
      <c r="E74" s="7">
        <v>13933</v>
      </c>
      <c r="F74" s="7">
        <v>11290</v>
      </c>
      <c r="G74" s="7">
        <v>11290</v>
      </c>
      <c r="H74" s="7">
        <v>10306</v>
      </c>
      <c r="I74" s="7">
        <v>10306</v>
      </c>
      <c r="J74" s="7">
        <v>10584</v>
      </c>
      <c r="K74" s="7">
        <v>10584</v>
      </c>
      <c r="L74" s="7">
        <v>9203.7765149999996</v>
      </c>
      <c r="M74" s="13">
        <f t="shared" si="1"/>
        <v>0.11975774109721529</v>
      </c>
    </row>
    <row r="75" spans="1:13" x14ac:dyDescent="0.4">
      <c r="A75" s="7" t="s">
        <v>83</v>
      </c>
      <c r="B75" s="7">
        <v>3</v>
      </c>
      <c r="C75" s="7">
        <v>15</v>
      </c>
      <c r="D75" s="7">
        <v>17390</v>
      </c>
      <c r="E75" s="7">
        <v>17390</v>
      </c>
      <c r="F75" s="7">
        <v>13573</v>
      </c>
      <c r="G75" s="7">
        <v>13466</v>
      </c>
      <c r="H75" s="7">
        <v>12306</v>
      </c>
      <c r="I75" s="7">
        <v>12306</v>
      </c>
      <c r="J75" s="7">
        <v>12583</v>
      </c>
      <c r="K75" s="7">
        <v>12583</v>
      </c>
      <c r="L75" s="7">
        <v>11765.65516</v>
      </c>
      <c r="M75" s="13">
        <f t="shared" si="1"/>
        <v>4.5925605727169701E-2</v>
      </c>
    </row>
    <row r="76" spans="1:13" x14ac:dyDescent="0.4">
      <c r="A76" s="7" t="s">
        <v>84</v>
      </c>
      <c r="B76" s="7">
        <v>3</v>
      </c>
      <c r="C76" s="7">
        <v>15</v>
      </c>
      <c r="D76" s="7">
        <v>18976</v>
      </c>
      <c r="E76" s="7">
        <v>18976</v>
      </c>
      <c r="F76" s="7">
        <v>14937</v>
      </c>
      <c r="G76" s="7">
        <v>13305</v>
      </c>
      <c r="H76" s="7">
        <v>12892</v>
      </c>
      <c r="I76" s="7">
        <v>12892</v>
      </c>
      <c r="J76" s="7">
        <v>13003</v>
      </c>
      <c r="K76" s="7">
        <v>13003</v>
      </c>
      <c r="L76" s="7">
        <v>11991</v>
      </c>
      <c r="M76" s="13">
        <f t="shared" si="1"/>
        <v>7.5139688099407895E-2</v>
      </c>
    </row>
    <row r="77" spans="1:13" x14ac:dyDescent="0.4">
      <c r="A77" s="7" t="s">
        <v>85</v>
      </c>
      <c r="B77" s="7">
        <v>3</v>
      </c>
      <c r="C77" s="7">
        <v>15</v>
      </c>
      <c r="D77" s="7">
        <v>15580</v>
      </c>
      <c r="E77" s="7">
        <v>15580</v>
      </c>
      <c r="F77" s="7">
        <v>10602</v>
      </c>
      <c r="G77" s="7">
        <v>10602</v>
      </c>
      <c r="H77" s="7">
        <v>9724</v>
      </c>
      <c r="I77" s="7">
        <v>9724</v>
      </c>
      <c r="J77" s="7">
        <v>9942</v>
      </c>
      <c r="K77" s="7">
        <v>9942</v>
      </c>
      <c r="L77" s="7">
        <v>9305</v>
      </c>
      <c r="M77" s="13">
        <f t="shared" si="1"/>
        <v>4.5029554003224073E-2</v>
      </c>
    </row>
    <row r="78" spans="1:13" x14ac:dyDescent="0.4">
      <c r="A78" s="7" t="s">
        <v>86</v>
      </c>
      <c r="B78" s="7">
        <v>3</v>
      </c>
      <c r="C78" s="7">
        <v>15</v>
      </c>
      <c r="D78" s="7">
        <v>13980</v>
      </c>
      <c r="E78" s="7">
        <v>13980</v>
      </c>
      <c r="F78" s="7">
        <v>8950</v>
      </c>
      <c r="G78" s="7">
        <v>8348</v>
      </c>
      <c r="H78" s="7">
        <v>7849</v>
      </c>
      <c r="I78" s="7">
        <v>7849</v>
      </c>
      <c r="J78" s="7">
        <v>7863</v>
      </c>
      <c r="K78" s="7">
        <v>7863</v>
      </c>
      <c r="L78" s="7">
        <v>7104.069544</v>
      </c>
      <c r="M78" s="13">
        <f t="shared" si="1"/>
        <v>0.10485967956622246</v>
      </c>
    </row>
    <row r="79" spans="1:13" x14ac:dyDescent="0.4">
      <c r="A79" s="7" t="s">
        <v>87</v>
      </c>
      <c r="B79" s="7">
        <v>3</v>
      </c>
      <c r="C79" s="7">
        <v>15</v>
      </c>
      <c r="D79" s="7">
        <v>14910</v>
      </c>
      <c r="E79" s="7">
        <v>14910</v>
      </c>
      <c r="F79" s="7">
        <v>11137</v>
      </c>
      <c r="G79" s="7">
        <v>11137</v>
      </c>
      <c r="H79" s="7">
        <v>10252</v>
      </c>
      <c r="I79" s="7">
        <v>10252</v>
      </c>
      <c r="J79" s="7">
        <v>9833</v>
      </c>
      <c r="K79" s="7">
        <v>9833</v>
      </c>
      <c r="L79" s="7">
        <v>9181.7390080000005</v>
      </c>
      <c r="M79" s="13">
        <f t="shared" si="1"/>
        <v>7.0930026592191234E-2</v>
      </c>
    </row>
    <row r="80" spans="1:13" x14ac:dyDescent="0.4">
      <c r="A80" s="7" t="s">
        <v>88</v>
      </c>
      <c r="B80" s="7">
        <v>3</v>
      </c>
      <c r="C80" s="7">
        <v>15</v>
      </c>
      <c r="D80" s="7">
        <v>12515</v>
      </c>
      <c r="E80" s="7">
        <v>12515</v>
      </c>
      <c r="F80" s="7">
        <v>8288</v>
      </c>
      <c r="G80" s="7">
        <v>8288</v>
      </c>
      <c r="H80" s="7">
        <v>7615</v>
      </c>
      <c r="I80" s="7">
        <v>7615</v>
      </c>
      <c r="J80" s="7">
        <v>7274</v>
      </c>
      <c r="K80" s="7">
        <v>7274</v>
      </c>
      <c r="L80" s="7">
        <v>6762.5402690000001</v>
      </c>
      <c r="M80" s="13">
        <f t="shared" si="1"/>
        <v>7.563130283224638E-2</v>
      </c>
    </row>
    <row r="81" spans="1:13" x14ac:dyDescent="0.4">
      <c r="A81" s="7" t="s">
        <v>89</v>
      </c>
      <c r="B81" s="7">
        <v>3</v>
      </c>
      <c r="C81" s="7">
        <v>15</v>
      </c>
      <c r="D81" s="7">
        <v>15919</v>
      </c>
      <c r="E81" s="7">
        <v>15919</v>
      </c>
      <c r="F81" s="7">
        <v>12223</v>
      </c>
      <c r="G81" s="7">
        <v>12223</v>
      </c>
      <c r="H81" s="7">
        <v>11586</v>
      </c>
      <c r="I81" s="7">
        <v>11586</v>
      </c>
      <c r="J81" s="7">
        <v>10967</v>
      </c>
      <c r="K81" s="7">
        <v>10967</v>
      </c>
      <c r="L81" s="7">
        <v>10322.807930000001</v>
      </c>
      <c r="M81" s="13">
        <f t="shared" si="1"/>
        <v>6.2404732740193404E-2</v>
      </c>
    </row>
    <row r="82" spans="1:13" x14ac:dyDescent="0.4">
      <c r="A82" s="5" t="s">
        <v>90</v>
      </c>
      <c r="B82" s="5">
        <v>3</v>
      </c>
      <c r="C82" s="5">
        <v>25</v>
      </c>
      <c r="D82" s="5">
        <v>20529</v>
      </c>
      <c r="E82" s="5">
        <v>20529</v>
      </c>
      <c r="F82" s="5">
        <v>14367</v>
      </c>
      <c r="G82" s="5">
        <v>14367</v>
      </c>
      <c r="H82" s="5">
        <v>14095</v>
      </c>
      <c r="I82" s="5">
        <v>14095</v>
      </c>
      <c r="J82" s="5">
        <v>11537</v>
      </c>
      <c r="K82" s="5">
        <v>11537</v>
      </c>
      <c r="L82" s="4">
        <v>10333</v>
      </c>
      <c r="M82" s="13">
        <f t="shared" si="1"/>
        <v>0.11651988773831413</v>
      </c>
    </row>
    <row r="83" spans="1:13" x14ac:dyDescent="0.4">
      <c r="A83" s="5" t="s">
        <v>91</v>
      </c>
      <c r="B83" s="5">
        <v>3</v>
      </c>
      <c r="C83" s="5">
        <v>25</v>
      </c>
      <c r="D83" s="5">
        <v>21876</v>
      </c>
      <c r="E83" s="5">
        <v>21876</v>
      </c>
      <c r="F83" s="5">
        <v>15322</v>
      </c>
      <c r="G83" s="5">
        <v>15166</v>
      </c>
      <c r="H83" s="5">
        <v>14002</v>
      </c>
      <c r="I83" s="5">
        <v>14002</v>
      </c>
      <c r="J83" s="5">
        <v>13584</v>
      </c>
      <c r="K83" s="5">
        <v>13584</v>
      </c>
      <c r="L83" s="4">
        <v>11584</v>
      </c>
      <c r="M83" s="13">
        <f t="shared" si="1"/>
        <v>0.17265193370165746</v>
      </c>
    </row>
    <row r="84" spans="1:13" x14ac:dyDescent="0.4">
      <c r="A84" s="5" t="s">
        <v>92</v>
      </c>
      <c r="B84" s="5">
        <v>3</v>
      </c>
      <c r="C84" s="5">
        <v>25</v>
      </c>
      <c r="D84" s="5">
        <v>23761</v>
      </c>
      <c r="E84" s="5">
        <v>23761</v>
      </c>
      <c r="F84" s="5">
        <v>20210</v>
      </c>
      <c r="G84" s="5">
        <v>19763</v>
      </c>
      <c r="H84" s="5">
        <v>18259</v>
      </c>
      <c r="I84" s="5">
        <v>18259</v>
      </c>
      <c r="J84" s="5">
        <v>16797</v>
      </c>
      <c r="K84" s="5">
        <v>16797</v>
      </c>
      <c r="L84" s="4">
        <v>15529</v>
      </c>
      <c r="M84" s="13">
        <f t="shared" si="1"/>
        <v>8.1653680211217716E-2</v>
      </c>
    </row>
    <row r="85" spans="1:13" x14ac:dyDescent="0.4">
      <c r="A85" s="5" t="s">
        <v>93</v>
      </c>
      <c r="B85" s="5">
        <v>3</v>
      </c>
      <c r="C85" s="5">
        <v>25</v>
      </c>
      <c r="D85" s="5">
        <v>26216</v>
      </c>
      <c r="E85" s="5">
        <v>25946</v>
      </c>
      <c r="F85" s="5">
        <v>19568</v>
      </c>
      <c r="G85" s="5">
        <v>19492</v>
      </c>
      <c r="H85" s="5">
        <v>16605</v>
      </c>
      <c r="I85" s="5">
        <v>16588</v>
      </c>
      <c r="J85" s="5">
        <v>16450</v>
      </c>
      <c r="K85" s="5">
        <v>16450</v>
      </c>
      <c r="L85" s="4">
        <v>15309</v>
      </c>
      <c r="M85" s="13">
        <f t="shared" si="1"/>
        <v>7.4531321444901696E-2</v>
      </c>
    </row>
    <row r="86" spans="1:13" x14ac:dyDescent="0.4">
      <c r="A86" s="5" t="s">
        <v>94</v>
      </c>
      <c r="B86" s="5">
        <v>3</v>
      </c>
      <c r="C86" s="5">
        <v>25</v>
      </c>
      <c r="D86" s="5">
        <v>28199</v>
      </c>
      <c r="E86" s="5">
        <v>28199</v>
      </c>
      <c r="F86" s="5">
        <v>20848</v>
      </c>
      <c r="G86" s="5">
        <v>20848</v>
      </c>
      <c r="H86" s="5">
        <v>19629</v>
      </c>
      <c r="I86" s="5">
        <v>19629</v>
      </c>
      <c r="J86" s="5">
        <v>19186</v>
      </c>
      <c r="K86" s="5">
        <v>19186</v>
      </c>
      <c r="L86" s="4">
        <v>17199</v>
      </c>
      <c r="M86" s="13">
        <f t="shared" si="1"/>
        <v>0.11552997267282981</v>
      </c>
    </row>
    <row r="87" spans="1:13" x14ac:dyDescent="0.4">
      <c r="A87" s="5" t="s">
        <v>95</v>
      </c>
      <c r="B87" s="5">
        <v>3</v>
      </c>
      <c r="C87" s="5">
        <v>25</v>
      </c>
      <c r="D87" s="5">
        <v>25297</v>
      </c>
      <c r="E87" s="5">
        <v>24209</v>
      </c>
      <c r="F87" s="5">
        <v>17645</v>
      </c>
      <c r="G87" s="5">
        <v>17489</v>
      </c>
      <c r="H87" s="5">
        <v>13829</v>
      </c>
      <c r="I87" s="5">
        <v>14348</v>
      </c>
      <c r="J87" s="5">
        <v>13931</v>
      </c>
      <c r="K87" s="5">
        <v>13931</v>
      </c>
      <c r="L87" s="4">
        <v>12615.9999936157</v>
      </c>
      <c r="M87" s="13">
        <f t="shared" si="1"/>
        <v>9.6147749445001263E-2</v>
      </c>
    </row>
    <row r="88" spans="1:13" x14ac:dyDescent="0.4">
      <c r="A88" s="5" t="s">
        <v>96</v>
      </c>
      <c r="B88" s="5">
        <v>3</v>
      </c>
      <c r="C88" s="5">
        <v>25</v>
      </c>
      <c r="D88" s="5">
        <v>22413</v>
      </c>
      <c r="E88" s="5">
        <v>22413</v>
      </c>
      <c r="F88" s="5">
        <v>19019</v>
      </c>
      <c r="G88" s="5">
        <v>18581</v>
      </c>
      <c r="H88" s="5">
        <v>15877</v>
      </c>
      <c r="I88" s="5">
        <v>16392</v>
      </c>
      <c r="J88" s="5">
        <v>15181</v>
      </c>
      <c r="K88" s="5">
        <v>15367</v>
      </c>
      <c r="L88" s="4">
        <v>13997</v>
      </c>
      <c r="M88" s="13">
        <f t="shared" si="1"/>
        <v>8.4589554904622416E-2</v>
      </c>
    </row>
    <row r="89" spans="1:13" x14ac:dyDescent="0.4">
      <c r="A89" s="5" t="s">
        <v>97</v>
      </c>
      <c r="B89" s="5">
        <v>3</v>
      </c>
      <c r="C89" s="5">
        <v>25</v>
      </c>
      <c r="D89" s="5">
        <v>22060</v>
      </c>
      <c r="E89" s="5">
        <v>22060</v>
      </c>
      <c r="F89" s="5">
        <v>18890</v>
      </c>
      <c r="G89" s="5">
        <v>18849</v>
      </c>
      <c r="H89" s="5">
        <v>13779</v>
      </c>
      <c r="I89" s="5">
        <v>13779</v>
      </c>
      <c r="J89" s="5">
        <v>13757</v>
      </c>
      <c r="K89" s="5">
        <v>13757</v>
      </c>
      <c r="L89" s="4">
        <v>12570</v>
      </c>
      <c r="M89" s="13">
        <f t="shared" si="1"/>
        <v>9.4431185361972952E-2</v>
      </c>
    </row>
    <row r="90" spans="1:13" x14ac:dyDescent="0.4">
      <c r="A90" s="5" t="s">
        <v>98</v>
      </c>
      <c r="B90" s="5">
        <v>3</v>
      </c>
      <c r="C90" s="5">
        <v>25</v>
      </c>
      <c r="D90" s="5">
        <v>24580</v>
      </c>
      <c r="E90" s="5">
        <v>24580</v>
      </c>
      <c r="F90" s="5">
        <v>17133</v>
      </c>
      <c r="G90" s="5">
        <v>17133</v>
      </c>
      <c r="H90" s="5">
        <v>15355</v>
      </c>
      <c r="I90" s="5">
        <v>15355</v>
      </c>
      <c r="J90" s="5">
        <v>15105</v>
      </c>
      <c r="K90" s="5">
        <v>15105</v>
      </c>
      <c r="L90" s="4">
        <v>13303.9999999999</v>
      </c>
      <c r="M90" s="13">
        <f t="shared" si="1"/>
        <v>0.13537282020445832</v>
      </c>
    </row>
    <row r="91" spans="1:13" x14ac:dyDescent="0.4">
      <c r="A91" s="5" t="s">
        <v>99</v>
      </c>
      <c r="B91" s="5">
        <v>3</v>
      </c>
      <c r="C91" s="5">
        <v>25</v>
      </c>
      <c r="D91" s="5">
        <v>20933</v>
      </c>
      <c r="E91" s="5">
        <v>20642</v>
      </c>
      <c r="F91" s="5">
        <v>17410</v>
      </c>
      <c r="G91" s="5">
        <v>17463</v>
      </c>
      <c r="H91" s="5">
        <v>16105</v>
      </c>
      <c r="I91" s="5">
        <v>16134</v>
      </c>
      <c r="J91" s="5">
        <v>16034</v>
      </c>
      <c r="K91" s="5">
        <v>16109</v>
      </c>
      <c r="L91" s="4">
        <v>14724</v>
      </c>
      <c r="M91" s="13">
        <f t="shared" si="1"/>
        <v>8.8970388481390925E-2</v>
      </c>
    </row>
    <row r="92" spans="1:13" x14ac:dyDescent="0.4">
      <c r="A92" s="5" t="s">
        <v>100</v>
      </c>
      <c r="B92" s="5">
        <v>3</v>
      </c>
      <c r="C92" s="5">
        <v>25</v>
      </c>
      <c r="D92" s="5">
        <v>27769</v>
      </c>
      <c r="E92" s="5">
        <v>27593</v>
      </c>
      <c r="F92" s="5">
        <v>24755</v>
      </c>
      <c r="G92" s="5">
        <v>24191</v>
      </c>
      <c r="H92" s="5">
        <v>20101</v>
      </c>
      <c r="I92" s="5">
        <v>20174</v>
      </c>
      <c r="J92" s="5">
        <v>20180</v>
      </c>
      <c r="K92" s="5">
        <v>20180</v>
      </c>
      <c r="L92" s="4">
        <v>18093</v>
      </c>
      <c r="M92" s="13">
        <f t="shared" si="1"/>
        <v>0.11098214779196375</v>
      </c>
    </row>
    <row r="93" spans="1:13" x14ac:dyDescent="0.4">
      <c r="A93" s="5" t="s">
        <v>101</v>
      </c>
      <c r="B93" s="5">
        <v>3</v>
      </c>
      <c r="C93" s="5">
        <v>25</v>
      </c>
      <c r="D93" s="5">
        <v>28868</v>
      </c>
      <c r="E93" s="5">
        <v>28868</v>
      </c>
      <c r="F93" s="5">
        <v>24912</v>
      </c>
      <c r="G93" s="5">
        <v>24872</v>
      </c>
      <c r="H93" s="5">
        <v>20804</v>
      </c>
      <c r="I93" s="5">
        <v>20804</v>
      </c>
      <c r="J93" s="5">
        <v>20377</v>
      </c>
      <c r="K93" s="5">
        <v>20377</v>
      </c>
      <c r="L93" s="4">
        <v>18206.9999999998</v>
      </c>
      <c r="M93" s="13">
        <f t="shared" si="1"/>
        <v>0.11918492887352249</v>
      </c>
    </row>
    <row r="94" spans="1:13" x14ac:dyDescent="0.4">
      <c r="A94" s="5" t="s">
        <v>102</v>
      </c>
      <c r="B94" s="5">
        <v>3</v>
      </c>
      <c r="C94" s="5">
        <v>25</v>
      </c>
      <c r="D94" s="5">
        <v>26265</v>
      </c>
      <c r="E94" s="5">
        <v>26265</v>
      </c>
      <c r="F94" s="5">
        <v>16512</v>
      </c>
      <c r="G94" s="5">
        <v>16603</v>
      </c>
      <c r="H94" s="5">
        <v>14587</v>
      </c>
      <c r="I94" s="5">
        <v>14587</v>
      </c>
      <c r="J94" s="5">
        <v>14669</v>
      </c>
      <c r="K94" s="5">
        <v>14669</v>
      </c>
      <c r="L94" s="4">
        <v>12160.999999997601</v>
      </c>
      <c r="M94" s="13">
        <f t="shared" si="1"/>
        <v>0.19949017350570494</v>
      </c>
    </row>
    <row r="95" spans="1:13" x14ac:dyDescent="0.4">
      <c r="A95" s="5" t="s">
        <v>103</v>
      </c>
      <c r="B95" s="5">
        <v>3</v>
      </c>
      <c r="C95" s="5">
        <v>25</v>
      </c>
      <c r="D95" s="5">
        <v>20611</v>
      </c>
      <c r="E95" s="5">
        <v>20611</v>
      </c>
      <c r="F95" s="5">
        <v>19149</v>
      </c>
      <c r="G95" s="5">
        <v>18474</v>
      </c>
      <c r="H95" s="5">
        <v>15884</v>
      </c>
      <c r="I95" s="5">
        <v>15884</v>
      </c>
      <c r="J95" s="5">
        <v>15897</v>
      </c>
      <c r="K95" s="5">
        <v>15897</v>
      </c>
      <c r="L95" s="4">
        <v>14440</v>
      </c>
      <c r="M95" s="13">
        <f t="shared" si="1"/>
        <v>0.1</v>
      </c>
    </row>
    <row r="96" spans="1:13" x14ac:dyDescent="0.4">
      <c r="A96" s="5" t="s">
        <v>104</v>
      </c>
      <c r="B96" s="5">
        <v>3</v>
      </c>
      <c r="C96" s="5">
        <v>25</v>
      </c>
      <c r="D96" s="5">
        <v>26246</v>
      </c>
      <c r="E96" s="5">
        <v>26246</v>
      </c>
      <c r="F96" s="5">
        <v>20224</v>
      </c>
      <c r="G96" s="5">
        <v>19900</v>
      </c>
      <c r="H96" s="5">
        <v>19461</v>
      </c>
      <c r="I96" s="5">
        <v>19461</v>
      </c>
      <c r="J96" s="5">
        <v>17812</v>
      </c>
      <c r="K96" s="5">
        <v>17812</v>
      </c>
      <c r="L96" s="4">
        <v>15989</v>
      </c>
      <c r="M96" s="13">
        <f t="shared" si="1"/>
        <v>0.11401588592157108</v>
      </c>
    </row>
    <row r="97" spans="1:13" x14ac:dyDescent="0.4">
      <c r="A97" s="5" t="s">
        <v>105</v>
      </c>
      <c r="B97" s="5">
        <v>3</v>
      </c>
      <c r="C97" s="5">
        <v>25</v>
      </c>
      <c r="D97" s="5">
        <v>23501</v>
      </c>
      <c r="E97" s="5">
        <v>23523</v>
      </c>
      <c r="F97" s="5">
        <v>17542</v>
      </c>
      <c r="G97" s="5">
        <v>17314</v>
      </c>
      <c r="H97" s="5">
        <v>16982</v>
      </c>
      <c r="I97" s="5">
        <v>17169</v>
      </c>
      <c r="J97" s="5">
        <v>15533</v>
      </c>
      <c r="K97" s="5">
        <v>15533</v>
      </c>
      <c r="L97" s="4">
        <v>14430</v>
      </c>
      <c r="M97" s="13">
        <f t="shared" si="1"/>
        <v>7.6437976437976438E-2</v>
      </c>
    </row>
    <row r="98" spans="1:13" x14ac:dyDescent="0.4">
      <c r="A98" s="5" t="s">
        <v>106</v>
      </c>
      <c r="B98" s="5">
        <v>3</v>
      </c>
      <c r="C98" s="5">
        <v>25</v>
      </c>
      <c r="D98" s="5">
        <v>26987</v>
      </c>
      <c r="E98" s="5">
        <v>26987</v>
      </c>
      <c r="F98" s="5">
        <v>16333</v>
      </c>
      <c r="G98" s="5">
        <v>16333</v>
      </c>
      <c r="H98" s="5">
        <v>19225</v>
      </c>
      <c r="I98" s="5">
        <v>19225</v>
      </c>
      <c r="J98" s="5">
        <v>14815</v>
      </c>
      <c r="K98" s="5">
        <v>14815</v>
      </c>
      <c r="L98" s="4">
        <v>14081.999989050901</v>
      </c>
      <c r="M98" s="13">
        <f t="shared" si="1"/>
        <v>5.2052266121220332E-2</v>
      </c>
    </row>
    <row r="99" spans="1:13" x14ac:dyDescent="0.4">
      <c r="A99" s="5" t="s">
        <v>107</v>
      </c>
      <c r="B99" s="5">
        <v>3</v>
      </c>
      <c r="C99" s="5">
        <v>25</v>
      </c>
      <c r="D99" s="5">
        <v>30040</v>
      </c>
      <c r="E99" s="5">
        <v>30040</v>
      </c>
      <c r="F99" s="5">
        <v>22389</v>
      </c>
      <c r="G99" s="5">
        <v>22332</v>
      </c>
      <c r="H99" s="5">
        <v>20353</v>
      </c>
      <c r="I99" s="5">
        <v>20353</v>
      </c>
      <c r="J99" s="5">
        <v>19757</v>
      </c>
      <c r="K99" s="5">
        <v>19757</v>
      </c>
      <c r="L99" s="4">
        <v>17456.999999999902</v>
      </c>
      <c r="M99" s="13">
        <f t="shared" si="1"/>
        <v>0.13175230566535551</v>
      </c>
    </row>
    <row r="100" spans="1:13" x14ac:dyDescent="0.4">
      <c r="A100" s="5" t="s">
        <v>108</v>
      </c>
      <c r="B100" s="5">
        <v>3</v>
      </c>
      <c r="C100" s="5">
        <v>25</v>
      </c>
      <c r="D100" s="5">
        <v>21633</v>
      </c>
      <c r="E100" s="5">
        <v>21957</v>
      </c>
      <c r="F100" s="5">
        <v>17630</v>
      </c>
      <c r="G100" s="5">
        <v>17121</v>
      </c>
      <c r="H100" s="5">
        <v>15447</v>
      </c>
      <c r="I100" s="5">
        <v>15390</v>
      </c>
      <c r="J100" s="5">
        <v>15550</v>
      </c>
      <c r="K100" s="5">
        <v>15550</v>
      </c>
      <c r="L100" s="4">
        <v>14499</v>
      </c>
      <c r="M100" s="13">
        <f t="shared" si="1"/>
        <v>6.1452513966480445E-2</v>
      </c>
    </row>
    <row r="101" spans="1:13" x14ac:dyDescent="0.4">
      <c r="A101" s="5" t="s">
        <v>109</v>
      </c>
      <c r="B101" s="5">
        <v>3</v>
      </c>
      <c r="C101" s="5">
        <v>25</v>
      </c>
      <c r="D101" s="5">
        <v>23794</v>
      </c>
      <c r="E101" s="5">
        <v>23778</v>
      </c>
      <c r="F101" s="5">
        <v>18106</v>
      </c>
      <c r="G101" s="5">
        <v>18106</v>
      </c>
      <c r="H101" s="5">
        <v>18208</v>
      </c>
      <c r="I101" s="5">
        <v>17553</v>
      </c>
      <c r="J101" s="5">
        <v>17140</v>
      </c>
      <c r="K101" s="5">
        <v>17140</v>
      </c>
      <c r="L101" s="4">
        <v>14985</v>
      </c>
      <c r="M101" s="13">
        <f t="shared" si="1"/>
        <v>0.14381047714381048</v>
      </c>
    </row>
    <row r="102" spans="1:13" x14ac:dyDescent="0.4">
      <c r="A102" s="7" t="s">
        <v>111</v>
      </c>
      <c r="B102" s="7">
        <v>3</v>
      </c>
      <c r="C102" s="7">
        <v>50</v>
      </c>
      <c r="D102" s="7">
        <v>52815</v>
      </c>
      <c r="E102" s="7">
        <v>52815</v>
      </c>
      <c r="F102" s="7">
        <v>38537</v>
      </c>
      <c r="G102" s="7">
        <v>37203</v>
      </c>
      <c r="H102" s="7">
        <v>41452</v>
      </c>
      <c r="I102" s="7">
        <v>41452</v>
      </c>
      <c r="J102" s="7">
        <v>31620</v>
      </c>
      <c r="K102" s="7">
        <v>31846</v>
      </c>
      <c r="L102" s="8">
        <v>28963.999999999902</v>
      </c>
      <c r="M102" s="13">
        <f t="shared" si="1"/>
        <v>9.170004143074531E-2</v>
      </c>
    </row>
    <row r="103" spans="1:13" x14ac:dyDescent="0.4">
      <c r="A103" s="7" t="s">
        <v>112</v>
      </c>
      <c r="B103" s="7">
        <v>3</v>
      </c>
      <c r="C103" s="7">
        <v>50</v>
      </c>
      <c r="D103" s="7">
        <v>39891</v>
      </c>
      <c r="E103" s="7">
        <v>40249</v>
      </c>
      <c r="F103" s="7">
        <v>35692</v>
      </c>
      <c r="G103" s="7">
        <v>35226</v>
      </c>
      <c r="H103" s="7">
        <v>30431</v>
      </c>
      <c r="I103" s="7">
        <v>30534</v>
      </c>
      <c r="J103" s="7">
        <v>26976</v>
      </c>
      <c r="K103" s="7">
        <v>27501</v>
      </c>
      <c r="L103" s="8">
        <v>24011.999997119099</v>
      </c>
      <c r="M103" s="13">
        <f t="shared" si="1"/>
        <v>0.12343828099435758</v>
      </c>
    </row>
    <row r="104" spans="1:13" x14ac:dyDescent="0.4">
      <c r="A104" s="7" t="s">
        <v>113</v>
      </c>
      <c r="B104" s="7">
        <v>3</v>
      </c>
      <c r="C104" s="7">
        <v>50</v>
      </c>
      <c r="D104" s="7">
        <v>40221</v>
      </c>
      <c r="E104" s="7">
        <v>40980</v>
      </c>
      <c r="F104" s="7">
        <v>32568</v>
      </c>
      <c r="G104" s="7">
        <v>33037</v>
      </c>
      <c r="H104" s="7">
        <v>27299</v>
      </c>
      <c r="I104" s="7">
        <v>28267</v>
      </c>
      <c r="J104" s="7">
        <v>27511</v>
      </c>
      <c r="K104" s="7">
        <v>27669</v>
      </c>
      <c r="L104" s="8">
        <v>24479.999987862098</v>
      </c>
      <c r="M104" s="13">
        <f t="shared" si="1"/>
        <v>0.11515522931109659</v>
      </c>
    </row>
    <row r="105" spans="1:13" x14ac:dyDescent="0.4">
      <c r="A105" s="7" t="s">
        <v>114</v>
      </c>
      <c r="B105" s="7">
        <v>3</v>
      </c>
      <c r="C105" s="7">
        <v>50</v>
      </c>
      <c r="D105" s="7">
        <v>50248</v>
      </c>
      <c r="E105" s="7">
        <v>50248</v>
      </c>
      <c r="F105" s="7">
        <v>35599</v>
      </c>
      <c r="G105" s="7">
        <v>35147</v>
      </c>
      <c r="H105" s="7">
        <v>39429</v>
      </c>
      <c r="I105" s="7">
        <v>39429</v>
      </c>
      <c r="J105" s="7">
        <v>29507</v>
      </c>
      <c r="K105" s="7">
        <v>29507</v>
      </c>
      <c r="L105" s="8">
        <v>26822.9999953238</v>
      </c>
      <c r="M105" s="13">
        <f t="shared" si="1"/>
        <v>0.10006337863565284</v>
      </c>
    </row>
    <row r="106" spans="1:13" x14ac:dyDescent="0.4">
      <c r="A106" s="7" t="s">
        <v>115</v>
      </c>
      <c r="B106" s="7">
        <v>3</v>
      </c>
      <c r="C106" s="7">
        <v>50</v>
      </c>
      <c r="D106" s="7">
        <v>59282</v>
      </c>
      <c r="E106" s="7">
        <v>59478</v>
      </c>
      <c r="F106" s="7">
        <v>50593</v>
      </c>
      <c r="G106" s="7">
        <v>50113</v>
      </c>
      <c r="H106" s="7">
        <v>48382</v>
      </c>
      <c r="I106" s="7">
        <v>47651</v>
      </c>
      <c r="J106" s="7">
        <v>44814</v>
      </c>
      <c r="K106" s="7">
        <v>44814</v>
      </c>
      <c r="L106" s="8">
        <v>37820</v>
      </c>
      <c r="M106" s="13">
        <f t="shared" si="1"/>
        <v>0.18492860920148069</v>
      </c>
    </row>
    <row r="107" spans="1:13" x14ac:dyDescent="0.4">
      <c r="A107" s="7" t="s">
        <v>116</v>
      </c>
      <c r="B107" s="7">
        <v>3</v>
      </c>
      <c r="C107" s="7">
        <v>50</v>
      </c>
      <c r="D107" s="7">
        <v>48087</v>
      </c>
      <c r="E107" s="7">
        <v>48087</v>
      </c>
      <c r="F107" s="7">
        <v>38701</v>
      </c>
      <c r="G107" s="7">
        <v>38612</v>
      </c>
      <c r="H107" s="7">
        <v>38396</v>
      </c>
      <c r="I107" s="7">
        <v>36939</v>
      </c>
      <c r="J107" s="7">
        <v>30112</v>
      </c>
      <c r="K107" s="7">
        <v>30112</v>
      </c>
      <c r="L107" s="8">
        <v>27305.999999999902</v>
      </c>
      <c r="M107" s="13">
        <f t="shared" si="1"/>
        <v>0.10276129788325307</v>
      </c>
    </row>
    <row r="108" spans="1:13" x14ac:dyDescent="0.4">
      <c r="A108" s="7" t="s">
        <v>117</v>
      </c>
      <c r="B108" s="7">
        <v>3</v>
      </c>
      <c r="C108" s="7">
        <v>50</v>
      </c>
      <c r="D108" s="7">
        <v>38294</v>
      </c>
      <c r="E108" s="7">
        <v>38294</v>
      </c>
      <c r="F108" s="7">
        <v>33998</v>
      </c>
      <c r="G108" s="7">
        <v>33962</v>
      </c>
      <c r="H108" s="7">
        <v>31059</v>
      </c>
      <c r="I108" s="7">
        <v>30382</v>
      </c>
      <c r="J108" s="7">
        <v>26004</v>
      </c>
      <c r="K108" s="7">
        <v>26004</v>
      </c>
      <c r="L108" s="8">
        <v>22787.999997685802</v>
      </c>
      <c r="M108" s="13">
        <f t="shared" si="1"/>
        <v>0.14112690901530603</v>
      </c>
    </row>
    <row r="109" spans="1:13" x14ac:dyDescent="0.4">
      <c r="A109" s="7" t="s">
        <v>118</v>
      </c>
      <c r="B109" s="7">
        <v>3</v>
      </c>
      <c r="C109" s="7">
        <v>50</v>
      </c>
      <c r="D109" s="7">
        <v>46425</v>
      </c>
      <c r="E109" s="7">
        <v>46425</v>
      </c>
      <c r="F109" s="7">
        <v>34548</v>
      </c>
      <c r="G109" s="7">
        <v>33595</v>
      </c>
      <c r="H109" s="7">
        <v>38500</v>
      </c>
      <c r="I109" s="7">
        <v>34499</v>
      </c>
      <c r="J109" s="7">
        <v>28000</v>
      </c>
      <c r="K109" s="7">
        <v>28000</v>
      </c>
      <c r="L109" s="8">
        <v>24796.999997857001</v>
      </c>
      <c r="M109" s="13">
        <f t="shared" si="1"/>
        <v>0.12916885116827873</v>
      </c>
    </row>
    <row r="110" spans="1:13" x14ac:dyDescent="0.4">
      <c r="A110" s="7" t="s">
        <v>119</v>
      </c>
      <c r="B110" s="7">
        <v>3</v>
      </c>
      <c r="C110" s="7">
        <v>50</v>
      </c>
      <c r="D110" s="7">
        <v>50577</v>
      </c>
      <c r="E110" s="7">
        <v>50577</v>
      </c>
      <c r="F110" s="7">
        <v>38198</v>
      </c>
      <c r="G110" s="7">
        <v>37672</v>
      </c>
      <c r="H110" s="7">
        <v>32510</v>
      </c>
      <c r="I110" s="7">
        <v>32510</v>
      </c>
      <c r="J110" s="7">
        <v>29499</v>
      </c>
      <c r="K110" s="7">
        <v>29499</v>
      </c>
      <c r="L110" s="8">
        <v>25512.9999961705</v>
      </c>
      <c r="M110" s="13">
        <f t="shared" si="1"/>
        <v>0.15623407691873942</v>
      </c>
    </row>
    <row r="111" spans="1:13" x14ac:dyDescent="0.4">
      <c r="A111" s="7" t="s">
        <v>120</v>
      </c>
      <c r="B111" s="7">
        <v>3</v>
      </c>
      <c r="C111" s="7">
        <v>50</v>
      </c>
      <c r="D111" s="7">
        <v>47209</v>
      </c>
      <c r="E111" s="7">
        <v>47209</v>
      </c>
      <c r="F111" s="7">
        <v>36832</v>
      </c>
      <c r="G111" s="7">
        <v>36888</v>
      </c>
      <c r="H111" s="7">
        <v>32848</v>
      </c>
      <c r="I111" s="7">
        <v>32191</v>
      </c>
      <c r="J111" s="7">
        <v>28979</v>
      </c>
      <c r="K111" s="7">
        <v>29058</v>
      </c>
      <c r="L111" s="8">
        <v>25405.999999999702</v>
      </c>
      <c r="M111" s="13">
        <f t="shared" si="1"/>
        <v>0.14063607021964655</v>
      </c>
    </row>
    <row r="112" spans="1:13" x14ac:dyDescent="0.4">
      <c r="A112" s="7" t="s">
        <v>121</v>
      </c>
      <c r="B112" s="7">
        <v>3</v>
      </c>
      <c r="C112" s="7">
        <v>50</v>
      </c>
      <c r="D112" s="7">
        <v>44934</v>
      </c>
      <c r="E112" s="7">
        <v>44934</v>
      </c>
      <c r="F112" s="7">
        <v>36682</v>
      </c>
      <c r="G112" s="7">
        <v>35437</v>
      </c>
      <c r="H112" s="7">
        <v>36260</v>
      </c>
      <c r="I112" s="7">
        <v>36572</v>
      </c>
      <c r="J112" s="7">
        <v>29713</v>
      </c>
      <c r="K112" s="7">
        <v>29230</v>
      </c>
      <c r="L112" s="8">
        <v>25558.999993034398</v>
      </c>
      <c r="M112" s="13">
        <f t="shared" si="1"/>
        <v>0.14362846777910171</v>
      </c>
    </row>
    <row r="113" spans="1:13" x14ac:dyDescent="0.4">
      <c r="A113" s="7" t="s">
        <v>122</v>
      </c>
      <c r="B113" s="7">
        <v>3</v>
      </c>
      <c r="C113" s="7">
        <v>50</v>
      </c>
      <c r="D113" s="7">
        <v>48258</v>
      </c>
      <c r="E113" s="7">
        <v>48258</v>
      </c>
      <c r="F113" s="7">
        <v>39817</v>
      </c>
      <c r="G113" s="7">
        <v>39535</v>
      </c>
      <c r="H113" s="7">
        <v>38519</v>
      </c>
      <c r="I113" s="7">
        <v>38655</v>
      </c>
      <c r="J113" s="7">
        <v>33811</v>
      </c>
      <c r="K113" s="7">
        <v>33811</v>
      </c>
      <c r="L113" s="8">
        <v>28075.999993396901</v>
      </c>
      <c r="M113" s="13">
        <f t="shared" si="1"/>
        <v>0.20426698988288552</v>
      </c>
    </row>
    <row r="114" spans="1:13" x14ac:dyDescent="0.4">
      <c r="A114" s="7" t="s">
        <v>123</v>
      </c>
      <c r="B114" s="7">
        <v>3</v>
      </c>
      <c r="C114" s="7">
        <v>50</v>
      </c>
      <c r="D114" s="7">
        <v>54337</v>
      </c>
      <c r="E114" s="7">
        <v>54337</v>
      </c>
      <c r="F114" s="7">
        <v>42056</v>
      </c>
      <c r="G114" s="7">
        <v>41313</v>
      </c>
      <c r="H114" s="7">
        <v>37924</v>
      </c>
      <c r="I114" s="7">
        <v>40185</v>
      </c>
      <c r="J114" s="7">
        <v>34328</v>
      </c>
      <c r="K114" s="7">
        <v>33518</v>
      </c>
      <c r="L114" s="8">
        <v>28946.999996415801</v>
      </c>
      <c r="M114" s="13">
        <f t="shared" si="1"/>
        <v>0.15790928262514861</v>
      </c>
    </row>
    <row r="115" spans="1:13" x14ac:dyDescent="0.4">
      <c r="A115" s="7" t="s">
        <v>124</v>
      </c>
      <c r="B115" s="7">
        <v>3</v>
      </c>
      <c r="C115" s="7">
        <v>50</v>
      </c>
      <c r="D115" s="7">
        <v>52290</v>
      </c>
      <c r="E115" s="7">
        <v>52290</v>
      </c>
      <c r="F115" s="7">
        <v>32965</v>
      </c>
      <c r="G115" s="7">
        <v>32295</v>
      </c>
      <c r="H115" s="7">
        <v>32530</v>
      </c>
      <c r="I115" s="7">
        <v>32043</v>
      </c>
      <c r="J115" s="7">
        <v>27935</v>
      </c>
      <c r="K115" s="7">
        <v>27935</v>
      </c>
      <c r="L115" s="8">
        <v>24237</v>
      </c>
      <c r="M115" s="13">
        <f t="shared" si="1"/>
        <v>0.15257663902298138</v>
      </c>
    </row>
    <row r="116" spans="1:13" x14ac:dyDescent="0.4">
      <c r="A116" s="7" t="s">
        <v>125</v>
      </c>
      <c r="B116" s="7">
        <v>3</v>
      </c>
      <c r="C116" s="7">
        <v>50</v>
      </c>
      <c r="D116" s="7">
        <v>54191</v>
      </c>
      <c r="E116" s="7">
        <v>54191</v>
      </c>
      <c r="F116" s="7">
        <v>50486</v>
      </c>
      <c r="G116" s="7">
        <v>49571</v>
      </c>
      <c r="H116" s="7">
        <v>45326</v>
      </c>
      <c r="I116" s="7">
        <v>45326</v>
      </c>
      <c r="J116" s="7">
        <v>42198</v>
      </c>
      <c r="K116" s="7">
        <v>42198</v>
      </c>
      <c r="L116" s="8">
        <v>36989</v>
      </c>
      <c r="M116" s="13">
        <f t="shared" si="1"/>
        <v>0.14082565086917731</v>
      </c>
    </row>
    <row r="117" spans="1:13" x14ac:dyDescent="0.4">
      <c r="A117" s="7" t="s">
        <v>126</v>
      </c>
      <c r="B117" s="7">
        <v>3</v>
      </c>
      <c r="C117" s="7">
        <v>50</v>
      </c>
      <c r="D117" s="7">
        <v>48810</v>
      </c>
      <c r="E117" s="7">
        <v>48809</v>
      </c>
      <c r="F117" s="7">
        <v>42331</v>
      </c>
      <c r="G117" s="7">
        <v>42496</v>
      </c>
      <c r="H117" s="7">
        <v>36107</v>
      </c>
      <c r="I117" s="7">
        <v>35010</v>
      </c>
      <c r="J117" s="7">
        <v>34722</v>
      </c>
      <c r="K117" s="7">
        <v>34867</v>
      </c>
      <c r="L117" s="8">
        <v>30978.999986666098</v>
      </c>
      <c r="M117" s="13">
        <f t="shared" si="1"/>
        <v>0.12082378433600033</v>
      </c>
    </row>
    <row r="118" spans="1:13" x14ac:dyDescent="0.4">
      <c r="A118" s="7" t="s">
        <v>127</v>
      </c>
      <c r="B118" s="7">
        <v>3</v>
      </c>
      <c r="C118" s="7">
        <v>50</v>
      </c>
      <c r="D118" s="7">
        <v>43467</v>
      </c>
      <c r="E118" s="7">
        <v>43465</v>
      </c>
      <c r="F118" s="7">
        <v>37070</v>
      </c>
      <c r="G118" s="7">
        <v>37153</v>
      </c>
      <c r="H118" s="7">
        <v>30737</v>
      </c>
      <c r="I118" s="7">
        <v>31225</v>
      </c>
      <c r="J118" s="7">
        <v>30044</v>
      </c>
      <c r="K118" s="7">
        <v>30044</v>
      </c>
      <c r="L118" s="8">
        <v>26744.999999999902</v>
      </c>
      <c r="M118" s="13">
        <f t="shared" si="1"/>
        <v>0.12335015890821127</v>
      </c>
    </row>
    <row r="119" spans="1:13" x14ac:dyDescent="0.4">
      <c r="A119" s="7" t="s">
        <v>128</v>
      </c>
      <c r="B119" s="7">
        <v>3</v>
      </c>
      <c r="C119" s="7">
        <v>50</v>
      </c>
      <c r="D119" s="7">
        <v>60564</v>
      </c>
      <c r="E119" s="7">
        <v>60564</v>
      </c>
      <c r="F119" s="7">
        <v>41370</v>
      </c>
      <c r="G119" s="7">
        <v>41209</v>
      </c>
      <c r="H119" s="7">
        <v>41184</v>
      </c>
      <c r="I119" s="7">
        <v>41907</v>
      </c>
      <c r="J119" s="7">
        <v>34888</v>
      </c>
      <c r="K119" s="7">
        <v>34888</v>
      </c>
      <c r="L119" s="8">
        <v>31050.9999871416</v>
      </c>
      <c r="M119" s="13">
        <f t="shared" si="1"/>
        <v>0.12357089995321645</v>
      </c>
    </row>
    <row r="120" spans="1:13" x14ac:dyDescent="0.4">
      <c r="A120" s="7" t="s">
        <v>129</v>
      </c>
      <c r="B120" s="7">
        <v>3</v>
      </c>
      <c r="C120" s="7">
        <v>50</v>
      </c>
      <c r="D120" s="7">
        <v>50095</v>
      </c>
      <c r="E120" s="7">
        <v>49463</v>
      </c>
      <c r="F120" s="7">
        <v>36205</v>
      </c>
      <c r="G120" s="7">
        <v>36234</v>
      </c>
      <c r="H120" s="7">
        <v>34678</v>
      </c>
      <c r="I120" s="7">
        <v>33489</v>
      </c>
      <c r="J120" s="7">
        <v>28906</v>
      </c>
      <c r="K120" s="7">
        <v>28950</v>
      </c>
      <c r="L120" s="8">
        <v>26852.999994078898</v>
      </c>
      <c r="M120" s="13">
        <f t="shared" si="1"/>
        <v>7.6453282924581575E-2</v>
      </c>
    </row>
    <row r="121" spans="1:13" x14ac:dyDescent="0.4">
      <c r="A121" s="7" t="s">
        <v>130</v>
      </c>
      <c r="B121" s="7">
        <v>3</v>
      </c>
      <c r="C121" s="7">
        <v>50</v>
      </c>
      <c r="D121" s="7">
        <v>42543</v>
      </c>
      <c r="E121" s="7">
        <v>42589</v>
      </c>
      <c r="F121" s="7">
        <v>34238</v>
      </c>
      <c r="G121" s="7">
        <v>34148</v>
      </c>
      <c r="H121" s="7">
        <v>28167</v>
      </c>
      <c r="I121" s="7">
        <v>27418</v>
      </c>
      <c r="J121" s="7">
        <v>25201</v>
      </c>
      <c r="K121" s="7">
        <v>25201</v>
      </c>
      <c r="L121" s="8">
        <v>21673</v>
      </c>
      <c r="M121" s="13">
        <f t="shared" si="1"/>
        <v>0.16278318645319059</v>
      </c>
    </row>
    <row r="122" spans="1:13" x14ac:dyDescent="0.4">
      <c r="A122" s="5" t="s">
        <v>131</v>
      </c>
      <c r="B122" s="5">
        <v>5</v>
      </c>
      <c r="C122" s="5">
        <v>15</v>
      </c>
      <c r="D122" s="5">
        <v>15033</v>
      </c>
      <c r="E122" s="5">
        <v>15033</v>
      </c>
      <c r="F122" s="5">
        <v>11271</v>
      </c>
      <c r="G122" s="5">
        <v>11271</v>
      </c>
      <c r="H122" s="5">
        <v>10835</v>
      </c>
      <c r="I122" s="5">
        <v>10835</v>
      </c>
      <c r="J122" s="5">
        <v>10994</v>
      </c>
      <c r="K122" s="5">
        <v>10994</v>
      </c>
      <c r="L122" s="6">
        <v>9139.7364039374206</v>
      </c>
      <c r="M122" s="13">
        <f t="shared" si="1"/>
        <v>0.18548276680411219</v>
      </c>
    </row>
    <row r="123" spans="1:13" x14ac:dyDescent="0.4">
      <c r="A123" s="5" t="s">
        <v>132</v>
      </c>
      <c r="B123" s="5">
        <v>5</v>
      </c>
      <c r="C123" s="5">
        <v>15</v>
      </c>
      <c r="D123" s="5">
        <v>17171</v>
      </c>
      <c r="E123" s="5">
        <v>17171</v>
      </c>
      <c r="F123" s="5">
        <v>12495</v>
      </c>
      <c r="G123" s="5">
        <v>12419</v>
      </c>
      <c r="H123" s="5">
        <v>12067</v>
      </c>
      <c r="I123" s="5">
        <v>12067</v>
      </c>
      <c r="J123" s="5">
        <v>12033</v>
      </c>
      <c r="K123" s="5">
        <v>12033</v>
      </c>
      <c r="L123" s="6">
        <v>10634.0152207089</v>
      </c>
      <c r="M123" s="13">
        <f t="shared" si="1"/>
        <v>0.13155753027009862</v>
      </c>
    </row>
    <row r="124" spans="1:13" x14ac:dyDescent="0.4">
      <c r="A124" s="5" t="s">
        <v>133</v>
      </c>
      <c r="B124" s="5">
        <v>5</v>
      </c>
      <c r="C124" s="5">
        <v>15</v>
      </c>
      <c r="D124" s="5">
        <v>12193</v>
      </c>
      <c r="E124" s="5">
        <v>12193</v>
      </c>
      <c r="F124" s="5">
        <v>7561</v>
      </c>
      <c r="G124" s="5">
        <v>7541</v>
      </c>
      <c r="H124" s="5">
        <v>7037</v>
      </c>
      <c r="I124" s="5">
        <v>7037</v>
      </c>
      <c r="J124" s="5">
        <v>7037</v>
      </c>
      <c r="K124" s="5">
        <v>7037</v>
      </c>
      <c r="L124" s="6">
        <v>6290.8380789618004</v>
      </c>
      <c r="M124" s="13">
        <f t="shared" si="1"/>
        <v>0.11861089280513501</v>
      </c>
    </row>
    <row r="125" spans="1:13" x14ac:dyDescent="0.4">
      <c r="A125" s="5" t="s">
        <v>134</v>
      </c>
      <c r="B125" s="5">
        <v>5</v>
      </c>
      <c r="C125" s="5">
        <v>15</v>
      </c>
      <c r="D125" s="5">
        <v>14938</v>
      </c>
      <c r="E125" s="5">
        <v>14938</v>
      </c>
      <c r="F125" s="5">
        <v>12577</v>
      </c>
      <c r="G125" s="5">
        <v>12537</v>
      </c>
      <c r="H125" s="5">
        <v>12504</v>
      </c>
      <c r="I125" s="5">
        <v>12446</v>
      </c>
      <c r="J125" s="5">
        <v>12445</v>
      </c>
      <c r="K125" s="5">
        <v>12445</v>
      </c>
      <c r="L125" s="6">
        <v>11119</v>
      </c>
      <c r="M125" s="13">
        <f t="shared" si="1"/>
        <v>0.11925532871661121</v>
      </c>
    </row>
    <row r="126" spans="1:13" x14ac:dyDescent="0.4">
      <c r="A126" s="5" t="s">
        <v>135</v>
      </c>
      <c r="B126" s="5">
        <v>5</v>
      </c>
      <c r="C126" s="5">
        <v>15</v>
      </c>
      <c r="D126" s="5">
        <v>17379</v>
      </c>
      <c r="E126" s="5">
        <v>17379</v>
      </c>
      <c r="F126" s="5">
        <v>14063</v>
      </c>
      <c r="G126" s="5">
        <v>13731</v>
      </c>
      <c r="H126" s="5">
        <v>13023</v>
      </c>
      <c r="I126" s="5">
        <v>13023</v>
      </c>
      <c r="J126" s="5">
        <v>12991</v>
      </c>
      <c r="K126" s="5">
        <v>12991</v>
      </c>
      <c r="L126" s="6">
        <v>12049</v>
      </c>
      <c r="M126" s="13">
        <f t="shared" si="1"/>
        <v>7.818076188895344E-2</v>
      </c>
    </row>
    <row r="127" spans="1:13" x14ac:dyDescent="0.4">
      <c r="A127" s="5" t="s">
        <v>136</v>
      </c>
      <c r="B127" s="5">
        <v>5</v>
      </c>
      <c r="C127" s="5">
        <v>15</v>
      </c>
      <c r="D127" s="5">
        <v>15060</v>
      </c>
      <c r="E127" s="5">
        <v>15060</v>
      </c>
      <c r="F127" s="5">
        <v>12944</v>
      </c>
      <c r="G127" s="5">
        <v>12944</v>
      </c>
      <c r="H127" s="5">
        <v>11687</v>
      </c>
      <c r="I127" s="5">
        <v>11687</v>
      </c>
      <c r="J127" s="5">
        <v>11687</v>
      </c>
      <c r="K127" s="5">
        <v>11687</v>
      </c>
      <c r="L127" s="6">
        <v>10745.5505573969</v>
      </c>
      <c r="M127" s="13">
        <f t="shared" si="1"/>
        <v>8.7612955480911622E-2</v>
      </c>
    </row>
    <row r="128" spans="1:13" x14ac:dyDescent="0.4">
      <c r="A128" s="5" t="s">
        <v>137</v>
      </c>
      <c r="B128" s="5">
        <v>5</v>
      </c>
      <c r="C128" s="5">
        <v>15</v>
      </c>
      <c r="D128" s="5">
        <v>16638</v>
      </c>
      <c r="E128" s="5">
        <v>16638</v>
      </c>
      <c r="F128" s="5">
        <v>13627</v>
      </c>
      <c r="G128" s="5">
        <v>13607</v>
      </c>
      <c r="H128" s="5">
        <v>12595</v>
      </c>
      <c r="I128" s="5">
        <v>12595</v>
      </c>
      <c r="J128" s="5">
        <v>12595</v>
      </c>
      <c r="K128" s="5">
        <v>12595</v>
      </c>
      <c r="L128" s="6">
        <v>12218</v>
      </c>
      <c r="M128" s="13">
        <f t="shared" si="1"/>
        <v>3.0856113930266819E-2</v>
      </c>
    </row>
    <row r="129" spans="1:13" x14ac:dyDescent="0.4">
      <c r="A129" s="5" t="s">
        <v>138</v>
      </c>
      <c r="B129" s="5">
        <v>5</v>
      </c>
      <c r="C129" s="5">
        <v>15</v>
      </c>
      <c r="D129" s="5">
        <v>13799</v>
      </c>
      <c r="E129" s="5">
        <v>13799</v>
      </c>
      <c r="F129" s="5">
        <v>9698</v>
      </c>
      <c r="G129" s="5">
        <v>9698</v>
      </c>
      <c r="H129" s="5">
        <v>9132</v>
      </c>
      <c r="I129" s="5">
        <v>9132</v>
      </c>
      <c r="J129" s="5">
        <v>9126</v>
      </c>
      <c r="K129" s="5">
        <v>9126</v>
      </c>
      <c r="L129" s="6">
        <v>8688</v>
      </c>
      <c r="M129" s="13">
        <f t="shared" si="1"/>
        <v>5.0414364640883981E-2</v>
      </c>
    </row>
    <row r="130" spans="1:13" x14ac:dyDescent="0.4">
      <c r="A130" s="5" t="s">
        <v>139</v>
      </c>
      <c r="B130" s="5">
        <v>5</v>
      </c>
      <c r="C130" s="5">
        <v>15</v>
      </c>
      <c r="D130" s="5">
        <v>17012</v>
      </c>
      <c r="E130" s="5">
        <v>17012</v>
      </c>
      <c r="F130" s="5">
        <v>10895</v>
      </c>
      <c r="G130" s="5">
        <v>10691</v>
      </c>
      <c r="H130" s="5">
        <v>10157</v>
      </c>
      <c r="I130" s="5">
        <v>10157</v>
      </c>
      <c r="J130" s="5">
        <v>10174</v>
      </c>
      <c r="K130" s="5">
        <v>10174</v>
      </c>
      <c r="L130" s="6">
        <v>9467</v>
      </c>
      <c r="M130" s="13">
        <f t="shared" si="1"/>
        <v>7.2884757578958487E-2</v>
      </c>
    </row>
    <row r="131" spans="1:13" x14ac:dyDescent="0.4">
      <c r="A131" s="5" t="s">
        <v>140</v>
      </c>
      <c r="B131" s="5">
        <v>5</v>
      </c>
      <c r="C131" s="5">
        <v>15</v>
      </c>
      <c r="D131" s="5">
        <v>16813</v>
      </c>
      <c r="E131" s="5">
        <v>16813</v>
      </c>
      <c r="F131" s="5">
        <v>12966</v>
      </c>
      <c r="G131" s="5">
        <v>12918</v>
      </c>
      <c r="H131" s="5">
        <v>12053</v>
      </c>
      <c r="I131" s="5">
        <v>12053</v>
      </c>
      <c r="J131" s="5">
        <v>12047</v>
      </c>
      <c r="K131" s="5">
        <v>12047</v>
      </c>
      <c r="L131" s="6">
        <v>10781.9997535495</v>
      </c>
      <c r="M131" s="13">
        <f t="shared" ref="M131:M181" si="2">(MIN(D131:K131)-L131)/L131</f>
        <v>0.11732519712162429</v>
      </c>
    </row>
    <row r="132" spans="1:13" x14ac:dyDescent="0.4">
      <c r="A132" s="5" t="s">
        <v>141</v>
      </c>
      <c r="B132" s="5">
        <v>5</v>
      </c>
      <c r="C132" s="5">
        <v>15</v>
      </c>
      <c r="D132" s="5">
        <v>12077</v>
      </c>
      <c r="E132" s="5">
        <v>12077</v>
      </c>
      <c r="F132" s="5">
        <v>8929</v>
      </c>
      <c r="G132" s="5">
        <v>8833</v>
      </c>
      <c r="H132" s="5">
        <v>8894</v>
      </c>
      <c r="I132" s="5">
        <v>8894</v>
      </c>
      <c r="J132" s="5">
        <v>8791</v>
      </c>
      <c r="K132" s="5">
        <v>8791</v>
      </c>
      <c r="L132" s="6">
        <v>8404.7442860579904</v>
      </c>
      <c r="M132" s="13">
        <f t="shared" si="2"/>
        <v>4.5956866835644324E-2</v>
      </c>
    </row>
    <row r="133" spans="1:13" x14ac:dyDescent="0.4">
      <c r="A133" s="5" t="s">
        <v>142</v>
      </c>
      <c r="B133" s="5">
        <v>5</v>
      </c>
      <c r="C133" s="5">
        <v>15</v>
      </c>
      <c r="D133" s="5">
        <v>11965</v>
      </c>
      <c r="E133" s="5">
        <v>11965</v>
      </c>
      <c r="F133" s="5">
        <v>10497</v>
      </c>
      <c r="G133" s="5">
        <v>10497</v>
      </c>
      <c r="H133" s="5">
        <v>9620</v>
      </c>
      <c r="I133" s="5">
        <v>9620</v>
      </c>
      <c r="J133" s="5">
        <v>9818</v>
      </c>
      <c r="K133" s="5">
        <v>9818</v>
      </c>
      <c r="L133" s="6">
        <v>9083.9999480169809</v>
      </c>
      <c r="M133" s="13">
        <f t="shared" si="2"/>
        <v>5.9004849741333042E-2</v>
      </c>
    </row>
    <row r="134" spans="1:13" x14ac:dyDescent="0.4">
      <c r="A134" s="5" t="s">
        <v>143</v>
      </c>
      <c r="B134" s="5">
        <v>5</v>
      </c>
      <c r="C134" s="5">
        <v>15</v>
      </c>
      <c r="D134" s="5">
        <v>19303</v>
      </c>
      <c r="E134" s="5">
        <v>19162</v>
      </c>
      <c r="F134" s="5">
        <v>10546</v>
      </c>
      <c r="G134" s="5">
        <v>10441</v>
      </c>
      <c r="H134" s="5">
        <v>9829</v>
      </c>
      <c r="I134" s="5">
        <v>9931</v>
      </c>
      <c r="J134" s="5">
        <v>9922</v>
      </c>
      <c r="K134" s="5">
        <v>9922</v>
      </c>
      <c r="L134" s="6">
        <v>8698</v>
      </c>
      <c r="M134" s="13">
        <f t="shared" si="2"/>
        <v>0.13002989192917913</v>
      </c>
    </row>
    <row r="135" spans="1:13" x14ac:dyDescent="0.4">
      <c r="A135" s="5" t="s">
        <v>144</v>
      </c>
      <c r="B135" s="5">
        <v>5</v>
      </c>
      <c r="C135" s="5">
        <v>15</v>
      </c>
      <c r="D135" s="5">
        <v>14180</v>
      </c>
      <c r="E135" s="5">
        <v>14093</v>
      </c>
      <c r="F135" s="5">
        <v>13134</v>
      </c>
      <c r="G135" s="5">
        <v>12830</v>
      </c>
      <c r="H135" s="5">
        <v>12427</v>
      </c>
      <c r="I135" s="5">
        <v>12317</v>
      </c>
      <c r="J135" s="5">
        <v>12423</v>
      </c>
      <c r="K135" s="5">
        <v>12423</v>
      </c>
      <c r="L135" s="6">
        <v>11562.4222241139</v>
      </c>
      <c r="M135" s="13">
        <f t="shared" si="2"/>
        <v>6.5261219600889334E-2</v>
      </c>
    </row>
    <row r="136" spans="1:13" x14ac:dyDescent="0.4">
      <c r="A136" s="5" t="s">
        <v>145</v>
      </c>
      <c r="B136" s="5">
        <v>5</v>
      </c>
      <c r="C136" s="5">
        <v>15</v>
      </c>
      <c r="D136" s="5">
        <v>15724</v>
      </c>
      <c r="E136" s="5">
        <v>15724</v>
      </c>
      <c r="F136" s="5">
        <v>12182</v>
      </c>
      <c r="G136" s="5">
        <v>11970</v>
      </c>
      <c r="H136" s="5">
        <v>11316</v>
      </c>
      <c r="I136" s="5">
        <v>11316</v>
      </c>
      <c r="J136" s="5">
        <v>11357</v>
      </c>
      <c r="K136" s="5">
        <v>11357</v>
      </c>
      <c r="L136" s="6">
        <v>10419.6222851195</v>
      </c>
      <c r="M136" s="13">
        <f t="shared" si="2"/>
        <v>8.6027851140116435E-2</v>
      </c>
    </row>
    <row r="137" spans="1:13" x14ac:dyDescent="0.4">
      <c r="A137" s="5" t="s">
        <v>146</v>
      </c>
      <c r="B137" s="5">
        <v>5</v>
      </c>
      <c r="C137" s="5">
        <v>15</v>
      </c>
      <c r="D137" s="5">
        <v>16084</v>
      </c>
      <c r="E137" s="5">
        <v>16084</v>
      </c>
      <c r="F137" s="5">
        <v>14373</v>
      </c>
      <c r="G137" s="5">
        <v>14353</v>
      </c>
      <c r="H137" s="5">
        <v>13479</v>
      </c>
      <c r="I137" s="5">
        <v>13479</v>
      </c>
      <c r="J137" s="5">
        <v>13519</v>
      </c>
      <c r="K137" s="5">
        <v>13519</v>
      </c>
      <c r="L137" s="6">
        <v>12676.9999956718</v>
      </c>
      <c r="M137" s="13">
        <f t="shared" si="2"/>
        <v>6.3264179585234656E-2</v>
      </c>
    </row>
    <row r="138" spans="1:13" x14ac:dyDescent="0.4">
      <c r="A138" s="5" t="s">
        <v>147</v>
      </c>
      <c r="B138" s="5">
        <v>5</v>
      </c>
      <c r="C138" s="5">
        <v>15</v>
      </c>
      <c r="D138" s="5">
        <v>18110</v>
      </c>
      <c r="E138" s="5">
        <v>18110</v>
      </c>
      <c r="F138" s="5">
        <v>14568</v>
      </c>
      <c r="G138" s="5">
        <v>14520</v>
      </c>
      <c r="H138" s="5">
        <v>12941</v>
      </c>
      <c r="I138" s="5">
        <v>12941</v>
      </c>
      <c r="J138" s="5">
        <v>12897</v>
      </c>
      <c r="K138" s="5">
        <v>12897</v>
      </c>
      <c r="L138" s="6">
        <v>12203</v>
      </c>
      <c r="M138" s="13">
        <f t="shared" si="2"/>
        <v>5.6871261165287228E-2</v>
      </c>
    </row>
    <row r="139" spans="1:13" x14ac:dyDescent="0.4">
      <c r="A139" s="5" t="s">
        <v>148</v>
      </c>
      <c r="B139" s="5">
        <v>5</v>
      </c>
      <c r="C139" s="5">
        <v>15</v>
      </c>
      <c r="D139" s="5">
        <v>12885</v>
      </c>
      <c r="E139" s="5">
        <v>12885</v>
      </c>
      <c r="F139" s="5">
        <v>9850</v>
      </c>
      <c r="G139" s="5">
        <v>9445</v>
      </c>
      <c r="H139" s="5">
        <v>8602</v>
      </c>
      <c r="I139" s="5">
        <v>8602</v>
      </c>
      <c r="J139" s="5">
        <v>8602</v>
      </c>
      <c r="K139" s="5">
        <v>8602</v>
      </c>
      <c r="L139" s="6">
        <v>7916</v>
      </c>
      <c r="M139" s="13">
        <f t="shared" si="2"/>
        <v>8.6659929257200605E-2</v>
      </c>
    </row>
    <row r="140" spans="1:13" x14ac:dyDescent="0.4">
      <c r="A140" s="5" t="s">
        <v>149</v>
      </c>
      <c r="B140" s="5">
        <v>5</v>
      </c>
      <c r="C140" s="5">
        <v>15</v>
      </c>
      <c r="D140" s="5">
        <v>15343</v>
      </c>
      <c r="E140" s="5">
        <v>15343</v>
      </c>
      <c r="F140" s="5">
        <v>9691</v>
      </c>
      <c r="G140" s="5">
        <v>9464</v>
      </c>
      <c r="H140" s="5">
        <v>9288</v>
      </c>
      <c r="I140" s="5">
        <v>9288</v>
      </c>
      <c r="J140" s="5">
        <v>9176</v>
      </c>
      <c r="K140" s="5">
        <v>9176</v>
      </c>
      <c r="L140" s="6">
        <v>8240.7147963333591</v>
      </c>
      <c r="M140" s="13">
        <f t="shared" si="2"/>
        <v>0.11349564046104212</v>
      </c>
    </row>
    <row r="141" spans="1:13" x14ac:dyDescent="0.4">
      <c r="A141" s="5" t="s">
        <v>150</v>
      </c>
      <c r="B141" s="5">
        <v>5</v>
      </c>
      <c r="C141" s="5">
        <v>15</v>
      </c>
      <c r="D141" s="5">
        <v>16801</v>
      </c>
      <c r="E141" s="5">
        <v>16801</v>
      </c>
      <c r="F141" s="5">
        <v>14467</v>
      </c>
      <c r="G141" s="5">
        <v>14391</v>
      </c>
      <c r="H141" s="5">
        <v>13705</v>
      </c>
      <c r="I141" s="5">
        <v>13705</v>
      </c>
      <c r="J141" s="5">
        <v>13496</v>
      </c>
      <c r="K141" s="5">
        <v>13496</v>
      </c>
      <c r="L141" s="6">
        <v>12594.014230500699</v>
      </c>
      <c r="M141" s="13">
        <f t="shared" si="2"/>
        <v>7.1620196149598955E-2</v>
      </c>
    </row>
    <row r="142" spans="1:13" x14ac:dyDescent="0.4">
      <c r="A142" s="7" t="s">
        <v>151</v>
      </c>
      <c r="B142" s="7">
        <v>5</v>
      </c>
      <c r="C142" s="7">
        <v>25</v>
      </c>
      <c r="D142" s="7">
        <v>23346</v>
      </c>
      <c r="E142" s="7">
        <v>23346</v>
      </c>
      <c r="F142" s="7">
        <v>17513</v>
      </c>
      <c r="G142" s="7">
        <v>16977</v>
      </c>
      <c r="H142" s="7">
        <v>15255</v>
      </c>
      <c r="I142" s="7">
        <v>15255</v>
      </c>
      <c r="J142" s="7">
        <v>14611</v>
      </c>
      <c r="K142" s="7">
        <v>14841</v>
      </c>
      <c r="L142" s="8">
        <v>13798</v>
      </c>
      <c r="M142" s="13">
        <f t="shared" si="2"/>
        <v>5.8921582838092477E-2</v>
      </c>
    </row>
    <row r="143" spans="1:13" x14ac:dyDescent="0.4">
      <c r="A143" s="7" t="s">
        <v>152</v>
      </c>
      <c r="B143" s="7">
        <v>5</v>
      </c>
      <c r="C143" s="7">
        <v>25</v>
      </c>
      <c r="D143" s="7">
        <v>26136</v>
      </c>
      <c r="E143" s="7">
        <v>26390</v>
      </c>
      <c r="F143" s="7">
        <v>18087</v>
      </c>
      <c r="G143" s="7">
        <v>17941</v>
      </c>
      <c r="H143" s="7">
        <v>16606</v>
      </c>
      <c r="I143" s="7">
        <v>17301</v>
      </c>
      <c r="J143" s="7">
        <v>16862</v>
      </c>
      <c r="K143" s="7">
        <v>16789</v>
      </c>
      <c r="L143" s="8">
        <v>14647.999989408499</v>
      </c>
      <c r="M143" s="13">
        <f t="shared" si="2"/>
        <v>0.13367012643413897</v>
      </c>
    </row>
    <row r="144" spans="1:13" x14ac:dyDescent="0.4">
      <c r="A144" s="7" t="s">
        <v>153</v>
      </c>
      <c r="B144" s="7">
        <v>5</v>
      </c>
      <c r="C144" s="7">
        <v>25</v>
      </c>
      <c r="D144" s="7">
        <v>23552</v>
      </c>
      <c r="E144" s="7">
        <v>23552</v>
      </c>
      <c r="F144" s="7">
        <v>16180</v>
      </c>
      <c r="G144" s="7">
        <v>16020</v>
      </c>
      <c r="H144" s="7">
        <v>15857</v>
      </c>
      <c r="I144" s="7">
        <v>15857</v>
      </c>
      <c r="J144" s="7">
        <v>14763</v>
      </c>
      <c r="K144" s="7">
        <v>14763</v>
      </c>
      <c r="L144" s="8">
        <v>12300</v>
      </c>
      <c r="M144" s="13">
        <f t="shared" si="2"/>
        <v>0.2002439024390244</v>
      </c>
    </row>
    <row r="145" spans="1:13" x14ac:dyDescent="0.4">
      <c r="A145" s="7" t="s">
        <v>154</v>
      </c>
      <c r="B145" s="7">
        <v>5</v>
      </c>
      <c r="C145" s="7">
        <v>25</v>
      </c>
      <c r="D145" s="7">
        <v>27085</v>
      </c>
      <c r="E145" s="7">
        <v>27085</v>
      </c>
      <c r="F145" s="7">
        <v>19181</v>
      </c>
      <c r="G145" s="7">
        <v>19181</v>
      </c>
      <c r="H145" s="7">
        <v>17005</v>
      </c>
      <c r="I145" s="7">
        <v>17005</v>
      </c>
      <c r="J145" s="7">
        <v>17005</v>
      </c>
      <c r="K145" s="7">
        <v>17005</v>
      </c>
      <c r="L145" s="8">
        <v>15845.9999999999</v>
      </c>
      <c r="M145" s="13">
        <f t="shared" si="2"/>
        <v>7.3141486810558334E-2</v>
      </c>
    </row>
    <row r="146" spans="1:13" x14ac:dyDescent="0.4">
      <c r="A146" s="7" t="s">
        <v>155</v>
      </c>
      <c r="B146" s="7">
        <v>5</v>
      </c>
      <c r="C146" s="7">
        <v>25</v>
      </c>
      <c r="D146" s="7">
        <v>25718</v>
      </c>
      <c r="E146" s="7">
        <v>25612</v>
      </c>
      <c r="F146" s="7">
        <v>19188</v>
      </c>
      <c r="G146" s="7">
        <v>19050</v>
      </c>
      <c r="H146" s="7">
        <v>18611</v>
      </c>
      <c r="I146" s="7">
        <v>18634</v>
      </c>
      <c r="J146" s="7">
        <v>18604</v>
      </c>
      <c r="K146" s="7">
        <v>18604</v>
      </c>
      <c r="L146" s="8">
        <v>17042</v>
      </c>
      <c r="M146" s="13">
        <f t="shared" si="2"/>
        <v>9.1655908930876662E-2</v>
      </c>
    </row>
    <row r="147" spans="1:13" x14ac:dyDescent="0.4">
      <c r="A147" s="7" t="s">
        <v>156</v>
      </c>
      <c r="B147" s="7">
        <v>5</v>
      </c>
      <c r="C147" s="7">
        <v>25</v>
      </c>
      <c r="D147" s="7">
        <v>26321</v>
      </c>
      <c r="E147" s="7">
        <v>26321</v>
      </c>
      <c r="F147" s="7">
        <v>17215</v>
      </c>
      <c r="G147" s="7">
        <v>17252</v>
      </c>
      <c r="H147" s="7">
        <v>16623</v>
      </c>
      <c r="I147" s="7">
        <v>16623</v>
      </c>
      <c r="J147" s="7">
        <v>15895</v>
      </c>
      <c r="K147" s="7">
        <v>16000</v>
      </c>
      <c r="L147" s="8">
        <v>14782</v>
      </c>
      <c r="M147" s="13">
        <f t="shared" si="2"/>
        <v>7.5294276823163309E-2</v>
      </c>
    </row>
    <row r="148" spans="1:13" x14ac:dyDescent="0.4">
      <c r="A148" s="7" t="s">
        <v>157</v>
      </c>
      <c r="B148" s="7">
        <v>5</v>
      </c>
      <c r="C148" s="7">
        <v>25</v>
      </c>
      <c r="D148" s="7">
        <v>24581</v>
      </c>
      <c r="E148" s="7">
        <v>24581</v>
      </c>
      <c r="F148" s="7">
        <v>18861</v>
      </c>
      <c r="G148" s="7">
        <v>18657</v>
      </c>
      <c r="H148" s="7">
        <v>17186</v>
      </c>
      <c r="I148" s="7">
        <v>17186</v>
      </c>
      <c r="J148" s="7">
        <v>17193</v>
      </c>
      <c r="K148" s="7">
        <v>17193</v>
      </c>
      <c r="L148" s="8">
        <v>16225.999996139401</v>
      </c>
      <c r="M148" s="13">
        <f t="shared" si="2"/>
        <v>5.9164304455134299E-2</v>
      </c>
    </row>
    <row r="149" spans="1:13" x14ac:dyDescent="0.4">
      <c r="A149" s="7" t="s">
        <v>158</v>
      </c>
      <c r="B149" s="7">
        <v>5</v>
      </c>
      <c r="C149" s="7">
        <v>25</v>
      </c>
      <c r="D149" s="7">
        <v>28147</v>
      </c>
      <c r="E149" s="7">
        <v>27454</v>
      </c>
      <c r="F149" s="7">
        <v>21210</v>
      </c>
      <c r="G149" s="7">
        <v>21210</v>
      </c>
      <c r="H149" s="7">
        <v>19859</v>
      </c>
      <c r="I149" s="7">
        <v>19777</v>
      </c>
      <c r="J149" s="7">
        <v>19129</v>
      </c>
      <c r="K149" s="7">
        <v>19129</v>
      </c>
      <c r="L149" s="8">
        <v>17392.9999896062</v>
      </c>
      <c r="M149" s="13">
        <f t="shared" si="2"/>
        <v>9.9810269156051748E-2</v>
      </c>
    </row>
    <row r="150" spans="1:13" x14ac:dyDescent="0.4">
      <c r="A150" s="7" t="s">
        <v>159</v>
      </c>
      <c r="B150" s="7">
        <v>5</v>
      </c>
      <c r="C150" s="7">
        <v>25</v>
      </c>
      <c r="D150" s="7">
        <v>28200</v>
      </c>
      <c r="E150" s="7">
        <v>28200</v>
      </c>
      <c r="F150" s="7">
        <v>21279</v>
      </c>
      <c r="G150" s="7">
        <v>21029</v>
      </c>
      <c r="H150" s="7">
        <v>20386</v>
      </c>
      <c r="I150" s="7">
        <v>20340</v>
      </c>
      <c r="J150" s="7">
        <v>20045</v>
      </c>
      <c r="K150" s="7">
        <v>20045</v>
      </c>
      <c r="L150" s="8">
        <v>18552.9999639753</v>
      </c>
      <c r="M150" s="13">
        <f t="shared" si="2"/>
        <v>8.0418263295517878E-2</v>
      </c>
    </row>
    <row r="151" spans="1:13" x14ac:dyDescent="0.4">
      <c r="A151" s="7" t="s">
        <v>160</v>
      </c>
      <c r="B151" s="7">
        <v>5</v>
      </c>
      <c r="C151" s="7">
        <v>25</v>
      </c>
      <c r="D151" s="7">
        <v>27242</v>
      </c>
      <c r="E151" s="7">
        <v>27242</v>
      </c>
      <c r="F151" s="7">
        <v>20580</v>
      </c>
      <c r="G151" s="7">
        <v>20590</v>
      </c>
      <c r="H151" s="7">
        <v>19575</v>
      </c>
      <c r="I151" s="7">
        <v>18933</v>
      </c>
      <c r="J151" s="7">
        <v>18324</v>
      </c>
      <c r="K151" s="7">
        <v>17969</v>
      </c>
      <c r="L151" s="8">
        <v>16363</v>
      </c>
      <c r="M151" s="13">
        <f t="shared" si="2"/>
        <v>9.8148261321273605E-2</v>
      </c>
    </row>
    <row r="152" spans="1:13" x14ac:dyDescent="0.4">
      <c r="A152" s="7" t="s">
        <v>161</v>
      </c>
      <c r="B152" s="7">
        <v>5</v>
      </c>
      <c r="C152" s="7">
        <v>25</v>
      </c>
      <c r="D152" s="7">
        <v>23530</v>
      </c>
      <c r="E152" s="7">
        <v>23530</v>
      </c>
      <c r="F152" s="7">
        <v>17336</v>
      </c>
      <c r="G152" s="7">
        <v>16775</v>
      </c>
      <c r="H152" s="7">
        <v>15458</v>
      </c>
      <c r="I152" s="7">
        <v>15458</v>
      </c>
      <c r="J152" s="7">
        <v>15424</v>
      </c>
      <c r="K152" s="7">
        <v>15277</v>
      </c>
      <c r="L152" s="8">
        <v>14441</v>
      </c>
      <c r="M152" s="13">
        <f t="shared" si="2"/>
        <v>5.7890727788934282E-2</v>
      </c>
    </row>
    <row r="153" spans="1:13" x14ac:dyDescent="0.4">
      <c r="A153" s="7" t="s">
        <v>162</v>
      </c>
      <c r="B153" s="7">
        <v>5</v>
      </c>
      <c r="C153" s="7">
        <v>25</v>
      </c>
      <c r="D153" s="7">
        <v>23088</v>
      </c>
      <c r="E153" s="7">
        <v>23088</v>
      </c>
      <c r="F153" s="7">
        <v>14020</v>
      </c>
      <c r="G153" s="7">
        <v>13524</v>
      </c>
      <c r="H153" s="7">
        <v>12118</v>
      </c>
      <c r="I153" s="7">
        <v>12118</v>
      </c>
      <c r="J153" s="7">
        <v>11983</v>
      </c>
      <c r="K153" s="7">
        <v>12007</v>
      </c>
      <c r="L153" s="8">
        <v>11201.9998027808</v>
      </c>
      <c r="M153" s="13">
        <f t="shared" si="2"/>
        <v>6.971971174515855E-2</v>
      </c>
    </row>
    <row r="154" spans="1:13" x14ac:dyDescent="0.4">
      <c r="A154" s="7" t="s">
        <v>163</v>
      </c>
      <c r="B154" s="7">
        <v>5</v>
      </c>
      <c r="C154" s="7">
        <v>25</v>
      </c>
      <c r="D154" s="7">
        <v>24602</v>
      </c>
      <c r="E154" s="7">
        <v>24602</v>
      </c>
      <c r="F154" s="7">
        <v>21392</v>
      </c>
      <c r="G154" s="7">
        <v>21392</v>
      </c>
      <c r="H154" s="7">
        <v>18670</v>
      </c>
      <c r="I154" s="7">
        <v>18670</v>
      </c>
      <c r="J154" s="7">
        <v>18667</v>
      </c>
      <c r="K154" s="7">
        <v>18667</v>
      </c>
      <c r="L154" s="8">
        <v>16990</v>
      </c>
      <c r="M154" s="13">
        <f t="shared" si="2"/>
        <v>9.8705120659211304E-2</v>
      </c>
    </row>
    <row r="155" spans="1:13" x14ac:dyDescent="0.4">
      <c r="A155" s="7" t="s">
        <v>164</v>
      </c>
      <c r="B155" s="7">
        <v>5</v>
      </c>
      <c r="C155" s="7">
        <v>25</v>
      </c>
      <c r="D155" s="7">
        <v>20269</v>
      </c>
      <c r="E155" s="7">
        <v>20269</v>
      </c>
      <c r="F155" s="7">
        <v>15187</v>
      </c>
      <c r="G155" s="7">
        <v>14859</v>
      </c>
      <c r="H155" s="7">
        <v>13593</v>
      </c>
      <c r="I155" s="7">
        <v>14018</v>
      </c>
      <c r="J155" s="7">
        <v>13722</v>
      </c>
      <c r="K155" s="7">
        <v>13781</v>
      </c>
      <c r="L155" s="8">
        <v>12018</v>
      </c>
      <c r="M155" s="13">
        <f t="shared" si="2"/>
        <v>0.1310534198701947</v>
      </c>
    </row>
    <row r="156" spans="1:13" x14ac:dyDescent="0.4">
      <c r="A156" s="7" t="s">
        <v>165</v>
      </c>
      <c r="B156" s="7">
        <v>5</v>
      </c>
      <c r="C156" s="7">
        <v>25</v>
      </c>
      <c r="D156" s="7">
        <v>20245</v>
      </c>
      <c r="E156" s="7">
        <v>19857</v>
      </c>
      <c r="F156" s="7">
        <v>14164</v>
      </c>
      <c r="G156" s="7">
        <v>13869</v>
      </c>
      <c r="H156" s="7">
        <v>12311</v>
      </c>
      <c r="I156" s="7">
        <v>12171</v>
      </c>
      <c r="J156" s="7">
        <v>12395</v>
      </c>
      <c r="K156" s="7">
        <v>12480</v>
      </c>
      <c r="L156" s="8">
        <v>11359</v>
      </c>
      <c r="M156" s="13">
        <f t="shared" si="2"/>
        <v>7.1485165947706666E-2</v>
      </c>
    </row>
    <row r="157" spans="1:13" x14ac:dyDescent="0.4">
      <c r="A157" s="7" t="s">
        <v>166</v>
      </c>
      <c r="B157" s="7">
        <v>5</v>
      </c>
      <c r="C157" s="7">
        <v>25</v>
      </c>
      <c r="D157" s="7">
        <v>22869</v>
      </c>
      <c r="E157" s="7">
        <v>22869</v>
      </c>
      <c r="F157" s="7">
        <v>15223</v>
      </c>
      <c r="G157" s="7">
        <v>15070</v>
      </c>
      <c r="H157" s="7">
        <v>15358</v>
      </c>
      <c r="I157" s="7">
        <v>15664</v>
      </c>
      <c r="J157" s="7">
        <v>13167</v>
      </c>
      <c r="K157" s="7">
        <v>13512</v>
      </c>
      <c r="L157" s="8">
        <v>12462</v>
      </c>
      <c r="M157" s="13">
        <f t="shared" si="2"/>
        <v>5.6571978815599423E-2</v>
      </c>
    </row>
    <row r="158" spans="1:13" x14ac:dyDescent="0.4">
      <c r="A158" s="7" t="s">
        <v>167</v>
      </c>
      <c r="B158" s="7">
        <v>5</v>
      </c>
      <c r="C158" s="7">
        <v>25</v>
      </c>
      <c r="D158" s="7">
        <v>26451</v>
      </c>
      <c r="E158" s="7">
        <v>26451</v>
      </c>
      <c r="F158" s="7">
        <v>17747</v>
      </c>
      <c r="G158" s="7">
        <v>17747</v>
      </c>
      <c r="H158" s="7">
        <v>16520</v>
      </c>
      <c r="I158" s="7">
        <v>16520</v>
      </c>
      <c r="J158" s="7">
        <v>16261</v>
      </c>
      <c r="K158" s="7">
        <v>16261</v>
      </c>
      <c r="L158" s="8">
        <v>14698</v>
      </c>
      <c r="M158" s="13">
        <f t="shared" si="2"/>
        <v>0.10634099877534359</v>
      </c>
    </row>
    <row r="159" spans="1:13" x14ac:dyDescent="0.4">
      <c r="A159" s="7" t="s">
        <v>168</v>
      </c>
      <c r="B159" s="7">
        <v>5</v>
      </c>
      <c r="C159" s="7">
        <v>25</v>
      </c>
      <c r="D159" s="7">
        <v>21197</v>
      </c>
      <c r="E159" s="7">
        <v>21197</v>
      </c>
      <c r="F159" s="7">
        <v>16070</v>
      </c>
      <c r="G159" s="7">
        <v>15574</v>
      </c>
      <c r="H159" s="7">
        <v>15878</v>
      </c>
      <c r="I159" s="7">
        <v>15878</v>
      </c>
      <c r="J159" s="7">
        <v>14260</v>
      </c>
      <c r="K159" s="7">
        <v>14260</v>
      </c>
      <c r="L159" s="8">
        <v>12695.9999936396</v>
      </c>
      <c r="M159" s="13">
        <f t="shared" si="2"/>
        <v>0.12318840635979267</v>
      </c>
    </row>
    <row r="160" spans="1:13" x14ac:dyDescent="0.4">
      <c r="A160" s="7" t="s">
        <v>169</v>
      </c>
      <c r="B160" s="7">
        <v>5</v>
      </c>
      <c r="C160" s="7">
        <v>25</v>
      </c>
      <c r="D160" s="7">
        <v>34667</v>
      </c>
      <c r="E160" s="7">
        <v>34667</v>
      </c>
      <c r="F160" s="7">
        <v>24187</v>
      </c>
      <c r="G160" s="7">
        <v>24156</v>
      </c>
      <c r="H160" s="7">
        <v>22891</v>
      </c>
      <c r="I160" s="7">
        <v>22891</v>
      </c>
      <c r="J160" s="7">
        <v>21979</v>
      </c>
      <c r="K160" s="7">
        <v>21979</v>
      </c>
      <c r="L160" s="8">
        <v>19418.999969830798</v>
      </c>
      <c r="M160" s="13">
        <f t="shared" si="2"/>
        <v>0.13182965313076869</v>
      </c>
    </row>
    <row r="161" spans="1:13" x14ac:dyDescent="0.4">
      <c r="A161" s="7" t="s">
        <v>170</v>
      </c>
      <c r="B161" s="7">
        <v>5</v>
      </c>
      <c r="C161" s="7">
        <v>25</v>
      </c>
      <c r="D161" s="7">
        <v>27417</v>
      </c>
      <c r="E161" s="7">
        <v>27417</v>
      </c>
      <c r="F161" s="7">
        <v>20018</v>
      </c>
      <c r="G161" s="7">
        <v>19698</v>
      </c>
      <c r="H161" s="7">
        <v>20867</v>
      </c>
      <c r="I161" s="7">
        <v>21456</v>
      </c>
      <c r="J161" s="7">
        <v>18158</v>
      </c>
      <c r="K161" s="7">
        <v>18158</v>
      </c>
      <c r="L161" s="8">
        <v>16226</v>
      </c>
      <c r="M161" s="13">
        <f t="shared" si="2"/>
        <v>0.11906816220880069</v>
      </c>
    </row>
    <row r="162" spans="1:13" x14ac:dyDescent="0.4">
      <c r="A162" s="5" t="s">
        <v>171</v>
      </c>
      <c r="B162" s="5">
        <v>5</v>
      </c>
      <c r="C162" s="5">
        <v>50</v>
      </c>
      <c r="D162" s="5">
        <v>45177</v>
      </c>
      <c r="E162" s="5">
        <v>45177</v>
      </c>
      <c r="F162" s="5">
        <v>35796</v>
      </c>
      <c r="G162" s="5">
        <v>34756</v>
      </c>
      <c r="H162" s="5">
        <v>33725</v>
      </c>
      <c r="I162" s="5">
        <v>34671</v>
      </c>
      <c r="J162" s="5">
        <v>30128</v>
      </c>
      <c r="K162" s="5">
        <v>29945</v>
      </c>
      <c r="L162" s="6">
        <v>28231.999995186201</v>
      </c>
      <c r="M162" s="13">
        <f t="shared" si="2"/>
        <v>6.0675829027553141E-2</v>
      </c>
    </row>
    <row r="163" spans="1:13" x14ac:dyDescent="0.4">
      <c r="A163" s="5" t="s">
        <v>172</v>
      </c>
      <c r="B163" s="5">
        <v>5</v>
      </c>
      <c r="C163" s="5">
        <v>50</v>
      </c>
      <c r="D163" s="5">
        <v>45537</v>
      </c>
      <c r="E163" s="5">
        <v>45537</v>
      </c>
      <c r="F163" s="5">
        <v>34512</v>
      </c>
      <c r="G163" s="5">
        <v>34472</v>
      </c>
      <c r="H163" s="5">
        <v>32344</v>
      </c>
      <c r="I163" s="5">
        <v>32319</v>
      </c>
      <c r="J163" s="5">
        <v>29943</v>
      </c>
      <c r="K163" s="5">
        <v>29943</v>
      </c>
      <c r="L163" s="6">
        <v>26661.999980133001</v>
      </c>
      <c r="M163" s="13">
        <f t="shared" si="2"/>
        <v>0.12305903616802237</v>
      </c>
    </row>
    <row r="164" spans="1:13" x14ac:dyDescent="0.4">
      <c r="A164" s="5" t="s">
        <v>173</v>
      </c>
      <c r="B164" s="5">
        <v>5</v>
      </c>
      <c r="C164" s="5">
        <v>50</v>
      </c>
      <c r="D164" s="5">
        <v>54267</v>
      </c>
      <c r="E164" s="5">
        <v>53338</v>
      </c>
      <c r="F164" s="5">
        <v>38717</v>
      </c>
      <c r="G164" s="5">
        <v>38444</v>
      </c>
      <c r="H164" s="5">
        <v>39228</v>
      </c>
      <c r="I164" s="5">
        <v>37450</v>
      </c>
      <c r="J164" s="5">
        <v>33762</v>
      </c>
      <c r="K164" s="5">
        <v>33762</v>
      </c>
      <c r="L164" s="6">
        <v>30910.999986973198</v>
      </c>
      <c r="M164" s="13">
        <f t="shared" si="2"/>
        <v>9.2232539038798383E-2</v>
      </c>
    </row>
    <row r="165" spans="1:13" x14ac:dyDescent="0.4">
      <c r="A165" s="5" t="s">
        <v>174</v>
      </c>
      <c r="B165" s="5">
        <v>5</v>
      </c>
      <c r="C165" s="5">
        <v>50</v>
      </c>
      <c r="D165" s="5">
        <v>51677</v>
      </c>
      <c r="E165" s="5">
        <v>51677</v>
      </c>
      <c r="F165" s="5">
        <v>38695</v>
      </c>
      <c r="G165" s="5">
        <v>37617</v>
      </c>
      <c r="H165" s="5">
        <v>37774</v>
      </c>
      <c r="I165" s="5">
        <v>37774</v>
      </c>
      <c r="J165" s="5">
        <v>32104</v>
      </c>
      <c r="K165" s="5">
        <v>32122</v>
      </c>
      <c r="L165" s="6">
        <v>29698.999999999902</v>
      </c>
      <c r="M165" s="13">
        <f t="shared" si="2"/>
        <v>8.097915754739575E-2</v>
      </c>
    </row>
    <row r="166" spans="1:13" x14ac:dyDescent="0.4">
      <c r="A166" s="5" t="s">
        <v>175</v>
      </c>
      <c r="B166" s="5">
        <v>5</v>
      </c>
      <c r="C166" s="5">
        <v>50</v>
      </c>
      <c r="D166" s="5">
        <v>44280</v>
      </c>
      <c r="E166" s="5">
        <v>44280</v>
      </c>
      <c r="F166" s="5">
        <v>31091</v>
      </c>
      <c r="G166" s="5">
        <v>31098</v>
      </c>
      <c r="H166" s="5">
        <v>32850</v>
      </c>
      <c r="I166" s="5">
        <v>30871</v>
      </c>
      <c r="J166" s="5">
        <v>26036</v>
      </c>
      <c r="K166" s="5">
        <v>26814</v>
      </c>
      <c r="L166" s="6">
        <v>24299</v>
      </c>
      <c r="M166" s="13">
        <f t="shared" si="2"/>
        <v>7.1484423227293301E-2</v>
      </c>
    </row>
    <row r="167" spans="1:13" x14ac:dyDescent="0.4">
      <c r="A167" s="5" t="s">
        <v>176</v>
      </c>
      <c r="B167" s="5">
        <v>5</v>
      </c>
      <c r="C167" s="5">
        <v>50</v>
      </c>
      <c r="D167" s="5">
        <v>52870</v>
      </c>
      <c r="E167" s="5">
        <v>52870</v>
      </c>
      <c r="F167" s="5">
        <v>45467</v>
      </c>
      <c r="G167" s="5">
        <v>45017</v>
      </c>
      <c r="H167" s="5">
        <v>42385</v>
      </c>
      <c r="I167" s="5">
        <v>42385</v>
      </c>
      <c r="J167" s="5">
        <v>39287</v>
      </c>
      <c r="K167" s="5">
        <v>39287</v>
      </c>
      <c r="L167" s="6">
        <v>34652.999974480001</v>
      </c>
      <c r="M167" s="13">
        <f t="shared" si="2"/>
        <v>0.13372579658132577</v>
      </c>
    </row>
    <row r="168" spans="1:13" x14ac:dyDescent="0.4">
      <c r="A168" s="5" t="s">
        <v>177</v>
      </c>
      <c r="B168" s="5">
        <v>5</v>
      </c>
      <c r="C168" s="5">
        <v>50</v>
      </c>
      <c r="D168" s="5">
        <v>51229</v>
      </c>
      <c r="E168" s="5">
        <v>51115</v>
      </c>
      <c r="F168" s="5">
        <v>36560</v>
      </c>
      <c r="G168" s="5">
        <v>37236</v>
      </c>
      <c r="H168" s="5">
        <v>35322</v>
      </c>
      <c r="I168" s="5">
        <v>34477</v>
      </c>
      <c r="J168" s="5">
        <v>30159</v>
      </c>
      <c r="K168" s="5">
        <v>30533</v>
      </c>
      <c r="L168" s="6">
        <v>27646.999995987801</v>
      </c>
      <c r="M168" s="13">
        <f t="shared" si="2"/>
        <v>9.0859767945048173E-2</v>
      </c>
    </row>
    <row r="169" spans="1:13" x14ac:dyDescent="0.4">
      <c r="A169" s="5" t="s">
        <v>178</v>
      </c>
      <c r="B169" s="5">
        <v>5</v>
      </c>
      <c r="C169" s="5">
        <v>50</v>
      </c>
      <c r="D169" s="5">
        <v>36910</v>
      </c>
      <c r="E169" s="5">
        <v>36910</v>
      </c>
      <c r="F169" s="5">
        <v>29941</v>
      </c>
      <c r="G169" s="5">
        <v>29943</v>
      </c>
      <c r="H169" s="5">
        <v>28360</v>
      </c>
      <c r="I169" s="5">
        <v>28360</v>
      </c>
      <c r="J169" s="5">
        <v>23478</v>
      </c>
      <c r="K169" s="5">
        <v>23478</v>
      </c>
      <c r="L169" s="6">
        <v>20535.999991877099</v>
      </c>
      <c r="M169" s="13">
        <f t="shared" si="2"/>
        <v>0.14326061595669035</v>
      </c>
    </row>
    <row r="170" spans="1:13" x14ac:dyDescent="0.4">
      <c r="A170" s="5" t="s">
        <v>179</v>
      </c>
      <c r="B170" s="5">
        <v>5</v>
      </c>
      <c r="C170" s="5">
        <v>50</v>
      </c>
      <c r="D170" s="5">
        <v>49942</v>
      </c>
      <c r="E170" s="5">
        <v>49942</v>
      </c>
      <c r="F170" s="5">
        <v>39182</v>
      </c>
      <c r="G170" s="5">
        <v>39327</v>
      </c>
      <c r="H170" s="5">
        <v>36615</v>
      </c>
      <c r="I170" s="5">
        <v>35589</v>
      </c>
      <c r="J170" s="5">
        <v>33450</v>
      </c>
      <c r="K170" s="5">
        <v>33450</v>
      </c>
      <c r="L170" s="6">
        <v>30984.9999926452</v>
      </c>
      <c r="M170" s="13">
        <f t="shared" si="2"/>
        <v>7.9554623461026569E-2</v>
      </c>
    </row>
    <row r="171" spans="1:13" x14ac:dyDescent="0.4">
      <c r="A171" s="5" t="s">
        <v>180</v>
      </c>
      <c r="B171" s="5">
        <v>5</v>
      </c>
      <c r="C171" s="5">
        <v>50</v>
      </c>
      <c r="D171" s="5">
        <v>41408</v>
      </c>
      <c r="E171" s="5">
        <v>41408</v>
      </c>
      <c r="F171" s="5">
        <v>31961</v>
      </c>
      <c r="G171" s="5">
        <v>31961</v>
      </c>
      <c r="H171" s="5">
        <v>25942</v>
      </c>
      <c r="I171" s="5">
        <v>25754</v>
      </c>
      <c r="J171" s="5">
        <v>26104</v>
      </c>
      <c r="K171" s="5">
        <v>26104</v>
      </c>
      <c r="L171" s="6">
        <v>24325.999994907201</v>
      </c>
      <c r="M171" s="13">
        <f t="shared" si="2"/>
        <v>5.8702622929859408E-2</v>
      </c>
    </row>
    <row r="172" spans="1:13" x14ac:dyDescent="0.4">
      <c r="A172" s="5" t="s">
        <v>181</v>
      </c>
      <c r="B172" s="5">
        <v>5</v>
      </c>
      <c r="C172" s="5">
        <v>50</v>
      </c>
      <c r="D172" s="5">
        <v>50607</v>
      </c>
      <c r="E172" s="5">
        <v>50607</v>
      </c>
      <c r="F172" s="5">
        <v>44223</v>
      </c>
      <c r="G172" s="5">
        <v>44223</v>
      </c>
      <c r="H172" s="5">
        <v>36394</v>
      </c>
      <c r="I172" s="5">
        <v>36490</v>
      </c>
      <c r="J172" s="5">
        <v>36220</v>
      </c>
      <c r="K172" s="5">
        <v>36220</v>
      </c>
      <c r="L172" s="6">
        <v>33504.999989499898</v>
      </c>
      <c r="M172" s="13">
        <f t="shared" si="2"/>
        <v>8.103268202808396E-2</v>
      </c>
    </row>
    <row r="173" spans="1:13" x14ac:dyDescent="0.4">
      <c r="A173" s="5" t="s">
        <v>182</v>
      </c>
      <c r="B173" s="5">
        <v>5</v>
      </c>
      <c r="C173" s="5">
        <v>50</v>
      </c>
      <c r="D173" s="5">
        <v>49102</v>
      </c>
      <c r="E173" s="5">
        <v>48532</v>
      </c>
      <c r="F173" s="5">
        <v>36890</v>
      </c>
      <c r="G173" s="5">
        <v>37190</v>
      </c>
      <c r="H173" s="5">
        <v>31760</v>
      </c>
      <c r="I173" s="5">
        <v>31355</v>
      </c>
      <c r="J173" s="5">
        <v>31335</v>
      </c>
      <c r="K173" s="5">
        <v>31743</v>
      </c>
      <c r="L173" s="6">
        <v>28914</v>
      </c>
      <c r="M173" s="13">
        <f t="shared" si="2"/>
        <v>8.3731064536210834E-2</v>
      </c>
    </row>
    <row r="174" spans="1:13" x14ac:dyDescent="0.4">
      <c r="A174" s="5" t="s">
        <v>183</v>
      </c>
      <c r="B174" s="5">
        <v>5</v>
      </c>
      <c r="C174" s="5">
        <v>50</v>
      </c>
      <c r="D174" s="5">
        <v>47397</v>
      </c>
      <c r="E174" s="5">
        <v>46101</v>
      </c>
      <c r="F174" s="5">
        <v>31408</v>
      </c>
      <c r="G174" s="5">
        <v>31125</v>
      </c>
      <c r="H174" s="5">
        <v>32104</v>
      </c>
      <c r="I174" s="5">
        <v>30892</v>
      </c>
      <c r="J174" s="5">
        <v>27374</v>
      </c>
      <c r="K174" s="5">
        <v>27374</v>
      </c>
      <c r="L174" s="6">
        <v>24149.999999999902</v>
      </c>
      <c r="M174" s="13">
        <f t="shared" si="2"/>
        <v>0.13349896480331724</v>
      </c>
    </row>
    <row r="175" spans="1:13" x14ac:dyDescent="0.4">
      <c r="A175" s="5" t="s">
        <v>184</v>
      </c>
      <c r="B175" s="5">
        <v>5</v>
      </c>
      <c r="C175" s="5">
        <v>50</v>
      </c>
      <c r="D175" s="5">
        <v>38479</v>
      </c>
      <c r="E175" s="5">
        <v>38479</v>
      </c>
      <c r="F175" s="5">
        <v>30342</v>
      </c>
      <c r="G175" s="5">
        <v>30839</v>
      </c>
      <c r="H175" s="5">
        <v>28451</v>
      </c>
      <c r="I175" s="5">
        <v>26494</v>
      </c>
      <c r="J175" s="5">
        <v>25282</v>
      </c>
      <c r="K175" s="5">
        <v>25001</v>
      </c>
      <c r="L175" s="6">
        <v>22869.999999999902</v>
      </c>
      <c r="M175" s="13">
        <f t="shared" si="2"/>
        <v>9.3178836904246054E-2</v>
      </c>
    </row>
    <row r="176" spans="1:13" x14ac:dyDescent="0.4">
      <c r="A176" s="5" t="s">
        <v>185</v>
      </c>
      <c r="B176" s="5">
        <v>5</v>
      </c>
      <c r="C176" s="5">
        <v>50</v>
      </c>
      <c r="D176" s="5">
        <v>42229</v>
      </c>
      <c r="E176" s="5">
        <v>42229</v>
      </c>
      <c r="F176" s="5">
        <v>28195</v>
      </c>
      <c r="G176" s="5">
        <v>28672</v>
      </c>
      <c r="H176" s="5">
        <v>26508</v>
      </c>
      <c r="I176" s="5">
        <v>24162</v>
      </c>
      <c r="J176" s="5">
        <v>23116</v>
      </c>
      <c r="K176" s="5">
        <v>23379</v>
      </c>
      <c r="L176" s="6">
        <v>21624.999992842801</v>
      </c>
      <c r="M176" s="13">
        <f t="shared" si="2"/>
        <v>6.8947977232401106E-2</v>
      </c>
    </row>
    <row r="177" spans="1:13" x14ac:dyDescent="0.4">
      <c r="A177" s="5" t="s">
        <v>186</v>
      </c>
      <c r="B177" s="5">
        <v>5</v>
      </c>
      <c r="C177" s="5">
        <v>50</v>
      </c>
      <c r="D177" s="5">
        <v>49276</v>
      </c>
      <c r="E177" s="5">
        <v>49276</v>
      </c>
      <c r="F177" s="5">
        <v>38110</v>
      </c>
      <c r="G177" s="5">
        <v>38853</v>
      </c>
      <c r="H177" s="5">
        <v>36339</v>
      </c>
      <c r="I177" s="5">
        <v>35950</v>
      </c>
      <c r="J177" s="5">
        <v>31231</v>
      </c>
      <c r="K177" s="5">
        <v>31356</v>
      </c>
      <c r="L177" s="6">
        <v>28824.999971295201</v>
      </c>
      <c r="M177" s="13">
        <f t="shared" si="2"/>
        <v>8.3469211833504448E-2</v>
      </c>
    </row>
    <row r="178" spans="1:13" x14ac:dyDescent="0.4">
      <c r="A178" s="5" t="s">
        <v>187</v>
      </c>
      <c r="B178" s="5">
        <v>5</v>
      </c>
      <c r="C178" s="5">
        <v>50</v>
      </c>
      <c r="D178" s="5">
        <v>49817</v>
      </c>
      <c r="E178" s="5">
        <v>48894</v>
      </c>
      <c r="F178" s="5">
        <v>38383</v>
      </c>
      <c r="G178" s="5">
        <v>37820</v>
      </c>
      <c r="H178" s="5">
        <v>32821</v>
      </c>
      <c r="I178" s="5">
        <v>32671</v>
      </c>
      <c r="J178" s="5">
        <v>32331</v>
      </c>
      <c r="K178" s="5">
        <v>32291</v>
      </c>
      <c r="L178" s="6">
        <v>28709.999991329201</v>
      </c>
      <c r="M178" s="13">
        <f t="shared" si="2"/>
        <v>0.12473005955250115</v>
      </c>
    </row>
    <row r="179" spans="1:13" x14ac:dyDescent="0.4">
      <c r="A179" s="5" t="s">
        <v>188</v>
      </c>
      <c r="B179" s="5">
        <v>5</v>
      </c>
      <c r="C179" s="5">
        <v>50</v>
      </c>
      <c r="D179" s="5">
        <v>56421</v>
      </c>
      <c r="E179" s="5">
        <v>56214</v>
      </c>
      <c r="F179" s="5">
        <v>43619</v>
      </c>
      <c r="G179" s="5">
        <v>43836</v>
      </c>
      <c r="H179" s="5">
        <v>40687</v>
      </c>
      <c r="I179" s="5">
        <v>41966</v>
      </c>
      <c r="J179" s="5">
        <v>39036</v>
      </c>
      <c r="K179" s="5">
        <v>39036</v>
      </c>
      <c r="L179" s="6">
        <v>34087.999999999898</v>
      </c>
      <c r="M179" s="13">
        <f t="shared" si="2"/>
        <v>0.14515371978409167</v>
      </c>
    </row>
    <row r="180" spans="1:13" x14ac:dyDescent="0.4">
      <c r="A180" s="5" t="s">
        <v>189</v>
      </c>
      <c r="B180" s="5">
        <v>5</v>
      </c>
      <c r="C180" s="5">
        <v>50</v>
      </c>
      <c r="D180" s="5">
        <v>42656</v>
      </c>
      <c r="E180" s="5">
        <v>43056</v>
      </c>
      <c r="F180" s="5">
        <v>36808</v>
      </c>
      <c r="G180" s="5">
        <v>36650</v>
      </c>
      <c r="H180" s="5">
        <v>34385</v>
      </c>
      <c r="I180" s="5">
        <v>35013</v>
      </c>
      <c r="J180" s="5">
        <v>32014</v>
      </c>
      <c r="K180" s="5">
        <v>32014</v>
      </c>
      <c r="L180" s="6">
        <v>29451</v>
      </c>
      <c r="M180" s="13">
        <f t="shared" si="2"/>
        <v>8.7025907439475733E-2</v>
      </c>
    </row>
    <row r="181" spans="1:13" x14ac:dyDescent="0.4">
      <c r="A181" s="5" t="s">
        <v>190</v>
      </c>
      <c r="B181" s="5">
        <v>5</v>
      </c>
      <c r="C181" s="5">
        <v>50</v>
      </c>
      <c r="D181" s="5">
        <v>49262</v>
      </c>
      <c r="E181" s="5">
        <v>49262</v>
      </c>
      <c r="F181" s="5">
        <v>39789</v>
      </c>
      <c r="G181" s="5">
        <v>41399</v>
      </c>
      <c r="H181" s="5">
        <v>36651</v>
      </c>
      <c r="I181" s="5">
        <v>36925</v>
      </c>
      <c r="J181" s="5">
        <v>34012</v>
      </c>
      <c r="K181" s="5">
        <v>34820</v>
      </c>
      <c r="L181" s="6">
        <v>32190</v>
      </c>
      <c r="M181" s="13">
        <f t="shared" si="2"/>
        <v>5.6601429015222117E-2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29"/>
  <sheetViews>
    <sheetView tabSelected="1" workbookViewId="0">
      <selection activeCell="N30" sqref="N30"/>
    </sheetView>
  </sheetViews>
  <sheetFormatPr defaultRowHeight="17" x14ac:dyDescent="0.4"/>
  <cols>
    <col min="1" max="1" width="22.36328125" bestFit="1" customWidth="1"/>
    <col min="2" max="5" width="13.54296875" bestFit="1" customWidth="1"/>
  </cols>
  <sheetData>
    <row r="3" spans="1:5" x14ac:dyDescent="0.4">
      <c r="A3" s="11" t="s">
        <v>199</v>
      </c>
      <c r="B3" s="11" t="s">
        <v>193</v>
      </c>
    </row>
    <row r="4" spans="1:5" x14ac:dyDescent="0.4">
      <c r="A4" s="11" t="s">
        <v>195</v>
      </c>
      <c r="B4">
        <v>15</v>
      </c>
      <c r="C4">
        <v>25</v>
      </c>
      <c r="D4">
        <v>50</v>
      </c>
      <c r="E4" t="s">
        <v>194</v>
      </c>
    </row>
    <row r="5" spans="1:5" x14ac:dyDescent="0.4">
      <c r="A5" s="12">
        <v>2</v>
      </c>
      <c r="B5" s="10">
        <v>9.5188683856834697E-2</v>
      </c>
      <c r="C5" s="10">
        <v>0.10845566190894469</v>
      </c>
      <c r="D5" s="10">
        <v>0.20693386748514145</v>
      </c>
      <c r="E5" s="10">
        <v>0.13685940441697364</v>
      </c>
    </row>
    <row r="6" spans="1:5" x14ac:dyDescent="0.4">
      <c r="A6" s="12">
        <v>3</v>
      </c>
      <c r="B6" s="10">
        <v>7.2443032940643554E-2</v>
      </c>
      <c r="C6" s="10">
        <v>0.1084788584796986</v>
      </c>
      <c r="D6" s="10">
        <v>0.13457005437665256</v>
      </c>
      <c r="E6" s="10">
        <v>0.10516398193233159</v>
      </c>
    </row>
    <row r="7" spans="1:5" x14ac:dyDescent="0.4">
      <c r="A7" s="12">
        <v>5</v>
      </c>
      <c r="B7" s="10">
        <v>8.8518627755154081E-2</v>
      </c>
      <c r="C7" s="10">
        <v>9.681608639026712E-2</v>
      </c>
      <c r="D7" s="10">
        <v>9.4595213250603397E-2</v>
      </c>
      <c r="E7" s="10">
        <v>9.3309975798674893E-2</v>
      </c>
    </row>
    <row r="8" spans="1:5" x14ac:dyDescent="0.4">
      <c r="A8" s="12" t="s">
        <v>194</v>
      </c>
      <c r="B8" s="10">
        <v>8.5383448184210772E-2</v>
      </c>
      <c r="C8" s="10">
        <v>0.10458353559297014</v>
      </c>
      <c r="D8" s="10">
        <v>0.14536637837079916</v>
      </c>
      <c r="E8" s="10">
        <v>0.11177778738266005</v>
      </c>
    </row>
    <row r="17" spans="13:15" ht="17.5" thickBot="1" x14ac:dyDescent="0.45">
      <c r="M17" s="24"/>
      <c r="N17" s="24"/>
      <c r="O17" s="24"/>
    </row>
    <row r="18" spans="13:15" ht="18" thickBot="1" x14ac:dyDescent="0.45">
      <c r="M18" s="20"/>
      <c r="N18" s="21" t="s">
        <v>201</v>
      </c>
      <c r="O18" s="21" t="s">
        <v>202</v>
      </c>
    </row>
    <row r="19" spans="13:15" ht="18" thickBot="1" x14ac:dyDescent="0.45">
      <c r="M19" s="22">
        <v>44208</v>
      </c>
      <c r="N19" s="21">
        <v>0.33829999999999999</v>
      </c>
      <c r="O19" s="21">
        <v>1</v>
      </c>
    </row>
    <row r="20" spans="13:15" ht="18" thickBot="1" x14ac:dyDescent="0.45">
      <c r="M20" s="22">
        <v>44554</v>
      </c>
      <c r="N20" s="21">
        <v>2.4401999999999999</v>
      </c>
      <c r="O20" s="21">
        <v>3</v>
      </c>
    </row>
    <row r="21" spans="13:15" ht="18" thickBot="1" x14ac:dyDescent="0.45">
      <c r="M21" s="23" t="s">
        <v>203</v>
      </c>
      <c r="N21" s="21">
        <v>1.9930000000000001</v>
      </c>
      <c r="O21" s="21">
        <v>9</v>
      </c>
    </row>
    <row r="22" spans="13:15" ht="18" thickBot="1" x14ac:dyDescent="0.45">
      <c r="M22" s="23" t="s">
        <v>204</v>
      </c>
      <c r="N22" s="21">
        <v>5.68</v>
      </c>
      <c r="O22" s="21">
        <v>1</v>
      </c>
    </row>
    <row r="23" spans="13:15" ht="18" thickBot="1" x14ac:dyDescent="0.45">
      <c r="M23" s="23" t="s">
        <v>205</v>
      </c>
      <c r="N23" s="21">
        <v>1.0646</v>
      </c>
      <c r="O23" s="21">
        <v>2</v>
      </c>
    </row>
    <row r="24" spans="13:15" ht="18" thickBot="1" x14ac:dyDescent="0.45">
      <c r="M24" s="23" t="s">
        <v>206</v>
      </c>
      <c r="N24" s="21">
        <v>0.19700000000000001</v>
      </c>
      <c r="O24" s="21">
        <v>1</v>
      </c>
    </row>
    <row r="25" spans="13:15" ht="18" thickBot="1" x14ac:dyDescent="0.45">
      <c r="M25" s="23" t="s">
        <v>207</v>
      </c>
      <c r="N25" s="21">
        <v>2.5771000000000002</v>
      </c>
      <c r="O25" s="21">
        <v>2</v>
      </c>
    </row>
    <row r="26" spans="13:15" ht="18" thickBot="1" x14ac:dyDescent="0.45">
      <c r="M26" s="23" t="s">
        <v>208</v>
      </c>
      <c r="N26" s="21">
        <v>0.47539999999999999</v>
      </c>
      <c r="O26" s="21">
        <v>1</v>
      </c>
    </row>
    <row r="27" spans="13:15" ht="18" thickBot="1" x14ac:dyDescent="0.45">
      <c r="M27" s="23" t="s">
        <v>209</v>
      </c>
      <c r="N27" s="21">
        <v>0.27239999999999998</v>
      </c>
      <c r="O27" s="21">
        <v>0</v>
      </c>
    </row>
    <row r="28" spans="13:15" ht="31.5" thickBot="1" x14ac:dyDescent="0.45">
      <c r="M28" s="23" t="s">
        <v>210</v>
      </c>
      <c r="N28" s="21">
        <v>0.50919999999999999</v>
      </c>
      <c r="O28" s="21">
        <v>0</v>
      </c>
    </row>
    <row r="29" spans="13:15" x14ac:dyDescent="0.4">
      <c r="N29">
        <f>AVERAGE(N19:N28)</f>
        <v>1.5547199999999999</v>
      </c>
    </row>
  </sheetData>
  <mergeCells count="1">
    <mergeCell ref="M17:O17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0"/>
  <sheetViews>
    <sheetView topLeftCell="A34" workbookViewId="0">
      <selection activeCell="C44" sqref="C44"/>
    </sheetView>
  </sheetViews>
  <sheetFormatPr defaultRowHeight="17" x14ac:dyDescent="0.4"/>
  <cols>
    <col min="1" max="1" width="9.90625" bestFit="1" customWidth="1"/>
    <col min="2" max="2" width="16" bestFit="1" customWidth="1"/>
    <col min="3" max="3" width="9.26953125" bestFit="1" customWidth="1"/>
    <col min="4" max="6" width="9.26953125" style="1" bestFit="1" customWidth="1"/>
    <col min="7" max="7" width="25.1796875" style="1" bestFit="1" customWidth="1"/>
    <col min="8" max="11" width="9.26953125" style="1" bestFit="1" customWidth="1"/>
    <col min="12" max="12" width="12.453125" bestFit="1" customWidth="1"/>
    <col min="15" max="15" width="9.26953125" bestFit="1" customWidth="1"/>
  </cols>
  <sheetData>
    <row r="1" spans="1:12" x14ac:dyDescent="0.4">
      <c r="A1" s="2" t="s">
        <v>0</v>
      </c>
      <c r="B1" s="2" t="s">
        <v>191</v>
      </c>
      <c r="C1" s="2" t="s">
        <v>22</v>
      </c>
      <c r="D1" s="2" t="s">
        <v>23</v>
      </c>
      <c r="E1" s="2" t="s">
        <v>24</v>
      </c>
      <c r="F1" s="2" t="s">
        <v>25</v>
      </c>
      <c r="G1" s="2" t="s">
        <v>192</v>
      </c>
      <c r="H1" s="2" t="s">
        <v>26</v>
      </c>
      <c r="I1" s="2" t="s">
        <v>27</v>
      </c>
      <c r="J1" s="2" t="s">
        <v>28</v>
      </c>
      <c r="K1" s="2" t="s">
        <v>29</v>
      </c>
      <c r="L1" s="3" t="s">
        <v>200</v>
      </c>
    </row>
    <row r="2" spans="1:12" s="4" customFormat="1" x14ac:dyDescent="0.4">
      <c r="A2" s="5" t="s">
        <v>1</v>
      </c>
      <c r="B2" s="5">
        <v>6.9839949999999998E-3</v>
      </c>
      <c r="C2" s="5">
        <v>2.892255783081055E-2</v>
      </c>
      <c r="D2" s="5">
        <v>0</v>
      </c>
      <c r="E2" s="5">
        <v>3.45276951789856</v>
      </c>
      <c r="F2" s="5">
        <v>0</v>
      </c>
      <c r="G2" s="5">
        <v>5.029010534286499</v>
      </c>
      <c r="H2" s="5">
        <v>4.2648305892944336</v>
      </c>
      <c r="I2" s="5">
        <v>3.8116190429999999</v>
      </c>
      <c r="J2" s="5">
        <v>3.45276951789856</v>
      </c>
      <c r="K2" s="5">
        <v>4.3781929016113281</v>
      </c>
      <c r="L2" s="18">
        <v>1800.09080123901</v>
      </c>
    </row>
    <row r="3" spans="1:12" s="4" customFormat="1" x14ac:dyDescent="0.4">
      <c r="A3" s="5" t="s">
        <v>2</v>
      </c>
      <c r="B3" s="5">
        <v>3.0176640000000002E-3</v>
      </c>
      <c r="C3" s="5">
        <v>3.9911270141601563E-3</v>
      </c>
      <c r="D3" s="5">
        <v>0</v>
      </c>
      <c r="E3" s="5">
        <v>4.3143458366394043</v>
      </c>
      <c r="F3" s="5">
        <v>0</v>
      </c>
      <c r="G3" s="5">
        <v>5.1055276393890381</v>
      </c>
      <c r="H3" s="5">
        <v>3.8202521800994869</v>
      </c>
      <c r="I3" s="5">
        <v>3.5701818470000002</v>
      </c>
      <c r="J3" s="5">
        <v>4.3143458366394043</v>
      </c>
      <c r="K3" s="5">
        <v>4.277193546295166</v>
      </c>
      <c r="L3" s="18">
        <v>1800.08839607238</v>
      </c>
    </row>
    <row r="4" spans="1:12" s="4" customFormat="1" x14ac:dyDescent="0.4">
      <c r="A4" s="5" t="s">
        <v>3</v>
      </c>
      <c r="B4" s="5">
        <v>3.9968490000000002E-3</v>
      </c>
      <c r="C4" s="5">
        <v>0</v>
      </c>
      <c r="D4" s="5">
        <v>0</v>
      </c>
      <c r="E4" s="5">
        <v>3.7801640033721919</v>
      </c>
      <c r="F4" s="5">
        <v>1.559853553771973E-2</v>
      </c>
      <c r="G4" s="5">
        <v>4.2558491230010986</v>
      </c>
      <c r="H4" s="5">
        <v>3.443575382232666</v>
      </c>
      <c r="I4" s="5">
        <v>3.469952106</v>
      </c>
      <c r="J4" s="5">
        <v>3.7801640033721919</v>
      </c>
      <c r="K4" s="5">
        <v>3.8014662265777588</v>
      </c>
      <c r="L4" s="18">
        <v>1816.55871772766</v>
      </c>
    </row>
    <row r="5" spans="1:12" s="4" customFormat="1" x14ac:dyDescent="0.4">
      <c r="A5" s="5" t="s">
        <v>4</v>
      </c>
      <c r="B5" s="5">
        <v>1.995325E-3</v>
      </c>
      <c r="C5" s="5">
        <v>0</v>
      </c>
      <c r="D5" s="5">
        <v>1.560163497924805E-2</v>
      </c>
      <c r="E5" s="5">
        <v>4.290956974029541</v>
      </c>
      <c r="F5" s="5">
        <v>0</v>
      </c>
      <c r="G5" s="5">
        <v>4.3486158847808838</v>
      </c>
      <c r="H5" s="5">
        <v>4.3362960815429688</v>
      </c>
      <c r="I5" s="5">
        <v>4.3153138159999997</v>
      </c>
      <c r="J5" s="5">
        <v>4.290956974029541</v>
      </c>
      <c r="K5" s="5">
        <v>4.2425556182861328</v>
      </c>
      <c r="L5" s="18">
        <v>1800.0371646881099</v>
      </c>
    </row>
    <row r="6" spans="1:12" s="4" customFormat="1" x14ac:dyDescent="0.4">
      <c r="A6" s="5" t="s">
        <v>5</v>
      </c>
      <c r="B6" s="5">
        <v>1.9986629999999999E-3</v>
      </c>
      <c r="C6" s="5">
        <v>0</v>
      </c>
      <c r="D6" s="5">
        <v>0</v>
      </c>
      <c r="E6" s="5">
        <v>3.9769973754882808</v>
      </c>
      <c r="F6" s="5">
        <v>1.5625715255737301E-2</v>
      </c>
      <c r="G6" s="5">
        <v>4.7062292098999023</v>
      </c>
      <c r="H6" s="5">
        <v>3.5709373950958252</v>
      </c>
      <c r="I6" s="5">
        <v>3.6074526310000001</v>
      </c>
      <c r="J6" s="5">
        <v>3.9769973754882808</v>
      </c>
      <c r="K6" s="5">
        <v>4.0088608264923096</v>
      </c>
      <c r="L6" s="18">
        <v>1800.0722961425699</v>
      </c>
    </row>
    <row r="7" spans="1:12" s="4" customFormat="1" x14ac:dyDescent="0.4">
      <c r="A7" s="5" t="s">
        <v>6</v>
      </c>
      <c r="B7" s="5">
        <v>9.9992799999999997E-4</v>
      </c>
      <c r="C7" s="5">
        <v>0</v>
      </c>
      <c r="D7" s="5">
        <v>1.5622615814208979E-2</v>
      </c>
      <c r="E7" s="5">
        <v>3.6958119869232182</v>
      </c>
      <c r="F7" s="5">
        <v>0</v>
      </c>
      <c r="G7" s="5">
        <v>4.5456092357635498</v>
      </c>
      <c r="H7" s="5">
        <v>3.6282873153686519</v>
      </c>
      <c r="I7" s="5">
        <v>4.1831288339999997</v>
      </c>
      <c r="J7" s="5">
        <v>3.6958119869232182</v>
      </c>
      <c r="K7" s="5">
        <v>3.7138171195983891</v>
      </c>
      <c r="L7" s="18">
        <v>1800.05373001098</v>
      </c>
    </row>
    <row r="8" spans="1:12" s="4" customFormat="1" x14ac:dyDescent="0.4">
      <c r="A8" s="5" t="s">
        <v>7</v>
      </c>
      <c r="B8" s="5">
        <v>1.9974709999999998E-3</v>
      </c>
      <c r="C8" s="5">
        <v>0</v>
      </c>
      <c r="D8" s="5">
        <v>0</v>
      </c>
      <c r="E8" s="5">
        <v>3.5358495712280269</v>
      </c>
      <c r="F8" s="5">
        <v>0</v>
      </c>
      <c r="G8" s="5">
        <v>3.916160106658936</v>
      </c>
      <c r="H8" s="5">
        <v>3.1048321723937988</v>
      </c>
      <c r="I8" s="5">
        <v>3.1765203479999999</v>
      </c>
      <c r="J8" s="5">
        <v>3.5358495712280269</v>
      </c>
      <c r="K8" s="5">
        <v>3.5552899837493901</v>
      </c>
      <c r="L8" s="18">
        <v>1800.0403442382801</v>
      </c>
    </row>
    <row r="9" spans="1:12" s="4" customFormat="1" x14ac:dyDescent="0.4">
      <c r="A9" s="5" t="s">
        <v>8</v>
      </c>
      <c r="B9" s="5">
        <v>1.0004040000000001E-3</v>
      </c>
      <c r="C9" s="5">
        <v>0</v>
      </c>
      <c r="D9" s="5">
        <v>1.559901237487793E-2</v>
      </c>
      <c r="E9" s="5">
        <v>4.1955740451812744</v>
      </c>
      <c r="F9" s="5">
        <v>1.5645027160644531E-2</v>
      </c>
      <c r="G9" s="5">
        <v>5.2994983196258536</v>
      </c>
      <c r="H9" s="5">
        <v>4.2917845249176034</v>
      </c>
      <c r="I9" s="5">
        <v>4.3050360679999997</v>
      </c>
      <c r="J9" s="5">
        <v>4.1955740451812744</v>
      </c>
      <c r="K9" s="5">
        <v>4.3377838134765616</v>
      </c>
      <c r="L9" s="18">
        <v>1800.06225585937</v>
      </c>
    </row>
    <row r="10" spans="1:12" s="4" customFormat="1" x14ac:dyDescent="0.4">
      <c r="A10" s="5" t="s">
        <v>9</v>
      </c>
      <c r="B10" s="5">
        <v>1.995564E-3</v>
      </c>
      <c r="C10" s="5">
        <v>0</v>
      </c>
      <c r="D10" s="5">
        <v>1.559019088745117E-2</v>
      </c>
      <c r="E10" s="5">
        <v>4.5588669776916504</v>
      </c>
      <c r="F10" s="5">
        <v>0</v>
      </c>
      <c r="G10" s="5">
        <v>5.8694484233856201</v>
      </c>
      <c r="H10" s="5">
        <v>4.3987784385681152</v>
      </c>
      <c r="I10" s="5">
        <v>4.4842092989999998</v>
      </c>
      <c r="J10" s="5">
        <v>4.5588669776916504</v>
      </c>
      <c r="K10" s="5">
        <v>4.5549709796905518</v>
      </c>
      <c r="L10" s="18">
        <v>1800.0440711975</v>
      </c>
    </row>
    <row r="11" spans="1:12" s="4" customFormat="1" x14ac:dyDescent="0.4">
      <c r="A11" s="5" t="s">
        <v>10</v>
      </c>
      <c r="B11" s="5">
        <v>1.995087E-3</v>
      </c>
      <c r="C11" s="5">
        <v>0</v>
      </c>
      <c r="D11" s="5">
        <v>0</v>
      </c>
      <c r="E11" s="5">
        <v>3.2658519744873051</v>
      </c>
      <c r="F11" s="5">
        <v>0</v>
      </c>
      <c r="G11" s="5">
        <v>5.4102532863616943</v>
      </c>
      <c r="H11" s="5">
        <v>3.020339727401733</v>
      </c>
      <c r="I11" s="5">
        <v>3.050181866</v>
      </c>
      <c r="J11" s="5">
        <v>3.2658519744873051</v>
      </c>
      <c r="K11" s="5">
        <v>3.2896654605865479</v>
      </c>
      <c r="L11" s="18">
        <v>1800.0618152618399</v>
      </c>
    </row>
    <row r="12" spans="1:12" s="4" customFormat="1" x14ac:dyDescent="0.4">
      <c r="A12" s="5" t="s">
        <v>11</v>
      </c>
      <c r="B12" s="5">
        <v>2.9907229999999998E-3</v>
      </c>
      <c r="C12" s="5">
        <v>0</v>
      </c>
      <c r="D12" s="5">
        <v>1.5596389770507811E-2</v>
      </c>
      <c r="E12" s="5">
        <v>3.904833316802979</v>
      </c>
      <c r="F12" s="5">
        <v>1.559877395629883E-2</v>
      </c>
      <c r="G12" s="5">
        <v>5.0833413600921631</v>
      </c>
      <c r="H12" s="5">
        <v>4.2920081615447998</v>
      </c>
      <c r="I12" s="5">
        <v>4.3047351840000001</v>
      </c>
      <c r="J12" s="5">
        <v>3.904833316802979</v>
      </c>
      <c r="K12" s="5">
        <v>3.943660974502563</v>
      </c>
      <c r="L12" s="18">
        <v>1800.0903759002599</v>
      </c>
    </row>
    <row r="13" spans="1:12" s="4" customFormat="1" x14ac:dyDescent="0.4">
      <c r="A13" s="5" t="s">
        <v>12</v>
      </c>
      <c r="B13" s="5">
        <v>2.9931070000000001E-3</v>
      </c>
      <c r="C13" s="5">
        <v>0</v>
      </c>
      <c r="D13" s="5">
        <v>1.5600442886352541E-2</v>
      </c>
      <c r="E13" s="5">
        <v>4.023883581161499</v>
      </c>
      <c r="F13" s="5">
        <v>0</v>
      </c>
      <c r="G13" s="5">
        <v>4.9356091022491464</v>
      </c>
      <c r="H13" s="5">
        <v>3.3186194896697998</v>
      </c>
      <c r="I13" s="5">
        <v>3.3357121940000001</v>
      </c>
      <c r="J13" s="5">
        <v>4.023883581161499</v>
      </c>
      <c r="K13" s="5">
        <v>4.0707519054412842</v>
      </c>
      <c r="L13" s="18">
        <v>1800.07519340515</v>
      </c>
    </row>
    <row r="14" spans="1:12" s="4" customFormat="1" x14ac:dyDescent="0.4">
      <c r="A14" s="5" t="s">
        <v>13</v>
      </c>
      <c r="B14" s="5">
        <v>1.9931789999999999E-3</v>
      </c>
      <c r="C14" s="5">
        <v>0</v>
      </c>
      <c r="D14" s="5">
        <v>0</v>
      </c>
      <c r="E14" s="5">
        <v>3.1161999702453609</v>
      </c>
      <c r="F14" s="5">
        <v>1.5622854232788089E-2</v>
      </c>
      <c r="G14" s="5">
        <v>3.9146230220794682</v>
      </c>
      <c r="H14" s="5">
        <v>3.0374412536621089</v>
      </c>
      <c r="I14" s="5">
        <v>3.098471403</v>
      </c>
      <c r="J14" s="5">
        <v>3.1161999702453609</v>
      </c>
      <c r="K14" s="5">
        <v>3.1790647506713872</v>
      </c>
      <c r="L14" s="18">
        <v>1800.0984344482399</v>
      </c>
    </row>
    <row r="15" spans="1:12" s="4" customFormat="1" x14ac:dyDescent="0.4">
      <c r="A15" s="5" t="s">
        <v>14</v>
      </c>
      <c r="B15" s="5">
        <v>1.9941329999999999E-3</v>
      </c>
      <c r="C15" s="5">
        <v>1.5589237213134771E-2</v>
      </c>
      <c r="D15" s="5">
        <v>1.55942440032959E-2</v>
      </c>
      <c r="E15" s="5">
        <v>2.8983151912689209</v>
      </c>
      <c r="F15" s="5">
        <v>0</v>
      </c>
      <c r="G15" s="5">
        <v>3.922980785369873</v>
      </c>
      <c r="H15" s="5">
        <v>3.0687553882598881</v>
      </c>
      <c r="I15" s="5">
        <v>3.1014032359999999</v>
      </c>
      <c r="J15" s="5">
        <v>2.8983151912689209</v>
      </c>
      <c r="K15" s="5">
        <v>2.9265708923339839</v>
      </c>
      <c r="L15" s="18">
        <v>1800.0648689269999</v>
      </c>
    </row>
    <row r="16" spans="1:12" s="4" customFormat="1" x14ac:dyDescent="0.4">
      <c r="A16" s="5" t="s">
        <v>15</v>
      </c>
      <c r="B16" s="5">
        <v>1.994848E-3</v>
      </c>
      <c r="C16" s="5">
        <v>0</v>
      </c>
      <c r="D16" s="5">
        <v>0</v>
      </c>
      <c r="E16" s="5">
        <v>3.99266505241394</v>
      </c>
      <c r="F16" s="5">
        <v>0</v>
      </c>
      <c r="G16" s="5">
        <v>5.0222129821777344</v>
      </c>
      <c r="H16" s="5">
        <v>3.805176734924316</v>
      </c>
      <c r="I16" s="5">
        <v>3.8405542370000001</v>
      </c>
      <c r="J16" s="5">
        <v>3.99266505241394</v>
      </c>
      <c r="K16" s="5">
        <v>4.0083835124969482</v>
      </c>
      <c r="L16" s="18">
        <v>832.96684074401799</v>
      </c>
    </row>
    <row r="17" spans="1:12" s="4" customFormat="1" x14ac:dyDescent="0.4">
      <c r="A17" s="5" t="s">
        <v>16</v>
      </c>
      <c r="B17" s="5">
        <v>1.9969940000000002E-3</v>
      </c>
      <c r="C17" s="5">
        <v>0</v>
      </c>
      <c r="D17" s="5">
        <v>0</v>
      </c>
      <c r="E17" s="5">
        <v>4.0706658363342294</v>
      </c>
      <c r="F17" s="5">
        <v>0</v>
      </c>
      <c r="G17" s="5">
        <v>3.9249744415283199</v>
      </c>
      <c r="H17" s="5">
        <v>3.0218441486358638</v>
      </c>
      <c r="I17" s="5">
        <v>3.0333094599999999</v>
      </c>
      <c r="J17" s="5">
        <v>4.0706658363342294</v>
      </c>
      <c r="K17" s="5">
        <v>3.710568904876709</v>
      </c>
      <c r="L17" s="18">
        <v>1800.07004737854</v>
      </c>
    </row>
    <row r="18" spans="1:12" s="4" customFormat="1" x14ac:dyDescent="0.4">
      <c r="A18" s="5" t="s">
        <v>17</v>
      </c>
      <c r="B18" s="5">
        <v>1.99461E-3</v>
      </c>
      <c r="C18" s="5">
        <v>0</v>
      </c>
      <c r="D18" s="5">
        <v>0</v>
      </c>
      <c r="E18" s="5">
        <v>4.0083034038543701</v>
      </c>
      <c r="F18" s="5">
        <v>0</v>
      </c>
      <c r="G18" s="5">
        <v>4.6916754245758057</v>
      </c>
      <c r="H18" s="5">
        <v>3.5747396945953369</v>
      </c>
      <c r="I18" s="5">
        <v>3.614019871</v>
      </c>
      <c r="J18" s="5">
        <v>4.0083034038543701</v>
      </c>
      <c r="K18" s="5">
        <v>3.9610152244567871</v>
      </c>
      <c r="L18" s="18">
        <v>1800.04870986938</v>
      </c>
    </row>
    <row r="19" spans="1:12" s="4" customFormat="1" x14ac:dyDescent="0.4">
      <c r="A19" s="5" t="s">
        <v>18</v>
      </c>
      <c r="B19" s="5">
        <v>2.481699E-3</v>
      </c>
      <c r="C19" s="5">
        <v>0</v>
      </c>
      <c r="D19" s="5">
        <v>0</v>
      </c>
      <c r="E19" s="5">
        <v>3.9345862865447998</v>
      </c>
      <c r="F19" s="5">
        <v>0</v>
      </c>
      <c r="G19" s="5">
        <v>4.9620399475097656</v>
      </c>
      <c r="H19" s="5">
        <v>4.3480331897735596</v>
      </c>
      <c r="I19" s="5">
        <v>4.3083302970000004</v>
      </c>
      <c r="J19" s="5">
        <v>3.9345862865447998</v>
      </c>
      <c r="K19" s="5">
        <v>3.964835405349731</v>
      </c>
      <c r="L19" s="18">
        <v>1800.06956481933</v>
      </c>
    </row>
    <row r="20" spans="1:12" s="4" customFormat="1" x14ac:dyDescent="0.4">
      <c r="A20" s="5" t="s">
        <v>19</v>
      </c>
      <c r="B20" s="5">
        <v>9.9754300000000004E-4</v>
      </c>
      <c r="C20" s="5">
        <v>0</v>
      </c>
      <c r="D20" s="5">
        <v>0</v>
      </c>
      <c r="E20" s="5">
        <v>3.2971165180206299</v>
      </c>
      <c r="F20" s="5">
        <v>0</v>
      </c>
      <c r="G20" s="5">
        <v>5.1028571128845206</v>
      </c>
      <c r="H20" s="5">
        <v>4.3675165176391602</v>
      </c>
      <c r="I20" s="5">
        <v>4.369009256</v>
      </c>
      <c r="J20" s="5">
        <v>3.2971165180206299</v>
      </c>
      <c r="K20" s="5">
        <v>3.2854716777801509</v>
      </c>
      <c r="L20" s="18">
        <v>1800.05127716064</v>
      </c>
    </row>
    <row r="21" spans="1:12" s="4" customFormat="1" x14ac:dyDescent="0.4">
      <c r="A21" s="5" t="s">
        <v>20</v>
      </c>
      <c r="B21" s="5">
        <v>1.986504E-3</v>
      </c>
      <c r="C21" s="5">
        <v>1.349759101867676E-2</v>
      </c>
      <c r="D21" s="5">
        <v>1.560115814208984E-2</v>
      </c>
      <c r="E21" s="5">
        <v>4.4315519332885742</v>
      </c>
      <c r="F21" s="5">
        <v>0</v>
      </c>
      <c r="G21" s="5">
        <v>5.7552168369293213</v>
      </c>
      <c r="H21" s="5">
        <v>4.5327959060668954</v>
      </c>
      <c r="I21" s="5">
        <v>4.454129934</v>
      </c>
      <c r="J21" s="5">
        <v>4.4315519332885742</v>
      </c>
      <c r="K21" s="5">
        <v>4.6773054599761963</v>
      </c>
      <c r="L21" s="18">
        <v>1800.0599784850999</v>
      </c>
    </row>
    <row r="22" spans="1:12" s="4" customFormat="1" x14ac:dyDescent="0.4">
      <c r="A22" s="5" t="s">
        <v>21</v>
      </c>
      <c r="B22" s="5">
        <v>2.3702139999999998E-3</v>
      </c>
      <c r="C22" s="5">
        <v>3.1000256538391119E-3</v>
      </c>
      <c r="D22" s="5">
        <v>6.2402844429016117E-3</v>
      </c>
      <c r="E22" s="5">
        <v>3.8372654676437379</v>
      </c>
      <c r="F22" s="5">
        <v>3.9045453071594239E-3</v>
      </c>
      <c r="G22" s="5">
        <v>4.7900866389274599</v>
      </c>
      <c r="H22" s="5">
        <v>3.762342214584351</v>
      </c>
      <c r="I22" s="5">
        <v>3.7716635470000002</v>
      </c>
      <c r="J22" s="5">
        <v>3.8372654676437379</v>
      </c>
      <c r="K22" s="5">
        <v>3.8943712592124942</v>
      </c>
      <c r="L22" s="4">
        <f>AVERAGE(L2:L21)</f>
        <v>1752.5352441787677</v>
      </c>
    </row>
    <row r="23" spans="1:12" s="9" customFormat="1" x14ac:dyDescent="0.4">
      <c r="A23" s="7" t="s">
        <v>30</v>
      </c>
      <c r="B23" s="7">
        <v>9.9754300000000004E-4</v>
      </c>
      <c r="C23" s="7">
        <v>6.9847110000000002E-3</v>
      </c>
      <c r="D23" s="7">
        <v>1.5623092999999999E-2</v>
      </c>
      <c r="E23" s="7">
        <v>1.5507936E-2</v>
      </c>
      <c r="F23" s="7">
        <v>1.5622139E-2</v>
      </c>
      <c r="G23" s="7">
        <v>34.030052900000001</v>
      </c>
      <c r="H23" s="7">
        <v>26.780040979999999</v>
      </c>
      <c r="I23" s="7">
        <v>26.15942574</v>
      </c>
      <c r="J23" s="7">
        <v>27.76545072</v>
      </c>
      <c r="K23" s="7">
        <v>26.222365140000001</v>
      </c>
      <c r="L23" s="19">
        <v>1800.0575218200599</v>
      </c>
    </row>
    <row r="24" spans="1:12" s="9" customFormat="1" x14ac:dyDescent="0.4">
      <c r="A24" s="7" t="s">
        <v>31</v>
      </c>
      <c r="B24" s="7">
        <v>1.994371E-3</v>
      </c>
      <c r="C24" s="7">
        <v>1.5604257999999999E-2</v>
      </c>
      <c r="D24" s="7">
        <v>0</v>
      </c>
      <c r="E24" s="7">
        <v>0</v>
      </c>
      <c r="F24" s="7">
        <v>0</v>
      </c>
      <c r="G24" s="7">
        <v>35.489968779999998</v>
      </c>
      <c r="H24" s="7">
        <v>27.24665332</v>
      </c>
      <c r="I24" s="7">
        <v>27.31285286</v>
      </c>
      <c r="J24" s="7">
        <v>30.828510049999998</v>
      </c>
      <c r="K24" s="7">
        <v>28.74373198</v>
      </c>
      <c r="L24" s="17">
        <v>1800.0314464569001</v>
      </c>
    </row>
    <row r="25" spans="1:12" s="9" customFormat="1" x14ac:dyDescent="0.4">
      <c r="A25" s="7" t="s">
        <v>32</v>
      </c>
      <c r="B25" s="7">
        <v>2.99263E-3</v>
      </c>
      <c r="C25" s="7">
        <v>0</v>
      </c>
      <c r="D25" s="7">
        <v>1.5622139E-2</v>
      </c>
      <c r="E25" s="7">
        <v>1.5624285E-2</v>
      </c>
      <c r="F25" s="7">
        <v>0</v>
      </c>
      <c r="G25" s="7">
        <v>30.616377830000001</v>
      </c>
      <c r="H25" s="7">
        <v>23.737997060000001</v>
      </c>
      <c r="I25" s="7">
        <v>29.47496653</v>
      </c>
      <c r="J25" s="7">
        <v>27.249631170000001</v>
      </c>
      <c r="K25" s="7">
        <v>26.34355021</v>
      </c>
      <c r="L25" s="17">
        <v>1800.04880142211</v>
      </c>
    </row>
    <row r="26" spans="1:12" s="9" customFormat="1" x14ac:dyDescent="0.4">
      <c r="A26" s="7" t="s">
        <v>33</v>
      </c>
      <c r="B26" s="7">
        <v>1.9962790000000001E-3</v>
      </c>
      <c r="C26" s="7">
        <v>0</v>
      </c>
      <c r="D26" s="7">
        <v>0</v>
      </c>
      <c r="E26" s="7">
        <v>1.5610933E-2</v>
      </c>
      <c r="F26" s="7">
        <v>1.5594721000000001E-2</v>
      </c>
      <c r="G26" s="7">
        <v>33.838221789999999</v>
      </c>
      <c r="H26" s="7">
        <v>21.967321869999999</v>
      </c>
      <c r="I26" s="7">
        <v>22.092283250000001</v>
      </c>
      <c r="J26" s="7">
        <v>26.422153470000001</v>
      </c>
      <c r="K26" s="7">
        <v>25.536343339999998</v>
      </c>
      <c r="L26" s="17">
        <v>1800.09692955017</v>
      </c>
    </row>
    <row r="27" spans="1:12" s="9" customFormat="1" x14ac:dyDescent="0.4">
      <c r="A27" s="7" t="s">
        <v>34</v>
      </c>
      <c r="B27" s="7">
        <v>1.9974709999999998E-3</v>
      </c>
      <c r="C27" s="7">
        <v>0</v>
      </c>
      <c r="D27" s="7">
        <v>0</v>
      </c>
      <c r="E27" s="7">
        <v>1.5598536E-2</v>
      </c>
      <c r="F27" s="7">
        <v>2.991676E-3</v>
      </c>
      <c r="G27" s="7">
        <v>34.556871649999998</v>
      </c>
      <c r="H27" s="7">
        <v>28.16868711</v>
      </c>
      <c r="I27" s="7">
        <v>28.014379739999999</v>
      </c>
      <c r="J27" s="7">
        <v>26.140635490000001</v>
      </c>
      <c r="K27" s="7">
        <v>24.59717917</v>
      </c>
      <c r="L27" s="17">
        <v>1800.05051612854</v>
      </c>
    </row>
    <row r="28" spans="1:12" s="9" customFormat="1" x14ac:dyDescent="0.4">
      <c r="A28" s="7" t="s">
        <v>35</v>
      </c>
      <c r="B28" s="7">
        <v>1.9962790000000001E-3</v>
      </c>
      <c r="C28" s="7">
        <v>1.5623092999999999E-2</v>
      </c>
      <c r="D28" s="7">
        <v>0</v>
      </c>
      <c r="E28" s="7">
        <v>1.5507221E-2</v>
      </c>
      <c r="F28" s="7">
        <v>1.5640020000000001E-2</v>
      </c>
      <c r="G28" s="7">
        <v>33.35996222</v>
      </c>
      <c r="H28" s="7">
        <v>23.953635689999999</v>
      </c>
      <c r="I28" s="7">
        <v>23.814019680000001</v>
      </c>
      <c r="J28" s="7">
        <v>29.79672265</v>
      </c>
      <c r="K28" s="7">
        <v>26.989107369999999</v>
      </c>
      <c r="L28" s="17">
        <v>1800.05113410949</v>
      </c>
    </row>
    <row r="29" spans="1:12" s="9" customFormat="1" x14ac:dyDescent="0.4">
      <c r="A29" s="7" t="s">
        <v>36</v>
      </c>
      <c r="B29" s="7">
        <v>3.9904119999999996E-3</v>
      </c>
      <c r="C29" s="7">
        <v>1.5599488999999999E-2</v>
      </c>
      <c r="D29" s="7">
        <v>1.5589237000000001E-2</v>
      </c>
      <c r="E29" s="7">
        <v>6.007671E-3</v>
      </c>
      <c r="F29" s="7">
        <v>1.5628576000000002E-2</v>
      </c>
      <c r="G29" s="7">
        <v>43.21065402</v>
      </c>
      <c r="H29" s="7">
        <v>28.07352448</v>
      </c>
      <c r="I29" s="7">
        <v>29.517855640000001</v>
      </c>
      <c r="J29" s="7">
        <v>30.785053730000001</v>
      </c>
      <c r="K29" s="7">
        <v>28.36188245</v>
      </c>
      <c r="L29" s="17">
        <v>1800.03503799438</v>
      </c>
    </row>
    <row r="30" spans="1:12" s="9" customFormat="1" x14ac:dyDescent="0.4">
      <c r="A30" s="7" t="s">
        <v>37</v>
      </c>
      <c r="B30" s="7">
        <v>1.9972319999999998E-3</v>
      </c>
      <c r="C30" s="7">
        <v>1.558876E-2</v>
      </c>
      <c r="D30" s="7">
        <v>0</v>
      </c>
      <c r="E30" s="7">
        <v>0</v>
      </c>
      <c r="F30" s="7">
        <v>0</v>
      </c>
      <c r="G30" s="7">
        <v>36.168025970000002</v>
      </c>
      <c r="H30" s="7">
        <v>24.721333269999999</v>
      </c>
      <c r="I30" s="7">
        <v>32.440923929999997</v>
      </c>
      <c r="J30" s="7">
        <v>23.672204730000001</v>
      </c>
      <c r="K30" s="7">
        <v>21.173645499999999</v>
      </c>
      <c r="L30" s="17">
        <v>1800.0498638152999</v>
      </c>
    </row>
    <row r="31" spans="1:12" s="9" customFormat="1" x14ac:dyDescent="0.4">
      <c r="A31" s="7" t="s">
        <v>38</v>
      </c>
      <c r="B31" s="7">
        <v>1.958132E-3</v>
      </c>
      <c r="C31" s="7">
        <v>1.5589237000000001E-2</v>
      </c>
      <c r="D31" s="7">
        <v>3.804684E-3</v>
      </c>
      <c r="E31" s="7">
        <v>1.5535593E-2</v>
      </c>
      <c r="F31" s="7">
        <v>1.5590668E-2</v>
      </c>
      <c r="G31" s="7">
        <v>29.460678099999999</v>
      </c>
      <c r="H31" s="7">
        <v>22.784135580000001</v>
      </c>
      <c r="I31" s="7">
        <v>25.28030515</v>
      </c>
      <c r="J31" s="7">
        <v>23.145316359999999</v>
      </c>
      <c r="K31" s="7">
        <v>22.684466359999998</v>
      </c>
      <c r="L31" s="17">
        <v>1800.0457439422601</v>
      </c>
    </row>
    <row r="32" spans="1:12" s="9" customFormat="1" x14ac:dyDescent="0.4">
      <c r="A32" s="7" t="s">
        <v>39</v>
      </c>
      <c r="B32" s="7">
        <v>2.9942990000000002E-3</v>
      </c>
      <c r="C32" s="7">
        <v>0</v>
      </c>
      <c r="D32" s="7">
        <v>0</v>
      </c>
      <c r="E32" s="7">
        <v>8.6309909999999993E-3</v>
      </c>
      <c r="F32" s="7">
        <v>1.5653609999999998E-2</v>
      </c>
      <c r="G32" s="7">
        <v>31.335809950000002</v>
      </c>
      <c r="H32" s="7">
        <v>21.246458530000002</v>
      </c>
      <c r="I32" s="7">
        <v>22.328150269999998</v>
      </c>
      <c r="J32" s="7">
        <v>26.15737987</v>
      </c>
      <c r="K32" s="7">
        <v>26.09344888</v>
      </c>
      <c r="L32" s="17">
        <v>1800.0418224334701</v>
      </c>
    </row>
    <row r="33" spans="1:12" s="9" customFormat="1" x14ac:dyDescent="0.4">
      <c r="A33" s="7" t="s">
        <v>40</v>
      </c>
      <c r="B33" s="7">
        <v>1.9938949999999999E-3</v>
      </c>
      <c r="C33" s="7">
        <v>0</v>
      </c>
      <c r="D33" s="7">
        <v>1.5592574999999999E-2</v>
      </c>
      <c r="E33" s="7">
        <v>0</v>
      </c>
      <c r="F33" s="7">
        <v>0</v>
      </c>
      <c r="G33" s="7">
        <v>24.61112022</v>
      </c>
      <c r="H33" s="7">
        <v>24.378658290000001</v>
      </c>
      <c r="I33" s="7">
        <v>24.921887160000001</v>
      </c>
      <c r="J33" s="7">
        <v>25.631299500000001</v>
      </c>
      <c r="K33" s="7">
        <v>25.085935589999998</v>
      </c>
      <c r="L33" s="17">
        <v>1800.0982952117899</v>
      </c>
    </row>
    <row r="34" spans="1:12" s="9" customFormat="1" x14ac:dyDescent="0.4">
      <c r="A34" s="7" t="s">
        <v>41</v>
      </c>
      <c r="B34" s="7">
        <v>9.9730499999999998E-4</v>
      </c>
      <c r="C34" s="7">
        <v>1.5590428999999999E-2</v>
      </c>
      <c r="D34" s="7">
        <v>0</v>
      </c>
      <c r="E34" s="7">
        <v>1.5612841000000001E-2</v>
      </c>
      <c r="F34" s="7">
        <v>0</v>
      </c>
      <c r="G34" s="7">
        <v>28.88666821</v>
      </c>
      <c r="H34" s="7">
        <v>26.084930180000001</v>
      </c>
      <c r="I34" s="7">
        <v>25.46883416</v>
      </c>
      <c r="J34" s="7">
        <v>24.28120899</v>
      </c>
      <c r="K34" s="7">
        <v>23.102652070000001</v>
      </c>
      <c r="L34" s="17">
        <v>1800.0400390625</v>
      </c>
    </row>
    <row r="35" spans="1:12" s="9" customFormat="1" x14ac:dyDescent="0.4">
      <c r="A35" s="7" t="s">
        <v>42</v>
      </c>
      <c r="B35" s="7">
        <v>3.9885040000000004E-3</v>
      </c>
      <c r="C35" s="7">
        <v>0</v>
      </c>
      <c r="D35" s="7">
        <v>0</v>
      </c>
      <c r="E35" s="7">
        <v>1.5621901000000001E-2</v>
      </c>
      <c r="F35" s="7">
        <v>1.5630484E-2</v>
      </c>
      <c r="G35" s="7">
        <v>35.102224829999997</v>
      </c>
      <c r="H35" s="7">
        <v>23.48698688</v>
      </c>
      <c r="I35" s="7">
        <v>24.314413550000001</v>
      </c>
      <c r="J35" s="7">
        <v>28.094008209999998</v>
      </c>
      <c r="K35" s="7">
        <v>27.419678690000001</v>
      </c>
      <c r="L35" s="17">
        <v>1800.04587364196</v>
      </c>
    </row>
    <row r="36" spans="1:12" s="9" customFormat="1" x14ac:dyDescent="0.4">
      <c r="A36" s="7" t="s">
        <v>43</v>
      </c>
      <c r="B36" s="7">
        <v>2.9907229999999998E-3</v>
      </c>
      <c r="C36" s="7">
        <v>0</v>
      </c>
      <c r="D36" s="7">
        <v>0</v>
      </c>
      <c r="E36" s="7">
        <v>0</v>
      </c>
      <c r="F36" s="7">
        <v>0</v>
      </c>
      <c r="G36" s="7">
        <v>28.87697124</v>
      </c>
      <c r="H36" s="7">
        <v>28.47572207</v>
      </c>
      <c r="I36" s="7">
        <v>29.13867831</v>
      </c>
      <c r="J36" s="7">
        <v>28.703165290000001</v>
      </c>
      <c r="K36" s="7">
        <v>23.369526390000001</v>
      </c>
      <c r="L36" s="17">
        <v>1800.0454769134501</v>
      </c>
    </row>
    <row r="37" spans="1:12" s="9" customFormat="1" x14ac:dyDescent="0.4">
      <c r="A37" s="7" t="s">
        <v>44</v>
      </c>
      <c r="B37" s="7">
        <v>1.9934179999999998E-3</v>
      </c>
      <c r="C37" s="7">
        <v>1.5599728E-2</v>
      </c>
      <c r="D37" s="7">
        <v>0</v>
      </c>
      <c r="E37" s="7">
        <v>0</v>
      </c>
      <c r="F37" s="7">
        <v>1.2085199E-2</v>
      </c>
      <c r="G37" s="7">
        <v>32.197348359999999</v>
      </c>
      <c r="H37" s="7">
        <v>23.367576119999999</v>
      </c>
      <c r="I37" s="7">
        <v>25.109338520000001</v>
      </c>
      <c r="J37" s="7">
        <v>26.30492997</v>
      </c>
      <c r="K37" s="7">
        <v>25.351722479999999</v>
      </c>
      <c r="L37" s="17">
        <v>1800.0575237274099</v>
      </c>
    </row>
    <row r="38" spans="1:12" s="9" customFormat="1" x14ac:dyDescent="0.4">
      <c r="A38" s="7" t="s">
        <v>45</v>
      </c>
      <c r="B38" s="7">
        <v>2.9911989999999999E-3</v>
      </c>
      <c r="C38" s="7">
        <v>0</v>
      </c>
      <c r="D38" s="7">
        <v>0</v>
      </c>
      <c r="E38" s="7">
        <v>1.5589952000000001E-2</v>
      </c>
      <c r="F38" s="7">
        <v>1.5621184999999999E-2</v>
      </c>
      <c r="G38" s="7">
        <v>28.1844027</v>
      </c>
      <c r="H38" s="7">
        <v>26.52445269</v>
      </c>
      <c r="I38" s="7">
        <v>28.562620160000002</v>
      </c>
      <c r="J38" s="7">
        <v>22.05400968</v>
      </c>
      <c r="K38" s="7">
        <v>23.522027730000001</v>
      </c>
      <c r="L38" s="17">
        <v>1800.0708541870099</v>
      </c>
    </row>
    <row r="39" spans="1:12" s="9" customFormat="1" x14ac:dyDescent="0.4">
      <c r="A39" s="7" t="s">
        <v>46</v>
      </c>
      <c r="B39" s="7">
        <v>2.992392E-3</v>
      </c>
      <c r="C39" s="7">
        <v>1.5599251E-2</v>
      </c>
      <c r="D39" s="7">
        <v>0</v>
      </c>
      <c r="E39" s="7">
        <v>0</v>
      </c>
      <c r="F39" s="7">
        <v>0</v>
      </c>
      <c r="G39" s="7">
        <v>33.580794330000003</v>
      </c>
      <c r="H39" s="7">
        <v>20.46554828</v>
      </c>
      <c r="I39" s="7">
        <v>23.076564789999999</v>
      </c>
      <c r="J39" s="7">
        <v>25.45315385</v>
      </c>
      <c r="K39" s="7">
        <v>26.3775835</v>
      </c>
      <c r="L39" s="17">
        <v>1800.0607566833401</v>
      </c>
    </row>
    <row r="40" spans="1:12" s="9" customFormat="1" x14ac:dyDescent="0.4">
      <c r="A40" s="7" t="s">
        <v>47</v>
      </c>
      <c r="B40" s="7">
        <v>1.9941329999999999E-3</v>
      </c>
      <c r="C40" s="7">
        <v>1.5599966E-2</v>
      </c>
      <c r="D40" s="7">
        <v>5.9866909999999997E-3</v>
      </c>
      <c r="E40" s="7">
        <v>0</v>
      </c>
      <c r="F40" s="7">
        <v>1.5618323999999999E-2</v>
      </c>
      <c r="G40" s="7">
        <v>37.384241340000003</v>
      </c>
      <c r="H40" s="7">
        <v>15.657938</v>
      </c>
      <c r="I40" s="7">
        <v>17.694736720000002</v>
      </c>
      <c r="J40" s="7">
        <v>28.14839435</v>
      </c>
      <c r="K40" s="7">
        <v>29.35968781</v>
      </c>
      <c r="L40" s="17">
        <v>1800.0399513244599</v>
      </c>
    </row>
    <row r="41" spans="1:12" s="9" customFormat="1" x14ac:dyDescent="0.4">
      <c r="A41" s="7" t="s">
        <v>48</v>
      </c>
      <c r="B41" s="7">
        <v>3.0283929999999999E-3</v>
      </c>
      <c r="C41" s="7">
        <v>0</v>
      </c>
      <c r="D41" s="7">
        <v>1.1007309E-2</v>
      </c>
      <c r="E41" s="7">
        <v>0</v>
      </c>
      <c r="F41" s="7">
        <v>1.199913E-2</v>
      </c>
      <c r="G41" s="7">
        <v>33.089851860000003</v>
      </c>
      <c r="H41" s="7">
        <v>22.93915462</v>
      </c>
      <c r="I41" s="7">
        <v>24.515238289999999</v>
      </c>
      <c r="J41" s="7">
        <v>26.433920619999999</v>
      </c>
      <c r="K41" s="7">
        <v>26.818924190000001</v>
      </c>
      <c r="L41" s="17">
        <v>1800.0459403991699</v>
      </c>
    </row>
    <row r="42" spans="1:12" s="9" customFormat="1" x14ac:dyDescent="0.4">
      <c r="A42" s="7" t="s">
        <v>49</v>
      </c>
      <c r="B42" s="7">
        <v>2.9914379999999999E-3</v>
      </c>
      <c r="C42" s="7">
        <v>0</v>
      </c>
      <c r="D42" s="7">
        <v>0</v>
      </c>
      <c r="E42" s="7">
        <v>8.2094669999999998E-3</v>
      </c>
      <c r="F42" s="7">
        <v>0</v>
      </c>
      <c r="G42" s="7">
        <v>33.351080420000002</v>
      </c>
      <c r="H42" s="7">
        <v>23.342889549999999</v>
      </c>
      <c r="I42" s="7">
        <v>24.421885970000002</v>
      </c>
      <c r="J42" s="7">
        <v>24.62273502</v>
      </c>
      <c r="K42" s="7">
        <v>24.511441229999999</v>
      </c>
      <c r="L42" s="17">
        <v>1800.05910110473</v>
      </c>
    </row>
    <row r="43" spans="1:12" s="9" customFormat="1" x14ac:dyDescent="0.4">
      <c r="A43" s="7" t="s">
        <v>21</v>
      </c>
      <c r="B43" s="7">
        <v>2.4438020000000001E-3</v>
      </c>
      <c r="C43" s="7">
        <v>7.3689460000000004E-3</v>
      </c>
      <c r="D43" s="7">
        <v>4.1612860000000002E-3</v>
      </c>
      <c r="E43" s="7">
        <v>8.1528659999999999E-3</v>
      </c>
      <c r="F43" s="7">
        <v>8.3837870000000002E-3</v>
      </c>
      <c r="G43" s="7">
        <v>32.866566339999999</v>
      </c>
      <c r="H43" s="7">
        <v>24.170182230000002</v>
      </c>
      <c r="I43" s="7">
        <v>25.682968020000001</v>
      </c>
      <c r="J43" s="7">
        <v>26.584494190000001</v>
      </c>
      <c r="K43" s="7">
        <v>25.583245000000002</v>
      </c>
      <c r="L43" s="9">
        <f>AVERAGE(L23:L42)</f>
        <v>1800.0536314964247</v>
      </c>
    </row>
    <row r="44" spans="1:12" s="4" customFormat="1" x14ac:dyDescent="0.4">
      <c r="A44" s="5" t="s">
        <v>50</v>
      </c>
      <c r="B44" s="5"/>
      <c r="C44" s="5">
        <v>51195</v>
      </c>
      <c r="D44" s="5">
        <v>48453</v>
      </c>
      <c r="E44" s="5">
        <v>34646</v>
      </c>
      <c r="F44" s="5">
        <v>34115</v>
      </c>
      <c r="G44" s="5"/>
      <c r="H44" s="5">
        <v>40231</v>
      </c>
      <c r="I44" s="5">
        <v>37968</v>
      </c>
      <c r="J44" s="5">
        <v>30488</v>
      </c>
      <c r="K44" s="5">
        <v>30488</v>
      </c>
      <c r="L44" s="4">
        <v>22901.999972540299</v>
      </c>
    </row>
    <row r="45" spans="1:12" s="4" customFormat="1" x14ac:dyDescent="0.4">
      <c r="A45" s="5" t="s">
        <v>51</v>
      </c>
      <c r="B45" s="5"/>
      <c r="C45" s="5">
        <v>38121</v>
      </c>
      <c r="D45" s="5">
        <v>38121</v>
      </c>
      <c r="E45" s="5">
        <v>40126</v>
      </c>
      <c r="F45" s="5">
        <v>36992</v>
      </c>
      <c r="G45" s="5"/>
      <c r="H45" s="5">
        <v>32352</v>
      </c>
      <c r="I45" s="5">
        <v>32379</v>
      </c>
      <c r="J45" s="5">
        <v>28172</v>
      </c>
      <c r="K45" s="5">
        <v>28395</v>
      </c>
      <c r="L45" s="4">
        <v>23109.9999967769</v>
      </c>
    </row>
    <row r="46" spans="1:12" s="4" customFormat="1" x14ac:dyDescent="0.4">
      <c r="A46" s="5" t="s">
        <v>52</v>
      </c>
      <c r="B46" s="5"/>
      <c r="C46" s="5">
        <v>44107</v>
      </c>
      <c r="D46" s="5">
        <v>44017</v>
      </c>
      <c r="E46" s="5">
        <v>40539</v>
      </c>
      <c r="F46" s="5">
        <v>40914</v>
      </c>
      <c r="G46" s="5"/>
      <c r="H46" s="5">
        <v>34809</v>
      </c>
      <c r="I46" s="5">
        <v>34990</v>
      </c>
      <c r="J46" s="5">
        <v>30391</v>
      </c>
      <c r="K46" s="5">
        <v>30708</v>
      </c>
      <c r="L46" s="4">
        <v>27401.999999999902</v>
      </c>
    </row>
    <row r="47" spans="1:12" s="4" customFormat="1" x14ac:dyDescent="0.4">
      <c r="A47" s="5" t="s">
        <v>53</v>
      </c>
      <c r="B47" s="5"/>
      <c r="C47" s="5">
        <v>52072</v>
      </c>
      <c r="D47" s="5">
        <v>52072</v>
      </c>
      <c r="E47" s="5">
        <v>44549</v>
      </c>
      <c r="F47" s="5">
        <v>43003</v>
      </c>
      <c r="G47" s="5"/>
      <c r="H47" s="5">
        <v>39216</v>
      </c>
      <c r="I47" s="5">
        <v>38127</v>
      </c>
      <c r="J47" s="5">
        <v>35590</v>
      </c>
      <c r="K47" s="5">
        <v>35590</v>
      </c>
      <c r="L47" s="4">
        <v>30073.9999319944</v>
      </c>
    </row>
    <row r="48" spans="1:12" s="4" customFormat="1" x14ac:dyDescent="0.4">
      <c r="A48" s="5" t="s">
        <v>54</v>
      </c>
      <c r="B48" s="5"/>
      <c r="C48" s="5">
        <v>47786</v>
      </c>
      <c r="D48" s="5">
        <v>47712</v>
      </c>
      <c r="E48" s="5">
        <v>39764</v>
      </c>
      <c r="F48" s="5">
        <v>38730</v>
      </c>
      <c r="G48" s="5"/>
      <c r="H48" s="5">
        <v>34502</v>
      </c>
      <c r="I48" s="5">
        <v>37021</v>
      </c>
      <c r="J48" s="5">
        <v>33331</v>
      </c>
      <c r="K48" s="5">
        <v>33331</v>
      </c>
      <c r="L48" s="4">
        <v>27308.999990062399</v>
      </c>
    </row>
    <row r="49" spans="1:12" s="4" customFormat="1" x14ac:dyDescent="0.4">
      <c r="A49" s="5" t="s">
        <v>55</v>
      </c>
      <c r="B49" s="5"/>
      <c r="C49" s="5">
        <v>51226</v>
      </c>
      <c r="D49" s="5">
        <v>51030</v>
      </c>
      <c r="E49" s="5">
        <v>41999</v>
      </c>
      <c r="F49" s="5">
        <v>40290</v>
      </c>
      <c r="G49" s="5"/>
      <c r="H49" s="5">
        <v>42521</v>
      </c>
      <c r="I49" s="5">
        <v>42754</v>
      </c>
      <c r="J49" s="5">
        <v>33542</v>
      </c>
      <c r="K49" s="5">
        <v>33542</v>
      </c>
      <c r="L49" s="4">
        <v>27075</v>
      </c>
    </row>
    <row r="50" spans="1:12" s="4" customFormat="1" x14ac:dyDescent="0.4">
      <c r="A50" s="5" t="s">
        <v>56</v>
      </c>
      <c r="B50" s="5"/>
      <c r="C50" s="5">
        <v>51648</v>
      </c>
      <c r="D50" s="5">
        <v>51648</v>
      </c>
      <c r="E50" s="5">
        <v>37924</v>
      </c>
      <c r="F50" s="5">
        <v>37287</v>
      </c>
      <c r="G50" s="5"/>
      <c r="H50" s="5">
        <v>39148</v>
      </c>
      <c r="I50" s="5">
        <v>39456</v>
      </c>
      <c r="J50" s="5">
        <v>30315</v>
      </c>
      <c r="K50" s="5">
        <v>30315</v>
      </c>
      <c r="L50" s="4">
        <v>24774.999986138399</v>
      </c>
    </row>
    <row r="51" spans="1:12" s="4" customFormat="1" x14ac:dyDescent="0.4">
      <c r="A51" s="5" t="s">
        <v>57</v>
      </c>
      <c r="B51" s="5"/>
      <c r="C51" s="5">
        <v>52173</v>
      </c>
      <c r="D51" s="5">
        <v>52173</v>
      </c>
      <c r="E51" s="5">
        <v>34933</v>
      </c>
      <c r="F51" s="5">
        <v>34787</v>
      </c>
      <c r="G51" s="5"/>
      <c r="H51" s="5">
        <v>33228</v>
      </c>
      <c r="I51" s="5">
        <v>33228</v>
      </c>
      <c r="J51" s="5">
        <v>26978</v>
      </c>
      <c r="K51" s="5">
        <v>26978</v>
      </c>
      <c r="L51" s="4">
        <v>22935.9999944841</v>
      </c>
    </row>
    <row r="52" spans="1:12" s="4" customFormat="1" x14ac:dyDescent="0.4">
      <c r="A52" s="5" t="s">
        <v>58</v>
      </c>
      <c r="B52" s="5"/>
      <c r="C52" s="5">
        <v>61561</v>
      </c>
      <c r="D52" s="5">
        <v>61797</v>
      </c>
      <c r="E52" s="5">
        <v>44225</v>
      </c>
      <c r="F52" s="5">
        <v>42873</v>
      </c>
      <c r="G52" s="5"/>
      <c r="H52" s="5">
        <v>47665</v>
      </c>
      <c r="I52" s="5">
        <v>44910</v>
      </c>
      <c r="J52" s="5">
        <v>36881</v>
      </c>
      <c r="K52" s="5">
        <v>36881</v>
      </c>
      <c r="L52" s="4">
        <v>29092</v>
      </c>
    </row>
    <row r="53" spans="1:12" s="4" customFormat="1" x14ac:dyDescent="0.4">
      <c r="A53" s="5" t="s">
        <v>59</v>
      </c>
      <c r="B53" s="5"/>
      <c r="C53" s="5">
        <v>54436</v>
      </c>
      <c r="D53" s="5">
        <v>47286</v>
      </c>
      <c r="E53" s="5">
        <v>41609</v>
      </c>
      <c r="F53" s="5">
        <v>41520</v>
      </c>
      <c r="G53" s="5"/>
      <c r="H53" s="5">
        <v>50737</v>
      </c>
      <c r="I53" s="5">
        <v>35005</v>
      </c>
      <c r="J53" s="5">
        <v>30529</v>
      </c>
      <c r="K53" s="5">
        <v>33380</v>
      </c>
      <c r="L53" s="4">
        <v>26921.999997032301</v>
      </c>
    </row>
    <row r="54" spans="1:12" s="4" customFormat="1" x14ac:dyDescent="0.4">
      <c r="A54" s="5" t="s">
        <v>60</v>
      </c>
      <c r="B54" s="5"/>
      <c r="C54" s="5">
        <v>51960</v>
      </c>
      <c r="D54" s="5">
        <v>51960</v>
      </c>
      <c r="E54" s="5">
        <v>34012</v>
      </c>
      <c r="F54" s="5">
        <v>33202</v>
      </c>
      <c r="G54" s="5"/>
      <c r="H54" s="5">
        <v>44381</v>
      </c>
      <c r="I54" s="5">
        <v>44381</v>
      </c>
      <c r="J54" s="5">
        <v>28985</v>
      </c>
      <c r="K54" s="5">
        <v>27693</v>
      </c>
      <c r="L54" s="4">
        <v>23560.999999999902</v>
      </c>
    </row>
    <row r="55" spans="1:12" s="4" customFormat="1" x14ac:dyDescent="0.4">
      <c r="A55" s="5" t="s">
        <v>61</v>
      </c>
      <c r="B55" s="5"/>
      <c r="C55" s="5">
        <v>51690</v>
      </c>
      <c r="D55" s="5">
        <v>51690</v>
      </c>
      <c r="E55" s="5">
        <v>41642</v>
      </c>
      <c r="F55" s="5">
        <v>41842</v>
      </c>
      <c r="G55" s="5"/>
      <c r="H55" s="5">
        <v>42179</v>
      </c>
      <c r="I55" s="5">
        <v>42349</v>
      </c>
      <c r="J55" s="5">
        <v>34900</v>
      </c>
      <c r="K55" s="5">
        <v>34900</v>
      </c>
      <c r="L55" s="4">
        <v>29370.999993369802</v>
      </c>
    </row>
    <row r="56" spans="1:12" s="4" customFormat="1" x14ac:dyDescent="0.4">
      <c r="A56" s="5" t="s">
        <v>62</v>
      </c>
      <c r="B56" s="5"/>
      <c r="C56" s="5">
        <v>54357</v>
      </c>
      <c r="D56" s="5">
        <v>54357</v>
      </c>
      <c r="E56" s="5">
        <v>37208</v>
      </c>
      <c r="F56" s="5">
        <v>37218</v>
      </c>
      <c r="G56" s="5"/>
      <c r="H56" s="5">
        <v>49271</v>
      </c>
      <c r="I56" s="5">
        <v>49271</v>
      </c>
      <c r="J56" s="5">
        <v>30737</v>
      </c>
      <c r="K56" s="5">
        <v>30737</v>
      </c>
      <c r="L56" s="4">
        <v>27141.999999985601</v>
      </c>
    </row>
    <row r="57" spans="1:12" s="4" customFormat="1" x14ac:dyDescent="0.4">
      <c r="A57" s="5" t="s">
        <v>63</v>
      </c>
      <c r="B57" s="5"/>
      <c r="C57" s="5">
        <v>51781</v>
      </c>
      <c r="D57" s="5">
        <v>51333</v>
      </c>
      <c r="E57" s="5">
        <v>42468</v>
      </c>
      <c r="F57" s="5">
        <v>41804</v>
      </c>
      <c r="G57" s="5"/>
      <c r="H57" s="5">
        <v>39969</v>
      </c>
      <c r="I57" s="5">
        <v>40309</v>
      </c>
      <c r="J57" s="5">
        <v>37324</v>
      </c>
      <c r="K57" s="5">
        <v>37324</v>
      </c>
      <c r="L57" s="4">
        <v>30742.999999999902</v>
      </c>
    </row>
    <row r="58" spans="1:12" s="4" customFormat="1" x14ac:dyDescent="0.4">
      <c r="A58" s="5" t="s">
        <v>64</v>
      </c>
      <c r="B58" s="5"/>
      <c r="C58" s="5">
        <v>53833</v>
      </c>
      <c r="D58" s="5">
        <v>53833</v>
      </c>
      <c r="E58" s="5">
        <v>42959</v>
      </c>
      <c r="F58" s="5">
        <v>42723</v>
      </c>
      <c r="G58" s="5"/>
      <c r="H58" s="5">
        <v>41578</v>
      </c>
      <c r="I58" s="5">
        <v>43887</v>
      </c>
      <c r="J58" s="5">
        <v>34348</v>
      </c>
      <c r="K58" s="5">
        <v>34348</v>
      </c>
      <c r="L58" s="4">
        <v>27407</v>
      </c>
    </row>
    <row r="59" spans="1:12" s="4" customFormat="1" x14ac:dyDescent="0.4">
      <c r="A59" s="5" t="s">
        <v>65</v>
      </c>
      <c r="B59" s="5"/>
      <c r="C59" s="5">
        <v>39930</v>
      </c>
      <c r="D59" s="5">
        <v>39930</v>
      </c>
      <c r="E59" s="5">
        <v>36656</v>
      </c>
      <c r="F59" s="5">
        <v>36642</v>
      </c>
      <c r="G59" s="5"/>
      <c r="H59" s="5">
        <v>32067</v>
      </c>
      <c r="I59" s="5">
        <v>32067</v>
      </c>
      <c r="J59" s="5">
        <v>30881</v>
      </c>
      <c r="K59" s="5">
        <v>30881</v>
      </c>
      <c r="L59" s="4">
        <v>22805.9999999992</v>
      </c>
    </row>
    <row r="60" spans="1:12" s="4" customFormat="1" x14ac:dyDescent="0.4">
      <c r="A60" s="5" t="s">
        <v>66</v>
      </c>
      <c r="B60" s="5"/>
      <c r="C60" s="5">
        <v>51726</v>
      </c>
      <c r="D60" s="5">
        <v>51726</v>
      </c>
      <c r="E60" s="5">
        <v>42329</v>
      </c>
      <c r="F60" s="5">
        <v>42393</v>
      </c>
      <c r="G60" s="5"/>
      <c r="H60" s="5">
        <v>43990</v>
      </c>
      <c r="I60" s="5">
        <v>43990</v>
      </c>
      <c r="J60" s="5">
        <v>36528</v>
      </c>
      <c r="K60" s="5">
        <v>36528</v>
      </c>
      <c r="L60" s="4">
        <v>30633</v>
      </c>
    </row>
    <row r="61" spans="1:12" s="4" customFormat="1" x14ac:dyDescent="0.4">
      <c r="A61" s="5" t="s">
        <v>67</v>
      </c>
      <c r="B61" s="5"/>
      <c r="C61" s="5">
        <v>59246</v>
      </c>
      <c r="D61" s="5">
        <v>59246</v>
      </c>
      <c r="E61" s="5">
        <v>48114</v>
      </c>
      <c r="F61" s="5">
        <v>47644</v>
      </c>
      <c r="G61" s="5"/>
      <c r="H61" s="5">
        <v>44946</v>
      </c>
      <c r="I61" s="5">
        <v>44620</v>
      </c>
      <c r="J61" s="5">
        <v>41419</v>
      </c>
      <c r="K61" s="5">
        <v>41419</v>
      </c>
      <c r="L61" s="4">
        <v>33344.9999940333</v>
      </c>
    </row>
    <row r="62" spans="1:12" s="4" customFormat="1" x14ac:dyDescent="0.4">
      <c r="A62" s="5" t="s">
        <v>68</v>
      </c>
      <c r="B62" s="5"/>
      <c r="C62" s="5">
        <v>52392</v>
      </c>
      <c r="D62" s="5">
        <v>52536</v>
      </c>
      <c r="E62" s="5">
        <v>42993</v>
      </c>
      <c r="F62" s="5">
        <v>42178</v>
      </c>
      <c r="G62" s="5"/>
      <c r="H62" s="5">
        <v>45093</v>
      </c>
      <c r="I62" s="5">
        <v>45155</v>
      </c>
      <c r="J62" s="5">
        <v>36509</v>
      </c>
      <c r="K62" s="5">
        <v>35177</v>
      </c>
      <c r="L62" s="4">
        <v>30692.999993447698</v>
      </c>
    </row>
    <row r="63" spans="1:12" s="4" customFormat="1" x14ac:dyDescent="0.4">
      <c r="A63" s="5" t="s">
        <v>69</v>
      </c>
      <c r="B63" s="5"/>
      <c r="C63" s="5">
        <v>59711</v>
      </c>
      <c r="D63" s="5">
        <v>59711</v>
      </c>
      <c r="E63" s="5">
        <v>41606</v>
      </c>
      <c r="F63" s="5">
        <v>40695</v>
      </c>
      <c r="G63" s="5"/>
      <c r="H63" s="5">
        <v>39499</v>
      </c>
      <c r="I63" s="5">
        <v>38881</v>
      </c>
      <c r="J63" s="5">
        <v>32632</v>
      </c>
      <c r="K63" s="5">
        <v>32811</v>
      </c>
      <c r="L63" s="4">
        <v>28703.999996756698</v>
      </c>
    </row>
    <row r="64" spans="1:12" s="4" customFormat="1" x14ac:dyDescent="0.4">
      <c r="A64" s="5" t="s">
        <v>21</v>
      </c>
      <c r="B64" s="5"/>
      <c r="C64" s="5">
        <v>51547.55</v>
      </c>
      <c r="D64" s="5">
        <v>51031.55</v>
      </c>
      <c r="E64" s="5">
        <v>40515.050000000003</v>
      </c>
      <c r="F64" s="5">
        <v>39842.6</v>
      </c>
      <c r="G64" s="5"/>
      <c r="H64" s="5">
        <v>40869.1</v>
      </c>
      <c r="I64" s="5">
        <v>40037.4</v>
      </c>
      <c r="J64" s="5">
        <v>33024</v>
      </c>
      <c r="K64" s="5">
        <v>33071.300000000003</v>
      </c>
      <c r="L64" s="4">
        <f>AVERAGE(L44:L63)</f>
        <v>27300.099992331041</v>
      </c>
    </row>
    <row r="65" spans="1:12" s="9" customFormat="1" x14ac:dyDescent="0.4">
      <c r="A65" s="7" t="s">
        <v>70</v>
      </c>
      <c r="B65" s="7"/>
      <c r="C65" s="7">
        <v>14016</v>
      </c>
      <c r="D65" s="7">
        <v>14016</v>
      </c>
      <c r="E65" s="7">
        <v>11947</v>
      </c>
      <c r="F65" s="7">
        <v>11883</v>
      </c>
      <c r="G65" s="7"/>
      <c r="H65" s="7">
        <v>11835</v>
      </c>
      <c r="I65" s="7">
        <v>11835</v>
      </c>
      <c r="J65" s="7">
        <v>10831</v>
      </c>
      <c r="K65" s="7">
        <v>10831</v>
      </c>
      <c r="L65" s="7">
        <v>10259.71105</v>
      </c>
    </row>
    <row r="66" spans="1:12" s="9" customFormat="1" x14ac:dyDescent="0.4">
      <c r="A66" s="7" t="s">
        <v>71</v>
      </c>
      <c r="B66" s="7"/>
      <c r="C66" s="7">
        <v>13230</v>
      </c>
      <c r="D66" s="7">
        <v>13230</v>
      </c>
      <c r="E66" s="7">
        <v>10271</v>
      </c>
      <c r="F66" s="7">
        <v>10237</v>
      </c>
      <c r="G66" s="7"/>
      <c r="H66" s="7">
        <v>9690</v>
      </c>
      <c r="I66" s="7">
        <v>9690</v>
      </c>
      <c r="J66" s="7">
        <v>8907</v>
      </c>
      <c r="K66" s="7">
        <v>8944</v>
      </c>
      <c r="L66" s="7">
        <v>8172.2697509999998</v>
      </c>
    </row>
    <row r="67" spans="1:12" s="9" customFormat="1" x14ac:dyDescent="0.4">
      <c r="A67" s="7" t="s">
        <v>72</v>
      </c>
      <c r="B67" s="7"/>
      <c r="C67" s="7">
        <v>18817</v>
      </c>
      <c r="D67" s="7">
        <v>18817</v>
      </c>
      <c r="E67" s="7">
        <v>12941</v>
      </c>
      <c r="F67" s="7">
        <v>11342</v>
      </c>
      <c r="G67" s="7"/>
      <c r="H67" s="7">
        <v>11780</v>
      </c>
      <c r="I67" s="7">
        <v>11780</v>
      </c>
      <c r="J67" s="7">
        <v>11577</v>
      </c>
      <c r="K67" s="7">
        <v>12941</v>
      </c>
      <c r="L67" s="7">
        <v>10784.425230000001</v>
      </c>
    </row>
    <row r="68" spans="1:12" s="9" customFormat="1" x14ac:dyDescent="0.4">
      <c r="A68" s="7" t="s">
        <v>73</v>
      </c>
      <c r="B68" s="7"/>
      <c r="C68" s="7">
        <v>17107</v>
      </c>
      <c r="D68" s="7">
        <v>17107</v>
      </c>
      <c r="E68" s="7">
        <v>13897</v>
      </c>
      <c r="F68" s="7">
        <v>13697</v>
      </c>
      <c r="G68" s="7"/>
      <c r="H68" s="7">
        <v>12647</v>
      </c>
      <c r="I68" s="7">
        <v>12647</v>
      </c>
      <c r="J68" s="7">
        <v>12647</v>
      </c>
      <c r="K68" s="7">
        <v>12647</v>
      </c>
      <c r="L68" s="7">
        <v>12163</v>
      </c>
    </row>
    <row r="69" spans="1:12" s="9" customFormat="1" x14ac:dyDescent="0.4">
      <c r="A69" s="7" t="s">
        <v>74</v>
      </c>
      <c r="B69" s="7"/>
      <c r="C69" s="7">
        <v>15372</v>
      </c>
      <c r="D69" s="7">
        <v>15372</v>
      </c>
      <c r="E69" s="7">
        <v>12502</v>
      </c>
      <c r="F69" s="7">
        <v>12436</v>
      </c>
      <c r="G69" s="7"/>
      <c r="H69" s="7">
        <v>11257</v>
      </c>
      <c r="I69" s="7">
        <v>11257</v>
      </c>
      <c r="J69" s="7">
        <v>11739</v>
      </c>
      <c r="K69" s="7">
        <v>11739</v>
      </c>
      <c r="L69" s="7">
        <v>10590.116019999999</v>
      </c>
    </row>
    <row r="70" spans="1:12" s="9" customFormat="1" x14ac:dyDescent="0.4">
      <c r="A70" s="7" t="s">
        <v>75</v>
      </c>
      <c r="B70" s="7"/>
      <c r="C70" s="7">
        <v>12853</v>
      </c>
      <c r="D70" s="7">
        <v>12853</v>
      </c>
      <c r="E70" s="7">
        <v>11072</v>
      </c>
      <c r="F70" s="7">
        <v>11072</v>
      </c>
      <c r="G70" s="7"/>
      <c r="H70" s="7">
        <v>10152</v>
      </c>
      <c r="I70" s="7">
        <v>10152</v>
      </c>
      <c r="J70" s="7">
        <v>10082</v>
      </c>
      <c r="K70" s="7">
        <v>10082</v>
      </c>
      <c r="L70" s="7">
        <v>9340.9634659999992</v>
      </c>
    </row>
    <row r="71" spans="1:12" s="9" customFormat="1" x14ac:dyDescent="0.4">
      <c r="A71" s="7" t="s">
        <v>76</v>
      </c>
      <c r="B71" s="7"/>
      <c r="C71" s="7">
        <v>19937</v>
      </c>
      <c r="D71" s="7">
        <v>19937</v>
      </c>
      <c r="E71" s="7">
        <v>12576</v>
      </c>
      <c r="F71" s="7">
        <v>12576</v>
      </c>
      <c r="G71" s="7"/>
      <c r="H71" s="7">
        <v>11645</v>
      </c>
      <c r="I71" s="7">
        <v>11645</v>
      </c>
      <c r="J71" s="7">
        <v>11637</v>
      </c>
      <c r="K71" s="7">
        <v>11637</v>
      </c>
      <c r="L71" s="7">
        <v>10953.30222</v>
      </c>
    </row>
    <row r="72" spans="1:12" s="9" customFormat="1" x14ac:dyDescent="0.4">
      <c r="A72" s="7" t="s">
        <v>77</v>
      </c>
      <c r="B72" s="7"/>
      <c r="C72" s="7">
        <v>18445</v>
      </c>
      <c r="D72" s="7">
        <v>18445</v>
      </c>
      <c r="E72" s="7">
        <v>13181</v>
      </c>
      <c r="F72" s="7">
        <v>13181</v>
      </c>
      <c r="G72" s="7"/>
      <c r="H72" s="7">
        <v>11977</v>
      </c>
      <c r="I72" s="7">
        <v>12183</v>
      </c>
      <c r="J72" s="7">
        <v>12193</v>
      </c>
      <c r="K72" s="7">
        <v>12193</v>
      </c>
      <c r="L72" s="7">
        <v>11115.24171</v>
      </c>
    </row>
    <row r="73" spans="1:12" s="9" customFormat="1" x14ac:dyDescent="0.4">
      <c r="A73" s="7" t="s">
        <v>78</v>
      </c>
      <c r="B73" s="7"/>
      <c r="C73" s="7">
        <v>13900</v>
      </c>
      <c r="D73" s="7">
        <v>13900</v>
      </c>
      <c r="E73" s="7">
        <v>11331</v>
      </c>
      <c r="F73" s="7">
        <v>10943</v>
      </c>
      <c r="G73" s="7"/>
      <c r="H73" s="7">
        <v>10076</v>
      </c>
      <c r="I73" s="7">
        <v>10076</v>
      </c>
      <c r="J73" s="7">
        <v>10026</v>
      </c>
      <c r="K73" s="7">
        <v>9920</v>
      </c>
      <c r="L73" s="7">
        <v>8801.3334510000004</v>
      </c>
    </row>
    <row r="74" spans="1:12" s="9" customFormat="1" x14ac:dyDescent="0.4">
      <c r="A74" s="7" t="s">
        <v>79</v>
      </c>
      <c r="B74" s="7"/>
      <c r="C74" s="7">
        <v>15715</v>
      </c>
      <c r="D74" s="7">
        <v>15715</v>
      </c>
      <c r="E74" s="7">
        <v>10775</v>
      </c>
      <c r="F74" s="7">
        <v>10775</v>
      </c>
      <c r="G74" s="7"/>
      <c r="H74" s="7">
        <v>10994</v>
      </c>
      <c r="I74" s="7">
        <v>10994</v>
      </c>
      <c r="J74" s="7">
        <v>9853</v>
      </c>
      <c r="K74" s="7">
        <v>9853</v>
      </c>
      <c r="L74" s="7">
        <v>9369.6124010000003</v>
      </c>
    </row>
    <row r="75" spans="1:12" s="9" customFormat="1" x14ac:dyDescent="0.4">
      <c r="A75" s="7" t="s">
        <v>80</v>
      </c>
      <c r="B75" s="7"/>
      <c r="C75" s="7">
        <v>9159</v>
      </c>
      <c r="D75" s="7">
        <v>9159</v>
      </c>
      <c r="E75" s="7">
        <v>7124</v>
      </c>
      <c r="F75" s="7">
        <v>7124</v>
      </c>
      <c r="G75" s="7"/>
      <c r="H75" s="7">
        <v>6415</v>
      </c>
      <c r="I75" s="7">
        <v>6415</v>
      </c>
      <c r="J75" s="7">
        <v>6076</v>
      </c>
      <c r="K75" s="7">
        <v>6076</v>
      </c>
      <c r="L75" s="7">
        <v>5681.4661100000003</v>
      </c>
    </row>
    <row r="76" spans="1:12" s="9" customFormat="1" x14ac:dyDescent="0.4">
      <c r="A76" s="7" t="s">
        <v>81</v>
      </c>
      <c r="B76" s="7"/>
      <c r="C76" s="7">
        <v>14048</v>
      </c>
      <c r="D76" s="7">
        <v>14048</v>
      </c>
      <c r="E76" s="7">
        <v>12077</v>
      </c>
      <c r="F76" s="7">
        <v>11639</v>
      </c>
      <c r="G76" s="7"/>
      <c r="H76" s="7">
        <v>11548</v>
      </c>
      <c r="I76" s="7">
        <v>11548</v>
      </c>
      <c r="J76" s="7">
        <v>11571</v>
      </c>
      <c r="K76" s="7">
        <v>11526</v>
      </c>
      <c r="L76" s="7">
        <v>10655.336950000001</v>
      </c>
    </row>
    <row r="77" spans="1:12" s="9" customFormat="1" x14ac:dyDescent="0.4">
      <c r="A77" s="7" t="s">
        <v>82</v>
      </c>
      <c r="B77" s="7"/>
      <c r="C77" s="7">
        <v>13933</v>
      </c>
      <c r="D77" s="7">
        <v>13933</v>
      </c>
      <c r="E77" s="7">
        <v>11290</v>
      </c>
      <c r="F77" s="7">
        <v>11290</v>
      </c>
      <c r="G77" s="7"/>
      <c r="H77" s="7">
        <v>10306</v>
      </c>
      <c r="I77" s="7">
        <v>10306</v>
      </c>
      <c r="J77" s="7">
        <v>10584</v>
      </c>
      <c r="K77" s="7">
        <v>10584</v>
      </c>
      <c r="L77" s="7">
        <v>9203.7765149999996</v>
      </c>
    </row>
    <row r="78" spans="1:12" s="9" customFormat="1" x14ac:dyDescent="0.4">
      <c r="A78" s="7" t="s">
        <v>83</v>
      </c>
      <c r="B78" s="7"/>
      <c r="C78" s="7">
        <v>17390</v>
      </c>
      <c r="D78" s="7">
        <v>17390</v>
      </c>
      <c r="E78" s="7">
        <v>13573</v>
      </c>
      <c r="F78" s="7">
        <v>13466</v>
      </c>
      <c r="G78" s="7"/>
      <c r="H78" s="7">
        <v>12306</v>
      </c>
      <c r="I78" s="7">
        <v>12306</v>
      </c>
      <c r="J78" s="7">
        <v>12583</v>
      </c>
      <c r="K78" s="7">
        <v>12583</v>
      </c>
      <c r="L78" s="7">
        <v>11765.65516</v>
      </c>
    </row>
    <row r="79" spans="1:12" s="9" customFormat="1" x14ac:dyDescent="0.4">
      <c r="A79" s="7" t="s">
        <v>84</v>
      </c>
      <c r="B79" s="7"/>
      <c r="C79" s="7">
        <v>18976</v>
      </c>
      <c r="D79" s="7">
        <v>18976</v>
      </c>
      <c r="E79" s="7">
        <v>14937</v>
      </c>
      <c r="F79" s="7">
        <v>13305</v>
      </c>
      <c r="G79" s="7"/>
      <c r="H79" s="7">
        <v>12892</v>
      </c>
      <c r="I79" s="7">
        <v>12892</v>
      </c>
      <c r="J79" s="7">
        <v>13003</v>
      </c>
      <c r="K79" s="7">
        <v>13003</v>
      </c>
      <c r="L79" s="7">
        <v>11991</v>
      </c>
    </row>
    <row r="80" spans="1:12" s="9" customFormat="1" x14ac:dyDescent="0.4">
      <c r="A80" s="7" t="s">
        <v>85</v>
      </c>
      <c r="B80" s="7"/>
      <c r="C80" s="7">
        <v>15580</v>
      </c>
      <c r="D80" s="7">
        <v>15580</v>
      </c>
      <c r="E80" s="7">
        <v>10602</v>
      </c>
      <c r="F80" s="7">
        <v>10602</v>
      </c>
      <c r="G80" s="7"/>
      <c r="H80" s="7">
        <v>9724</v>
      </c>
      <c r="I80" s="7">
        <v>9724</v>
      </c>
      <c r="J80" s="7">
        <v>9942</v>
      </c>
      <c r="K80" s="7">
        <v>9942</v>
      </c>
      <c r="L80" s="7">
        <v>9305</v>
      </c>
    </row>
    <row r="81" spans="1:12" s="9" customFormat="1" x14ac:dyDescent="0.4">
      <c r="A81" s="7" t="s">
        <v>86</v>
      </c>
      <c r="B81" s="7"/>
      <c r="C81" s="7">
        <v>13980</v>
      </c>
      <c r="D81" s="7">
        <v>13980</v>
      </c>
      <c r="E81" s="7">
        <v>8950</v>
      </c>
      <c r="F81" s="7">
        <v>8348</v>
      </c>
      <c r="G81" s="7"/>
      <c r="H81" s="7">
        <v>7849</v>
      </c>
      <c r="I81" s="7">
        <v>7849</v>
      </c>
      <c r="J81" s="7">
        <v>7863</v>
      </c>
      <c r="K81" s="7">
        <v>7863</v>
      </c>
      <c r="L81" s="7">
        <v>7104.069544</v>
      </c>
    </row>
    <row r="82" spans="1:12" s="9" customFormat="1" x14ac:dyDescent="0.4">
      <c r="A82" s="7" t="s">
        <v>87</v>
      </c>
      <c r="B82" s="7"/>
      <c r="C82" s="7">
        <v>14910</v>
      </c>
      <c r="D82" s="7">
        <v>14910</v>
      </c>
      <c r="E82" s="7">
        <v>11137</v>
      </c>
      <c r="F82" s="7">
        <v>11137</v>
      </c>
      <c r="G82" s="7"/>
      <c r="H82" s="7">
        <v>10252</v>
      </c>
      <c r="I82" s="7">
        <v>10252</v>
      </c>
      <c r="J82" s="7">
        <v>9833</v>
      </c>
      <c r="K82" s="7">
        <v>9833</v>
      </c>
      <c r="L82" s="7">
        <v>9181.7390080000005</v>
      </c>
    </row>
    <row r="83" spans="1:12" s="9" customFormat="1" x14ac:dyDescent="0.4">
      <c r="A83" s="7" t="s">
        <v>88</v>
      </c>
      <c r="B83" s="7"/>
      <c r="C83" s="7">
        <v>12515</v>
      </c>
      <c r="D83" s="7">
        <v>12515</v>
      </c>
      <c r="E83" s="7">
        <v>8288</v>
      </c>
      <c r="F83" s="7">
        <v>8288</v>
      </c>
      <c r="G83" s="7"/>
      <c r="H83" s="7">
        <v>7615</v>
      </c>
      <c r="I83" s="7">
        <v>7615</v>
      </c>
      <c r="J83" s="7">
        <v>7274</v>
      </c>
      <c r="K83" s="7">
        <v>7274</v>
      </c>
      <c r="L83" s="7">
        <v>6762.5402690000001</v>
      </c>
    </row>
    <row r="84" spans="1:12" s="9" customFormat="1" x14ac:dyDescent="0.4">
      <c r="A84" s="7" t="s">
        <v>89</v>
      </c>
      <c r="B84" s="7"/>
      <c r="C84" s="7">
        <v>15919</v>
      </c>
      <c r="D84" s="7">
        <v>15919</v>
      </c>
      <c r="E84" s="7">
        <v>12223</v>
      </c>
      <c r="F84" s="7">
        <v>12223</v>
      </c>
      <c r="G84" s="7"/>
      <c r="H84" s="7">
        <v>11586</v>
      </c>
      <c r="I84" s="7">
        <v>11586</v>
      </c>
      <c r="J84" s="7">
        <v>10967</v>
      </c>
      <c r="K84" s="7">
        <v>10967</v>
      </c>
      <c r="L84" s="7">
        <v>10322.807930000001</v>
      </c>
    </row>
    <row r="85" spans="1:12" s="9" customFormat="1" x14ac:dyDescent="0.4">
      <c r="A85" s="7" t="s">
        <v>21</v>
      </c>
      <c r="B85" s="7"/>
      <c r="C85" s="7">
        <v>15290.1</v>
      </c>
      <c r="D85" s="7">
        <v>15290.1</v>
      </c>
      <c r="E85" s="7">
        <v>11534.7</v>
      </c>
      <c r="F85" s="7">
        <v>11278.2</v>
      </c>
      <c r="G85" s="7"/>
      <c r="H85" s="7">
        <v>10627.3</v>
      </c>
      <c r="I85" s="7">
        <v>10637.6</v>
      </c>
      <c r="J85" s="7">
        <v>10459.4</v>
      </c>
      <c r="K85" s="7">
        <v>10521.9</v>
      </c>
      <c r="L85" s="7">
        <f>AVERAGE(L65:L84)</f>
        <v>9676.1683392500017</v>
      </c>
    </row>
    <row r="86" spans="1:12" s="4" customFormat="1" x14ac:dyDescent="0.4">
      <c r="A86" s="5" t="s">
        <v>90</v>
      </c>
      <c r="B86" s="5"/>
      <c r="C86" s="5">
        <v>20529</v>
      </c>
      <c r="D86" s="5">
        <v>20529</v>
      </c>
      <c r="E86" s="5">
        <v>14367</v>
      </c>
      <c r="F86" s="5">
        <v>14367</v>
      </c>
      <c r="G86" s="5"/>
      <c r="H86" s="5">
        <v>14095</v>
      </c>
      <c r="I86" s="5">
        <v>14095</v>
      </c>
      <c r="J86" s="5">
        <v>11537</v>
      </c>
      <c r="K86" s="5">
        <v>11537</v>
      </c>
      <c r="L86" s="4">
        <v>10333</v>
      </c>
    </row>
    <row r="87" spans="1:12" s="4" customFormat="1" x14ac:dyDescent="0.4">
      <c r="A87" s="5" t="s">
        <v>91</v>
      </c>
      <c r="B87" s="5"/>
      <c r="C87" s="5">
        <v>21876</v>
      </c>
      <c r="D87" s="5">
        <v>21876</v>
      </c>
      <c r="E87" s="5">
        <v>15322</v>
      </c>
      <c r="F87" s="5">
        <v>15166</v>
      </c>
      <c r="G87" s="5"/>
      <c r="H87" s="5">
        <v>14002</v>
      </c>
      <c r="I87" s="5">
        <v>14002</v>
      </c>
      <c r="J87" s="5">
        <v>13584</v>
      </c>
      <c r="K87" s="5">
        <v>13584</v>
      </c>
      <c r="L87" s="4">
        <v>11584</v>
      </c>
    </row>
    <row r="88" spans="1:12" s="4" customFormat="1" x14ac:dyDescent="0.4">
      <c r="A88" s="5" t="s">
        <v>92</v>
      </c>
      <c r="B88" s="5"/>
      <c r="C88" s="5">
        <v>23761</v>
      </c>
      <c r="D88" s="5">
        <v>23761</v>
      </c>
      <c r="E88" s="5">
        <v>20210</v>
      </c>
      <c r="F88" s="5">
        <v>19763</v>
      </c>
      <c r="G88" s="5"/>
      <c r="H88" s="5">
        <v>18259</v>
      </c>
      <c r="I88" s="5">
        <v>18259</v>
      </c>
      <c r="J88" s="5">
        <v>16797</v>
      </c>
      <c r="K88" s="5">
        <v>16797</v>
      </c>
      <c r="L88" s="4">
        <v>15529</v>
      </c>
    </row>
    <row r="89" spans="1:12" s="4" customFormat="1" x14ac:dyDescent="0.4">
      <c r="A89" s="5" t="s">
        <v>93</v>
      </c>
      <c r="B89" s="5"/>
      <c r="C89" s="5">
        <v>26216</v>
      </c>
      <c r="D89" s="5">
        <v>25946</v>
      </c>
      <c r="E89" s="5">
        <v>19568</v>
      </c>
      <c r="F89" s="5">
        <v>19492</v>
      </c>
      <c r="G89" s="5"/>
      <c r="H89" s="5">
        <v>16605</v>
      </c>
      <c r="I89" s="5">
        <v>16588</v>
      </c>
      <c r="J89" s="5">
        <v>16450</v>
      </c>
      <c r="K89" s="5">
        <v>16450</v>
      </c>
      <c r="L89" s="4">
        <v>15309</v>
      </c>
    </row>
    <row r="90" spans="1:12" s="4" customFormat="1" x14ac:dyDescent="0.4">
      <c r="A90" s="5" t="s">
        <v>94</v>
      </c>
      <c r="B90" s="5"/>
      <c r="C90" s="5">
        <v>28199</v>
      </c>
      <c r="D90" s="5">
        <v>28199</v>
      </c>
      <c r="E90" s="5">
        <v>20848</v>
      </c>
      <c r="F90" s="5">
        <v>20848</v>
      </c>
      <c r="G90" s="5"/>
      <c r="H90" s="5">
        <v>19629</v>
      </c>
      <c r="I90" s="5">
        <v>19629</v>
      </c>
      <c r="J90" s="5">
        <v>19186</v>
      </c>
      <c r="K90" s="5">
        <v>19186</v>
      </c>
      <c r="L90" s="4">
        <v>17199</v>
      </c>
    </row>
    <row r="91" spans="1:12" s="4" customFormat="1" x14ac:dyDescent="0.4">
      <c r="A91" s="5" t="s">
        <v>95</v>
      </c>
      <c r="B91" s="5"/>
      <c r="C91" s="5">
        <v>25297</v>
      </c>
      <c r="D91" s="5">
        <v>24209</v>
      </c>
      <c r="E91" s="5">
        <v>17645</v>
      </c>
      <c r="F91" s="5">
        <v>17489</v>
      </c>
      <c r="G91" s="5"/>
      <c r="H91" s="5">
        <v>13829</v>
      </c>
      <c r="I91" s="5">
        <v>14348</v>
      </c>
      <c r="J91" s="5">
        <v>13931</v>
      </c>
      <c r="K91" s="5">
        <v>13931</v>
      </c>
      <c r="L91" s="4">
        <v>12615.9999936157</v>
      </c>
    </row>
    <row r="92" spans="1:12" s="4" customFormat="1" x14ac:dyDescent="0.4">
      <c r="A92" s="5" t="s">
        <v>96</v>
      </c>
      <c r="B92" s="5"/>
      <c r="C92" s="5">
        <v>22413</v>
      </c>
      <c r="D92" s="5">
        <v>22413</v>
      </c>
      <c r="E92" s="5">
        <v>19019</v>
      </c>
      <c r="F92" s="5">
        <v>18581</v>
      </c>
      <c r="G92" s="5"/>
      <c r="H92" s="5">
        <v>15877</v>
      </c>
      <c r="I92" s="5">
        <v>16392</v>
      </c>
      <c r="J92" s="5">
        <v>15181</v>
      </c>
      <c r="K92" s="5">
        <v>15367</v>
      </c>
      <c r="L92" s="4">
        <v>13997</v>
      </c>
    </row>
    <row r="93" spans="1:12" s="4" customFormat="1" x14ac:dyDescent="0.4">
      <c r="A93" s="5" t="s">
        <v>97</v>
      </c>
      <c r="B93" s="5"/>
      <c r="C93" s="5">
        <v>22060</v>
      </c>
      <c r="D93" s="5">
        <v>22060</v>
      </c>
      <c r="E93" s="5">
        <v>18890</v>
      </c>
      <c r="F93" s="5">
        <v>18849</v>
      </c>
      <c r="G93" s="5"/>
      <c r="H93" s="5">
        <v>13779</v>
      </c>
      <c r="I93" s="5">
        <v>13779</v>
      </c>
      <c r="J93" s="5">
        <v>13757</v>
      </c>
      <c r="K93" s="5">
        <v>13757</v>
      </c>
      <c r="L93" s="4">
        <v>12570</v>
      </c>
    </row>
    <row r="94" spans="1:12" s="4" customFormat="1" x14ac:dyDescent="0.4">
      <c r="A94" s="5" t="s">
        <v>98</v>
      </c>
      <c r="B94" s="5"/>
      <c r="C94" s="5">
        <v>24580</v>
      </c>
      <c r="D94" s="5">
        <v>24580</v>
      </c>
      <c r="E94" s="5">
        <v>17133</v>
      </c>
      <c r="F94" s="5">
        <v>17133</v>
      </c>
      <c r="G94" s="5"/>
      <c r="H94" s="5">
        <v>15355</v>
      </c>
      <c r="I94" s="5">
        <v>15355</v>
      </c>
      <c r="J94" s="5">
        <v>15105</v>
      </c>
      <c r="K94" s="5">
        <v>15105</v>
      </c>
      <c r="L94" s="4">
        <v>13303.9999999999</v>
      </c>
    </row>
    <row r="95" spans="1:12" s="4" customFormat="1" x14ac:dyDescent="0.4">
      <c r="A95" s="5" t="s">
        <v>99</v>
      </c>
      <c r="B95" s="5"/>
      <c r="C95" s="5">
        <v>20933</v>
      </c>
      <c r="D95" s="5">
        <v>20642</v>
      </c>
      <c r="E95" s="5">
        <v>17410</v>
      </c>
      <c r="F95" s="5">
        <v>17463</v>
      </c>
      <c r="G95" s="5"/>
      <c r="H95" s="5">
        <v>16105</v>
      </c>
      <c r="I95" s="5">
        <v>16134</v>
      </c>
      <c r="J95" s="5">
        <v>16034</v>
      </c>
      <c r="K95" s="5">
        <v>16109</v>
      </c>
      <c r="L95" s="4">
        <v>14724</v>
      </c>
    </row>
    <row r="96" spans="1:12" s="4" customFormat="1" x14ac:dyDescent="0.4">
      <c r="A96" s="5" t="s">
        <v>100</v>
      </c>
      <c r="B96" s="5"/>
      <c r="C96" s="5">
        <v>27769</v>
      </c>
      <c r="D96" s="5">
        <v>27593</v>
      </c>
      <c r="E96" s="5">
        <v>24755</v>
      </c>
      <c r="F96" s="5">
        <v>24191</v>
      </c>
      <c r="G96" s="5"/>
      <c r="H96" s="5">
        <v>20101</v>
      </c>
      <c r="I96" s="5">
        <v>20174</v>
      </c>
      <c r="J96" s="5">
        <v>20180</v>
      </c>
      <c r="K96" s="5">
        <v>20180</v>
      </c>
      <c r="L96" s="4">
        <v>18093</v>
      </c>
    </row>
    <row r="97" spans="1:12" s="4" customFormat="1" x14ac:dyDescent="0.4">
      <c r="A97" s="5" t="s">
        <v>101</v>
      </c>
      <c r="B97" s="5"/>
      <c r="C97" s="5">
        <v>28868</v>
      </c>
      <c r="D97" s="5">
        <v>28868</v>
      </c>
      <c r="E97" s="5">
        <v>24912</v>
      </c>
      <c r="F97" s="5">
        <v>24872</v>
      </c>
      <c r="G97" s="5"/>
      <c r="H97" s="5">
        <v>20804</v>
      </c>
      <c r="I97" s="5">
        <v>20804</v>
      </c>
      <c r="J97" s="5">
        <v>20377</v>
      </c>
      <c r="K97" s="5">
        <v>20377</v>
      </c>
      <c r="L97" s="4">
        <v>18206.9999999998</v>
      </c>
    </row>
    <row r="98" spans="1:12" s="4" customFormat="1" x14ac:dyDescent="0.4">
      <c r="A98" s="5" t="s">
        <v>102</v>
      </c>
      <c r="B98" s="5"/>
      <c r="C98" s="5">
        <v>26265</v>
      </c>
      <c r="D98" s="5">
        <v>26265</v>
      </c>
      <c r="E98" s="5">
        <v>16512</v>
      </c>
      <c r="F98" s="5">
        <v>16603</v>
      </c>
      <c r="G98" s="5"/>
      <c r="H98" s="5">
        <v>14587</v>
      </c>
      <c r="I98" s="5">
        <v>14587</v>
      </c>
      <c r="J98" s="5">
        <v>14669</v>
      </c>
      <c r="K98" s="5">
        <v>14669</v>
      </c>
      <c r="L98" s="4">
        <v>12160.999999997601</v>
      </c>
    </row>
    <row r="99" spans="1:12" s="4" customFormat="1" x14ac:dyDescent="0.4">
      <c r="A99" s="5" t="s">
        <v>103</v>
      </c>
      <c r="B99" s="5"/>
      <c r="C99" s="5">
        <v>20611</v>
      </c>
      <c r="D99" s="5">
        <v>20611</v>
      </c>
      <c r="E99" s="5">
        <v>19149</v>
      </c>
      <c r="F99" s="5">
        <v>18474</v>
      </c>
      <c r="G99" s="5"/>
      <c r="H99" s="5">
        <v>15884</v>
      </c>
      <c r="I99" s="5">
        <v>15884</v>
      </c>
      <c r="J99" s="5">
        <v>15897</v>
      </c>
      <c r="K99" s="5">
        <v>15897</v>
      </c>
      <c r="L99" s="4">
        <v>14440</v>
      </c>
    </row>
    <row r="100" spans="1:12" s="4" customFormat="1" x14ac:dyDescent="0.4">
      <c r="A100" s="5" t="s">
        <v>104</v>
      </c>
      <c r="B100" s="5"/>
      <c r="C100" s="5">
        <v>26246</v>
      </c>
      <c r="D100" s="5">
        <v>26246</v>
      </c>
      <c r="E100" s="5">
        <v>20224</v>
      </c>
      <c r="F100" s="5">
        <v>19900</v>
      </c>
      <c r="G100" s="5"/>
      <c r="H100" s="5">
        <v>19461</v>
      </c>
      <c r="I100" s="5">
        <v>19461</v>
      </c>
      <c r="J100" s="5">
        <v>17812</v>
      </c>
      <c r="K100" s="5">
        <v>17812</v>
      </c>
      <c r="L100" s="4">
        <v>15989</v>
      </c>
    </row>
    <row r="101" spans="1:12" s="4" customFormat="1" x14ac:dyDescent="0.4">
      <c r="A101" s="5" t="s">
        <v>105</v>
      </c>
      <c r="B101" s="5"/>
      <c r="C101" s="5">
        <v>23501</v>
      </c>
      <c r="D101" s="5">
        <v>23523</v>
      </c>
      <c r="E101" s="5">
        <v>17542</v>
      </c>
      <c r="F101" s="5">
        <v>17314</v>
      </c>
      <c r="G101" s="5"/>
      <c r="H101" s="5">
        <v>16982</v>
      </c>
      <c r="I101" s="5">
        <v>17169</v>
      </c>
      <c r="J101" s="5">
        <v>15533</v>
      </c>
      <c r="K101" s="5">
        <v>15533</v>
      </c>
      <c r="L101" s="4">
        <v>14430</v>
      </c>
    </row>
    <row r="102" spans="1:12" s="4" customFormat="1" x14ac:dyDescent="0.4">
      <c r="A102" s="5" t="s">
        <v>106</v>
      </c>
      <c r="B102" s="5"/>
      <c r="C102" s="5">
        <v>26987</v>
      </c>
      <c r="D102" s="5">
        <v>26987</v>
      </c>
      <c r="E102" s="5">
        <v>16333</v>
      </c>
      <c r="F102" s="5">
        <v>16333</v>
      </c>
      <c r="G102" s="5"/>
      <c r="H102" s="5">
        <v>19225</v>
      </c>
      <c r="I102" s="5">
        <v>19225</v>
      </c>
      <c r="J102" s="5">
        <v>14815</v>
      </c>
      <c r="K102" s="5">
        <v>14815</v>
      </c>
      <c r="L102" s="4">
        <v>14081.999989050901</v>
      </c>
    </row>
    <row r="103" spans="1:12" s="4" customFormat="1" x14ac:dyDescent="0.4">
      <c r="A103" s="5" t="s">
        <v>107</v>
      </c>
      <c r="B103" s="5"/>
      <c r="C103" s="5">
        <v>30040</v>
      </c>
      <c r="D103" s="5">
        <v>30040</v>
      </c>
      <c r="E103" s="5">
        <v>22389</v>
      </c>
      <c r="F103" s="5">
        <v>22332</v>
      </c>
      <c r="G103" s="5"/>
      <c r="H103" s="5">
        <v>20353</v>
      </c>
      <c r="I103" s="5">
        <v>20353</v>
      </c>
      <c r="J103" s="5">
        <v>19757</v>
      </c>
      <c r="K103" s="5">
        <v>19757</v>
      </c>
      <c r="L103" s="4">
        <v>17456.999999999902</v>
      </c>
    </row>
    <row r="104" spans="1:12" s="4" customFormat="1" x14ac:dyDescent="0.4">
      <c r="A104" s="5" t="s">
        <v>108</v>
      </c>
      <c r="B104" s="5"/>
      <c r="C104" s="5">
        <v>21633</v>
      </c>
      <c r="D104" s="5">
        <v>21957</v>
      </c>
      <c r="E104" s="5">
        <v>17630</v>
      </c>
      <c r="F104" s="5">
        <v>17121</v>
      </c>
      <c r="G104" s="5"/>
      <c r="H104" s="5">
        <v>15447</v>
      </c>
      <c r="I104" s="5">
        <v>15390</v>
      </c>
      <c r="J104" s="5">
        <v>15550</v>
      </c>
      <c r="K104" s="5">
        <v>15550</v>
      </c>
      <c r="L104" s="4">
        <v>14499</v>
      </c>
    </row>
    <row r="105" spans="1:12" s="4" customFormat="1" x14ac:dyDescent="0.4">
      <c r="A105" s="5" t="s">
        <v>109</v>
      </c>
      <c r="B105" s="5"/>
      <c r="C105" s="5">
        <v>23794</v>
      </c>
      <c r="D105" s="5">
        <v>23778</v>
      </c>
      <c r="E105" s="5">
        <v>18106</v>
      </c>
      <c r="F105" s="5">
        <v>18106</v>
      </c>
      <c r="G105" s="5"/>
      <c r="H105" s="5">
        <v>18208</v>
      </c>
      <c r="I105" s="5">
        <v>17553</v>
      </c>
      <c r="J105" s="5">
        <v>17140</v>
      </c>
      <c r="K105" s="5">
        <v>17140</v>
      </c>
      <c r="L105" s="4">
        <v>14985</v>
      </c>
    </row>
    <row r="106" spans="1:12" s="4" customFormat="1" x14ac:dyDescent="0.4">
      <c r="A106" s="5" t="s">
        <v>21</v>
      </c>
      <c r="B106" s="5"/>
      <c r="C106" s="5">
        <v>24578.9</v>
      </c>
      <c r="D106" s="5">
        <v>24504.15</v>
      </c>
      <c r="E106" s="5">
        <v>18898.2</v>
      </c>
      <c r="F106" s="5">
        <v>18719.849999999999</v>
      </c>
      <c r="G106" s="5"/>
      <c r="H106" s="5">
        <v>16929.349999999999</v>
      </c>
      <c r="I106" s="5">
        <v>16959.05</v>
      </c>
      <c r="J106" s="5">
        <v>16164.6</v>
      </c>
      <c r="K106" s="5">
        <v>16177.65</v>
      </c>
      <c r="L106" s="4">
        <f>AVERAGE(L86:L105)</f>
        <v>14575.399999133191</v>
      </c>
    </row>
    <row r="107" spans="1:12" s="9" customFormat="1" x14ac:dyDescent="0.4">
      <c r="A107" s="7" t="s">
        <v>111</v>
      </c>
      <c r="B107" s="7"/>
      <c r="C107" s="7">
        <v>52815</v>
      </c>
      <c r="D107" s="7">
        <v>52815</v>
      </c>
      <c r="E107" s="7">
        <v>38537</v>
      </c>
      <c r="F107" s="7">
        <v>37203</v>
      </c>
      <c r="G107" s="7"/>
      <c r="H107" s="7">
        <v>41452</v>
      </c>
      <c r="I107" s="7">
        <v>41452</v>
      </c>
      <c r="J107" s="7">
        <v>31620</v>
      </c>
      <c r="K107" s="7">
        <v>31846</v>
      </c>
      <c r="L107" s="8">
        <v>28963.999999999902</v>
      </c>
    </row>
    <row r="108" spans="1:12" s="9" customFormat="1" x14ac:dyDescent="0.4">
      <c r="A108" s="7" t="s">
        <v>112</v>
      </c>
      <c r="B108" s="7"/>
      <c r="C108" s="7">
        <v>39891</v>
      </c>
      <c r="D108" s="7">
        <v>40249</v>
      </c>
      <c r="E108" s="7">
        <v>35692</v>
      </c>
      <c r="F108" s="7">
        <v>35226</v>
      </c>
      <c r="G108" s="7"/>
      <c r="H108" s="7">
        <v>30431</v>
      </c>
      <c r="I108" s="7">
        <v>30534</v>
      </c>
      <c r="J108" s="7">
        <v>26976</v>
      </c>
      <c r="K108" s="7">
        <v>27501</v>
      </c>
      <c r="L108" s="8">
        <v>24011.999997119099</v>
      </c>
    </row>
    <row r="109" spans="1:12" s="9" customFormat="1" x14ac:dyDescent="0.4">
      <c r="A109" s="7" t="s">
        <v>113</v>
      </c>
      <c r="B109" s="7"/>
      <c r="C109" s="7">
        <v>40221</v>
      </c>
      <c r="D109" s="7">
        <v>40980</v>
      </c>
      <c r="E109" s="7">
        <v>32568</v>
      </c>
      <c r="F109" s="7">
        <v>33037</v>
      </c>
      <c r="G109" s="7"/>
      <c r="H109" s="7">
        <v>27299</v>
      </c>
      <c r="I109" s="7">
        <v>28267</v>
      </c>
      <c r="J109" s="7">
        <v>27511</v>
      </c>
      <c r="K109" s="7">
        <v>27669</v>
      </c>
      <c r="L109" s="8">
        <v>24479.999987862098</v>
      </c>
    </row>
    <row r="110" spans="1:12" s="9" customFormat="1" x14ac:dyDescent="0.4">
      <c r="A110" s="7" t="s">
        <v>114</v>
      </c>
      <c r="B110" s="7"/>
      <c r="C110" s="7">
        <v>50248</v>
      </c>
      <c r="D110" s="7">
        <v>50248</v>
      </c>
      <c r="E110" s="7">
        <v>35599</v>
      </c>
      <c r="F110" s="7">
        <v>35147</v>
      </c>
      <c r="G110" s="7"/>
      <c r="H110" s="7">
        <v>39429</v>
      </c>
      <c r="I110" s="7">
        <v>39429</v>
      </c>
      <c r="J110" s="7">
        <v>29507</v>
      </c>
      <c r="K110" s="7">
        <v>29507</v>
      </c>
      <c r="L110" s="8">
        <v>26822.9999953238</v>
      </c>
    </row>
    <row r="111" spans="1:12" s="9" customFormat="1" x14ac:dyDescent="0.4">
      <c r="A111" s="7" t="s">
        <v>115</v>
      </c>
      <c r="B111" s="7"/>
      <c r="C111" s="7">
        <v>59282</v>
      </c>
      <c r="D111" s="7">
        <v>59478</v>
      </c>
      <c r="E111" s="7">
        <v>50593</v>
      </c>
      <c r="F111" s="7">
        <v>50113</v>
      </c>
      <c r="G111" s="7"/>
      <c r="H111" s="7">
        <v>48382</v>
      </c>
      <c r="I111" s="7">
        <v>47651</v>
      </c>
      <c r="J111" s="7">
        <v>44814</v>
      </c>
      <c r="K111" s="7">
        <v>44814</v>
      </c>
      <c r="L111" s="8">
        <v>37820</v>
      </c>
    </row>
    <row r="112" spans="1:12" s="9" customFormat="1" x14ac:dyDescent="0.4">
      <c r="A112" s="7" t="s">
        <v>116</v>
      </c>
      <c r="B112" s="7"/>
      <c r="C112" s="7">
        <v>48087</v>
      </c>
      <c r="D112" s="7">
        <v>48087</v>
      </c>
      <c r="E112" s="7">
        <v>38701</v>
      </c>
      <c r="F112" s="7">
        <v>38612</v>
      </c>
      <c r="G112" s="7"/>
      <c r="H112" s="7">
        <v>38396</v>
      </c>
      <c r="I112" s="7">
        <v>36939</v>
      </c>
      <c r="J112" s="7">
        <v>30112</v>
      </c>
      <c r="K112" s="7">
        <v>30112</v>
      </c>
      <c r="L112" s="8">
        <v>27305.999999999902</v>
      </c>
    </row>
    <row r="113" spans="1:12" s="9" customFormat="1" x14ac:dyDescent="0.4">
      <c r="A113" s="7" t="s">
        <v>117</v>
      </c>
      <c r="B113" s="7"/>
      <c r="C113" s="7">
        <v>38294</v>
      </c>
      <c r="D113" s="7">
        <v>38294</v>
      </c>
      <c r="E113" s="7">
        <v>33998</v>
      </c>
      <c r="F113" s="7">
        <v>33962</v>
      </c>
      <c r="G113" s="7"/>
      <c r="H113" s="7">
        <v>31059</v>
      </c>
      <c r="I113" s="7">
        <v>30382</v>
      </c>
      <c r="J113" s="7">
        <v>26004</v>
      </c>
      <c r="K113" s="7">
        <v>26004</v>
      </c>
      <c r="L113" s="8">
        <v>22787.999997685802</v>
      </c>
    </row>
    <row r="114" spans="1:12" s="9" customFormat="1" x14ac:dyDescent="0.4">
      <c r="A114" s="7" t="s">
        <v>118</v>
      </c>
      <c r="B114" s="7"/>
      <c r="C114" s="7">
        <v>46425</v>
      </c>
      <c r="D114" s="7">
        <v>46425</v>
      </c>
      <c r="E114" s="7">
        <v>34548</v>
      </c>
      <c r="F114" s="7">
        <v>33595</v>
      </c>
      <c r="G114" s="7"/>
      <c r="H114" s="7">
        <v>38500</v>
      </c>
      <c r="I114" s="7">
        <v>34499</v>
      </c>
      <c r="J114" s="7">
        <v>28000</v>
      </c>
      <c r="K114" s="7">
        <v>28000</v>
      </c>
      <c r="L114" s="8">
        <v>24796.999997857001</v>
      </c>
    </row>
    <row r="115" spans="1:12" s="9" customFormat="1" x14ac:dyDescent="0.4">
      <c r="A115" s="7" t="s">
        <v>119</v>
      </c>
      <c r="B115" s="7"/>
      <c r="C115" s="7">
        <v>50577</v>
      </c>
      <c r="D115" s="7">
        <v>50577</v>
      </c>
      <c r="E115" s="7">
        <v>38198</v>
      </c>
      <c r="F115" s="7">
        <v>37672</v>
      </c>
      <c r="G115" s="7"/>
      <c r="H115" s="7">
        <v>32510</v>
      </c>
      <c r="I115" s="7">
        <v>32510</v>
      </c>
      <c r="J115" s="7">
        <v>29499</v>
      </c>
      <c r="K115" s="7">
        <v>29499</v>
      </c>
      <c r="L115" s="8">
        <v>25512.9999961705</v>
      </c>
    </row>
    <row r="116" spans="1:12" s="9" customFormat="1" x14ac:dyDescent="0.4">
      <c r="A116" s="7" t="s">
        <v>120</v>
      </c>
      <c r="B116" s="7"/>
      <c r="C116" s="7">
        <v>47209</v>
      </c>
      <c r="D116" s="7">
        <v>47209</v>
      </c>
      <c r="E116" s="7">
        <v>36832</v>
      </c>
      <c r="F116" s="7">
        <v>36888</v>
      </c>
      <c r="G116" s="7"/>
      <c r="H116" s="7">
        <v>32848</v>
      </c>
      <c r="I116" s="7">
        <v>32191</v>
      </c>
      <c r="J116" s="7">
        <v>28979</v>
      </c>
      <c r="K116" s="7">
        <v>29058</v>
      </c>
      <c r="L116" s="8">
        <v>25405.999999999702</v>
      </c>
    </row>
    <row r="117" spans="1:12" s="9" customFormat="1" x14ac:dyDescent="0.4">
      <c r="A117" s="7" t="s">
        <v>121</v>
      </c>
      <c r="B117" s="7"/>
      <c r="C117" s="7">
        <v>44934</v>
      </c>
      <c r="D117" s="7">
        <v>44934</v>
      </c>
      <c r="E117" s="7">
        <v>36682</v>
      </c>
      <c r="F117" s="7">
        <v>35437</v>
      </c>
      <c r="G117" s="7"/>
      <c r="H117" s="7">
        <v>36260</v>
      </c>
      <c r="I117" s="7">
        <v>36572</v>
      </c>
      <c r="J117" s="7">
        <v>29713</v>
      </c>
      <c r="K117" s="7">
        <v>29230</v>
      </c>
      <c r="L117" s="8">
        <v>25558.999993034398</v>
      </c>
    </row>
    <row r="118" spans="1:12" s="9" customFormat="1" x14ac:dyDescent="0.4">
      <c r="A118" s="7" t="s">
        <v>122</v>
      </c>
      <c r="B118" s="7"/>
      <c r="C118" s="7">
        <v>48258</v>
      </c>
      <c r="D118" s="7">
        <v>48258</v>
      </c>
      <c r="E118" s="7">
        <v>39817</v>
      </c>
      <c r="F118" s="7">
        <v>39535</v>
      </c>
      <c r="G118" s="7"/>
      <c r="H118" s="7">
        <v>38519</v>
      </c>
      <c r="I118" s="7">
        <v>38655</v>
      </c>
      <c r="J118" s="7">
        <v>33811</v>
      </c>
      <c r="K118" s="7">
        <v>33811</v>
      </c>
      <c r="L118" s="8">
        <v>28075.999993396901</v>
      </c>
    </row>
    <row r="119" spans="1:12" s="9" customFormat="1" x14ac:dyDescent="0.4">
      <c r="A119" s="7" t="s">
        <v>123</v>
      </c>
      <c r="B119" s="7"/>
      <c r="C119" s="7">
        <v>54337</v>
      </c>
      <c r="D119" s="7">
        <v>54337</v>
      </c>
      <c r="E119" s="7">
        <v>42056</v>
      </c>
      <c r="F119" s="7">
        <v>41313</v>
      </c>
      <c r="G119" s="7"/>
      <c r="H119" s="7">
        <v>37924</v>
      </c>
      <c r="I119" s="7">
        <v>40185</v>
      </c>
      <c r="J119" s="7">
        <v>34328</v>
      </c>
      <c r="K119" s="7">
        <v>33518</v>
      </c>
      <c r="L119" s="8">
        <v>28946.999996415801</v>
      </c>
    </row>
    <row r="120" spans="1:12" s="9" customFormat="1" x14ac:dyDescent="0.4">
      <c r="A120" s="7" t="s">
        <v>124</v>
      </c>
      <c r="B120" s="7"/>
      <c r="C120" s="7">
        <v>52290</v>
      </c>
      <c r="D120" s="7">
        <v>52290</v>
      </c>
      <c r="E120" s="7">
        <v>32965</v>
      </c>
      <c r="F120" s="7">
        <v>32295</v>
      </c>
      <c r="G120" s="7"/>
      <c r="H120" s="7">
        <v>32530</v>
      </c>
      <c r="I120" s="7">
        <v>32043</v>
      </c>
      <c r="J120" s="7">
        <v>27935</v>
      </c>
      <c r="K120" s="7">
        <v>27935</v>
      </c>
      <c r="L120" s="8">
        <v>24237</v>
      </c>
    </row>
    <row r="121" spans="1:12" s="9" customFormat="1" x14ac:dyDescent="0.4">
      <c r="A121" s="7" t="s">
        <v>125</v>
      </c>
      <c r="B121" s="7"/>
      <c r="C121" s="7">
        <v>54191</v>
      </c>
      <c r="D121" s="7">
        <v>54191</v>
      </c>
      <c r="E121" s="7">
        <v>50486</v>
      </c>
      <c r="F121" s="7">
        <v>49571</v>
      </c>
      <c r="G121" s="7"/>
      <c r="H121" s="7">
        <v>45326</v>
      </c>
      <c r="I121" s="7">
        <v>45326</v>
      </c>
      <c r="J121" s="7">
        <v>42198</v>
      </c>
      <c r="K121" s="7">
        <v>42198</v>
      </c>
      <c r="L121" s="8">
        <v>36989</v>
      </c>
    </row>
    <row r="122" spans="1:12" s="9" customFormat="1" x14ac:dyDescent="0.4">
      <c r="A122" s="7" t="s">
        <v>126</v>
      </c>
      <c r="B122" s="7"/>
      <c r="C122" s="7">
        <v>48810</v>
      </c>
      <c r="D122" s="7">
        <v>48809</v>
      </c>
      <c r="E122" s="7">
        <v>42331</v>
      </c>
      <c r="F122" s="7">
        <v>42496</v>
      </c>
      <c r="G122" s="7"/>
      <c r="H122" s="7">
        <v>36107</v>
      </c>
      <c r="I122" s="7">
        <v>35010</v>
      </c>
      <c r="J122" s="7">
        <v>34722</v>
      </c>
      <c r="K122" s="7">
        <v>34867</v>
      </c>
      <c r="L122" s="8">
        <v>30978.999986666098</v>
      </c>
    </row>
    <row r="123" spans="1:12" s="9" customFormat="1" x14ac:dyDescent="0.4">
      <c r="A123" s="7" t="s">
        <v>127</v>
      </c>
      <c r="B123" s="7"/>
      <c r="C123" s="7">
        <v>43467</v>
      </c>
      <c r="D123" s="7">
        <v>43465</v>
      </c>
      <c r="E123" s="7">
        <v>37070</v>
      </c>
      <c r="F123" s="7">
        <v>37153</v>
      </c>
      <c r="G123" s="7"/>
      <c r="H123" s="7">
        <v>30737</v>
      </c>
      <c r="I123" s="7">
        <v>31225</v>
      </c>
      <c r="J123" s="7">
        <v>30044</v>
      </c>
      <c r="K123" s="7">
        <v>30044</v>
      </c>
      <c r="L123" s="8">
        <v>26744.999999999902</v>
      </c>
    </row>
    <row r="124" spans="1:12" s="9" customFormat="1" x14ac:dyDescent="0.4">
      <c r="A124" s="7" t="s">
        <v>128</v>
      </c>
      <c r="B124" s="7"/>
      <c r="C124" s="7">
        <v>60564</v>
      </c>
      <c r="D124" s="7">
        <v>60564</v>
      </c>
      <c r="E124" s="7">
        <v>41370</v>
      </c>
      <c r="F124" s="7">
        <v>41209</v>
      </c>
      <c r="G124" s="7"/>
      <c r="H124" s="7">
        <v>41184</v>
      </c>
      <c r="I124" s="7">
        <v>41907</v>
      </c>
      <c r="J124" s="7">
        <v>34888</v>
      </c>
      <c r="K124" s="7">
        <v>34888</v>
      </c>
      <c r="L124" s="8">
        <v>31050.9999871416</v>
      </c>
    </row>
    <row r="125" spans="1:12" s="9" customFormat="1" x14ac:dyDescent="0.4">
      <c r="A125" s="7" t="s">
        <v>129</v>
      </c>
      <c r="B125" s="7"/>
      <c r="C125" s="7">
        <v>50095</v>
      </c>
      <c r="D125" s="7">
        <v>49463</v>
      </c>
      <c r="E125" s="7">
        <v>36205</v>
      </c>
      <c r="F125" s="7">
        <v>36234</v>
      </c>
      <c r="G125" s="7"/>
      <c r="H125" s="7">
        <v>34678</v>
      </c>
      <c r="I125" s="7">
        <v>33489</v>
      </c>
      <c r="J125" s="7">
        <v>28906</v>
      </c>
      <c r="K125" s="7">
        <v>28950</v>
      </c>
      <c r="L125" s="8">
        <v>26852.999994078898</v>
      </c>
    </row>
    <row r="126" spans="1:12" s="9" customFormat="1" x14ac:dyDescent="0.4">
      <c r="A126" s="7" t="s">
        <v>130</v>
      </c>
      <c r="B126" s="7"/>
      <c r="C126" s="7">
        <v>42543</v>
      </c>
      <c r="D126" s="7">
        <v>42589</v>
      </c>
      <c r="E126" s="7">
        <v>34238</v>
      </c>
      <c r="F126" s="7">
        <v>34148</v>
      </c>
      <c r="G126" s="7"/>
      <c r="H126" s="7">
        <v>28167</v>
      </c>
      <c r="I126" s="7">
        <v>27418</v>
      </c>
      <c r="J126" s="7">
        <v>25201</v>
      </c>
      <c r="K126" s="7">
        <v>25201</v>
      </c>
      <c r="L126" s="8">
        <v>21673</v>
      </c>
    </row>
    <row r="127" spans="1:12" s="9" customFormat="1" x14ac:dyDescent="0.4">
      <c r="A127" s="7" t="s">
        <v>21</v>
      </c>
      <c r="B127" s="7"/>
      <c r="C127" s="7">
        <v>48626.9</v>
      </c>
      <c r="D127" s="7">
        <v>48663.1</v>
      </c>
      <c r="E127" s="7">
        <v>38424.300000000003</v>
      </c>
      <c r="F127" s="7">
        <v>38042.300000000003</v>
      </c>
      <c r="G127" s="7"/>
      <c r="H127" s="7">
        <v>36086.9</v>
      </c>
      <c r="I127" s="7">
        <v>35784.199999999997</v>
      </c>
      <c r="J127" s="7">
        <v>31238.400000000001</v>
      </c>
      <c r="K127" s="7">
        <v>31232.6</v>
      </c>
      <c r="L127" s="9">
        <f>AVERAGE(L107:L126)</f>
        <v>27450.899996137574</v>
      </c>
    </row>
    <row r="128" spans="1:12" s="4" customFormat="1" x14ac:dyDescent="0.4">
      <c r="A128" s="5" t="s">
        <v>131</v>
      </c>
      <c r="B128" s="5"/>
      <c r="C128" s="5">
        <v>15033</v>
      </c>
      <c r="D128" s="5">
        <v>15033</v>
      </c>
      <c r="E128" s="5">
        <v>11271</v>
      </c>
      <c r="F128" s="5">
        <v>11271</v>
      </c>
      <c r="G128" s="5"/>
      <c r="H128" s="5">
        <v>10835</v>
      </c>
      <c r="I128" s="5">
        <v>10835</v>
      </c>
      <c r="J128" s="5">
        <v>10994</v>
      </c>
      <c r="K128" s="5">
        <v>10994</v>
      </c>
      <c r="L128" s="14">
        <v>9139.7364039374206</v>
      </c>
    </row>
    <row r="129" spans="1:12" s="4" customFormat="1" x14ac:dyDescent="0.4">
      <c r="A129" s="5" t="s">
        <v>132</v>
      </c>
      <c r="B129" s="5"/>
      <c r="C129" s="5">
        <v>17171</v>
      </c>
      <c r="D129" s="5">
        <v>17171</v>
      </c>
      <c r="E129" s="5">
        <v>12495</v>
      </c>
      <c r="F129" s="5">
        <v>12419</v>
      </c>
      <c r="G129" s="5"/>
      <c r="H129" s="5">
        <v>12067</v>
      </c>
      <c r="I129" s="5">
        <v>12067</v>
      </c>
      <c r="J129" s="5">
        <v>12033</v>
      </c>
      <c r="K129" s="5">
        <v>12033</v>
      </c>
      <c r="L129" s="14">
        <v>10634.0152207089</v>
      </c>
    </row>
    <row r="130" spans="1:12" s="4" customFormat="1" x14ac:dyDescent="0.4">
      <c r="A130" s="5" t="s">
        <v>133</v>
      </c>
      <c r="B130" s="5"/>
      <c r="C130" s="5">
        <v>12193</v>
      </c>
      <c r="D130" s="5">
        <v>12193</v>
      </c>
      <c r="E130" s="5">
        <v>7561</v>
      </c>
      <c r="F130" s="5">
        <v>7541</v>
      </c>
      <c r="G130" s="5"/>
      <c r="H130" s="5">
        <v>7037</v>
      </c>
      <c r="I130" s="5">
        <v>7037</v>
      </c>
      <c r="J130" s="5">
        <v>7037</v>
      </c>
      <c r="K130" s="5">
        <v>7037</v>
      </c>
      <c r="L130" s="14">
        <v>6290.8380789618004</v>
      </c>
    </row>
    <row r="131" spans="1:12" s="4" customFormat="1" x14ac:dyDescent="0.4">
      <c r="A131" s="5" t="s">
        <v>134</v>
      </c>
      <c r="B131" s="5"/>
      <c r="C131" s="5">
        <v>14938</v>
      </c>
      <c r="D131" s="5">
        <v>14938</v>
      </c>
      <c r="E131" s="5">
        <v>12577</v>
      </c>
      <c r="F131" s="5">
        <v>12537</v>
      </c>
      <c r="G131" s="5"/>
      <c r="H131" s="5">
        <v>12504</v>
      </c>
      <c r="I131" s="5">
        <v>12446</v>
      </c>
      <c r="J131" s="5">
        <v>12445</v>
      </c>
      <c r="K131" s="5">
        <v>12445</v>
      </c>
      <c r="L131" s="14">
        <v>11119</v>
      </c>
    </row>
    <row r="132" spans="1:12" s="4" customFormat="1" x14ac:dyDescent="0.4">
      <c r="A132" s="5" t="s">
        <v>135</v>
      </c>
      <c r="B132" s="5"/>
      <c r="C132" s="5">
        <v>17379</v>
      </c>
      <c r="D132" s="5">
        <v>17379</v>
      </c>
      <c r="E132" s="5">
        <v>14063</v>
      </c>
      <c r="F132" s="5">
        <v>13731</v>
      </c>
      <c r="G132" s="5"/>
      <c r="H132" s="5">
        <v>13023</v>
      </c>
      <c r="I132" s="5">
        <v>13023</v>
      </c>
      <c r="J132" s="5">
        <v>12991</v>
      </c>
      <c r="K132" s="5">
        <v>12991</v>
      </c>
      <c r="L132" s="14">
        <v>12049</v>
      </c>
    </row>
    <row r="133" spans="1:12" s="4" customFormat="1" x14ac:dyDescent="0.4">
      <c r="A133" s="5" t="s">
        <v>136</v>
      </c>
      <c r="B133" s="5"/>
      <c r="C133" s="5">
        <v>15060</v>
      </c>
      <c r="D133" s="5">
        <v>15060</v>
      </c>
      <c r="E133" s="5">
        <v>12944</v>
      </c>
      <c r="F133" s="5">
        <v>12944</v>
      </c>
      <c r="G133" s="5"/>
      <c r="H133" s="5">
        <v>11687</v>
      </c>
      <c r="I133" s="5">
        <v>11687</v>
      </c>
      <c r="J133" s="5">
        <v>11687</v>
      </c>
      <c r="K133" s="5">
        <v>11687</v>
      </c>
      <c r="L133" s="14">
        <v>10745.5505573969</v>
      </c>
    </row>
    <row r="134" spans="1:12" s="4" customFormat="1" x14ac:dyDescent="0.4">
      <c r="A134" s="5" t="s">
        <v>137</v>
      </c>
      <c r="B134" s="5"/>
      <c r="C134" s="5">
        <v>16638</v>
      </c>
      <c r="D134" s="5">
        <v>16638</v>
      </c>
      <c r="E134" s="5">
        <v>13627</v>
      </c>
      <c r="F134" s="5">
        <v>13607</v>
      </c>
      <c r="G134" s="5"/>
      <c r="H134" s="5">
        <v>12595</v>
      </c>
      <c r="I134" s="5">
        <v>12595</v>
      </c>
      <c r="J134" s="5">
        <v>12595</v>
      </c>
      <c r="K134" s="5">
        <v>12595</v>
      </c>
      <c r="L134" s="14">
        <v>12218</v>
      </c>
    </row>
    <row r="135" spans="1:12" s="4" customFormat="1" x14ac:dyDescent="0.4">
      <c r="A135" s="5" t="s">
        <v>138</v>
      </c>
      <c r="B135" s="5"/>
      <c r="C135" s="5">
        <v>13799</v>
      </c>
      <c r="D135" s="5">
        <v>13799</v>
      </c>
      <c r="E135" s="5">
        <v>9698</v>
      </c>
      <c r="F135" s="5">
        <v>9698</v>
      </c>
      <c r="G135" s="5"/>
      <c r="H135" s="5">
        <v>9132</v>
      </c>
      <c r="I135" s="5">
        <v>9132</v>
      </c>
      <c r="J135" s="5">
        <v>9126</v>
      </c>
      <c r="K135" s="5">
        <v>9126</v>
      </c>
      <c r="L135" s="14">
        <v>8688</v>
      </c>
    </row>
    <row r="136" spans="1:12" s="4" customFormat="1" x14ac:dyDescent="0.4">
      <c r="A136" s="5" t="s">
        <v>139</v>
      </c>
      <c r="B136" s="5"/>
      <c r="C136" s="5">
        <v>17012</v>
      </c>
      <c r="D136" s="5">
        <v>17012</v>
      </c>
      <c r="E136" s="5">
        <v>10895</v>
      </c>
      <c r="F136" s="5">
        <v>10691</v>
      </c>
      <c r="G136" s="5"/>
      <c r="H136" s="5">
        <v>10157</v>
      </c>
      <c r="I136" s="5">
        <v>10157</v>
      </c>
      <c r="J136" s="5">
        <v>10174</v>
      </c>
      <c r="K136" s="5">
        <v>10174</v>
      </c>
      <c r="L136" s="14">
        <v>9467</v>
      </c>
    </row>
    <row r="137" spans="1:12" s="4" customFormat="1" x14ac:dyDescent="0.4">
      <c r="A137" s="5" t="s">
        <v>140</v>
      </c>
      <c r="B137" s="5"/>
      <c r="C137" s="5">
        <v>16813</v>
      </c>
      <c r="D137" s="5">
        <v>16813</v>
      </c>
      <c r="E137" s="5">
        <v>12966</v>
      </c>
      <c r="F137" s="5">
        <v>12918</v>
      </c>
      <c r="G137" s="5"/>
      <c r="H137" s="5">
        <v>12053</v>
      </c>
      <c r="I137" s="5">
        <v>12053</v>
      </c>
      <c r="J137" s="5">
        <v>12047</v>
      </c>
      <c r="K137" s="5">
        <v>12047</v>
      </c>
      <c r="L137" s="14">
        <v>10781.9997535495</v>
      </c>
    </row>
    <row r="138" spans="1:12" s="4" customFormat="1" x14ac:dyDescent="0.4">
      <c r="A138" s="5" t="s">
        <v>141</v>
      </c>
      <c r="B138" s="5"/>
      <c r="C138" s="5">
        <v>12077</v>
      </c>
      <c r="D138" s="5">
        <v>12077</v>
      </c>
      <c r="E138" s="5">
        <v>8929</v>
      </c>
      <c r="F138" s="5">
        <v>8833</v>
      </c>
      <c r="G138" s="5"/>
      <c r="H138" s="5">
        <v>8894</v>
      </c>
      <c r="I138" s="5">
        <v>8894</v>
      </c>
      <c r="J138" s="5">
        <v>8791</v>
      </c>
      <c r="K138" s="5">
        <v>8791</v>
      </c>
      <c r="L138" s="14">
        <v>8404.7442860579904</v>
      </c>
    </row>
    <row r="139" spans="1:12" s="4" customFormat="1" x14ac:dyDescent="0.4">
      <c r="A139" s="5" t="s">
        <v>142</v>
      </c>
      <c r="B139" s="5"/>
      <c r="C139" s="5">
        <v>11965</v>
      </c>
      <c r="D139" s="5">
        <v>11965</v>
      </c>
      <c r="E139" s="5">
        <v>10497</v>
      </c>
      <c r="F139" s="5">
        <v>10497</v>
      </c>
      <c r="G139" s="5"/>
      <c r="H139" s="5">
        <v>9620</v>
      </c>
      <c r="I139" s="5">
        <v>9620</v>
      </c>
      <c r="J139" s="5">
        <v>9818</v>
      </c>
      <c r="K139" s="5">
        <v>9818</v>
      </c>
      <c r="L139" s="14">
        <v>9083.9999480169809</v>
      </c>
    </row>
    <row r="140" spans="1:12" s="4" customFormat="1" x14ac:dyDescent="0.4">
      <c r="A140" s="5" t="s">
        <v>143</v>
      </c>
      <c r="B140" s="5"/>
      <c r="C140" s="5">
        <v>19303</v>
      </c>
      <c r="D140" s="5">
        <v>19162</v>
      </c>
      <c r="E140" s="5">
        <v>10546</v>
      </c>
      <c r="F140" s="5">
        <v>10441</v>
      </c>
      <c r="G140" s="5"/>
      <c r="H140" s="5">
        <v>9829</v>
      </c>
      <c r="I140" s="5">
        <v>9931</v>
      </c>
      <c r="J140" s="5">
        <v>9922</v>
      </c>
      <c r="K140" s="5">
        <v>9922</v>
      </c>
      <c r="L140" s="14">
        <v>8698</v>
      </c>
    </row>
    <row r="141" spans="1:12" s="4" customFormat="1" x14ac:dyDescent="0.4">
      <c r="A141" s="5" t="s">
        <v>144</v>
      </c>
      <c r="B141" s="5"/>
      <c r="C141" s="5">
        <v>14180</v>
      </c>
      <c r="D141" s="5">
        <v>14093</v>
      </c>
      <c r="E141" s="5">
        <v>13134</v>
      </c>
      <c r="F141" s="5">
        <v>12830</v>
      </c>
      <c r="G141" s="5"/>
      <c r="H141" s="5">
        <v>12427</v>
      </c>
      <c r="I141" s="5">
        <v>12317</v>
      </c>
      <c r="J141" s="5">
        <v>12423</v>
      </c>
      <c r="K141" s="5">
        <v>12423</v>
      </c>
      <c r="L141" s="14">
        <v>11562.4222241139</v>
      </c>
    </row>
    <row r="142" spans="1:12" s="4" customFormat="1" x14ac:dyDescent="0.4">
      <c r="A142" s="5" t="s">
        <v>145</v>
      </c>
      <c r="B142" s="5"/>
      <c r="C142" s="5">
        <v>15724</v>
      </c>
      <c r="D142" s="5">
        <v>15724</v>
      </c>
      <c r="E142" s="5">
        <v>12182</v>
      </c>
      <c r="F142" s="5">
        <v>11970</v>
      </c>
      <c r="G142" s="5"/>
      <c r="H142" s="5">
        <v>11316</v>
      </c>
      <c r="I142" s="5">
        <v>11316</v>
      </c>
      <c r="J142" s="5">
        <v>11357</v>
      </c>
      <c r="K142" s="5">
        <v>11357</v>
      </c>
      <c r="L142" s="14">
        <v>10419.6222851195</v>
      </c>
    </row>
    <row r="143" spans="1:12" s="4" customFormat="1" x14ac:dyDescent="0.4">
      <c r="A143" s="5" t="s">
        <v>146</v>
      </c>
      <c r="B143" s="5"/>
      <c r="C143" s="5">
        <v>16084</v>
      </c>
      <c r="D143" s="5">
        <v>16084</v>
      </c>
      <c r="E143" s="5">
        <v>14373</v>
      </c>
      <c r="F143" s="5">
        <v>14353</v>
      </c>
      <c r="G143" s="5"/>
      <c r="H143" s="5">
        <v>13479</v>
      </c>
      <c r="I143" s="5">
        <v>13479</v>
      </c>
      <c r="J143" s="5">
        <v>13519</v>
      </c>
      <c r="K143" s="5">
        <v>13519</v>
      </c>
      <c r="L143" s="14">
        <v>12676.9999956718</v>
      </c>
    </row>
    <row r="144" spans="1:12" s="4" customFormat="1" x14ac:dyDescent="0.4">
      <c r="A144" s="5" t="s">
        <v>147</v>
      </c>
      <c r="B144" s="5"/>
      <c r="C144" s="5">
        <v>18110</v>
      </c>
      <c r="D144" s="5">
        <v>18110</v>
      </c>
      <c r="E144" s="5">
        <v>14568</v>
      </c>
      <c r="F144" s="5">
        <v>14520</v>
      </c>
      <c r="G144" s="5"/>
      <c r="H144" s="5">
        <v>12941</v>
      </c>
      <c r="I144" s="5">
        <v>12941</v>
      </c>
      <c r="J144" s="5">
        <v>12897</v>
      </c>
      <c r="K144" s="5">
        <v>12897</v>
      </c>
      <c r="L144" s="14">
        <v>12203</v>
      </c>
    </row>
    <row r="145" spans="1:12" s="4" customFormat="1" x14ac:dyDescent="0.4">
      <c r="A145" s="5" t="s">
        <v>148</v>
      </c>
      <c r="B145" s="5"/>
      <c r="C145" s="5">
        <v>12885</v>
      </c>
      <c r="D145" s="5">
        <v>12885</v>
      </c>
      <c r="E145" s="5">
        <v>9850</v>
      </c>
      <c r="F145" s="5">
        <v>9445</v>
      </c>
      <c r="G145" s="5"/>
      <c r="H145" s="5">
        <v>8602</v>
      </c>
      <c r="I145" s="5">
        <v>8602</v>
      </c>
      <c r="J145" s="5">
        <v>8602</v>
      </c>
      <c r="K145" s="5">
        <v>8602</v>
      </c>
      <c r="L145" s="14">
        <v>7916</v>
      </c>
    </row>
    <row r="146" spans="1:12" s="4" customFormat="1" x14ac:dyDescent="0.4">
      <c r="A146" s="5" t="s">
        <v>149</v>
      </c>
      <c r="B146" s="5"/>
      <c r="C146" s="5">
        <v>15343</v>
      </c>
      <c r="D146" s="5">
        <v>15343</v>
      </c>
      <c r="E146" s="5">
        <v>9691</v>
      </c>
      <c r="F146" s="5">
        <v>9464</v>
      </c>
      <c r="G146" s="5"/>
      <c r="H146" s="5">
        <v>9288</v>
      </c>
      <c r="I146" s="5">
        <v>9288</v>
      </c>
      <c r="J146" s="5">
        <v>9176</v>
      </c>
      <c r="K146" s="5">
        <v>9176</v>
      </c>
      <c r="L146" s="14">
        <v>8240.7147963333591</v>
      </c>
    </row>
    <row r="147" spans="1:12" s="4" customFormat="1" x14ac:dyDescent="0.4">
      <c r="A147" s="5" t="s">
        <v>150</v>
      </c>
      <c r="B147" s="5"/>
      <c r="C147" s="5">
        <v>16801</v>
      </c>
      <c r="D147" s="5">
        <v>16801</v>
      </c>
      <c r="E147" s="5">
        <v>14467</v>
      </c>
      <c r="F147" s="5">
        <v>14391</v>
      </c>
      <c r="G147" s="5"/>
      <c r="H147" s="5">
        <v>13705</v>
      </c>
      <c r="I147" s="5">
        <v>13705</v>
      </c>
      <c r="J147" s="5">
        <v>13496</v>
      </c>
      <c r="K147" s="5">
        <v>13496</v>
      </c>
      <c r="L147" s="14">
        <v>12594.014230500699</v>
      </c>
    </row>
    <row r="148" spans="1:12" s="4" customFormat="1" x14ac:dyDescent="0.4">
      <c r="A148" s="5" t="s">
        <v>21</v>
      </c>
      <c r="B148" s="5"/>
      <c r="C148" s="5">
        <v>15425.4</v>
      </c>
      <c r="D148" s="5">
        <v>15414</v>
      </c>
      <c r="E148" s="5">
        <v>11816.7</v>
      </c>
      <c r="F148" s="5">
        <v>11705.05</v>
      </c>
      <c r="G148" s="5"/>
      <c r="H148" s="5">
        <v>11059.55</v>
      </c>
      <c r="I148" s="5">
        <v>11056.25</v>
      </c>
      <c r="J148" s="5">
        <v>11056.5</v>
      </c>
      <c r="K148" s="5">
        <v>11056.5</v>
      </c>
      <c r="L148" s="4">
        <f>AVERAGE(L128:L147)</f>
        <v>10146.632889018438</v>
      </c>
    </row>
    <row r="149" spans="1:12" s="9" customFormat="1" x14ac:dyDescent="0.4">
      <c r="A149" s="7" t="s">
        <v>151</v>
      </c>
      <c r="B149" s="7"/>
      <c r="C149" s="7">
        <v>23346</v>
      </c>
      <c r="D149" s="7">
        <v>23346</v>
      </c>
      <c r="E149" s="7">
        <v>17513</v>
      </c>
      <c r="F149" s="7">
        <v>16977</v>
      </c>
      <c r="G149" s="7"/>
      <c r="H149" s="7">
        <v>15255</v>
      </c>
      <c r="I149" s="7">
        <v>15255</v>
      </c>
      <c r="J149" s="7">
        <v>14611</v>
      </c>
      <c r="K149" s="7">
        <v>14841</v>
      </c>
      <c r="L149" s="8">
        <v>13798</v>
      </c>
    </row>
    <row r="150" spans="1:12" s="9" customFormat="1" x14ac:dyDescent="0.4">
      <c r="A150" s="7" t="s">
        <v>152</v>
      </c>
      <c r="B150" s="7"/>
      <c r="C150" s="7">
        <v>26136</v>
      </c>
      <c r="D150" s="7">
        <v>26390</v>
      </c>
      <c r="E150" s="7">
        <v>18087</v>
      </c>
      <c r="F150" s="7">
        <v>17941</v>
      </c>
      <c r="G150" s="7"/>
      <c r="H150" s="7">
        <v>16606</v>
      </c>
      <c r="I150" s="7">
        <v>17301</v>
      </c>
      <c r="J150" s="7">
        <v>16862</v>
      </c>
      <c r="K150" s="7">
        <v>16789</v>
      </c>
      <c r="L150" s="8">
        <v>14647.999989408499</v>
      </c>
    </row>
    <row r="151" spans="1:12" s="9" customFormat="1" x14ac:dyDescent="0.4">
      <c r="A151" s="7" t="s">
        <v>153</v>
      </c>
      <c r="B151" s="7"/>
      <c r="C151" s="7">
        <v>23552</v>
      </c>
      <c r="D151" s="7">
        <v>23552</v>
      </c>
      <c r="E151" s="7">
        <v>16180</v>
      </c>
      <c r="F151" s="7">
        <v>16020</v>
      </c>
      <c r="G151" s="7"/>
      <c r="H151" s="7">
        <v>15857</v>
      </c>
      <c r="I151" s="7">
        <v>15857</v>
      </c>
      <c r="J151" s="7">
        <v>14763</v>
      </c>
      <c r="K151" s="7">
        <v>14763</v>
      </c>
      <c r="L151" s="8">
        <v>12300</v>
      </c>
    </row>
    <row r="152" spans="1:12" s="9" customFormat="1" x14ac:dyDescent="0.4">
      <c r="A152" s="7" t="s">
        <v>154</v>
      </c>
      <c r="B152" s="7"/>
      <c r="C152" s="7">
        <v>27085</v>
      </c>
      <c r="D152" s="7">
        <v>27085</v>
      </c>
      <c r="E152" s="7">
        <v>19181</v>
      </c>
      <c r="F152" s="7">
        <v>19181</v>
      </c>
      <c r="G152" s="7"/>
      <c r="H152" s="7">
        <v>17005</v>
      </c>
      <c r="I152" s="7">
        <v>17005</v>
      </c>
      <c r="J152" s="7">
        <v>17005</v>
      </c>
      <c r="K152" s="7">
        <v>17005</v>
      </c>
      <c r="L152" s="8">
        <v>15845.9999999999</v>
      </c>
    </row>
    <row r="153" spans="1:12" s="9" customFormat="1" x14ac:dyDescent="0.4">
      <c r="A153" s="7" t="s">
        <v>155</v>
      </c>
      <c r="B153" s="7"/>
      <c r="C153" s="7">
        <v>25718</v>
      </c>
      <c r="D153" s="7">
        <v>25612</v>
      </c>
      <c r="E153" s="7">
        <v>19188</v>
      </c>
      <c r="F153" s="7">
        <v>19050</v>
      </c>
      <c r="G153" s="7"/>
      <c r="H153" s="7">
        <v>18611</v>
      </c>
      <c r="I153" s="7">
        <v>18634</v>
      </c>
      <c r="J153" s="7">
        <v>18604</v>
      </c>
      <c r="K153" s="7">
        <v>18604</v>
      </c>
      <c r="L153" s="8">
        <v>17042</v>
      </c>
    </row>
    <row r="154" spans="1:12" s="9" customFormat="1" x14ac:dyDescent="0.4">
      <c r="A154" s="7" t="s">
        <v>156</v>
      </c>
      <c r="B154" s="7"/>
      <c r="C154" s="7">
        <v>26321</v>
      </c>
      <c r="D154" s="7">
        <v>26321</v>
      </c>
      <c r="E154" s="7">
        <v>17215</v>
      </c>
      <c r="F154" s="7">
        <v>17252</v>
      </c>
      <c r="G154" s="7"/>
      <c r="H154" s="7">
        <v>16623</v>
      </c>
      <c r="I154" s="7">
        <v>16623</v>
      </c>
      <c r="J154" s="7">
        <v>15895</v>
      </c>
      <c r="K154" s="7">
        <v>16000</v>
      </c>
      <c r="L154" s="8">
        <v>14782</v>
      </c>
    </row>
    <row r="155" spans="1:12" s="9" customFormat="1" x14ac:dyDescent="0.4">
      <c r="A155" s="7" t="s">
        <v>157</v>
      </c>
      <c r="B155" s="7"/>
      <c r="C155" s="7">
        <v>24581</v>
      </c>
      <c r="D155" s="7">
        <v>24581</v>
      </c>
      <c r="E155" s="7">
        <v>18861</v>
      </c>
      <c r="F155" s="7">
        <v>18657</v>
      </c>
      <c r="G155" s="7"/>
      <c r="H155" s="7">
        <v>17186</v>
      </c>
      <c r="I155" s="7">
        <v>17186</v>
      </c>
      <c r="J155" s="7">
        <v>17193</v>
      </c>
      <c r="K155" s="7">
        <v>17193</v>
      </c>
      <c r="L155" s="8">
        <v>16225.999996139401</v>
      </c>
    </row>
    <row r="156" spans="1:12" s="9" customFormat="1" x14ac:dyDescent="0.4">
      <c r="A156" s="7" t="s">
        <v>158</v>
      </c>
      <c r="B156" s="7"/>
      <c r="C156" s="7">
        <v>28147</v>
      </c>
      <c r="D156" s="7">
        <v>27454</v>
      </c>
      <c r="E156" s="7">
        <v>21210</v>
      </c>
      <c r="F156" s="7">
        <v>21210</v>
      </c>
      <c r="G156" s="7"/>
      <c r="H156" s="7">
        <v>19859</v>
      </c>
      <c r="I156" s="7">
        <v>19777</v>
      </c>
      <c r="J156" s="7">
        <v>19129</v>
      </c>
      <c r="K156" s="7">
        <v>19129</v>
      </c>
      <c r="L156" s="8">
        <v>17392.9999896062</v>
      </c>
    </row>
    <row r="157" spans="1:12" s="9" customFormat="1" x14ac:dyDescent="0.4">
      <c r="A157" s="7" t="s">
        <v>159</v>
      </c>
      <c r="B157" s="7"/>
      <c r="C157" s="7">
        <v>28200</v>
      </c>
      <c r="D157" s="7">
        <v>28200</v>
      </c>
      <c r="E157" s="7">
        <v>21279</v>
      </c>
      <c r="F157" s="7">
        <v>21029</v>
      </c>
      <c r="G157" s="7"/>
      <c r="H157" s="7">
        <v>20386</v>
      </c>
      <c r="I157" s="7">
        <v>20340</v>
      </c>
      <c r="J157" s="7">
        <v>20045</v>
      </c>
      <c r="K157" s="7">
        <v>20045</v>
      </c>
      <c r="L157" s="8">
        <v>18552.9999639753</v>
      </c>
    </row>
    <row r="158" spans="1:12" s="9" customFormat="1" x14ac:dyDescent="0.4">
      <c r="A158" s="7" t="s">
        <v>160</v>
      </c>
      <c r="B158" s="7"/>
      <c r="C158" s="7">
        <v>27242</v>
      </c>
      <c r="D158" s="7">
        <v>27242</v>
      </c>
      <c r="E158" s="7">
        <v>20580</v>
      </c>
      <c r="F158" s="7">
        <v>20590</v>
      </c>
      <c r="G158" s="7"/>
      <c r="H158" s="7">
        <v>19575</v>
      </c>
      <c r="I158" s="7">
        <v>18933</v>
      </c>
      <c r="J158" s="7">
        <v>18324</v>
      </c>
      <c r="K158" s="7">
        <v>17969</v>
      </c>
      <c r="L158" s="8">
        <v>16363</v>
      </c>
    </row>
    <row r="159" spans="1:12" s="9" customFormat="1" x14ac:dyDescent="0.4">
      <c r="A159" s="7" t="s">
        <v>161</v>
      </c>
      <c r="B159" s="7"/>
      <c r="C159" s="7">
        <v>23530</v>
      </c>
      <c r="D159" s="7">
        <v>23530</v>
      </c>
      <c r="E159" s="7">
        <v>17336</v>
      </c>
      <c r="F159" s="7">
        <v>16775</v>
      </c>
      <c r="G159" s="7"/>
      <c r="H159" s="7">
        <v>15458</v>
      </c>
      <c r="I159" s="7">
        <v>15458</v>
      </c>
      <c r="J159" s="7">
        <v>15424</v>
      </c>
      <c r="K159" s="7">
        <v>15277</v>
      </c>
      <c r="L159" s="8">
        <v>14441</v>
      </c>
    </row>
    <row r="160" spans="1:12" s="9" customFormat="1" x14ac:dyDescent="0.4">
      <c r="A160" s="7" t="s">
        <v>162</v>
      </c>
      <c r="B160" s="7"/>
      <c r="C160" s="7">
        <v>23088</v>
      </c>
      <c r="D160" s="7">
        <v>23088</v>
      </c>
      <c r="E160" s="7">
        <v>14020</v>
      </c>
      <c r="F160" s="7">
        <v>13524</v>
      </c>
      <c r="G160" s="7"/>
      <c r="H160" s="7">
        <v>12118</v>
      </c>
      <c r="I160" s="7">
        <v>12118</v>
      </c>
      <c r="J160" s="7">
        <v>11983</v>
      </c>
      <c r="K160" s="7">
        <v>12007</v>
      </c>
      <c r="L160" s="8">
        <v>11201.9998027808</v>
      </c>
    </row>
    <row r="161" spans="1:12" s="9" customFormat="1" x14ac:dyDescent="0.4">
      <c r="A161" s="7" t="s">
        <v>163</v>
      </c>
      <c r="B161" s="7"/>
      <c r="C161" s="7">
        <v>24602</v>
      </c>
      <c r="D161" s="7">
        <v>24602</v>
      </c>
      <c r="E161" s="7">
        <v>21392</v>
      </c>
      <c r="F161" s="7">
        <v>21392</v>
      </c>
      <c r="G161" s="7"/>
      <c r="H161" s="7">
        <v>18670</v>
      </c>
      <c r="I161" s="7">
        <v>18670</v>
      </c>
      <c r="J161" s="7">
        <v>18667</v>
      </c>
      <c r="K161" s="7">
        <v>18667</v>
      </c>
      <c r="L161" s="8">
        <v>16990</v>
      </c>
    </row>
    <row r="162" spans="1:12" s="9" customFormat="1" x14ac:dyDescent="0.4">
      <c r="A162" s="7" t="s">
        <v>164</v>
      </c>
      <c r="B162" s="7"/>
      <c r="C162" s="7">
        <v>20269</v>
      </c>
      <c r="D162" s="7">
        <v>20269</v>
      </c>
      <c r="E162" s="7">
        <v>15187</v>
      </c>
      <c r="F162" s="7">
        <v>14859</v>
      </c>
      <c r="G162" s="7"/>
      <c r="H162" s="7">
        <v>13593</v>
      </c>
      <c r="I162" s="7">
        <v>14018</v>
      </c>
      <c r="J162" s="7">
        <v>13722</v>
      </c>
      <c r="K162" s="7">
        <v>13781</v>
      </c>
      <c r="L162" s="8">
        <v>12018</v>
      </c>
    </row>
    <row r="163" spans="1:12" s="9" customFormat="1" x14ac:dyDescent="0.4">
      <c r="A163" s="7" t="s">
        <v>165</v>
      </c>
      <c r="B163" s="7"/>
      <c r="C163" s="7">
        <v>20245</v>
      </c>
      <c r="D163" s="7">
        <v>19857</v>
      </c>
      <c r="E163" s="7">
        <v>14164</v>
      </c>
      <c r="F163" s="7">
        <v>13869</v>
      </c>
      <c r="G163" s="7"/>
      <c r="H163" s="7">
        <v>12311</v>
      </c>
      <c r="I163" s="7">
        <v>12171</v>
      </c>
      <c r="J163" s="7">
        <v>12395</v>
      </c>
      <c r="K163" s="7">
        <v>12480</v>
      </c>
      <c r="L163" s="8">
        <v>11359</v>
      </c>
    </row>
    <row r="164" spans="1:12" s="9" customFormat="1" x14ac:dyDescent="0.4">
      <c r="A164" s="7" t="s">
        <v>166</v>
      </c>
      <c r="B164" s="7"/>
      <c r="C164" s="7">
        <v>22869</v>
      </c>
      <c r="D164" s="7">
        <v>22869</v>
      </c>
      <c r="E164" s="7">
        <v>15223</v>
      </c>
      <c r="F164" s="7">
        <v>15070</v>
      </c>
      <c r="G164" s="7"/>
      <c r="H164" s="7">
        <v>15358</v>
      </c>
      <c r="I164" s="7">
        <v>15664</v>
      </c>
      <c r="J164" s="7">
        <v>13167</v>
      </c>
      <c r="K164" s="7">
        <v>13512</v>
      </c>
      <c r="L164" s="8">
        <v>12462</v>
      </c>
    </row>
    <row r="165" spans="1:12" s="9" customFormat="1" x14ac:dyDescent="0.4">
      <c r="A165" s="7" t="s">
        <v>167</v>
      </c>
      <c r="B165" s="7"/>
      <c r="C165" s="7">
        <v>26451</v>
      </c>
      <c r="D165" s="7">
        <v>26451</v>
      </c>
      <c r="E165" s="7">
        <v>17747</v>
      </c>
      <c r="F165" s="7">
        <v>17747</v>
      </c>
      <c r="G165" s="7"/>
      <c r="H165" s="7">
        <v>16520</v>
      </c>
      <c r="I165" s="7">
        <v>16520</v>
      </c>
      <c r="J165" s="7">
        <v>16261</v>
      </c>
      <c r="K165" s="7">
        <v>16261</v>
      </c>
      <c r="L165" s="8">
        <v>14698</v>
      </c>
    </row>
    <row r="166" spans="1:12" s="9" customFormat="1" x14ac:dyDescent="0.4">
      <c r="A166" s="7" t="s">
        <v>168</v>
      </c>
      <c r="B166" s="7"/>
      <c r="C166" s="7">
        <v>21197</v>
      </c>
      <c r="D166" s="7">
        <v>21197</v>
      </c>
      <c r="E166" s="7">
        <v>16070</v>
      </c>
      <c r="F166" s="7">
        <v>15574</v>
      </c>
      <c r="G166" s="7"/>
      <c r="H166" s="7">
        <v>15878</v>
      </c>
      <c r="I166" s="7">
        <v>15878</v>
      </c>
      <c r="J166" s="7">
        <v>14260</v>
      </c>
      <c r="K166" s="7">
        <v>14260</v>
      </c>
      <c r="L166" s="8">
        <v>12695.9999936396</v>
      </c>
    </row>
    <row r="167" spans="1:12" s="9" customFormat="1" x14ac:dyDescent="0.4">
      <c r="A167" s="7" t="s">
        <v>169</v>
      </c>
      <c r="B167" s="7"/>
      <c r="C167" s="7">
        <v>34667</v>
      </c>
      <c r="D167" s="7">
        <v>34667</v>
      </c>
      <c r="E167" s="7">
        <v>24187</v>
      </c>
      <c r="F167" s="7">
        <v>24156</v>
      </c>
      <c r="G167" s="7"/>
      <c r="H167" s="7">
        <v>22891</v>
      </c>
      <c r="I167" s="7">
        <v>22891</v>
      </c>
      <c r="J167" s="7">
        <v>21979</v>
      </c>
      <c r="K167" s="7">
        <v>21979</v>
      </c>
      <c r="L167" s="8">
        <v>19418.999969830798</v>
      </c>
    </row>
    <row r="168" spans="1:12" s="9" customFormat="1" x14ac:dyDescent="0.4">
      <c r="A168" s="7" t="s">
        <v>170</v>
      </c>
      <c r="B168" s="7"/>
      <c r="C168" s="7">
        <v>27417</v>
      </c>
      <c r="D168" s="7">
        <v>27417</v>
      </c>
      <c r="E168" s="7">
        <v>20018</v>
      </c>
      <c r="F168" s="7">
        <v>19698</v>
      </c>
      <c r="G168" s="7"/>
      <c r="H168" s="7">
        <v>20867</v>
      </c>
      <c r="I168" s="7">
        <v>21456</v>
      </c>
      <c r="J168" s="7">
        <v>18158</v>
      </c>
      <c r="K168" s="7">
        <v>18158</v>
      </c>
      <c r="L168" s="8">
        <v>16226</v>
      </c>
    </row>
    <row r="169" spans="1:12" s="9" customFormat="1" x14ac:dyDescent="0.4">
      <c r="A169" s="7" t="s">
        <v>21</v>
      </c>
      <c r="B169" s="7"/>
      <c r="C169" s="7">
        <v>25233.15</v>
      </c>
      <c r="D169" s="7">
        <v>25186.5</v>
      </c>
      <c r="E169" s="7">
        <v>18231.900000000001</v>
      </c>
      <c r="F169" s="7">
        <v>18028.55</v>
      </c>
      <c r="G169" s="7"/>
      <c r="H169" s="7">
        <v>17031.349999999999</v>
      </c>
      <c r="I169" s="7">
        <v>17087.75</v>
      </c>
      <c r="J169" s="7">
        <v>16422.349999999999</v>
      </c>
      <c r="K169" s="7">
        <v>16436</v>
      </c>
      <c r="L169" s="9">
        <f>AVERAGE(L149:L168)</f>
        <v>14923.099985269026</v>
      </c>
    </row>
    <row r="170" spans="1:12" s="4" customFormat="1" x14ac:dyDescent="0.4">
      <c r="A170" s="5" t="s">
        <v>171</v>
      </c>
      <c r="B170" s="5"/>
      <c r="C170" s="5">
        <v>45177</v>
      </c>
      <c r="D170" s="5">
        <v>45177</v>
      </c>
      <c r="E170" s="5">
        <v>35796</v>
      </c>
      <c r="F170" s="5">
        <v>34756</v>
      </c>
      <c r="G170" s="5"/>
      <c r="H170" s="5">
        <v>33725</v>
      </c>
      <c r="I170" s="5">
        <v>34671</v>
      </c>
      <c r="J170" s="5">
        <v>30128</v>
      </c>
      <c r="K170" s="5">
        <v>29945</v>
      </c>
      <c r="L170" s="14">
        <v>28231.999995186201</v>
      </c>
    </row>
    <row r="171" spans="1:12" s="4" customFormat="1" x14ac:dyDescent="0.4">
      <c r="A171" s="5" t="s">
        <v>172</v>
      </c>
      <c r="B171" s="5"/>
      <c r="C171" s="5">
        <v>45537</v>
      </c>
      <c r="D171" s="5">
        <v>45537</v>
      </c>
      <c r="E171" s="5">
        <v>34512</v>
      </c>
      <c r="F171" s="5">
        <v>34472</v>
      </c>
      <c r="G171" s="5"/>
      <c r="H171" s="5">
        <v>32344</v>
      </c>
      <c r="I171" s="5">
        <v>32319</v>
      </c>
      <c r="J171" s="5">
        <v>29943</v>
      </c>
      <c r="K171" s="5">
        <v>29943</v>
      </c>
      <c r="L171" s="14">
        <v>26661.999980133001</v>
      </c>
    </row>
    <row r="172" spans="1:12" s="4" customFormat="1" x14ac:dyDescent="0.4">
      <c r="A172" s="5" t="s">
        <v>173</v>
      </c>
      <c r="B172" s="5"/>
      <c r="C172" s="5">
        <v>54267</v>
      </c>
      <c r="D172" s="5">
        <v>53338</v>
      </c>
      <c r="E172" s="5">
        <v>38717</v>
      </c>
      <c r="F172" s="5">
        <v>38444</v>
      </c>
      <c r="G172" s="5"/>
      <c r="H172" s="5">
        <v>39228</v>
      </c>
      <c r="I172" s="5">
        <v>37450</v>
      </c>
      <c r="J172" s="5">
        <v>33762</v>
      </c>
      <c r="K172" s="5">
        <v>33762</v>
      </c>
      <c r="L172" s="14">
        <v>30910.999986973198</v>
      </c>
    </row>
    <row r="173" spans="1:12" s="4" customFormat="1" x14ac:dyDescent="0.4">
      <c r="A173" s="5" t="s">
        <v>174</v>
      </c>
      <c r="B173" s="5"/>
      <c r="C173" s="5">
        <v>51677</v>
      </c>
      <c r="D173" s="5">
        <v>51677</v>
      </c>
      <c r="E173" s="5">
        <v>38695</v>
      </c>
      <c r="F173" s="5">
        <v>37617</v>
      </c>
      <c r="G173" s="5"/>
      <c r="H173" s="5">
        <v>37774</v>
      </c>
      <c r="I173" s="5">
        <v>37774</v>
      </c>
      <c r="J173" s="5">
        <v>32104</v>
      </c>
      <c r="K173" s="5">
        <v>32122</v>
      </c>
      <c r="L173" s="14">
        <v>29698.999999999902</v>
      </c>
    </row>
    <row r="174" spans="1:12" s="4" customFormat="1" x14ac:dyDescent="0.4">
      <c r="A174" s="5" t="s">
        <v>175</v>
      </c>
      <c r="B174" s="5"/>
      <c r="C174" s="5">
        <v>44280</v>
      </c>
      <c r="D174" s="5">
        <v>44280</v>
      </c>
      <c r="E174" s="5">
        <v>31091</v>
      </c>
      <c r="F174" s="5">
        <v>31098</v>
      </c>
      <c r="G174" s="5"/>
      <c r="H174" s="5">
        <v>32850</v>
      </c>
      <c r="I174" s="5">
        <v>30871</v>
      </c>
      <c r="J174" s="5">
        <v>26036</v>
      </c>
      <c r="K174" s="5">
        <v>26814</v>
      </c>
      <c r="L174" s="14">
        <v>24299</v>
      </c>
    </row>
    <row r="175" spans="1:12" s="4" customFormat="1" x14ac:dyDescent="0.4">
      <c r="A175" s="5" t="s">
        <v>176</v>
      </c>
      <c r="B175" s="5"/>
      <c r="C175" s="5">
        <v>52870</v>
      </c>
      <c r="D175" s="5">
        <v>52870</v>
      </c>
      <c r="E175" s="5">
        <v>45467</v>
      </c>
      <c r="F175" s="5">
        <v>45017</v>
      </c>
      <c r="G175" s="5"/>
      <c r="H175" s="5">
        <v>42385</v>
      </c>
      <c r="I175" s="5">
        <v>42385</v>
      </c>
      <c r="J175" s="5">
        <v>39287</v>
      </c>
      <c r="K175" s="5">
        <v>39287</v>
      </c>
      <c r="L175" s="14">
        <v>34652.999974480001</v>
      </c>
    </row>
    <row r="176" spans="1:12" s="4" customFormat="1" x14ac:dyDescent="0.4">
      <c r="A176" s="5" t="s">
        <v>177</v>
      </c>
      <c r="B176" s="5"/>
      <c r="C176" s="5">
        <v>51229</v>
      </c>
      <c r="D176" s="5">
        <v>51115</v>
      </c>
      <c r="E176" s="5">
        <v>36560</v>
      </c>
      <c r="F176" s="5">
        <v>37236</v>
      </c>
      <c r="G176" s="5"/>
      <c r="H176" s="5">
        <v>35322</v>
      </c>
      <c r="I176" s="5">
        <v>34477</v>
      </c>
      <c r="J176" s="5">
        <v>30159</v>
      </c>
      <c r="K176" s="5">
        <v>30533</v>
      </c>
      <c r="L176" s="14">
        <v>27646.999995987801</v>
      </c>
    </row>
    <row r="177" spans="1:12" s="4" customFormat="1" x14ac:dyDescent="0.4">
      <c r="A177" s="5" t="s">
        <v>178</v>
      </c>
      <c r="B177" s="5"/>
      <c r="C177" s="5">
        <v>36910</v>
      </c>
      <c r="D177" s="5">
        <v>36910</v>
      </c>
      <c r="E177" s="5">
        <v>29941</v>
      </c>
      <c r="F177" s="5">
        <v>29943</v>
      </c>
      <c r="G177" s="5"/>
      <c r="H177" s="5">
        <v>28360</v>
      </c>
      <c r="I177" s="5">
        <v>28360</v>
      </c>
      <c r="J177" s="5">
        <v>23478</v>
      </c>
      <c r="K177" s="5">
        <v>23478</v>
      </c>
      <c r="L177" s="14">
        <v>20535.999991877099</v>
      </c>
    </row>
    <row r="178" spans="1:12" s="4" customFormat="1" x14ac:dyDescent="0.4">
      <c r="A178" s="5" t="s">
        <v>179</v>
      </c>
      <c r="B178" s="5"/>
      <c r="C178" s="5">
        <v>49942</v>
      </c>
      <c r="D178" s="5">
        <v>49942</v>
      </c>
      <c r="E178" s="5">
        <v>39182</v>
      </c>
      <c r="F178" s="5">
        <v>39327</v>
      </c>
      <c r="G178" s="5"/>
      <c r="H178" s="5">
        <v>36615</v>
      </c>
      <c r="I178" s="5">
        <v>35589</v>
      </c>
      <c r="J178" s="5">
        <v>33450</v>
      </c>
      <c r="K178" s="5">
        <v>33450</v>
      </c>
      <c r="L178" s="14">
        <v>30984.9999926452</v>
      </c>
    </row>
    <row r="179" spans="1:12" s="4" customFormat="1" x14ac:dyDescent="0.4">
      <c r="A179" s="5" t="s">
        <v>180</v>
      </c>
      <c r="B179" s="5"/>
      <c r="C179" s="5">
        <v>41408</v>
      </c>
      <c r="D179" s="5">
        <v>41408</v>
      </c>
      <c r="E179" s="5">
        <v>31961</v>
      </c>
      <c r="F179" s="5">
        <v>31961</v>
      </c>
      <c r="G179" s="5"/>
      <c r="H179" s="5">
        <v>25942</v>
      </c>
      <c r="I179" s="5">
        <v>25754</v>
      </c>
      <c r="J179" s="5">
        <v>26104</v>
      </c>
      <c r="K179" s="5">
        <v>26104</v>
      </c>
      <c r="L179" s="14">
        <v>24325.999994907201</v>
      </c>
    </row>
    <row r="180" spans="1:12" s="4" customFormat="1" x14ac:dyDescent="0.4">
      <c r="A180" s="5" t="s">
        <v>181</v>
      </c>
      <c r="B180" s="5"/>
      <c r="C180" s="5">
        <v>50607</v>
      </c>
      <c r="D180" s="5">
        <v>50607</v>
      </c>
      <c r="E180" s="5">
        <v>44223</v>
      </c>
      <c r="F180" s="5">
        <v>44223</v>
      </c>
      <c r="G180" s="5"/>
      <c r="H180" s="5">
        <v>36394</v>
      </c>
      <c r="I180" s="5">
        <v>36490</v>
      </c>
      <c r="J180" s="5">
        <v>36220</v>
      </c>
      <c r="K180" s="5">
        <v>36220</v>
      </c>
      <c r="L180" s="14">
        <v>33504.999989499898</v>
      </c>
    </row>
    <row r="181" spans="1:12" s="4" customFormat="1" x14ac:dyDescent="0.4">
      <c r="A181" s="5" t="s">
        <v>182</v>
      </c>
      <c r="B181" s="5"/>
      <c r="C181" s="5">
        <v>49102</v>
      </c>
      <c r="D181" s="5">
        <v>48532</v>
      </c>
      <c r="E181" s="5">
        <v>36890</v>
      </c>
      <c r="F181" s="5">
        <v>37190</v>
      </c>
      <c r="G181" s="5"/>
      <c r="H181" s="5">
        <v>31760</v>
      </c>
      <c r="I181" s="5">
        <v>31355</v>
      </c>
      <c r="J181" s="5">
        <v>31335</v>
      </c>
      <c r="K181" s="5">
        <v>31743</v>
      </c>
      <c r="L181" s="14">
        <v>28914</v>
      </c>
    </row>
    <row r="182" spans="1:12" s="4" customFormat="1" x14ac:dyDescent="0.4">
      <c r="A182" s="5" t="s">
        <v>183</v>
      </c>
      <c r="B182" s="5"/>
      <c r="C182" s="5">
        <v>47397</v>
      </c>
      <c r="D182" s="5">
        <v>46101</v>
      </c>
      <c r="E182" s="5">
        <v>31408</v>
      </c>
      <c r="F182" s="5">
        <v>31125</v>
      </c>
      <c r="G182" s="5"/>
      <c r="H182" s="5">
        <v>32104</v>
      </c>
      <c r="I182" s="5">
        <v>30892</v>
      </c>
      <c r="J182" s="5">
        <v>27374</v>
      </c>
      <c r="K182" s="5">
        <v>27374</v>
      </c>
      <c r="L182" s="14">
        <v>24149.999999999902</v>
      </c>
    </row>
    <row r="183" spans="1:12" s="4" customFormat="1" x14ac:dyDescent="0.4">
      <c r="A183" s="5" t="s">
        <v>184</v>
      </c>
      <c r="B183" s="5"/>
      <c r="C183" s="5">
        <v>38479</v>
      </c>
      <c r="D183" s="5">
        <v>38479</v>
      </c>
      <c r="E183" s="5">
        <v>30342</v>
      </c>
      <c r="F183" s="5">
        <v>30839</v>
      </c>
      <c r="G183" s="5"/>
      <c r="H183" s="5">
        <v>28451</v>
      </c>
      <c r="I183" s="5">
        <v>26494</v>
      </c>
      <c r="J183" s="5">
        <v>25282</v>
      </c>
      <c r="K183" s="5">
        <v>25001</v>
      </c>
      <c r="L183" s="14">
        <v>22869.999999999902</v>
      </c>
    </row>
    <row r="184" spans="1:12" s="4" customFormat="1" x14ac:dyDescent="0.4">
      <c r="A184" s="5" t="s">
        <v>185</v>
      </c>
      <c r="B184" s="5"/>
      <c r="C184" s="5">
        <v>42229</v>
      </c>
      <c r="D184" s="5">
        <v>42229</v>
      </c>
      <c r="E184" s="5">
        <v>28195</v>
      </c>
      <c r="F184" s="5">
        <v>28672</v>
      </c>
      <c r="G184" s="5"/>
      <c r="H184" s="5">
        <v>26508</v>
      </c>
      <c r="I184" s="5">
        <v>24162</v>
      </c>
      <c r="J184" s="5">
        <v>23116</v>
      </c>
      <c r="K184" s="5">
        <v>23379</v>
      </c>
      <c r="L184" s="14">
        <v>21624.999992842801</v>
      </c>
    </row>
    <row r="185" spans="1:12" s="4" customFormat="1" x14ac:dyDescent="0.4">
      <c r="A185" s="5" t="s">
        <v>186</v>
      </c>
      <c r="B185" s="5"/>
      <c r="C185" s="5">
        <v>49276</v>
      </c>
      <c r="D185" s="5">
        <v>49276</v>
      </c>
      <c r="E185" s="5">
        <v>38110</v>
      </c>
      <c r="F185" s="5">
        <v>38853</v>
      </c>
      <c r="G185" s="5"/>
      <c r="H185" s="5">
        <v>36339</v>
      </c>
      <c r="I185" s="5">
        <v>35950</v>
      </c>
      <c r="J185" s="5">
        <v>31231</v>
      </c>
      <c r="K185" s="5">
        <v>31356</v>
      </c>
      <c r="L185" s="14">
        <v>28824.999971295201</v>
      </c>
    </row>
    <row r="186" spans="1:12" s="4" customFormat="1" x14ac:dyDescent="0.4">
      <c r="A186" s="5" t="s">
        <v>187</v>
      </c>
      <c r="B186" s="5"/>
      <c r="C186" s="5">
        <v>49817</v>
      </c>
      <c r="D186" s="5">
        <v>48894</v>
      </c>
      <c r="E186" s="5">
        <v>38383</v>
      </c>
      <c r="F186" s="5">
        <v>37820</v>
      </c>
      <c r="G186" s="5"/>
      <c r="H186" s="5">
        <v>32821</v>
      </c>
      <c r="I186" s="5">
        <v>32671</v>
      </c>
      <c r="J186" s="5">
        <v>32331</v>
      </c>
      <c r="K186" s="5">
        <v>32291</v>
      </c>
      <c r="L186" s="14">
        <v>28709.999991329201</v>
      </c>
    </row>
    <row r="187" spans="1:12" s="4" customFormat="1" x14ac:dyDescent="0.4">
      <c r="A187" s="5" t="s">
        <v>188</v>
      </c>
      <c r="B187" s="5"/>
      <c r="C187" s="5">
        <v>56421</v>
      </c>
      <c r="D187" s="5">
        <v>56214</v>
      </c>
      <c r="E187" s="5">
        <v>43619</v>
      </c>
      <c r="F187" s="5">
        <v>43836</v>
      </c>
      <c r="G187" s="5"/>
      <c r="H187" s="5">
        <v>40687</v>
      </c>
      <c r="I187" s="5">
        <v>41966</v>
      </c>
      <c r="J187" s="5">
        <v>39036</v>
      </c>
      <c r="K187" s="5">
        <v>39036</v>
      </c>
      <c r="L187" s="14">
        <v>34087.999999999898</v>
      </c>
    </row>
    <row r="188" spans="1:12" s="4" customFormat="1" x14ac:dyDescent="0.4">
      <c r="A188" s="5" t="s">
        <v>189</v>
      </c>
      <c r="B188" s="5"/>
      <c r="C188" s="5">
        <v>42656</v>
      </c>
      <c r="D188" s="5">
        <v>43056</v>
      </c>
      <c r="E188" s="5">
        <v>36808</v>
      </c>
      <c r="F188" s="5">
        <v>36650</v>
      </c>
      <c r="G188" s="5"/>
      <c r="H188" s="5">
        <v>34385</v>
      </c>
      <c r="I188" s="5">
        <v>35013</v>
      </c>
      <c r="J188" s="5">
        <v>32014</v>
      </c>
      <c r="K188" s="5">
        <v>32014</v>
      </c>
      <c r="L188" s="14">
        <v>29451</v>
      </c>
    </row>
    <row r="189" spans="1:12" s="4" customFormat="1" x14ac:dyDescent="0.4">
      <c r="A189" s="5" t="s">
        <v>190</v>
      </c>
      <c r="B189" s="5"/>
      <c r="C189" s="5">
        <v>49262</v>
      </c>
      <c r="D189" s="5">
        <v>49262</v>
      </c>
      <c r="E189" s="5">
        <v>39789</v>
      </c>
      <c r="F189" s="5">
        <v>41399</v>
      </c>
      <c r="G189" s="5"/>
      <c r="H189" s="5">
        <v>36651</v>
      </c>
      <c r="I189" s="5">
        <v>36925</v>
      </c>
      <c r="J189" s="5">
        <v>34012</v>
      </c>
      <c r="K189" s="5">
        <v>34820</v>
      </c>
      <c r="L189" s="14">
        <v>32190</v>
      </c>
    </row>
    <row r="190" spans="1:12" s="4" customFormat="1" x14ac:dyDescent="0.4">
      <c r="A190" s="5" t="s">
        <v>21</v>
      </c>
      <c r="B190" s="5"/>
      <c r="C190" s="5">
        <v>47427.15</v>
      </c>
      <c r="D190" s="5">
        <v>47245.2</v>
      </c>
      <c r="E190" s="5">
        <v>36484.449999999997</v>
      </c>
      <c r="F190" s="5">
        <v>36523.9</v>
      </c>
      <c r="G190" s="5"/>
      <c r="H190" s="5">
        <v>34032.25</v>
      </c>
      <c r="I190" s="5">
        <v>33578.400000000001</v>
      </c>
      <c r="J190" s="5">
        <v>30820.1</v>
      </c>
      <c r="K190" s="5">
        <v>30933.599999999999</v>
      </c>
      <c r="L190" s="4">
        <f>AVERAGE(L170:L189)</f>
        <v>28113.899992857816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obj</vt:lpstr>
      <vt:lpstr>obj_without_average</vt:lpstr>
      <vt:lpstr>平均 gap 分析</vt:lpstr>
      <vt:lpstr>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2021-04-21T02:50:23Z</dcterms:created>
  <dcterms:modified xsi:type="dcterms:W3CDTF">2021-05-12T15:38:17Z</dcterms:modified>
</cp:coreProperties>
</file>