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zsw/Desktop/master/Financial measure/20171020/"/>
    </mc:Choice>
  </mc:AlternateContent>
  <bookViews>
    <workbookView xWindow="0" yWindow="520" windowWidth="25600" windowHeight="14380" tabRatio="500"/>
  </bookViews>
  <sheets>
    <sheet name="Predict" sheetId="8" r:id="rId1"/>
    <sheet name="Data" sheetId="2" r:id="rId2"/>
    <sheet name="Error" sheetId="9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8" l="1"/>
  <c r="D2" i="8"/>
  <c r="B3" i="8"/>
  <c r="B4" i="8"/>
  <c r="B5" i="8"/>
  <c r="B6" i="8"/>
  <c r="B7" i="8"/>
  <c r="B8" i="8"/>
  <c r="E8" i="8"/>
  <c r="F5" i="8"/>
  <c r="F6" i="8"/>
  <c r="F7" i="8"/>
  <c r="F8" i="8"/>
  <c r="E6" i="8"/>
  <c r="E7" i="8"/>
  <c r="D6" i="8"/>
  <c r="D7" i="8"/>
  <c r="D8" i="8"/>
  <c r="C6" i="8"/>
  <c r="C7" i="8"/>
  <c r="C8" i="8"/>
  <c r="A990" i="9"/>
  <c r="A99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2" i="9"/>
  <c r="B990" i="9"/>
  <c r="B991" i="9"/>
  <c r="B988" i="9"/>
  <c r="B989" i="9"/>
  <c r="Q7" i="2"/>
  <c r="Q8" i="2"/>
  <c r="Q9" i="2"/>
  <c r="P7" i="2"/>
  <c r="P8" i="2"/>
  <c r="P9" i="2"/>
  <c r="O7" i="2"/>
  <c r="O8" i="2"/>
  <c r="O9" i="2"/>
  <c r="N7" i="2"/>
  <c r="N8" i="2"/>
  <c r="N9" i="2"/>
  <c r="M7" i="2"/>
  <c r="M8" i="2"/>
  <c r="M9" i="2"/>
  <c r="L7" i="2"/>
  <c r="L8" i="2"/>
  <c r="L9" i="2"/>
  <c r="C992" i="2"/>
  <c r="E992" i="2"/>
  <c r="I992" i="2"/>
  <c r="H992" i="2"/>
  <c r="G992" i="2"/>
  <c r="F992" i="2"/>
  <c r="C991" i="2"/>
  <c r="E991" i="2"/>
  <c r="I991" i="2"/>
  <c r="H991" i="2"/>
  <c r="G991" i="2"/>
  <c r="F991" i="2"/>
  <c r="C990" i="2"/>
  <c r="E990" i="2"/>
  <c r="I990" i="2"/>
  <c r="H990" i="2"/>
  <c r="G990" i="2"/>
  <c r="F990" i="2"/>
  <c r="C989" i="2"/>
  <c r="E989" i="2"/>
  <c r="I989" i="2"/>
  <c r="H989" i="2"/>
  <c r="G989" i="2"/>
  <c r="F989" i="2"/>
  <c r="C988" i="2"/>
  <c r="C986" i="2"/>
  <c r="C987" i="2"/>
  <c r="M5" i="2"/>
  <c r="E986" i="2"/>
  <c r="H986" i="2"/>
  <c r="E987" i="2"/>
  <c r="H987" i="2"/>
  <c r="L5" i="2"/>
  <c r="F986" i="2"/>
  <c r="F987" i="2"/>
  <c r="O6" i="2"/>
  <c r="N6" i="2"/>
  <c r="E988" i="2"/>
  <c r="I988" i="2"/>
  <c r="H988" i="2"/>
  <c r="G988" i="2"/>
  <c r="F988" i="2"/>
  <c r="M4" i="2"/>
  <c r="L4" i="2"/>
  <c r="O5" i="2"/>
  <c r="N5" i="2"/>
  <c r="I987" i="2"/>
  <c r="G987" i="2"/>
  <c r="I986" i="2"/>
  <c r="G986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M3" i="2"/>
  <c r="E4" i="2"/>
  <c r="H4" i="2"/>
  <c r="E5" i="2"/>
  <c r="H5" i="2"/>
  <c r="E6" i="2"/>
  <c r="H6" i="2"/>
  <c r="E7" i="2"/>
  <c r="H7" i="2"/>
  <c r="E8" i="2"/>
  <c r="H8" i="2"/>
  <c r="E9" i="2"/>
  <c r="H9" i="2"/>
  <c r="E10" i="2"/>
  <c r="H10" i="2"/>
  <c r="E11" i="2"/>
  <c r="H11" i="2"/>
  <c r="E12" i="2"/>
  <c r="H12" i="2"/>
  <c r="E13" i="2"/>
  <c r="H13" i="2"/>
  <c r="E14" i="2"/>
  <c r="H14" i="2"/>
  <c r="E15" i="2"/>
  <c r="H15" i="2"/>
  <c r="E16" i="2"/>
  <c r="H16" i="2"/>
  <c r="E17" i="2"/>
  <c r="H17" i="2"/>
  <c r="E18" i="2"/>
  <c r="H18" i="2"/>
  <c r="E19" i="2"/>
  <c r="H19" i="2"/>
  <c r="E20" i="2"/>
  <c r="H20" i="2"/>
  <c r="E21" i="2"/>
  <c r="H21" i="2"/>
  <c r="E22" i="2"/>
  <c r="H22" i="2"/>
  <c r="E23" i="2"/>
  <c r="H23" i="2"/>
  <c r="E24" i="2"/>
  <c r="H24" i="2"/>
  <c r="E25" i="2"/>
  <c r="H25" i="2"/>
  <c r="E26" i="2"/>
  <c r="H26" i="2"/>
  <c r="E27" i="2"/>
  <c r="H27" i="2"/>
  <c r="E28" i="2"/>
  <c r="H28" i="2"/>
  <c r="E29" i="2"/>
  <c r="H29" i="2"/>
  <c r="E30" i="2"/>
  <c r="H30" i="2"/>
  <c r="E31" i="2"/>
  <c r="H31" i="2"/>
  <c r="E32" i="2"/>
  <c r="H32" i="2"/>
  <c r="E33" i="2"/>
  <c r="H33" i="2"/>
  <c r="E34" i="2"/>
  <c r="H34" i="2"/>
  <c r="E35" i="2"/>
  <c r="H35" i="2"/>
  <c r="E36" i="2"/>
  <c r="H36" i="2"/>
  <c r="E37" i="2"/>
  <c r="H37" i="2"/>
  <c r="E38" i="2"/>
  <c r="H38" i="2"/>
  <c r="E39" i="2"/>
  <c r="H39" i="2"/>
  <c r="E40" i="2"/>
  <c r="H40" i="2"/>
  <c r="E41" i="2"/>
  <c r="H41" i="2"/>
  <c r="E42" i="2"/>
  <c r="H42" i="2"/>
  <c r="E43" i="2"/>
  <c r="H43" i="2"/>
  <c r="E44" i="2"/>
  <c r="H44" i="2"/>
  <c r="E45" i="2"/>
  <c r="H45" i="2"/>
  <c r="E46" i="2"/>
  <c r="H46" i="2"/>
  <c r="E47" i="2"/>
  <c r="H47" i="2"/>
  <c r="E48" i="2"/>
  <c r="H48" i="2"/>
  <c r="E49" i="2"/>
  <c r="H49" i="2"/>
  <c r="E50" i="2"/>
  <c r="H50" i="2"/>
  <c r="E51" i="2"/>
  <c r="H51" i="2"/>
  <c r="E52" i="2"/>
  <c r="H52" i="2"/>
  <c r="E53" i="2"/>
  <c r="H53" i="2"/>
  <c r="E54" i="2"/>
  <c r="H54" i="2"/>
  <c r="E55" i="2"/>
  <c r="H55" i="2"/>
  <c r="E56" i="2"/>
  <c r="H56" i="2"/>
  <c r="E57" i="2"/>
  <c r="H57" i="2"/>
  <c r="E58" i="2"/>
  <c r="H58" i="2"/>
  <c r="E59" i="2"/>
  <c r="H59" i="2"/>
  <c r="E60" i="2"/>
  <c r="H60" i="2"/>
  <c r="E61" i="2"/>
  <c r="H61" i="2"/>
  <c r="E62" i="2"/>
  <c r="H62" i="2"/>
  <c r="E63" i="2"/>
  <c r="H63" i="2"/>
  <c r="E64" i="2"/>
  <c r="H64" i="2"/>
  <c r="E65" i="2"/>
  <c r="H65" i="2"/>
  <c r="E66" i="2"/>
  <c r="H66" i="2"/>
  <c r="E67" i="2"/>
  <c r="H67" i="2"/>
  <c r="E68" i="2"/>
  <c r="H68" i="2"/>
  <c r="E69" i="2"/>
  <c r="H69" i="2"/>
  <c r="E70" i="2"/>
  <c r="H70" i="2"/>
  <c r="E71" i="2"/>
  <c r="H71" i="2"/>
  <c r="E72" i="2"/>
  <c r="H72" i="2"/>
  <c r="E73" i="2"/>
  <c r="H73" i="2"/>
  <c r="E74" i="2"/>
  <c r="H74" i="2"/>
  <c r="E75" i="2"/>
  <c r="H75" i="2"/>
  <c r="E76" i="2"/>
  <c r="H76" i="2"/>
  <c r="E77" i="2"/>
  <c r="H77" i="2"/>
  <c r="E78" i="2"/>
  <c r="H78" i="2"/>
  <c r="E79" i="2"/>
  <c r="H79" i="2"/>
  <c r="E80" i="2"/>
  <c r="H80" i="2"/>
  <c r="E81" i="2"/>
  <c r="H81" i="2"/>
  <c r="E82" i="2"/>
  <c r="H82" i="2"/>
  <c r="E83" i="2"/>
  <c r="H83" i="2"/>
  <c r="E84" i="2"/>
  <c r="H84" i="2"/>
  <c r="E85" i="2"/>
  <c r="H85" i="2"/>
  <c r="E86" i="2"/>
  <c r="H86" i="2"/>
  <c r="E87" i="2"/>
  <c r="H87" i="2"/>
  <c r="E88" i="2"/>
  <c r="H88" i="2"/>
  <c r="E89" i="2"/>
  <c r="H89" i="2"/>
  <c r="E90" i="2"/>
  <c r="H90" i="2"/>
  <c r="E91" i="2"/>
  <c r="H91" i="2"/>
  <c r="E92" i="2"/>
  <c r="H92" i="2"/>
  <c r="E93" i="2"/>
  <c r="H93" i="2"/>
  <c r="E94" i="2"/>
  <c r="H94" i="2"/>
  <c r="E95" i="2"/>
  <c r="H95" i="2"/>
  <c r="E96" i="2"/>
  <c r="H96" i="2"/>
  <c r="E97" i="2"/>
  <c r="H97" i="2"/>
  <c r="E98" i="2"/>
  <c r="H98" i="2"/>
  <c r="E99" i="2"/>
  <c r="H99" i="2"/>
  <c r="E100" i="2"/>
  <c r="H100" i="2"/>
  <c r="E101" i="2"/>
  <c r="H101" i="2"/>
  <c r="E102" i="2"/>
  <c r="H102" i="2"/>
  <c r="E103" i="2"/>
  <c r="H103" i="2"/>
  <c r="E104" i="2"/>
  <c r="H104" i="2"/>
  <c r="E105" i="2"/>
  <c r="H105" i="2"/>
  <c r="E106" i="2"/>
  <c r="H106" i="2"/>
  <c r="E107" i="2"/>
  <c r="H107" i="2"/>
  <c r="E108" i="2"/>
  <c r="H108" i="2"/>
  <c r="E109" i="2"/>
  <c r="H109" i="2"/>
  <c r="E110" i="2"/>
  <c r="H110" i="2"/>
  <c r="E111" i="2"/>
  <c r="H111" i="2"/>
  <c r="E112" i="2"/>
  <c r="H112" i="2"/>
  <c r="E113" i="2"/>
  <c r="H113" i="2"/>
  <c r="E114" i="2"/>
  <c r="H114" i="2"/>
  <c r="E115" i="2"/>
  <c r="H115" i="2"/>
  <c r="E116" i="2"/>
  <c r="H116" i="2"/>
  <c r="E117" i="2"/>
  <c r="H117" i="2"/>
  <c r="E118" i="2"/>
  <c r="H118" i="2"/>
  <c r="E119" i="2"/>
  <c r="H119" i="2"/>
  <c r="E120" i="2"/>
  <c r="H120" i="2"/>
  <c r="E121" i="2"/>
  <c r="H121" i="2"/>
  <c r="E122" i="2"/>
  <c r="H122" i="2"/>
  <c r="E123" i="2"/>
  <c r="H123" i="2"/>
  <c r="E124" i="2"/>
  <c r="H124" i="2"/>
  <c r="E125" i="2"/>
  <c r="H125" i="2"/>
  <c r="E126" i="2"/>
  <c r="H126" i="2"/>
  <c r="E127" i="2"/>
  <c r="H127" i="2"/>
  <c r="E128" i="2"/>
  <c r="H128" i="2"/>
  <c r="E129" i="2"/>
  <c r="H129" i="2"/>
  <c r="E130" i="2"/>
  <c r="H130" i="2"/>
  <c r="E131" i="2"/>
  <c r="H131" i="2"/>
  <c r="E132" i="2"/>
  <c r="H132" i="2"/>
  <c r="E133" i="2"/>
  <c r="H133" i="2"/>
  <c r="E134" i="2"/>
  <c r="H134" i="2"/>
  <c r="E135" i="2"/>
  <c r="H135" i="2"/>
  <c r="E136" i="2"/>
  <c r="H136" i="2"/>
  <c r="E137" i="2"/>
  <c r="H137" i="2"/>
  <c r="E138" i="2"/>
  <c r="H138" i="2"/>
  <c r="E139" i="2"/>
  <c r="H139" i="2"/>
  <c r="E140" i="2"/>
  <c r="H140" i="2"/>
  <c r="E141" i="2"/>
  <c r="H141" i="2"/>
  <c r="E142" i="2"/>
  <c r="H142" i="2"/>
  <c r="E143" i="2"/>
  <c r="H143" i="2"/>
  <c r="E144" i="2"/>
  <c r="H144" i="2"/>
  <c r="E145" i="2"/>
  <c r="H145" i="2"/>
  <c r="E146" i="2"/>
  <c r="H146" i="2"/>
  <c r="E147" i="2"/>
  <c r="H147" i="2"/>
  <c r="E148" i="2"/>
  <c r="H148" i="2"/>
  <c r="E149" i="2"/>
  <c r="H149" i="2"/>
  <c r="E150" i="2"/>
  <c r="H150" i="2"/>
  <c r="E151" i="2"/>
  <c r="H151" i="2"/>
  <c r="E152" i="2"/>
  <c r="H152" i="2"/>
  <c r="E153" i="2"/>
  <c r="H153" i="2"/>
  <c r="E154" i="2"/>
  <c r="H154" i="2"/>
  <c r="E155" i="2"/>
  <c r="H155" i="2"/>
  <c r="E156" i="2"/>
  <c r="H156" i="2"/>
  <c r="E157" i="2"/>
  <c r="H157" i="2"/>
  <c r="E158" i="2"/>
  <c r="H158" i="2"/>
  <c r="E159" i="2"/>
  <c r="H159" i="2"/>
  <c r="E160" i="2"/>
  <c r="H160" i="2"/>
  <c r="E161" i="2"/>
  <c r="H161" i="2"/>
  <c r="E162" i="2"/>
  <c r="H162" i="2"/>
  <c r="E163" i="2"/>
  <c r="H163" i="2"/>
  <c r="E164" i="2"/>
  <c r="H164" i="2"/>
  <c r="E165" i="2"/>
  <c r="H165" i="2"/>
  <c r="E166" i="2"/>
  <c r="H166" i="2"/>
  <c r="E167" i="2"/>
  <c r="H167" i="2"/>
  <c r="E168" i="2"/>
  <c r="H168" i="2"/>
  <c r="E169" i="2"/>
  <c r="H169" i="2"/>
  <c r="E170" i="2"/>
  <c r="H170" i="2"/>
  <c r="E171" i="2"/>
  <c r="H171" i="2"/>
  <c r="E172" i="2"/>
  <c r="H172" i="2"/>
  <c r="E173" i="2"/>
  <c r="H173" i="2"/>
  <c r="E174" i="2"/>
  <c r="H174" i="2"/>
  <c r="E175" i="2"/>
  <c r="H175" i="2"/>
  <c r="E176" i="2"/>
  <c r="H176" i="2"/>
  <c r="E177" i="2"/>
  <c r="H177" i="2"/>
  <c r="E178" i="2"/>
  <c r="H178" i="2"/>
  <c r="E179" i="2"/>
  <c r="H179" i="2"/>
  <c r="E180" i="2"/>
  <c r="H180" i="2"/>
  <c r="E181" i="2"/>
  <c r="H181" i="2"/>
  <c r="E182" i="2"/>
  <c r="H182" i="2"/>
  <c r="E183" i="2"/>
  <c r="H183" i="2"/>
  <c r="E184" i="2"/>
  <c r="H184" i="2"/>
  <c r="E185" i="2"/>
  <c r="H185" i="2"/>
  <c r="E186" i="2"/>
  <c r="H186" i="2"/>
  <c r="E187" i="2"/>
  <c r="H187" i="2"/>
  <c r="E188" i="2"/>
  <c r="H188" i="2"/>
  <c r="E189" i="2"/>
  <c r="H189" i="2"/>
  <c r="E190" i="2"/>
  <c r="H190" i="2"/>
  <c r="E191" i="2"/>
  <c r="H191" i="2"/>
  <c r="E192" i="2"/>
  <c r="H192" i="2"/>
  <c r="E193" i="2"/>
  <c r="H193" i="2"/>
  <c r="E194" i="2"/>
  <c r="H194" i="2"/>
  <c r="E195" i="2"/>
  <c r="H195" i="2"/>
  <c r="E196" i="2"/>
  <c r="H196" i="2"/>
  <c r="E197" i="2"/>
  <c r="H197" i="2"/>
  <c r="E198" i="2"/>
  <c r="H198" i="2"/>
  <c r="E199" i="2"/>
  <c r="H199" i="2"/>
  <c r="E200" i="2"/>
  <c r="H200" i="2"/>
  <c r="E201" i="2"/>
  <c r="H201" i="2"/>
  <c r="E202" i="2"/>
  <c r="H202" i="2"/>
  <c r="E203" i="2"/>
  <c r="H203" i="2"/>
  <c r="E204" i="2"/>
  <c r="H204" i="2"/>
  <c r="E205" i="2"/>
  <c r="H205" i="2"/>
  <c r="E206" i="2"/>
  <c r="H206" i="2"/>
  <c r="E207" i="2"/>
  <c r="H207" i="2"/>
  <c r="E208" i="2"/>
  <c r="H208" i="2"/>
  <c r="E209" i="2"/>
  <c r="H209" i="2"/>
  <c r="E210" i="2"/>
  <c r="H210" i="2"/>
  <c r="E211" i="2"/>
  <c r="H211" i="2"/>
  <c r="E212" i="2"/>
  <c r="H212" i="2"/>
  <c r="E213" i="2"/>
  <c r="H213" i="2"/>
  <c r="E214" i="2"/>
  <c r="H214" i="2"/>
  <c r="E215" i="2"/>
  <c r="H215" i="2"/>
  <c r="E216" i="2"/>
  <c r="H216" i="2"/>
  <c r="E217" i="2"/>
  <c r="H217" i="2"/>
  <c r="E218" i="2"/>
  <c r="H218" i="2"/>
  <c r="E219" i="2"/>
  <c r="H219" i="2"/>
  <c r="E220" i="2"/>
  <c r="H220" i="2"/>
  <c r="E221" i="2"/>
  <c r="H221" i="2"/>
  <c r="E222" i="2"/>
  <c r="H222" i="2"/>
  <c r="E223" i="2"/>
  <c r="H223" i="2"/>
  <c r="E224" i="2"/>
  <c r="H224" i="2"/>
  <c r="E225" i="2"/>
  <c r="H225" i="2"/>
  <c r="E226" i="2"/>
  <c r="H226" i="2"/>
  <c r="E227" i="2"/>
  <c r="H227" i="2"/>
  <c r="E228" i="2"/>
  <c r="H228" i="2"/>
  <c r="E229" i="2"/>
  <c r="H229" i="2"/>
  <c r="E230" i="2"/>
  <c r="H230" i="2"/>
  <c r="E231" i="2"/>
  <c r="H231" i="2"/>
  <c r="E232" i="2"/>
  <c r="H232" i="2"/>
  <c r="E233" i="2"/>
  <c r="H233" i="2"/>
  <c r="E234" i="2"/>
  <c r="H234" i="2"/>
  <c r="E235" i="2"/>
  <c r="H235" i="2"/>
  <c r="E236" i="2"/>
  <c r="H236" i="2"/>
  <c r="E237" i="2"/>
  <c r="H237" i="2"/>
  <c r="E238" i="2"/>
  <c r="H238" i="2"/>
  <c r="E239" i="2"/>
  <c r="H239" i="2"/>
  <c r="E240" i="2"/>
  <c r="H240" i="2"/>
  <c r="E241" i="2"/>
  <c r="H241" i="2"/>
  <c r="E242" i="2"/>
  <c r="H242" i="2"/>
  <c r="E243" i="2"/>
  <c r="H243" i="2"/>
  <c r="E244" i="2"/>
  <c r="H244" i="2"/>
  <c r="E245" i="2"/>
  <c r="H245" i="2"/>
  <c r="E246" i="2"/>
  <c r="H246" i="2"/>
  <c r="E247" i="2"/>
  <c r="H247" i="2"/>
  <c r="E248" i="2"/>
  <c r="H248" i="2"/>
  <c r="E249" i="2"/>
  <c r="H249" i="2"/>
  <c r="E250" i="2"/>
  <c r="H250" i="2"/>
  <c r="E251" i="2"/>
  <c r="H251" i="2"/>
  <c r="E252" i="2"/>
  <c r="H252" i="2"/>
  <c r="E253" i="2"/>
  <c r="H253" i="2"/>
  <c r="E254" i="2"/>
  <c r="H254" i="2"/>
  <c r="E255" i="2"/>
  <c r="H255" i="2"/>
  <c r="E256" i="2"/>
  <c r="H256" i="2"/>
  <c r="E257" i="2"/>
  <c r="H257" i="2"/>
  <c r="E258" i="2"/>
  <c r="H258" i="2"/>
  <c r="E259" i="2"/>
  <c r="H259" i="2"/>
  <c r="E260" i="2"/>
  <c r="H260" i="2"/>
  <c r="E261" i="2"/>
  <c r="H261" i="2"/>
  <c r="E262" i="2"/>
  <c r="H262" i="2"/>
  <c r="E263" i="2"/>
  <c r="H263" i="2"/>
  <c r="E264" i="2"/>
  <c r="H264" i="2"/>
  <c r="E265" i="2"/>
  <c r="H265" i="2"/>
  <c r="E266" i="2"/>
  <c r="H266" i="2"/>
  <c r="E267" i="2"/>
  <c r="H267" i="2"/>
  <c r="E268" i="2"/>
  <c r="H268" i="2"/>
  <c r="E269" i="2"/>
  <c r="H269" i="2"/>
  <c r="E270" i="2"/>
  <c r="H270" i="2"/>
  <c r="E271" i="2"/>
  <c r="H271" i="2"/>
  <c r="E272" i="2"/>
  <c r="H272" i="2"/>
  <c r="E273" i="2"/>
  <c r="H273" i="2"/>
  <c r="E274" i="2"/>
  <c r="H274" i="2"/>
  <c r="E275" i="2"/>
  <c r="H275" i="2"/>
  <c r="E276" i="2"/>
  <c r="H276" i="2"/>
  <c r="E277" i="2"/>
  <c r="H277" i="2"/>
  <c r="E278" i="2"/>
  <c r="H278" i="2"/>
  <c r="E279" i="2"/>
  <c r="H279" i="2"/>
  <c r="E280" i="2"/>
  <c r="H280" i="2"/>
  <c r="E281" i="2"/>
  <c r="H281" i="2"/>
  <c r="E282" i="2"/>
  <c r="H282" i="2"/>
  <c r="E283" i="2"/>
  <c r="H283" i="2"/>
  <c r="E284" i="2"/>
  <c r="H284" i="2"/>
  <c r="E285" i="2"/>
  <c r="H285" i="2"/>
  <c r="E286" i="2"/>
  <c r="H286" i="2"/>
  <c r="E287" i="2"/>
  <c r="H287" i="2"/>
  <c r="E288" i="2"/>
  <c r="H288" i="2"/>
  <c r="E289" i="2"/>
  <c r="H289" i="2"/>
  <c r="E290" i="2"/>
  <c r="H290" i="2"/>
  <c r="E291" i="2"/>
  <c r="H291" i="2"/>
  <c r="E292" i="2"/>
  <c r="H292" i="2"/>
  <c r="E293" i="2"/>
  <c r="H293" i="2"/>
  <c r="E294" i="2"/>
  <c r="H294" i="2"/>
  <c r="E295" i="2"/>
  <c r="H295" i="2"/>
  <c r="E296" i="2"/>
  <c r="H296" i="2"/>
  <c r="E297" i="2"/>
  <c r="H297" i="2"/>
  <c r="E298" i="2"/>
  <c r="H298" i="2"/>
  <c r="E299" i="2"/>
  <c r="H299" i="2"/>
  <c r="E300" i="2"/>
  <c r="H300" i="2"/>
  <c r="E301" i="2"/>
  <c r="H301" i="2"/>
  <c r="E302" i="2"/>
  <c r="H302" i="2"/>
  <c r="E303" i="2"/>
  <c r="H303" i="2"/>
  <c r="E304" i="2"/>
  <c r="H304" i="2"/>
  <c r="E305" i="2"/>
  <c r="H305" i="2"/>
  <c r="E306" i="2"/>
  <c r="H306" i="2"/>
  <c r="E307" i="2"/>
  <c r="H307" i="2"/>
  <c r="E308" i="2"/>
  <c r="H308" i="2"/>
  <c r="E309" i="2"/>
  <c r="H309" i="2"/>
  <c r="E310" i="2"/>
  <c r="H310" i="2"/>
  <c r="E311" i="2"/>
  <c r="H311" i="2"/>
  <c r="E312" i="2"/>
  <c r="H312" i="2"/>
  <c r="E313" i="2"/>
  <c r="H313" i="2"/>
  <c r="E314" i="2"/>
  <c r="H314" i="2"/>
  <c r="E315" i="2"/>
  <c r="H315" i="2"/>
  <c r="E316" i="2"/>
  <c r="H316" i="2"/>
  <c r="E317" i="2"/>
  <c r="H317" i="2"/>
  <c r="E318" i="2"/>
  <c r="H318" i="2"/>
  <c r="E319" i="2"/>
  <c r="H319" i="2"/>
  <c r="E320" i="2"/>
  <c r="H320" i="2"/>
  <c r="E321" i="2"/>
  <c r="H321" i="2"/>
  <c r="E322" i="2"/>
  <c r="H322" i="2"/>
  <c r="E323" i="2"/>
  <c r="H323" i="2"/>
  <c r="E324" i="2"/>
  <c r="H324" i="2"/>
  <c r="E325" i="2"/>
  <c r="H325" i="2"/>
  <c r="E326" i="2"/>
  <c r="H326" i="2"/>
  <c r="E327" i="2"/>
  <c r="H327" i="2"/>
  <c r="E328" i="2"/>
  <c r="H328" i="2"/>
  <c r="E329" i="2"/>
  <c r="H329" i="2"/>
  <c r="E330" i="2"/>
  <c r="H330" i="2"/>
  <c r="E331" i="2"/>
  <c r="H331" i="2"/>
  <c r="E332" i="2"/>
  <c r="H332" i="2"/>
  <c r="E333" i="2"/>
  <c r="H333" i="2"/>
  <c r="E334" i="2"/>
  <c r="H334" i="2"/>
  <c r="E335" i="2"/>
  <c r="H335" i="2"/>
  <c r="E336" i="2"/>
  <c r="H336" i="2"/>
  <c r="E337" i="2"/>
  <c r="H337" i="2"/>
  <c r="E338" i="2"/>
  <c r="H338" i="2"/>
  <c r="E339" i="2"/>
  <c r="H339" i="2"/>
  <c r="E340" i="2"/>
  <c r="H340" i="2"/>
  <c r="E341" i="2"/>
  <c r="H341" i="2"/>
  <c r="E342" i="2"/>
  <c r="H342" i="2"/>
  <c r="E343" i="2"/>
  <c r="H343" i="2"/>
  <c r="E344" i="2"/>
  <c r="H344" i="2"/>
  <c r="E345" i="2"/>
  <c r="H345" i="2"/>
  <c r="E346" i="2"/>
  <c r="H346" i="2"/>
  <c r="E347" i="2"/>
  <c r="H347" i="2"/>
  <c r="E348" i="2"/>
  <c r="H348" i="2"/>
  <c r="E349" i="2"/>
  <c r="H349" i="2"/>
  <c r="E350" i="2"/>
  <c r="H350" i="2"/>
  <c r="E351" i="2"/>
  <c r="H351" i="2"/>
  <c r="E352" i="2"/>
  <c r="H352" i="2"/>
  <c r="E353" i="2"/>
  <c r="H353" i="2"/>
  <c r="E354" i="2"/>
  <c r="H354" i="2"/>
  <c r="E355" i="2"/>
  <c r="H355" i="2"/>
  <c r="E356" i="2"/>
  <c r="H356" i="2"/>
  <c r="E357" i="2"/>
  <c r="H357" i="2"/>
  <c r="E358" i="2"/>
  <c r="H358" i="2"/>
  <c r="E359" i="2"/>
  <c r="H359" i="2"/>
  <c r="E360" i="2"/>
  <c r="H360" i="2"/>
  <c r="E361" i="2"/>
  <c r="H361" i="2"/>
  <c r="E362" i="2"/>
  <c r="H362" i="2"/>
  <c r="E363" i="2"/>
  <c r="H363" i="2"/>
  <c r="E364" i="2"/>
  <c r="H364" i="2"/>
  <c r="E365" i="2"/>
  <c r="H365" i="2"/>
  <c r="E366" i="2"/>
  <c r="H366" i="2"/>
  <c r="E367" i="2"/>
  <c r="H367" i="2"/>
  <c r="E368" i="2"/>
  <c r="H368" i="2"/>
  <c r="E369" i="2"/>
  <c r="H369" i="2"/>
  <c r="E370" i="2"/>
  <c r="H370" i="2"/>
  <c r="E371" i="2"/>
  <c r="H371" i="2"/>
  <c r="E372" i="2"/>
  <c r="H372" i="2"/>
  <c r="E373" i="2"/>
  <c r="H373" i="2"/>
  <c r="E374" i="2"/>
  <c r="H374" i="2"/>
  <c r="E375" i="2"/>
  <c r="H375" i="2"/>
  <c r="E376" i="2"/>
  <c r="H376" i="2"/>
  <c r="E377" i="2"/>
  <c r="H377" i="2"/>
  <c r="E378" i="2"/>
  <c r="H378" i="2"/>
  <c r="E379" i="2"/>
  <c r="H379" i="2"/>
  <c r="E380" i="2"/>
  <c r="H380" i="2"/>
  <c r="E381" i="2"/>
  <c r="H381" i="2"/>
  <c r="E382" i="2"/>
  <c r="H382" i="2"/>
  <c r="E383" i="2"/>
  <c r="H383" i="2"/>
  <c r="E384" i="2"/>
  <c r="H384" i="2"/>
  <c r="E385" i="2"/>
  <c r="H385" i="2"/>
  <c r="E386" i="2"/>
  <c r="H386" i="2"/>
  <c r="E387" i="2"/>
  <c r="H387" i="2"/>
  <c r="E388" i="2"/>
  <c r="H388" i="2"/>
  <c r="E389" i="2"/>
  <c r="H389" i="2"/>
  <c r="E390" i="2"/>
  <c r="H390" i="2"/>
  <c r="E391" i="2"/>
  <c r="H391" i="2"/>
  <c r="E392" i="2"/>
  <c r="H392" i="2"/>
  <c r="E393" i="2"/>
  <c r="H393" i="2"/>
  <c r="E394" i="2"/>
  <c r="H394" i="2"/>
  <c r="E395" i="2"/>
  <c r="H395" i="2"/>
  <c r="E396" i="2"/>
  <c r="H396" i="2"/>
  <c r="E397" i="2"/>
  <c r="H397" i="2"/>
  <c r="E398" i="2"/>
  <c r="H398" i="2"/>
  <c r="E399" i="2"/>
  <c r="H399" i="2"/>
  <c r="E400" i="2"/>
  <c r="H400" i="2"/>
  <c r="E401" i="2"/>
  <c r="H401" i="2"/>
  <c r="E402" i="2"/>
  <c r="H402" i="2"/>
  <c r="E403" i="2"/>
  <c r="H403" i="2"/>
  <c r="E404" i="2"/>
  <c r="H404" i="2"/>
  <c r="E405" i="2"/>
  <c r="H405" i="2"/>
  <c r="E406" i="2"/>
  <c r="H406" i="2"/>
  <c r="E407" i="2"/>
  <c r="H407" i="2"/>
  <c r="E408" i="2"/>
  <c r="H408" i="2"/>
  <c r="E409" i="2"/>
  <c r="H409" i="2"/>
  <c r="E410" i="2"/>
  <c r="H410" i="2"/>
  <c r="E411" i="2"/>
  <c r="H411" i="2"/>
  <c r="E412" i="2"/>
  <c r="H412" i="2"/>
  <c r="E413" i="2"/>
  <c r="H413" i="2"/>
  <c r="E414" i="2"/>
  <c r="H414" i="2"/>
  <c r="E415" i="2"/>
  <c r="H415" i="2"/>
  <c r="E416" i="2"/>
  <c r="H416" i="2"/>
  <c r="E417" i="2"/>
  <c r="H417" i="2"/>
  <c r="E418" i="2"/>
  <c r="H418" i="2"/>
  <c r="E419" i="2"/>
  <c r="H419" i="2"/>
  <c r="E420" i="2"/>
  <c r="H420" i="2"/>
  <c r="E421" i="2"/>
  <c r="H421" i="2"/>
  <c r="E422" i="2"/>
  <c r="H422" i="2"/>
  <c r="E423" i="2"/>
  <c r="H423" i="2"/>
  <c r="E424" i="2"/>
  <c r="H424" i="2"/>
  <c r="E425" i="2"/>
  <c r="H425" i="2"/>
  <c r="E426" i="2"/>
  <c r="H426" i="2"/>
  <c r="E427" i="2"/>
  <c r="H427" i="2"/>
  <c r="E428" i="2"/>
  <c r="H428" i="2"/>
  <c r="E429" i="2"/>
  <c r="H429" i="2"/>
  <c r="E430" i="2"/>
  <c r="H430" i="2"/>
  <c r="E431" i="2"/>
  <c r="H431" i="2"/>
  <c r="E432" i="2"/>
  <c r="H432" i="2"/>
  <c r="E433" i="2"/>
  <c r="H433" i="2"/>
  <c r="E434" i="2"/>
  <c r="H434" i="2"/>
  <c r="E435" i="2"/>
  <c r="H435" i="2"/>
  <c r="E436" i="2"/>
  <c r="H436" i="2"/>
  <c r="E437" i="2"/>
  <c r="H437" i="2"/>
  <c r="E438" i="2"/>
  <c r="H438" i="2"/>
  <c r="E439" i="2"/>
  <c r="H439" i="2"/>
  <c r="E440" i="2"/>
  <c r="H440" i="2"/>
  <c r="E441" i="2"/>
  <c r="H441" i="2"/>
  <c r="E442" i="2"/>
  <c r="H442" i="2"/>
  <c r="E443" i="2"/>
  <c r="H443" i="2"/>
  <c r="E444" i="2"/>
  <c r="H444" i="2"/>
  <c r="E445" i="2"/>
  <c r="H445" i="2"/>
  <c r="E446" i="2"/>
  <c r="H446" i="2"/>
  <c r="E447" i="2"/>
  <c r="H447" i="2"/>
  <c r="E448" i="2"/>
  <c r="H448" i="2"/>
  <c r="E449" i="2"/>
  <c r="H449" i="2"/>
  <c r="E450" i="2"/>
  <c r="H450" i="2"/>
  <c r="E451" i="2"/>
  <c r="H451" i="2"/>
  <c r="E452" i="2"/>
  <c r="H452" i="2"/>
  <c r="E453" i="2"/>
  <c r="H453" i="2"/>
  <c r="E454" i="2"/>
  <c r="H454" i="2"/>
  <c r="E455" i="2"/>
  <c r="H455" i="2"/>
  <c r="E456" i="2"/>
  <c r="H456" i="2"/>
  <c r="E457" i="2"/>
  <c r="H457" i="2"/>
  <c r="E458" i="2"/>
  <c r="H458" i="2"/>
  <c r="E459" i="2"/>
  <c r="H459" i="2"/>
  <c r="E460" i="2"/>
  <c r="H460" i="2"/>
  <c r="E461" i="2"/>
  <c r="H461" i="2"/>
  <c r="E462" i="2"/>
  <c r="H462" i="2"/>
  <c r="E463" i="2"/>
  <c r="H463" i="2"/>
  <c r="E464" i="2"/>
  <c r="H464" i="2"/>
  <c r="E465" i="2"/>
  <c r="H465" i="2"/>
  <c r="E466" i="2"/>
  <c r="H466" i="2"/>
  <c r="E467" i="2"/>
  <c r="H467" i="2"/>
  <c r="E468" i="2"/>
  <c r="H468" i="2"/>
  <c r="E469" i="2"/>
  <c r="H469" i="2"/>
  <c r="E470" i="2"/>
  <c r="H470" i="2"/>
  <c r="E471" i="2"/>
  <c r="H471" i="2"/>
  <c r="E472" i="2"/>
  <c r="H472" i="2"/>
  <c r="E473" i="2"/>
  <c r="H473" i="2"/>
  <c r="E474" i="2"/>
  <c r="H474" i="2"/>
  <c r="E475" i="2"/>
  <c r="H475" i="2"/>
  <c r="E476" i="2"/>
  <c r="H476" i="2"/>
  <c r="E477" i="2"/>
  <c r="H477" i="2"/>
  <c r="E478" i="2"/>
  <c r="H478" i="2"/>
  <c r="E479" i="2"/>
  <c r="H479" i="2"/>
  <c r="E480" i="2"/>
  <c r="H480" i="2"/>
  <c r="E481" i="2"/>
  <c r="H481" i="2"/>
  <c r="E482" i="2"/>
  <c r="H482" i="2"/>
  <c r="E483" i="2"/>
  <c r="H483" i="2"/>
  <c r="E484" i="2"/>
  <c r="H484" i="2"/>
  <c r="E485" i="2"/>
  <c r="H485" i="2"/>
  <c r="E486" i="2"/>
  <c r="H486" i="2"/>
  <c r="E487" i="2"/>
  <c r="H487" i="2"/>
  <c r="E488" i="2"/>
  <c r="H488" i="2"/>
  <c r="E489" i="2"/>
  <c r="H489" i="2"/>
  <c r="E490" i="2"/>
  <c r="H490" i="2"/>
  <c r="E491" i="2"/>
  <c r="H491" i="2"/>
  <c r="E492" i="2"/>
  <c r="H492" i="2"/>
  <c r="E493" i="2"/>
  <c r="H493" i="2"/>
  <c r="E494" i="2"/>
  <c r="H494" i="2"/>
  <c r="E495" i="2"/>
  <c r="H495" i="2"/>
  <c r="E496" i="2"/>
  <c r="H496" i="2"/>
  <c r="E497" i="2"/>
  <c r="H497" i="2"/>
  <c r="E498" i="2"/>
  <c r="H498" i="2"/>
  <c r="E499" i="2"/>
  <c r="H499" i="2"/>
  <c r="E500" i="2"/>
  <c r="H500" i="2"/>
  <c r="E501" i="2"/>
  <c r="H501" i="2"/>
  <c r="E502" i="2"/>
  <c r="H502" i="2"/>
  <c r="E503" i="2"/>
  <c r="H503" i="2"/>
  <c r="E504" i="2"/>
  <c r="H504" i="2"/>
  <c r="E505" i="2"/>
  <c r="H505" i="2"/>
  <c r="E506" i="2"/>
  <c r="H506" i="2"/>
  <c r="E507" i="2"/>
  <c r="H507" i="2"/>
  <c r="E508" i="2"/>
  <c r="H508" i="2"/>
  <c r="E509" i="2"/>
  <c r="H509" i="2"/>
  <c r="E510" i="2"/>
  <c r="H510" i="2"/>
  <c r="E511" i="2"/>
  <c r="H511" i="2"/>
  <c r="E512" i="2"/>
  <c r="H512" i="2"/>
  <c r="E513" i="2"/>
  <c r="H513" i="2"/>
  <c r="E514" i="2"/>
  <c r="H514" i="2"/>
  <c r="E515" i="2"/>
  <c r="H515" i="2"/>
  <c r="E516" i="2"/>
  <c r="H516" i="2"/>
  <c r="E517" i="2"/>
  <c r="H517" i="2"/>
  <c r="E518" i="2"/>
  <c r="H518" i="2"/>
  <c r="E519" i="2"/>
  <c r="H519" i="2"/>
  <c r="E520" i="2"/>
  <c r="H520" i="2"/>
  <c r="E521" i="2"/>
  <c r="H521" i="2"/>
  <c r="E522" i="2"/>
  <c r="H522" i="2"/>
  <c r="E523" i="2"/>
  <c r="H523" i="2"/>
  <c r="E524" i="2"/>
  <c r="H524" i="2"/>
  <c r="E525" i="2"/>
  <c r="H525" i="2"/>
  <c r="E526" i="2"/>
  <c r="H526" i="2"/>
  <c r="E527" i="2"/>
  <c r="H527" i="2"/>
  <c r="E528" i="2"/>
  <c r="H528" i="2"/>
  <c r="E529" i="2"/>
  <c r="H529" i="2"/>
  <c r="E530" i="2"/>
  <c r="H530" i="2"/>
  <c r="E531" i="2"/>
  <c r="H531" i="2"/>
  <c r="E532" i="2"/>
  <c r="H532" i="2"/>
  <c r="E533" i="2"/>
  <c r="H533" i="2"/>
  <c r="E534" i="2"/>
  <c r="H534" i="2"/>
  <c r="E535" i="2"/>
  <c r="H535" i="2"/>
  <c r="E536" i="2"/>
  <c r="H536" i="2"/>
  <c r="E537" i="2"/>
  <c r="H537" i="2"/>
  <c r="E538" i="2"/>
  <c r="H538" i="2"/>
  <c r="E539" i="2"/>
  <c r="H539" i="2"/>
  <c r="E540" i="2"/>
  <c r="H540" i="2"/>
  <c r="E541" i="2"/>
  <c r="H541" i="2"/>
  <c r="E542" i="2"/>
  <c r="H542" i="2"/>
  <c r="E543" i="2"/>
  <c r="H543" i="2"/>
  <c r="E544" i="2"/>
  <c r="H544" i="2"/>
  <c r="E545" i="2"/>
  <c r="H545" i="2"/>
  <c r="E546" i="2"/>
  <c r="H546" i="2"/>
  <c r="E547" i="2"/>
  <c r="H547" i="2"/>
  <c r="E548" i="2"/>
  <c r="H548" i="2"/>
  <c r="E549" i="2"/>
  <c r="H549" i="2"/>
  <c r="E550" i="2"/>
  <c r="H550" i="2"/>
  <c r="E551" i="2"/>
  <c r="H551" i="2"/>
  <c r="E552" i="2"/>
  <c r="H552" i="2"/>
  <c r="E553" i="2"/>
  <c r="H553" i="2"/>
  <c r="E554" i="2"/>
  <c r="H554" i="2"/>
  <c r="E555" i="2"/>
  <c r="H555" i="2"/>
  <c r="E556" i="2"/>
  <c r="H556" i="2"/>
  <c r="E557" i="2"/>
  <c r="H557" i="2"/>
  <c r="E558" i="2"/>
  <c r="H558" i="2"/>
  <c r="E559" i="2"/>
  <c r="H559" i="2"/>
  <c r="E560" i="2"/>
  <c r="H560" i="2"/>
  <c r="E561" i="2"/>
  <c r="H561" i="2"/>
  <c r="E562" i="2"/>
  <c r="H562" i="2"/>
  <c r="E563" i="2"/>
  <c r="H563" i="2"/>
  <c r="E564" i="2"/>
  <c r="H564" i="2"/>
  <c r="E565" i="2"/>
  <c r="H565" i="2"/>
  <c r="E566" i="2"/>
  <c r="H566" i="2"/>
  <c r="E567" i="2"/>
  <c r="H567" i="2"/>
  <c r="E568" i="2"/>
  <c r="H568" i="2"/>
  <c r="E569" i="2"/>
  <c r="H569" i="2"/>
  <c r="E570" i="2"/>
  <c r="H570" i="2"/>
  <c r="E571" i="2"/>
  <c r="H571" i="2"/>
  <c r="E572" i="2"/>
  <c r="H572" i="2"/>
  <c r="E573" i="2"/>
  <c r="H573" i="2"/>
  <c r="E574" i="2"/>
  <c r="H574" i="2"/>
  <c r="E575" i="2"/>
  <c r="H575" i="2"/>
  <c r="E576" i="2"/>
  <c r="H576" i="2"/>
  <c r="E577" i="2"/>
  <c r="H577" i="2"/>
  <c r="E578" i="2"/>
  <c r="H578" i="2"/>
  <c r="E579" i="2"/>
  <c r="H579" i="2"/>
  <c r="E580" i="2"/>
  <c r="H580" i="2"/>
  <c r="E581" i="2"/>
  <c r="H581" i="2"/>
  <c r="E582" i="2"/>
  <c r="H582" i="2"/>
  <c r="E583" i="2"/>
  <c r="H583" i="2"/>
  <c r="E584" i="2"/>
  <c r="H584" i="2"/>
  <c r="E585" i="2"/>
  <c r="H585" i="2"/>
  <c r="E586" i="2"/>
  <c r="H586" i="2"/>
  <c r="E587" i="2"/>
  <c r="H587" i="2"/>
  <c r="E588" i="2"/>
  <c r="H588" i="2"/>
  <c r="E589" i="2"/>
  <c r="H589" i="2"/>
  <c r="E590" i="2"/>
  <c r="H590" i="2"/>
  <c r="E591" i="2"/>
  <c r="H591" i="2"/>
  <c r="E592" i="2"/>
  <c r="H592" i="2"/>
  <c r="E593" i="2"/>
  <c r="H593" i="2"/>
  <c r="E594" i="2"/>
  <c r="H594" i="2"/>
  <c r="E595" i="2"/>
  <c r="H595" i="2"/>
  <c r="E596" i="2"/>
  <c r="H596" i="2"/>
  <c r="E597" i="2"/>
  <c r="H597" i="2"/>
  <c r="E598" i="2"/>
  <c r="H598" i="2"/>
  <c r="E599" i="2"/>
  <c r="H599" i="2"/>
  <c r="E600" i="2"/>
  <c r="H600" i="2"/>
  <c r="E601" i="2"/>
  <c r="H601" i="2"/>
  <c r="E602" i="2"/>
  <c r="H602" i="2"/>
  <c r="E603" i="2"/>
  <c r="H603" i="2"/>
  <c r="E604" i="2"/>
  <c r="H604" i="2"/>
  <c r="E605" i="2"/>
  <c r="H605" i="2"/>
  <c r="E606" i="2"/>
  <c r="H606" i="2"/>
  <c r="E607" i="2"/>
  <c r="H607" i="2"/>
  <c r="E608" i="2"/>
  <c r="H608" i="2"/>
  <c r="E609" i="2"/>
  <c r="H609" i="2"/>
  <c r="E610" i="2"/>
  <c r="H610" i="2"/>
  <c r="E611" i="2"/>
  <c r="H611" i="2"/>
  <c r="E612" i="2"/>
  <c r="H612" i="2"/>
  <c r="E613" i="2"/>
  <c r="H613" i="2"/>
  <c r="E614" i="2"/>
  <c r="H614" i="2"/>
  <c r="E615" i="2"/>
  <c r="H615" i="2"/>
  <c r="E616" i="2"/>
  <c r="H616" i="2"/>
  <c r="E617" i="2"/>
  <c r="H617" i="2"/>
  <c r="E618" i="2"/>
  <c r="H618" i="2"/>
  <c r="E619" i="2"/>
  <c r="H619" i="2"/>
  <c r="E620" i="2"/>
  <c r="H620" i="2"/>
  <c r="E621" i="2"/>
  <c r="H621" i="2"/>
  <c r="E622" i="2"/>
  <c r="H622" i="2"/>
  <c r="E623" i="2"/>
  <c r="H623" i="2"/>
  <c r="E624" i="2"/>
  <c r="H624" i="2"/>
  <c r="E625" i="2"/>
  <c r="H625" i="2"/>
  <c r="E626" i="2"/>
  <c r="H626" i="2"/>
  <c r="E627" i="2"/>
  <c r="H627" i="2"/>
  <c r="E628" i="2"/>
  <c r="H628" i="2"/>
  <c r="E629" i="2"/>
  <c r="H629" i="2"/>
  <c r="E630" i="2"/>
  <c r="H630" i="2"/>
  <c r="E631" i="2"/>
  <c r="H631" i="2"/>
  <c r="E632" i="2"/>
  <c r="H632" i="2"/>
  <c r="E633" i="2"/>
  <c r="H633" i="2"/>
  <c r="E634" i="2"/>
  <c r="H634" i="2"/>
  <c r="E635" i="2"/>
  <c r="H635" i="2"/>
  <c r="E636" i="2"/>
  <c r="H636" i="2"/>
  <c r="E637" i="2"/>
  <c r="H637" i="2"/>
  <c r="E638" i="2"/>
  <c r="H638" i="2"/>
  <c r="E639" i="2"/>
  <c r="H639" i="2"/>
  <c r="E640" i="2"/>
  <c r="H640" i="2"/>
  <c r="E641" i="2"/>
  <c r="H641" i="2"/>
  <c r="E642" i="2"/>
  <c r="H642" i="2"/>
  <c r="E643" i="2"/>
  <c r="H643" i="2"/>
  <c r="E644" i="2"/>
  <c r="H644" i="2"/>
  <c r="E645" i="2"/>
  <c r="H645" i="2"/>
  <c r="E646" i="2"/>
  <c r="H646" i="2"/>
  <c r="E647" i="2"/>
  <c r="H647" i="2"/>
  <c r="E648" i="2"/>
  <c r="H648" i="2"/>
  <c r="E649" i="2"/>
  <c r="H649" i="2"/>
  <c r="E650" i="2"/>
  <c r="H650" i="2"/>
  <c r="E651" i="2"/>
  <c r="H651" i="2"/>
  <c r="E652" i="2"/>
  <c r="H652" i="2"/>
  <c r="E653" i="2"/>
  <c r="H653" i="2"/>
  <c r="E654" i="2"/>
  <c r="H654" i="2"/>
  <c r="E655" i="2"/>
  <c r="H655" i="2"/>
  <c r="E656" i="2"/>
  <c r="H656" i="2"/>
  <c r="E657" i="2"/>
  <c r="H657" i="2"/>
  <c r="E658" i="2"/>
  <c r="H658" i="2"/>
  <c r="E659" i="2"/>
  <c r="H659" i="2"/>
  <c r="E660" i="2"/>
  <c r="H660" i="2"/>
  <c r="E661" i="2"/>
  <c r="H661" i="2"/>
  <c r="E662" i="2"/>
  <c r="H662" i="2"/>
  <c r="E663" i="2"/>
  <c r="H663" i="2"/>
  <c r="E664" i="2"/>
  <c r="H664" i="2"/>
  <c r="E665" i="2"/>
  <c r="H665" i="2"/>
  <c r="E666" i="2"/>
  <c r="H666" i="2"/>
  <c r="E667" i="2"/>
  <c r="H667" i="2"/>
  <c r="E668" i="2"/>
  <c r="H668" i="2"/>
  <c r="E669" i="2"/>
  <c r="H669" i="2"/>
  <c r="E670" i="2"/>
  <c r="H670" i="2"/>
  <c r="E671" i="2"/>
  <c r="H671" i="2"/>
  <c r="E672" i="2"/>
  <c r="H672" i="2"/>
  <c r="E673" i="2"/>
  <c r="H673" i="2"/>
  <c r="E674" i="2"/>
  <c r="H674" i="2"/>
  <c r="E675" i="2"/>
  <c r="H675" i="2"/>
  <c r="E676" i="2"/>
  <c r="H676" i="2"/>
  <c r="E677" i="2"/>
  <c r="H677" i="2"/>
  <c r="E678" i="2"/>
  <c r="H678" i="2"/>
  <c r="E679" i="2"/>
  <c r="H679" i="2"/>
  <c r="E680" i="2"/>
  <c r="H680" i="2"/>
  <c r="E681" i="2"/>
  <c r="H681" i="2"/>
  <c r="E682" i="2"/>
  <c r="H682" i="2"/>
  <c r="E683" i="2"/>
  <c r="H683" i="2"/>
  <c r="E684" i="2"/>
  <c r="H684" i="2"/>
  <c r="E685" i="2"/>
  <c r="H685" i="2"/>
  <c r="E686" i="2"/>
  <c r="H686" i="2"/>
  <c r="E687" i="2"/>
  <c r="H687" i="2"/>
  <c r="E688" i="2"/>
  <c r="H688" i="2"/>
  <c r="E689" i="2"/>
  <c r="H689" i="2"/>
  <c r="E690" i="2"/>
  <c r="H690" i="2"/>
  <c r="E691" i="2"/>
  <c r="H691" i="2"/>
  <c r="E692" i="2"/>
  <c r="H692" i="2"/>
  <c r="E693" i="2"/>
  <c r="H693" i="2"/>
  <c r="E694" i="2"/>
  <c r="H694" i="2"/>
  <c r="E695" i="2"/>
  <c r="H695" i="2"/>
  <c r="E696" i="2"/>
  <c r="H696" i="2"/>
  <c r="E697" i="2"/>
  <c r="H697" i="2"/>
  <c r="E698" i="2"/>
  <c r="H698" i="2"/>
  <c r="E699" i="2"/>
  <c r="H699" i="2"/>
  <c r="E700" i="2"/>
  <c r="H700" i="2"/>
  <c r="E701" i="2"/>
  <c r="H701" i="2"/>
  <c r="E702" i="2"/>
  <c r="H702" i="2"/>
  <c r="E703" i="2"/>
  <c r="H703" i="2"/>
  <c r="E704" i="2"/>
  <c r="H704" i="2"/>
  <c r="E705" i="2"/>
  <c r="H705" i="2"/>
  <c r="E706" i="2"/>
  <c r="H706" i="2"/>
  <c r="E707" i="2"/>
  <c r="H707" i="2"/>
  <c r="E708" i="2"/>
  <c r="H708" i="2"/>
  <c r="E709" i="2"/>
  <c r="H709" i="2"/>
  <c r="E710" i="2"/>
  <c r="H710" i="2"/>
  <c r="E711" i="2"/>
  <c r="H711" i="2"/>
  <c r="E712" i="2"/>
  <c r="H712" i="2"/>
  <c r="E713" i="2"/>
  <c r="H713" i="2"/>
  <c r="E714" i="2"/>
  <c r="H714" i="2"/>
  <c r="E715" i="2"/>
  <c r="H715" i="2"/>
  <c r="E716" i="2"/>
  <c r="H716" i="2"/>
  <c r="E717" i="2"/>
  <c r="H717" i="2"/>
  <c r="E718" i="2"/>
  <c r="H718" i="2"/>
  <c r="E719" i="2"/>
  <c r="H719" i="2"/>
  <c r="E720" i="2"/>
  <c r="H720" i="2"/>
  <c r="E721" i="2"/>
  <c r="H721" i="2"/>
  <c r="E722" i="2"/>
  <c r="H722" i="2"/>
  <c r="E723" i="2"/>
  <c r="H723" i="2"/>
  <c r="E724" i="2"/>
  <c r="H724" i="2"/>
  <c r="E725" i="2"/>
  <c r="H725" i="2"/>
  <c r="E726" i="2"/>
  <c r="H726" i="2"/>
  <c r="E727" i="2"/>
  <c r="H727" i="2"/>
  <c r="E728" i="2"/>
  <c r="H728" i="2"/>
  <c r="E729" i="2"/>
  <c r="H729" i="2"/>
  <c r="E730" i="2"/>
  <c r="H730" i="2"/>
  <c r="E731" i="2"/>
  <c r="H731" i="2"/>
  <c r="E732" i="2"/>
  <c r="H732" i="2"/>
  <c r="E733" i="2"/>
  <c r="H733" i="2"/>
  <c r="E734" i="2"/>
  <c r="H734" i="2"/>
  <c r="E735" i="2"/>
  <c r="H735" i="2"/>
  <c r="E736" i="2"/>
  <c r="H736" i="2"/>
  <c r="E737" i="2"/>
  <c r="H737" i="2"/>
  <c r="E738" i="2"/>
  <c r="H738" i="2"/>
  <c r="E739" i="2"/>
  <c r="H739" i="2"/>
  <c r="E740" i="2"/>
  <c r="H740" i="2"/>
  <c r="E741" i="2"/>
  <c r="H741" i="2"/>
  <c r="E742" i="2"/>
  <c r="H742" i="2"/>
  <c r="E743" i="2"/>
  <c r="H743" i="2"/>
  <c r="E744" i="2"/>
  <c r="H744" i="2"/>
  <c r="E745" i="2"/>
  <c r="H745" i="2"/>
  <c r="E746" i="2"/>
  <c r="H746" i="2"/>
  <c r="E747" i="2"/>
  <c r="H747" i="2"/>
  <c r="E748" i="2"/>
  <c r="H748" i="2"/>
  <c r="E749" i="2"/>
  <c r="H749" i="2"/>
  <c r="E750" i="2"/>
  <c r="H750" i="2"/>
  <c r="E751" i="2"/>
  <c r="H751" i="2"/>
  <c r="E752" i="2"/>
  <c r="H752" i="2"/>
  <c r="E753" i="2"/>
  <c r="H753" i="2"/>
  <c r="E754" i="2"/>
  <c r="H754" i="2"/>
  <c r="E755" i="2"/>
  <c r="H755" i="2"/>
  <c r="E756" i="2"/>
  <c r="H756" i="2"/>
  <c r="E757" i="2"/>
  <c r="H757" i="2"/>
  <c r="E758" i="2"/>
  <c r="H758" i="2"/>
  <c r="E759" i="2"/>
  <c r="H759" i="2"/>
  <c r="E760" i="2"/>
  <c r="H760" i="2"/>
  <c r="E761" i="2"/>
  <c r="H761" i="2"/>
  <c r="E762" i="2"/>
  <c r="H762" i="2"/>
  <c r="E763" i="2"/>
  <c r="H763" i="2"/>
  <c r="E764" i="2"/>
  <c r="H764" i="2"/>
  <c r="E765" i="2"/>
  <c r="H765" i="2"/>
  <c r="E766" i="2"/>
  <c r="H766" i="2"/>
  <c r="E767" i="2"/>
  <c r="H767" i="2"/>
  <c r="E768" i="2"/>
  <c r="H768" i="2"/>
  <c r="E769" i="2"/>
  <c r="H769" i="2"/>
  <c r="E770" i="2"/>
  <c r="H770" i="2"/>
  <c r="E771" i="2"/>
  <c r="H771" i="2"/>
  <c r="E772" i="2"/>
  <c r="H772" i="2"/>
  <c r="E773" i="2"/>
  <c r="H773" i="2"/>
  <c r="E774" i="2"/>
  <c r="H774" i="2"/>
  <c r="E775" i="2"/>
  <c r="H775" i="2"/>
  <c r="E776" i="2"/>
  <c r="H776" i="2"/>
  <c r="E777" i="2"/>
  <c r="H777" i="2"/>
  <c r="E778" i="2"/>
  <c r="H778" i="2"/>
  <c r="E779" i="2"/>
  <c r="H779" i="2"/>
  <c r="E780" i="2"/>
  <c r="H780" i="2"/>
  <c r="E781" i="2"/>
  <c r="H781" i="2"/>
  <c r="E782" i="2"/>
  <c r="H782" i="2"/>
  <c r="E783" i="2"/>
  <c r="H783" i="2"/>
  <c r="E784" i="2"/>
  <c r="H784" i="2"/>
  <c r="E785" i="2"/>
  <c r="H785" i="2"/>
  <c r="E786" i="2"/>
  <c r="H786" i="2"/>
  <c r="E787" i="2"/>
  <c r="H787" i="2"/>
  <c r="E788" i="2"/>
  <c r="H788" i="2"/>
  <c r="E789" i="2"/>
  <c r="H789" i="2"/>
  <c r="E790" i="2"/>
  <c r="H790" i="2"/>
  <c r="E791" i="2"/>
  <c r="H791" i="2"/>
  <c r="E792" i="2"/>
  <c r="H792" i="2"/>
  <c r="E793" i="2"/>
  <c r="H793" i="2"/>
  <c r="E794" i="2"/>
  <c r="H794" i="2"/>
  <c r="E795" i="2"/>
  <c r="H795" i="2"/>
  <c r="E796" i="2"/>
  <c r="H796" i="2"/>
  <c r="E797" i="2"/>
  <c r="H797" i="2"/>
  <c r="E798" i="2"/>
  <c r="H798" i="2"/>
  <c r="E799" i="2"/>
  <c r="H799" i="2"/>
  <c r="E800" i="2"/>
  <c r="H800" i="2"/>
  <c r="E801" i="2"/>
  <c r="H801" i="2"/>
  <c r="E802" i="2"/>
  <c r="H802" i="2"/>
  <c r="E803" i="2"/>
  <c r="H803" i="2"/>
  <c r="E804" i="2"/>
  <c r="H804" i="2"/>
  <c r="E805" i="2"/>
  <c r="H805" i="2"/>
  <c r="E806" i="2"/>
  <c r="H806" i="2"/>
  <c r="E807" i="2"/>
  <c r="H807" i="2"/>
  <c r="E808" i="2"/>
  <c r="H808" i="2"/>
  <c r="E809" i="2"/>
  <c r="H809" i="2"/>
  <c r="E810" i="2"/>
  <c r="H810" i="2"/>
  <c r="E811" i="2"/>
  <c r="H811" i="2"/>
  <c r="E812" i="2"/>
  <c r="H812" i="2"/>
  <c r="E813" i="2"/>
  <c r="H813" i="2"/>
  <c r="E814" i="2"/>
  <c r="H814" i="2"/>
  <c r="E815" i="2"/>
  <c r="H815" i="2"/>
  <c r="E816" i="2"/>
  <c r="H816" i="2"/>
  <c r="E817" i="2"/>
  <c r="H817" i="2"/>
  <c r="E818" i="2"/>
  <c r="H818" i="2"/>
  <c r="E819" i="2"/>
  <c r="H819" i="2"/>
  <c r="E820" i="2"/>
  <c r="H820" i="2"/>
  <c r="E821" i="2"/>
  <c r="H821" i="2"/>
  <c r="E822" i="2"/>
  <c r="H822" i="2"/>
  <c r="E823" i="2"/>
  <c r="H823" i="2"/>
  <c r="E824" i="2"/>
  <c r="H824" i="2"/>
  <c r="E825" i="2"/>
  <c r="H825" i="2"/>
  <c r="E826" i="2"/>
  <c r="H826" i="2"/>
  <c r="E827" i="2"/>
  <c r="H827" i="2"/>
  <c r="E828" i="2"/>
  <c r="H828" i="2"/>
  <c r="E829" i="2"/>
  <c r="H829" i="2"/>
  <c r="E830" i="2"/>
  <c r="H830" i="2"/>
  <c r="E831" i="2"/>
  <c r="H831" i="2"/>
  <c r="E832" i="2"/>
  <c r="H832" i="2"/>
  <c r="E833" i="2"/>
  <c r="H833" i="2"/>
  <c r="E834" i="2"/>
  <c r="H834" i="2"/>
  <c r="E835" i="2"/>
  <c r="H835" i="2"/>
  <c r="E836" i="2"/>
  <c r="H836" i="2"/>
  <c r="E837" i="2"/>
  <c r="H837" i="2"/>
  <c r="E838" i="2"/>
  <c r="H838" i="2"/>
  <c r="E839" i="2"/>
  <c r="H839" i="2"/>
  <c r="E840" i="2"/>
  <c r="H840" i="2"/>
  <c r="E841" i="2"/>
  <c r="H841" i="2"/>
  <c r="E842" i="2"/>
  <c r="H842" i="2"/>
  <c r="E843" i="2"/>
  <c r="H843" i="2"/>
  <c r="E844" i="2"/>
  <c r="H844" i="2"/>
  <c r="E845" i="2"/>
  <c r="H845" i="2"/>
  <c r="E846" i="2"/>
  <c r="H846" i="2"/>
  <c r="E847" i="2"/>
  <c r="H847" i="2"/>
  <c r="E848" i="2"/>
  <c r="H848" i="2"/>
  <c r="E849" i="2"/>
  <c r="H849" i="2"/>
  <c r="E850" i="2"/>
  <c r="H850" i="2"/>
  <c r="E851" i="2"/>
  <c r="H851" i="2"/>
  <c r="E852" i="2"/>
  <c r="H852" i="2"/>
  <c r="E853" i="2"/>
  <c r="H853" i="2"/>
  <c r="E854" i="2"/>
  <c r="H854" i="2"/>
  <c r="E855" i="2"/>
  <c r="H855" i="2"/>
  <c r="E856" i="2"/>
  <c r="H856" i="2"/>
  <c r="E857" i="2"/>
  <c r="H857" i="2"/>
  <c r="E858" i="2"/>
  <c r="H858" i="2"/>
  <c r="E859" i="2"/>
  <c r="H859" i="2"/>
  <c r="E860" i="2"/>
  <c r="H860" i="2"/>
  <c r="E861" i="2"/>
  <c r="H861" i="2"/>
  <c r="E862" i="2"/>
  <c r="H862" i="2"/>
  <c r="E863" i="2"/>
  <c r="H863" i="2"/>
  <c r="E864" i="2"/>
  <c r="H864" i="2"/>
  <c r="E865" i="2"/>
  <c r="H865" i="2"/>
  <c r="E866" i="2"/>
  <c r="H866" i="2"/>
  <c r="E867" i="2"/>
  <c r="H867" i="2"/>
  <c r="E868" i="2"/>
  <c r="H868" i="2"/>
  <c r="E869" i="2"/>
  <c r="H869" i="2"/>
  <c r="E870" i="2"/>
  <c r="H870" i="2"/>
  <c r="E871" i="2"/>
  <c r="H871" i="2"/>
  <c r="E872" i="2"/>
  <c r="H872" i="2"/>
  <c r="E873" i="2"/>
  <c r="H873" i="2"/>
  <c r="E874" i="2"/>
  <c r="H874" i="2"/>
  <c r="E875" i="2"/>
  <c r="H875" i="2"/>
  <c r="E876" i="2"/>
  <c r="H876" i="2"/>
  <c r="E877" i="2"/>
  <c r="H877" i="2"/>
  <c r="E878" i="2"/>
  <c r="H878" i="2"/>
  <c r="E879" i="2"/>
  <c r="H879" i="2"/>
  <c r="E880" i="2"/>
  <c r="H880" i="2"/>
  <c r="E881" i="2"/>
  <c r="H881" i="2"/>
  <c r="E882" i="2"/>
  <c r="H882" i="2"/>
  <c r="E883" i="2"/>
  <c r="H883" i="2"/>
  <c r="E884" i="2"/>
  <c r="H884" i="2"/>
  <c r="E885" i="2"/>
  <c r="H885" i="2"/>
  <c r="E886" i="2"/>
  <c r="H886" i="2"/>
  <c r="E887" i="2"/>
  <c r="H887" i="2"/>
  <c r="E888" i="2"/>
  <c r="H888" i="2"/>
  <c r="E889" i="2"/>
  <c r="H889" i="2"/>
  <c r="E890" i="2"/>
  <c r="H890" i="2"/>
  <c r="E891" i="2"/>
  <c r="H891" i="2"/>
  <c r="E892" i="2"/>
  <c r="H892" i="2"/>
  <c r="E893" i="2"/>
  <c r="H893" i="2"/>
  <c r="E894" i="2"/>
  <c r="H894" i="2"/>
  <c r="E895" i="2"/>
  <c r="H895" i="2"/>
  <c r="E896" i="2"/>
  <c r="H896" i="2"/>
  <c r="E897" i="2"/>
  <c r="H897" i="2"/>
  <c r="E898" i="2"/>
  <c r="H898" i="2"/>
  <c r="E899" i="2"/>
  <c r="H899" i="2"/>
  <c r="E900" i="2"/>
  <c r="H900" i="2"/>
  <c r="E901" i="2"/>
  <c r="H901" i="2"/>
  <c r="E902" i="2"/>
  <c r="H902" i="2"/>
  <c r="E903" i="2"/>
  <c r="H903" i="2"/>
  <c r="E904" i="2"/>
  <c r="H904" i="2"/>
  <c r="E905" i="2"/>
  <c r="H905" i="2"/>
  <c r="E906" i="2"/>
  <c r="H906" i="2"/>
  <c r="E907" i="2"/>
  <c r="H907" i="2"/>
  <c r="E908" i="2"/>
  <c r="H908" i="2"/>
  <c r="E909" i="2"/>
  <c r="H909" i="2"/>
  <c r="E910" i="2"/>
  <c r="H910" i="2"/>
  <c r="E911" i="2"/>
  <c r="H911" i="2"/>
  <c r="E912" i="2"/>
  <c r="H912" i="2"/>
  <c r="E913" i="2"/>
  <c r="H913" i="2"/>
  <c r="E914" i="2"/>
  <c r="H914" i="2"/>
  <c r="E915" i="2"/>
  <c r="H915" i="2"/>
  <c r="E916" i="2"/>
  <c r="H916" i="2"/>
  <c r="E917" i="2"/>
  <c r="H917" i="2"/>
  <c r="E918" i="2"/>
  <c r="H918" i="2"/>
  <c r="E919" i="2"/>
  <c r="H919" i="2"/>
  <c r="E920" i="2"/>
  <c r="H920" i="2"/>
  <c r="E921" i="2"/>
  <c r="H921" i="2"/>
  <c r="E922" i="2"/>
  <c r="H922" i="2"/>
  <c r="E923" i="2"/>
  <c r="H923" i="2"/>
  <c r="E924" i="2"/>
  <c r="H924" i="2"/>
  <c r="E925" i="2"/>
  <c r="H925" i="2"/>
  <c r="E926" i="2"/>
  <c r="H926" i="2"/>
  <c r="E927" i="2"/>
  <c r="H927" i="2"/>
  <c r="E928" i="2"/>
  <c r="H928" i="2"/>
  <c r="E929" i="2"/>
  <c r="H929" i="2"/>
  <c r="E930" i="2"/>
  <c r="H930" i="2"/>
  <c r="E931" i="2"/>
  <c r="H931" i="2"/>
  <c r="E932" i="2"/>
  <c r="H932" i="2"/>
  <c r="E933" i="2"/>
  <c r="H933" i="2"/>
  <c r="E934" i="2"/>
  <c r="H934" i="2"/>
  <c r="E935" i="2"/>
  <c r="H935" i="2"/>
  <c r="E936" i="2"/>
  <c r="H936" i="2"/>
  <c r="E937" i="2"/>
  <c r="H937" i="2"/>
  <c r="E938" i="2"/>
  <c r="H938" i="2"/>
  <c r="E939" i="2"/>
  <c r="H939" i="2"/>
  <c r="E940" i="2"/>
  <c r="H940" i="2"/>
  <c r="E941" i="2"/>
  <c r="H941" i="2"/>
  <c r="E942" i="2"/>
  <c r="H942" i="2"/>
  <c r="E943" i="2"/>
  <c r="H943" i="2"/>
  <c r="E944" i="2"/>
  <c r="H944" i="2"/>
  <c r="E945" i="2"/>
  <c r="H945" i="2"/>
  <c r="E946" i="2"/>
  <c r="H946" i="2"/>
  <c r="E947" i="2"/>
  <c r="H947" i="2"/>
  <c r="E948" i="2"/>
  <c r="H948" i="2"/>
  <c r="E949" i="2"/>
  <c r="H949" i="2"/>
  <c r="E950" i="2"/>
  <c r="H950" i="2"/>
  <c r="E951" i="2"/>
  <c r="H951" i="2"/>
  <c r="E952" i="2"/>
  <c r="H952" i="2"/>
  <c r="E953" i="2"/>
  <c r="H953" i="2"/>
  <c r="E954" i="2"/>
  <c r="H954" i="2"/>
  <c r="E955" i="2"/>
  <c r="H955" i="2"/>
  <c r="E956" i="2"/>
  <c r="H956" i="2"/>
  <c r="E957" i="2"/>
  <c r="H957" i="2"/>
  <c r="E958" i="2"/>
  <c r="H958" i="2"/>
  <c r="E959" i="2"/>
  <c r="H959" i="2"/>
  <c r="E960" i="2"/>
  <c r="H960" i="2"/>
  <c r="E961" i="2"/>
  <c r="H961" i="2"/>
  <c r="E962" i="2"/>
  <c r="H962" i="2"/>
  <c r="E963" i="2"/>
  <c r="H963" i="2"/>
  <c r="E964" i="2"/>
  <c r="H964" i="2"/>
  <c r="E965" i="2"/>
  <c r="H965" i="2"/>
  <c r="E966" i="2"/>
  <c r="H966" i="2"/>
  <c r="E967" i="2"/>
  <c r="H967" i="2"/>
  <c r="E968" i="2"/>
  <c r="H968" i="2"/>
  <c r="E969" i="2"/>
  <c r="H969" i="2"/>
  <c r="E970" i="2"/>
  <c r="H970" i="2"/>
  <c r="E971" i="2"/>
  <c r="H971" i="2"/>
  <c r="E972" i="2"/>
  <c r="H972" i="2"/>
  <c r="E973" i="2"/>
  <c r="H973" i="2"/>
  <c r="E974" i="2"/>
  <c r="H974" i="2"/>
  <c r="E975" i="2"/>
  <c r="H975" i="2"/>
  <c r="E976" i="2"/>
  <c r="H976" i="2"/>
  <c r="E977" i="2"/>
  <c r="H977" i="2"/>
  <c r="E978" i="2"/>
  <c r="H978" i="2"/>
  <c r="E979" i="2"/>
  <c r="H979" i="2"/>
  <c r="E980" i="2"/>
  <c r="H980" i="2"/>
  <c r="E981" i="2"/>
  <c r="H981" i="2"/>
  <c r="E982" i="2"/>
  <c r="H982" i="2"/>
  <c r="E983" i="2"/>
  <c r="H983" i="2"/>
  <c r="E984" i="2"/>
  <c r="H984" i="2"/>
  <c r="E985" i="2"/>
  <c r="H985" i="2"/>
  <c r="L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O4" i="2"/>
  <c r="N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P4" i="2"/>
  <c r="Q4" i="2"/>
  <c r="C3" i="8"/>
  <c r="E3" i="8"/>
  <c r="P5" i="2"/>
  <c r="Q5" i="2"/>
  <c r="C4" i="8"/>
  <c r="E4" i="8"/>
  <c r="P6" i="2"/>
  <c r="Q6" i="2"/>
  <c r="C5" i="8"/>
  <c r="E5" i="8"/>
  <c r="D3" i="8"/>
  <c r="D4" i="8"/>
  <c r="D5" i="8"/>
  <c r="P3" i="2"/>
  <c r="C2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3" i="9"/>
  <c r="M6" i="2"/>
  <c r="L6" i="2"/>
  <c r="F4" i="8"/>
  <c r="F3" i="8"/>
  <c r="F2" i="8"/>
  <c r="E2" i="8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</calcChain>
</file>

<file path=xl/sharedStrings.xml><?xml version="1.0" encoding="utf-8"?>
<sst xmlns="http://schemas.openxmlformats.org/spreadsheetml/2006/main" count="31" uniqueCount="29">
  <si>
    <t>交易日期</t>
  </si>
  <si>
    <t>美元指數收盤價</t>
    <rPh sb="0" eb="1">
      <t>mei yuan</t>
    </rPh>
    <rPh sb="2" eb="3">
      <t>zhi shu</t>
    </rPh>
    <rPh sb="4" eb="5">
      <t>shou pan jia</t>
    </rPh>
    <phoneticPr fontId="1" type="noConversion"/>
  </si>
  <si>
    <t>歐元收盤價</t>
    <rPh sb="0" eb="1">
      <t>ou yuan</t>
    </rPh>
    <rPh sb="2" eb="3">
      <t>shou pan jia</t>
    </rPh>
    <phoneticPr fontId="1" type="noConversion"/>
  </si>
  <si>
    <t>Error</t>
    <phoneticPr fontId="1" type="noConversion"/>
  </si>
  <si>
    <t>S</t>
    <phoneticPr fontId="1" type="noConversion"/>
  </si>
  <si>
    <t>歐元VS美元指數指數（原始資料）</t>
    <rPh sb="0" eb="1">
      <t>ou yuan</t>
    </rPh>
    <rPh sb="4" eb="5">
      <t>mei yuan zhi shu</t>
    </rPh>
    <rPh sb="8" eb="9">
      <t>zhi shu</t>
    </rPh>
    <rPh sb="11" eb="12">
      <t>yuan shi</t>
    </rPh>
    <rPh sb="13" eb="14">
      <t>zi liao</t>
    </rPh>
    <phoneticPr fontId="1" type="noConversion"/>
  </si>
  <si>
    <t>註解</t>
    <rPh sb="0" eb="1">
      <t>zhu jie</t>
    </rPh>
    <phoneticPr fontId="1" type="noConversion"/>
  </si>
  <si>
    <t>x=歐元</t>
    <rPh sb="2" eb="3">
      <t>ou yuan</t>
    </rPh>
    <phoneticPr fontId="1" type="noConversion"/>
  </si>
  <si>
    <t>y＝美元指數</t>
    <rPh sb="2" eb="3">
      <t>mei yuan zhi shu</t>
    </rPh>
    <phoneticPr fontId="1" type="noConversion"/>
  </si>
  <si>
    <t>alpha</t>
    <phoneticPr fontId="1" type="noConversion"/>
  </si>
  <si>
    <t>beta</t>
    <phoneticPr fontId="1" type="noConversion"/>
  </si>
  <si>
    <r>
      <t>β= ∑(x</t>
    </r>
    <r>
      <rPr>
        <vertAlign val="subscript"/>
        <sz val="12"/>
        <color theme="1"/>
        <rFont val="宋体"/>
        <family val="1"/>
        <charset val="136"/>
        <scheme val="minor"/>
      </rPr>
      <t>i</t>
    </r>
    <r>
      <rPr>
        <sz val="12"/>
        <color theme="1"/>
        <rFont val="宋体"/>
        <family val="2"/>
        <charset val="134"/>
        <scheme val="minor"/>
      </rPr>
      <t>-xbar)(y</t>
    </r>
    <r>
      <rPr>
        <vertAlign val="subscript"/>
        <sz val="12"/>
        <color theme="1"/>
        <rFont val="宋体"/>
        <family val="1"/>
        <charset val="136"/>
        <scheme val="minor"/>
      </rPr>
      <t>i</t>
    </r>
    <r>
      <rPr>
        <sz val="12"/>
        <color theme="1"/>
        <rFont val="宋体"/>
        <family val="2"/>
        <charset val="134"/>
        <scheme val="minor"/>
      </rPr>
      <t>-ybar) / ∑(x</t>
    </r>
    <r>
      <rPr>
        <vertAlign val="subscript"/>
        <sz val="12"/>
        <color theme="1"/>
        <rFont val="宋体"/>
        <family val="1"/>
        <charset val="136"/>
        <scheme val="minor"/>
      </rPr>
      <t>i</t>
    </r>
    <r>
      <rPr>
        <sz val="12"/>
        <color theme="1"/>
        <rFont val="宋体"/>
        <family val="2"/>
        <charset val="134"/>
        <scheme val="minor"/>
      </rPr>
      <t>-xbar)</t>
    </r>
    <r>
      <rPr>
        <vertAlign val="superscript"/>
        <sz val="12"/>
        <color theme="1"/>
        <rFont val="宋体"/>
        <family val="1"/>
        <charset val="136"/>
        <scheme val="minor"/>
      </rPr>
      <t>2</t>
    </r>
    <phoneticPr fontId="1" type="noConversion"/>
  </si>
  <si>
    <t>Rmi（X）</t>
    <phoneticPr fontId="1" type="noConversion"/>
  </si>
  <si>
    <t>Rti（Y）</t>
    <phoneticPr fontId="1" type="noConversion"/>
  </si>
  <si>
    <t>Rmi*Rmi（X^2）</t>
    <phoneticPr fontId="1" type="noConversion"/>
  </si>
  <si>
    <t>Rti*Rti(Y^2)</t>
    <phoneticPr fontId="1" type="noConversion"/>
  </si>
  <si>
    <t>Rmi*Rti(X^Y)</t>
    <phoneticPr fontId="1" type="noConversion"/>
  </si>
  <si>
    <t>xbar</t>
    <phoneticPr fontId="1" type="noConversion"/>
  </si>
  <si>
    <t>ybar</t>
    <phoneticPr fontId="1" type="noConversion"/>
  </si>
  <si>
    <t>α=ybar-β(xbar)</t>
  </si>
  <si>
    <t>計算公式：</t>
    <rPh sb="0" eb="1">
      <t>ji suan</t>
    </rPh>
    <rPh sb="2" eb="3">
      <t>gong shi</t>
    </rPh>
    <phoneticPr fontId="1" type="noConversion"/>
  </si>
  <si>
    <t>時間</t>
    <rPh sb="0" eb="1">
      <t>shi jian</t>
    </rPh>
    <phoneticPr fontId="1" type="noConversion"/>
  </si>
  <si>
    <t>歐元兌美元價格預測區間</t>
    <rPh sb="7" eb="8">
      <t>yu ce</t>
    </rPh>
    <rPh sb="9" eb="10">
      <t>qu jian</t>
    </rPh>
    <phoneticPr fontId="1" type="noConversion"/>
  </si>
  <si>
    <t>errorbar</t>
    <phoneticPr fontId="1" type="noConversion"/>
  </si>
  <si>
    <t>實際值</t>
    <rPh sb="0" eb="1">
      <t>shi ji</t>
    </rPh>
    <rPh sb="2" eb="3">
      <t>zhi</t>
    </rPh>
    <phoneticPr fontId="1" type="noConversion"/>
  </si>
  <si>
    <t>ebar+1.5s</t>
    <phoneticPr fontId="1" type="noConversion"/>
  </si>
  <si>
    <t>ebar-1.5s</t>
    <phoneticPr fontId="1" type="noConversion"/>
  </si>
  <si>
    <t>说明</t>
    <phoneticPr fontId="1" type="noConversion"/>
  </si>
  <si>
    <t>使用1.5倍的误差区间，包含了95%以上的误差（Error图在sheet_Error）,因此使用1.5被作为S的倍数进行预测。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</si>
</sst>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000000_);[Red]\(0.0000000000\)"/>
    <numFmt numFmtId="177" formatCode="0.0000_ "/>
    <numFmt numFmtId="178" formatCode="0.00000000_ "/>
  </numFmts>
  <fonts count="1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0"/>
      <color theme="1"/>
      <name val="宋体"/>
      <family val="2"/>
      <charset val="134"/>
      <scheme val="minor"/>
    </font>
    <font>
      <sz val="12"/>
      <name val="宋体"/>
      <family val="2"/>
      <charset val="134"/>
      <scheme val="minor"/>
    </font>
    <font>
      <sz val="12"/>
      <name val="宋体"/>
      <family val="1"/>
      <charset val="136"/>
      <scheme val="minor"/>
    </font>
    <font>
      <sz val="18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vertAlign val="subscript"/>
      <sz val="12"/>
      <color theme="1"/>
      <name val="宋体"/>
      <family val="1"/>
      <charset val="136"/>
      <scheme val="minor"/>
    </font>
    <font>
      <vertAlign val="superscript"/>
      <sz val="12"/>
      <color theme="1"/>
      <name val="宋体"/>
      <family val="1"/>
      <charset val="136"/>
      <scheme val="minor"/>
    </font>
    <font>
      <sz val="9"/>
      <name val="宋体"/>
      <family val="3"/>
      <charset val="136"/>
      <scheme val="minor"/>
    </font>
    <font>
      <b/>
      <sz val="16"/>
      <color theme="1"/>
      <name val="宋体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 applyFill="1" applyBorder="1" applyAlignment="1"/>
    <xf numFmtId="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NumberFormat="1" applyFon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/>
    <xf numFmtId="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4" borderId="9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78" fontId="0" fillId="0" borderId="0" xfId="0" applyNumberFormat="1" applyAlignment="1">
      <alignment horizontal="center"/>
    </xf>
    <xf numFmtId="178" fontId="0" fillId="2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76" fontId="0" fillId="0" borderId="0" xfId="0" applyNumberFormat="1" applyFill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0" xfId="0" applyFill="1"/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5" xfId="0" applyFill="1" applyBorder="1"/>
    <xf numFmtId="0" fontId="0" fillId="4" borderId="6" xfId="0" applyFill="1" applyBorder="1"/>
    <xf numFmtId="177" fontId="0" fillId="4" borderId="0" xfId="0" applyNumberFormat="1" applyFill="1"/>
    <xf numFmtId="0" fontId="3" fillId="2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2" fillId="3" borderId="0" xfId="0" applyFont="1" applyFill="1" applyAlignment="1">
      <alignment horizontal="center"/>
    </xf>
  </cellXfs>
  <cellStyles count="9">
    <cellStyle name="百分比 2" xfId="2"/>
    <cellStyle name="常规" xfId="0" builtinId="0"/>
    <cellStyle name="常规 2" xfId="1"/>
    <cellStyle name="超链接" xfId="3" builtinId="8" hidden="1"/>
    <cellStyle name="超链接" xfId="5" builtinId="8" hidden="1"/>
    <cellStyle name="超链接" xfId="7" builtinId="8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Data!$I$1:$I$2</c:f>
              <c:strCache>
                <c:ptCount val="2"/>
                <c:pt idx="0">
                  <c:v>歐元VS美元指數指數（原始資料）</c:v>
                </c:pt>
                <c:pt idx="1">
                  <c:v>Error</c:v>
                </c:pt>
              </c:strCache>
            </c:strRef>
          </c:tx>
          <c:marker>
            <c:symbol val="none"/>
          </c:marker>
          <c:cat>
            <c:numRef>
              <c:f>Data!$A$4:$A$988</c:f>
              <c:numCache>
                <c:formatCode>General</c:formatCode>
                <c:ptCount val="985"/>
                <c:pt idx="0">
                  <c:v>2.0140103E7</c:v>
                </c:pt>
                <c:pt idx="1">
                  <c:v>2.0140106E7</c:v>
                </c:pt>
                <c:pt idx="2">
                  <c:v>2.0140107E7</c:v>
                </c:pt>
                <c:pt idx="3">
                  <c:v>2.0140108E7</c:v>
                </c:pt>
                <c:pt idx="4">
                  <c:v>2.0140109E7</c:v>
                </c:pt>
                <c:pt idx="5">
                  <c:v>2.014011E7</c:v>
                </c:pt>
                <c:pt idx="6">
                  <c:v>2.0140113E7</c:v>
                </c:pt>
                <c:pt idx="7">
                  <c:v>2.0140114E7</c:v>
                </c:pt>
                <c:pt idx="8">
                  <c:v>2.0140115E7</c:v>
                </c:pt>
                <c:pt idx="9">
                  <c:v>2.0140116E7</c:v>
                </c:pt>
                <c:pt idx="10">
                  <c:v>2.0140117E7</c:v>
                </c:pt>
                <c:pt idx="11">
                  <c:v>2.014012E7</c:v>
                </c:pt>
                <c:pt idx="12">
                  <c:v>2.0140121E7</c:v>
                </c:pt>
                <c:pt idx="13">
                  <c:v>2.0140122E7</c:v>
                </c:pt>
                <c:pt idx="14">
                  <c:v>2.0140123E7</c:v>
                </c:pt>
                <c:pt idx="15">
                  <c:v>2.0140124E7</c:v>
                </c:pt>
                <c:pt idx="16">
                  <c:v>2.0140127E7</c:v>
                </c:pt>
                <c:pt idx="17">
                  <c:v>2.0140128E7</c:v>
                </c:pt>
                <c:pt idx="18">
                  <c:v>2.0140129E7</c:v>
                </c:pt>
                <c:pt idx="19">
                  <c:v>2.014013E7</c:v>
                </c:pt>
                <c:pt idx="20">
                  <c:v>2.0140131E7</c:v>
                </c:pt>
                <c:pt idx="21">
                  <c:v>2.0140203E7</c:v>
                </c:pt>
                <c:pt idx="22">
                  <c:v>2.0140204E7</c:v>
                </c:pt>
                <c:pt idx="23">
                  <c:v>2.0140205E7</c:v>
                </c:pt>
                <c:pt idx="24">
                  <c:v>2.0140206E7</c:v>
                </c:pt>
                <c:pt idx="25">
                  <c:v>2.0140207E7</c:v>
                </c:pt>
                <c:pt idx="26">
                  <c:v>2.014021E7</c:v>
                </c:pt>
                <c:pt idx="27">
                  <c:v>2.0140211E7</c:v>
                </c:pt>
                <c:pt idx="28">
                  <c:v>2.0140212E7</c:v>
                </c:pt>
                <c:pt idx="29">
                  <c:v>2.0140213E7</c:v>
                </c:pt>
                <c:pt idx="30">
                  <c:v>2.0140214E7</c:v>
                </c:pt>
                <c:pt idx="31">
                  <c:v>2.0140217E7</c:v>
                </c:pt>
                <c:pt idx="32">
                  <c:v>2.0140218E7</c:v>
                </c:pt>
                <c:pt idx="33">
                  <c:v>2.0140219E7</c:v>
                </c:pt>
                <c:pt idx="34">
                  <c:v>2.014022E7</c:v>
                </c:pt>
                <c:pt idx="35">
                  <c:v>2.0140221E7</c:v>
                </c:pt>
                <c:pt idx="36">
                  <c:v>2.0140224E7</c:v>
                </c:pt>
                <c:pt idx="37">
                  <c:v>2.0140225E7</c:v>
                </c:pt>
                <c:pt idx="38">
                  <c:v>2.0140226E7</c:v>
                </c:pt>
                <c:pt idx="39">
                  <c:v>2.0140227E7</c:v>
                </c:pt>
                <c:pt idx="40">
                  <c:v>2.0140228E7</c:v>
                </c:pt>
                <c:pt idx="41">
                  <c:v>2.0140303E7</c:v>
                </c:pt>
                <c:pt idx="42">
                  <c:v>2.0140304E7</c:v>
                </c:pt>
                <c:pt idx="43">
                  <c:v>2.0140305E7</c:v>
                </c:pt>
                <c:pt idx="44">
                  <c:v>2.0140306E7</c:v>
                </c:pt>
                <c:pt idx="45">
                  <c:v>2.0140307E7</c:v>
                </c:pt>
                <c:pt idx="46">
                  <c:v>2.014031E7</c:v>
                </c:pt>
                <c:pt idx="47">
                  <c:v>2.0140311E7</c:v>
                </c:pt>
                <c:pt idx="48">
                  <c:v>2.0140312E7</c:v>
                </c:pt>
                <c:pt idx="49">
                  <c:v>2.0140313E7</c:v>
                </c:pt>
                <c:pt idx="50">
                  <c:v>2.0140314E7</c:v>
                </c:pt>
                <c:pt idx="51">
                  <c:v>2.0140317E7</c:v>
                </c:pt>
                <c:pt idx="52">
                  <c:v>2.0140318E7</c:v>
                </c:pt>
                <c:pt idx="53">
                  <c:v>2.0140319E7</c:v>
                </c:pt>
                <c:pt idx="54">
                  <c:v>2.014032E7</c:v>
                </c:pt>
                <c:pt idx="55">
                  <c:v>2.0140321E7</c:v>
                </c:pt>
                <c:pt idx="56">
                  <c:v>2.0140324E7</c:v>
                </c:pt>
                <c:pt idx="57">
                  <c:v>2.0140325E7</c:v>
                </c:pt>
                <c:pt idx="58">
                  <c:v>2.0140326E7</c:v>
                </c:pt>
                <c:pt idx="59">
                  <c:v>2.0140327E7</c:v>
                </c:pt>
                <c:pt idx="60">
                  <c:v>2.0140328E7</c:v>
                </c:pt>
                <c:pt idx="61">
                  <c:v>2.0140331E7</c:v>
                </c:pt>
                <c:pt idx="62">
                  <c:v>2.0140401E7</c:v>
                </c:pt>
                <c:pt idx="63">
                  <c:v>2.0140402E7</c:v>
                </c:pt>
                <c:pt idx="64">
                  <c:v>2.0140403E7</c:v>
                </c:pt>
                <c:pt idx="65">
                  <c:v>2.0140404E7</c:v>
                </c:pt>
                <c:pt idx="66">
                  <c:v>2.0140407E7</c:v>
                </c:pt>
                <c:pt idx="67">
                  <c:v>2.0140408E7</c:v>
                </c:pt>
                <c:pt idx="68">
                  <c:v>2.0140409E7</c:v>
                </c:pt>
                <c:pt idx="69">
                  <c:v>2.014041E7</c:v>
                </c:pt>
                <c:pt idx="70">
                  <c:v>2.0140411E7</c:v>
                </c:pt>
                <c:pt idx="71">
                  <c:v>2.0140414E7</c:v>
                </c:pt>
                <c:pt idx="72">
                  <c:v>2.0140415E7</c:v>
                </c:pt>
                <c:pt idx="73">
                  <c:v>2.0140416E7</c:v>
                </c:pt>
                <c:pt idx="74">
                  <c:v>2.0140417E7</c:v>
                </c:pt>
                <c:pt idx="75">
                  <c:v>2.0140418E7</c:v>
                </c:pt>
                <c:pt idx="76">
                  <c:v>2.0140421E7</c:v>
                </c:pt>
                <c:pt idx="77">
                  <c:v>2.0140422E7</c:v>
                </c:pt>
                <c:pt idx="78">
                  <c:v>2.0140423E7</c:v>
                </c:pt>
                <c:pt idx="79">
                  <c:v>2.0140424E7</c:v>
                </c:pt>
                <c:pt idx="80">
                  <c:v>2.0140425E7</c:v>
                </c:pt>
                <c:pt idx="81">
                  <c:v>2.0140428E7</c:v>
                </c:pt>
                <c:pt idx="82">
                  <c:v>2.0140429E7</c:v>
                </c:pt>
                <c:pt idx="83">
                  <c:v>2.014043E7</c:v>
                </c:pt>
                <c:pt idx="84">
                  <c:v>2.0140501E7</c:v>
                </c:pt>
                <c:pt idx="85">
                  <c:v>2.0140502E7</c:v>
                </c:pt>
                <c:pt idx="86">
                  <c:v>2.0140505E7</c:v>
                </c:pt>
                <c:pt idx="87">
                  <c:v>2.0140506E7</c:v>
                </c:pt>
                <c:pt idx="88">
                  <c:v>2.0140507E7</c:v>
                </c:pt>
                <c:pt idx="89">
                  <c:v>2.0140508E7</c:v>
                </c:pt>
                <c:pt idx="90">
                  <c:v>2.0140509E7</c:v>
                </c:pt>
                <c:pt idx="91">
                  <c:v>2.0140512E7</c:v>
                </c:pt>
                <c:pt idx="92">
                  <c:v>2.0140513E7</c:v>
                </c:pt>
                <c:pt idx="93">
                  <c:v>2.0140514E7</c:v>
                </c:pt>
                <c:pt idx="94">
                  <c:v>2.0140515E7</c:v>
                </c:pt>
                <c:pt idx="95">
                  <c:v>2.0140516E7</c:v>
                </c:pt>
                <c:pt idx="96">
                  <c:v>2.0140519E7</c:v>
                </c:pt>
                <c:pt idx="97">
                  <c:v>2.014052E7</c:v>
                </c:pt>
                <c:pt idx="98">
                  <c:v>2.0140521E7</c:v>
                </c:pt>
                <c:pt idx="99">
                  <c:v>2.0140522E7</c:v>
                </c:pt>
                <c:pt idx="100">
                  <c:v>2.0140523E7</c:v>
                </c:pt>
                <c:pt idx="101">
                  <c:v>2.0140526E7</c:v>
                </c:pt>
                <c:pt idx="102">
                  <c:v>2.0140527E7</c:v>
                </c:pt>
                <c:pt idx="103">
                  <c:v>2.0140528E7</c:v>
                </c:pt>
                <c:pt idx="104">
                  <c:v>2.0140529E7</c:v>
                </c:pt>
                <c:pt idx="105">
                  <c:v>2.014053E7</c:v>
                </c:pt>
                <c:pt idx="106">
                  <c:v>2.0140602E7</c:v>
                </c:pt>
                <c:pt idx="107">
                  <c:v>2.0140603E7</c:v>
                </c:pt>
                <c:pt idx="108">
                  <c:v>2.0140604E7</c:v>
                </c:pt>
                <c:pt idx="109">
                  <c:v>2.0140605E7</c:v>
                </c:pt>
                <c:pt idx="110">
                  <c:v>2.0140606E7</c:v>
                </c:pt>
                <c:pt idx="111">
                  <c:v>2.0140609E7</c:v>
                </c:pt>
                <c:pt idx="112">
                  <c:v>2.014061E7</c:v>
                </c:pt>
                <c:pt idx="113">
                  <c:v>2.0140611E7</c:v>
                </c:pt>
                <c:pt idx="114">
                  <c:v>2.0140612E7</c:v>
                </c:pt>
                <c:pt idx="115">
                  <c:v>2.0140613E7</c:v>
                </c:pt>
                <c:pt idx="116">
                  <c:v>2.0140616E7</c:v>
                </c:pt>
                <c:pt idx="117">
                  <c:v>2.0140617E7</c:v>
                </c:pt>
                <c:pt idx="118">
                  <c:v>2.0140618E7</c:v>
                </c:pt>
                <c:pt idx="119">
                  <c:v>2.0140619E7</c:v>
                </c:pt>
                <c:pt idx="120">
                  <c:v>2.014062E7</c:v>
                </c:pt>
                <c:pt idx="121">
                  <c:v>2.0140623E7</c:v>
                </c:pt>
                <c:pt idx="122">
                  <c:v>2.0140624E7</c:v>
                </c:pt>
                <c:pt idx="123">
                  <c:v>2.0140625E7</c:v>
                </c:pt>
                <c:pt idx="124">
                  <c:v>2.0140626E7</c:v>
                </c:pt>
                <c:pt idx="125">
                  <c:v>2.0140627E7</c:v>
                </c:pt>
                <c:pt idx="126">
                  <c:v>2.014063E7</c:v>
                </c:pt>
                <c:pt idx="127">
                  <c:v>2.0140701E7</c:v>
                </c:pt>
                <c:pt idx="128">
                  <c:v>2.0140702E7</c:v>
                </c:pt>
                <c:pt idx="129">
                  <c:v>2.0140703E7</c:v>
                </c:pt>
                <c:pt idx="130">
                  <c:v>2.0140704E7</c:v>
                </c:pt>
                <c:pt idx="131">
                  <c:v>2.0140707E7</c:v>
                </c:pt>
                <c:pt idx="132">
                  <c:v>2.0140708E7</c:v>
                </c:pt>
                <c:pt idx="133">
                  <c:v>2.0140709E7</c:v>
                </c:pt>
                <c:pt idx="134">
                  <c:v>2.014071E7</c:v>
                </c:pt>
                <c:pt idx="135">
                  <c:v>2.0140711E7</c:v>
                </c:pt>
                <c:pt idx="136">
                  <c:v>2.0140714E7</c:v>
                </c:pt>
                <c:pt idx="137">
                  <c:v>2.0140715E7</c:v>
                </c:pt>
                <c:pt idx="138">
                  <c:v>2.0140716E7</c:v>
                </c:pt>
                <c:pt idx="139">
                  <c:v>2.0140717E7</c:v>
                </c:pt>
                <c:pt idx="140">
                  <c:v>2.0140718E7</c:v>
                </c:pt>
                <c:pt idx="141">
                  <c:v>2.0140721E7</c:v>
                </c:pt>
                <c:pt idx="142">
                  <c:v>2.0140722E7</c:v>
                </c:pt>
                <c:pt idx="143">
                  <c:v>2.0140723E7</c:v>
                </c:pt>
                <c:pt idx="144">
                  <c:v>2.0140724E7</c:v>
                </c:pt>
                <c:pt idx="145">
                  <c:v>2.0140725E7</c:v>
                </c:pt>
                <c:pt idx="146">
                  <c:v>2.0140728E7</c:v>
                </c:pt>
                <c:pt idx="147">
                  <c:v>2.0140729E7</c:v>
                </c:pt>
                <c:pt idx="148">
                  <c:v>2.014073E7</c:v>
                </c:pt>
                <c:pt idx="149">
                  <c:v>2.0140731E7</c:v>
                </c:pt>
                <c:pt idx="150">
                  <c:v>2.0140801E7</c:v>
                </c:pt>
                <c:pt idx="151">
                  <c:v>2.0140804E7</c:v>
                </c:pt>
                <c:pt idx="152">
                  <c:v>2.0140805E7</c:v>
                </c:pt>
                <c:pt idx="153">
                  <c:v>2.0140806E7</c:v>
                </c:pt>
                <c:pt idx="154">
                  <c:v>2.0140807E7</c:v>
                </c:pt>
                <c:pt idx="155">
                  <c:v>2.0140808E7</c:v>
                </c:pt>
                <c:pt idx="156">
                  <c:v>2.0140811E7</c:v>
                </c:pt>
                <c:pt idx="157">
                  <c:v>2.0140812E7</c:v>
                </c:pt>
                <c:pt idx="158">
                  <c:v>2.0140813E7</c:v>
                </c:pt>
                <c:pt idx="159">
                  <c:v>2.0140814E7</c:v>
                </c:pt>
                <c:pt idx="160">
                  <c:v>2.0140815E7</c:v>
                </c:pt>
                <c:pt idx="161">
                  <c:v>2.0140818E7</c:v>
                </c:pt>
                <c:pt idx="162">
                  <c:v>2.0140819E7</c:v>
                </c:pt>
                <c:pt idx="163">
                  <c:v>2.014082E7</c:v>
                </c:pt>
                <c:pt idx="164">
                  <c:v>2.0140821E7</c:v>
                </c:pt>
                <c:pt idx="165">
                  <c:v>2.0140822E7</c:v>
                </c:pt>
                <c:pt idx="166">
                  <c:v>2.0140825E7</c:v>
                </c:pt>
                <c:pt idx="167">
                  <c:v>2.0140826E7</c:v>
                </c:pt>
                <c:pt idx="168">
                  <c:v>2.0140827E7</c:v>
                </c:pt>
                <c:pt idx="169">
                  <c:v>2.0140828E7</c:v>
                </c:pt>
                <c:pt idx="170">
                  <c:v>2.0140829E7</c:v>
                </c:pt>
                <c:pt idx="171">
                  <c:v>2.0140901E7</c:v>
                </c:pt>
                <c:pt idx="172">
                  <c:v>2.0140902E7</c:v>
                </c:pt>
                <c:pt idx="173">
                  <c:v>2.0140903E7</c:v>
                </c:pt>
                <c:pt idx="174">
                  <c:v>2.0140904E7</c:v>
                </c:pt>
                <c:pt idx="175">
                  <c:v>2.0140905E7</c:v>
                </c:pt>
                <c:pt idx="176">
                  <c:v>2.0140908E7</c:v>
                </c:pt>
                <c:pt idx="177">
                  <c:v>2.0140909E7</c:v>
                </c:pt>
                <c:pt idx="178">
                  <c:v>2.014091E7</c:v>
                </c:pt>
                <c:pt idx="179">
                  <c:v>2.0140911E7</c:v>
                </c:pt>
                <c:pt idx="180">
                  <c:v>2.0140912E7</c:v>
                </c:pt>
                <c:pt idx="181">
                  <c:v>2.0140915E7</c:v>
                </c:pt>
                <c:pt idx="182">
                  <c:v>2.0140916E7</c:v>
                </c:pt>
                <c:pt idx="183">
                  <c:v>2.0140917E7</c:v>
                </c:pt>
                <c:pt idx="184">
                  <c:v>2.0140918E7</c:v>
                </c:pt>
                <c:pt idx="185">
                  <c:v>2.0140919E7</c:v>
                </c:pt>
                <c:pt idx="186">
                  <c:v>2.0140922E7</c:v>
                </c:pt>
                <c:pt idx="187">
                  <c:v>2.0140923E7</c:v>
                </c:pt>
                <c:pt idx="188">
                  <c:v>2.0140924E7</c:v>
                </c:pt>
                <c:pt idx="189">
                  <c:v>2.0140925E7</c:v>
                </c:pt>
                <c:pt idx="190">
                  <c:v>2.0140926E7</c:v>
                </c:pt>
                <c:pt idx="191">
                  <c:v>2.0140929E7</c:v>
                </c:pt>
                <c:pt idx="192">
                  <c:v>2.014093E7</c:v>
                </c:pt>
                <c:pt idx="193">
                  <c:v>2.0141001E7</c:v>
                </c:pt>
                <c:pt idx="194">
                  <c:v>2.0141002E7</c:v>
                </c:pt>
                <c:pt idx="195">
                  <c:v>2.0141003E7</c:v>
                </c:pt>
                <c:pt idx="196">
                  <c:v>2.0141006E7</c:v>
                </c:pt>
                <c:pt idx="197">
                  <c:v>2.0141007E7</c:v>
                </c:pt>
                <c:pt idx="198">
                  <c:v>2.0141008E7</c:v>
                </c:pt>
                <c:pt idx="199">
                  <c:v>2.0141009E7</c:v>
                </c:pt>
                <c:pt idx="200">
                  <c:v>2.014101E7</c:v>
                </c:pt>
                <c:pt idx="201">
                  <c:v>2.0141013E7</c:v>
                </c:pt>
                <c:pt idx="202">
                  <c:v>2.0141014E7</c:v>
                </c:pt>
                <c:pt idx="203">
                  <c:v>2.0141015E7</c:v>
                </c:pt>
                <c:pt idx="204">
                  <c:v>2.0141016E7</c:v>
                </c:pt>
                <c:pt idx="205">
                  <c:v>2.0141017E7</c:v>
                </c:pt>
                <c:pt idx="206">
                  <c:v>2.014102E7</c:v>
                </c:pt>
                <c:pt idx="207">
                  <c:v>2.0141021E7</c:v>
                </c:pt>
                <c:pt idx="208">
                  <c:v>2.0141022E7</c:v>
                </c:pt>
                <c:pt idx="209">
                  <c:v>2.0141023E7</c:v>
                </c:pt>
                <c:pt idx="210">
                  <c:v>2.0141024E7</c:v>
                </c:pt>
                <c:pt idx="211">
                  <c:v>2.0141027E7</c:v>
                </c:pt>
                <c:pt idx="212">
                  <c:v>2.0141028E7</c:v>
                </c:pt>
                <c:pt idx="213">
                  <c:v>2.0141029E7</c:v>
                </c:pt>
                <c:pt idx="214">
                  <c:v>2.014103E7</c:v>
                </c:pt>
                <c:pt idx="215">
                  <c:v>2.0141031E7</c:v>
                </c:pt>
                <c:pt idx="216">
                  <c:v>2.0141103E7</c:v>
                </c:pt>
                <c:pt idx="217">
                  <c:v>2.0141104E7</c:v>
                </c:pt>
                <c:pt idx="218">
                  <c:v>2.0141105E7</c:v>
                </c:pt>
                <c:pt idx="219">
                  <c:v>2.0141106E7</c:v>
                </c:pt>
                <c:pt idx="220">
                  <c:v>2.0141107E7</c:v>
                </c:pt>
                <c:pt idx="221">
                  <c:v>2.014111E7</c:v>
                </c:pt>
                <c:pt idx="222">
                  <c:v>2.0141111E7</c:v>
                </c:pt>
                <c:pt idx="223">
                  <c:v>2.0141112E7</c:v>
                </c:pt>
                <c:pt idx="224">
                  <c:v>2.0141113E7</c:v>
                </c:pt>
                <c:pt idx="225">
                  <c:v>2.0141114E7</c:v>
                </c:pt>
                <c:pt idx="226">
                  <c:v>2.0141117E7</c:v>
                </c:pt>
                <c:pt idx="227">
                  <c:v>2.0141118E7</c:v>
                </c:pt>
                <c:pt idx="228">
                  <c:v>2.0141119E7</c:v>
                </c:pt>
                <c:pt idx="229">
                  <c:v>2.014112E7</c:v>
                </c:pt>
                <c:pt idx="230">
                  <c:v>2.0141121E7</c:v>
                </c:pt>
                <c:pt idx="231">
                  <c:v>2.0141124E7</c:v>
                </c:pt>
                <c:pt idx="232">
                  <c:v>2.0141125E7</c:v>
                </c:pt>
                <c:pt idx="233">
                  <c:v>2.0141126E7</c:v>
                </c:pt>
                <c:pt idx="234">
                  <c:v>2.0141127E7</c:v>
                </c:pt>
                <c:pt idx="235">
                  <c:v>2.0141128E7</c:v>
                </c:pt>
                <c:pt idx="236">
                  <c:v>2.0141201E7</c:v>
                </c:pt>
                <c:pt idx="237">
                  <c:v>2.0141202E7</c:v>
                </c:pt>
                <c:pt idx="238">
                  <c:v>2.0141203E7</c:v>
                </c:pt>
                <c:pt idx="239">
                  <c:v>2.0141204E7</c:v>
                </c:pt>
                <c:pt idx="240">
                  <c:v>2.0141205E7</c:v>
                </c:pt>
                <c:pt idx="241">
                  <c:v>2.0141208E7</c:v>
                </c:pt>
                <c:pt idx="242">
                  <c:v>2.0141209E7</c:v>
                </c:pt>
                <c:pt idx="243">
                  <c:v>2.014121E7</c:v>
                </c:pt>
                <c:pt idx="244">
                  <c:v>2.0141211E7</c:v>
                </c:pt>
                <c:pt idx="245">
                  <c:v>2.0141212E7</c:v>
                </c:pt>
                <c:pt idx="246">
                  <c:v>2.0141215E7</c:v>
                </c:pt>
                <c:pt idx="247">
                  <c:v>2.0141216E7</c:v>
                </c:pt>
                <c:pt idx="248">
                  <c:v>2.0141217E7</c:v>
                </c:pt>
                <c:pt idx="249">
                  <c:v>2.0141218E7</c:v>
                </c:pt>
                <c:pt idx="250">
                  <c:v>2.0141219E7</c:v>
                </c:pt>
                <c:pt idx="251">
                  <c:v>2.0141222E7</c:v>
                </c:pt>
                <c:pt idx="252">
                  <c:v>2.0141223E7</c:v>
                </c:pt>
                <c:pt idx="253">
                  <c:v>2.0141224E7</c:v>
                </c:pt>
                <c:pt idx="254">
                  <c:v>2.0141225E7</c:v>
                </c:pt>
                <c:pt idx="255">
                  <c:v>2.0141226E7</c:v>
                </c:pt>
                <c:pt idx="256">
                  <c:v>2.0141229E7</c:v>
                </c:pt>
                <c:pt idx="257">
                  <c:v>2.014123E7</c:v>
                </c:pt>
                <c:pt idx="258">
                  <c:v>2.0141231E7</c:v>
                </c:pt>
                <c:pt idx="259">
                  <c:v>2.0150102E7</c:v>
                </c:pt>
                <c:pt idx="260">
                  <c:v>2.0150105E7</c:v>
                </c:pt>
                <c:pt idx="261">
                  <c:v>2.0150106E7</c:v>
                </c:pt>
                <c:pt idx="262">
                  <c:v>2.0150107E7</c:v>
                </c:pt>
                <c:pt idx="263">
                  <c:v>2.0150108E7</c:v>
                </c:pt>
                <c:pt idx="264">
                  <c:v>2.0150109E7</c:v>
                </c:pt>
                <c:pt idx="265">
                  <c:v>2.0150112E7</c:v>
                </c:pt>
                <c:pt idx="266">
                  <c:v>2.0150113E7</c:v>
                </c:pt>
                <c:pt idx="267">
                  <c:v>2.0150114E7</c:v>
                </c:pt>
                <c:pt idx="268">
                  <c:v>2.0150115E7</c:v>
                </c:pt>
                <c:pt idx="269">
                  <c:v>2.0150116E7</c:v>
                </c:pt>
                <c:pt idx="270">
                  <c:v>2.0150119E7</c:v>
                </c:pt>
                <c:pt idx="271">
                  <c:v>2.015012E7</c:v>
                </c:pt>
                <c:pt idx="272">
                  <c:v>2.0150121E7</c:v>
                </c:pt>
                <c:pt idx="273">
                  <c:v>2.0150122E7</c:v>
                </c:pt>
                <c:pt idx="274">
                  <c:v>2.0150123E7</c:v>
                </c:pt>
                <c:pt idx="275">
                  <c:v>2.0150126E7</c:v>
                </c:pt>
                <c:pt idx="276">
                  <c:v>2.0150127E7</c:v>
                </c:pt>
                <c:pt idx="277">
                  <c:v>2.0150128E7</c:v>
                </c:pt>
                <c:pt idx="278">
                  <c:v>2.0150129E7</c:v>
                </c:pt>
                <c:pt idx="279">
                  <c:v>2.015013E7</c:v>
                </c:pt>
                <c:pt idx="280">
                  <c:v>2.0150202E7</c:v>
                </c:pt>
                <c:pt idx="281">
                  <c:v>2.0150203E7</c:v>
                </c:pt>
                <c:pt idx="282">
                  <c:v>2.0150204E7</c:v>
                </c:pt>
                <c:pt idx="283">
                  <c:v>2.0150205E7</c:v>
                </c:pt>
                <c:pt idx="284">
                  <c:v>2.0150206E7</c:v>
                </c:pt>
                <c:pt idx="285">
                  <c:v>2.0150209E7</c:v>
                </c:pt>
                <c:pt idx="286">
                  <c:v>2.015021E7</c:v>
                </c:pt>
                <c:pt idx="287">
                  <c:v>2.0150211E7</c:v>
                </c:pt>
                <c:pt idx="288">
                  <c:v>2.0150212E7</c:v>
                </c:pt>
                <c:pt idx="289">
                  <c:v>2.0150213E7</c:v>
                </c:pt>
                <c:pt idx="290">
                  <c:v>2.0150216E7</c:v>
                </c:pt>
                <c:pt idx="291">
                  <c:v>2.0150217E7</c:v>
                </c:pt>
                <c:pt idx="292">
                  <c:v>2.0150218E7</c:v>
                </c:pt>
                <c:pt idx="293">
                  <c:v>2.0150219E7</c:v>
                </c:pt>
                <c:pt idx="294">
                  <c:v>2.015022E7</c:v>
                </c:pt>
                <c:pt idx="295">
                  <c:v>2.0150223E7</c:v>
                </c:pt>
                <c:pt idx="296">
                  <c:v>2.0150224E7</c:v>
                </c:pt>
                <c:pt idx="297">
                  <c:v>2.0150225E7</c:v>
                </c:pt>
                <c:pt idx="298">
                  <c:v>2.0150226E7</c:v>
                </c:pt>
                <c:pt idx="299">
                  <c:v>2.0150227E7</c:v>
                </c:pt>
                <c:pt idx="300">
                  <c:v>2.0150302E7</c:v>
                </c:pt>
                <c:pt idx="301">
                  <c:v>2.0150303E7</c:v>
                </c:pt>
                <c:pt idx="302">
                  <c:v>2.0150304E7</c:v>
                </c:pt>
                <c:pt idx="303">
                  <c:v>2.0150305E7</c:v>
                </c:pt>
                <c:pt idx="304">
                  <c:v>2.0150306E7</c:v>
                </c:pt>
                <c:pt idx="305">
                  <c:v>2.0150309E7</c:v>
                </c:pt>
                <c:pt idx="306">
                  <c:v>2.015031E7</c:v>
                </c:pt>
                <c:pt idx="307">
                  <c:v>2.0150311E7</c:v>
                </c:pt>
                <c:pt idx="308">
                  <c:v>2.0150312E7</c:v>
                </c:pt>
                <c:pt idx="309">
                  <c:v>2.0150313E7</c:v>
                </c:pt>
                <c:pt idx="310">
                  <c:v>2.0150316E7</c:v>
                </c:pt>
                <c:pt idx="311">
                  <c:v>2.0150317E7</c:v>
                </c:pt>
                <c:pt idx="312">
                  <c:v>2.0150318E7</c:v>
                </c:pt>
                <c:pt idx="313">
                  <c:v>2.0150319E7</c:v>
                </c:pt>
                <c:pt idx="314">
                  <c:v>2.015032E7</c:v>
                </c:pt>
                <c:pt idx="315">
                  <c:v>2.0150323E7</c:v>
                </c:pt>
                <c:pt idx="316">
                  <c:v>2.0150324E7</c:v>
                </c:pt>
                <c:pt idx="317">
                  <c:v>2.0150325E7</c:v>
                </c:pt>
                <c:pt idx="318">
                  <c:v>2.0150326E7</c:v>
                </c:pt>
                <c:pt idx="319">
                  <c:v>2.0150327E7</c:v>
                </c:pt>
                <c:pt idx="320">
                  <c:v>2.015033E7</c:v>
                </c:pt>
                <c:pt idx="321">
                  <c:v>2.0150331E7</c:v>
                </c:pt>
                <c:pt idx="322">
                  <c:v>2.0150401E7</c:v>
                </c:pt>
                <c:pt idx="323">
                  <c:v>2.0150402E7</c:v>
                </c:pt>
                <c:pt idx="324">
                  <c:v>2.0150403E7</c:v>
                </c:pt>
                <c:pt idx="325">
                  <c:v>2.0150406E7</c:v>
                </c:pt>
                <c:pt idx="326">
                  <c:v>2.0150407E7</c:v>
                </c:pt>
                <c:pt idx="327">
                  <c:v>2.0150408E7</c:v>
                </c:pt>
                <c:pt idx="328">
                  <c:v>2.0150409E7</c:v>
                </c:pt>
                <c:pt idx="329">
                  <c:v>2.015041E7</c:v>
                </c:pt>
                <c:pt idx="330">
                  <c:v>2.0150413E7</c:v>
                </c:pt>
                <c:pt idx="331">
                  <c:v>2.0150414E7</c:v>
                </c:pt>
                <c:pt idx="332">
                  <c:v>2.0150415E7</c:v>
                </c:pt>
                <c:pt idx="333">
                  <c:v>2.0150416E7</c:v>
                </c:pt>
                <c:pt idx="334">
                  <c:v>2.0150417E7</c:v>
                </c:pt>
                <c:pt idx="335">
                  <c:v>2.015042E7</c:v>
                </c:pt>
                <c:pt idx="336">
                  <c:v>2.0150421E7</c:v>
                </c:pt>
                <c:pt idx="337">
                  <c:v>2.0150422E7</c:v>
                </c:pt>
                <c:pt idx="338">
                  <c:v>2.0150423E7</c:v>
                </c:pt>
                <c:pt idx="339">
                  <c:v>2.0150424E7</c:v>
                </c:pt>
                <c:pt idx="340">
                  <c:v>2.0150427E7</c:v>
                </c:pt>
                <c:pt idx="341">
                  <c:v>2.0150428E7</c:v>
                </c:pt>
                <c:pt idx="342">
                  <c:v>2.0150429E7</c:v>
                </c:pt>
                <c:pt idx="343">
                  <c:v>2.015043E7</c:v>
                </c:pt>
                <c:pt idx="344">
                  <c:v>2.0150501E7</c:v>
                </c:pt>
                <c:pt idx="345">
                  <c:v>2.0150504E7</c:v>
                </c:pt>
                <c:pt idx="346">
                  <c:v>2.0150505E7</c:v>
                </c:pt>
                <c:pt idx="347">
                  <c:v>2.0150506E7</c:v>
                </c:pt>
                <c:pt idx="348">
                  <c:v>2.0150507E7</c:v>
                </c:pt>
                <c:pt idx="349">
                  <c:v>2.0150508E7</c:v>
                </c:pt>
                <c:pt idx="350">
                  <c:v>2.0150511E7</c:v>
                </c:pt>
                <c:pt idx="351">
                  <c:v>2.0150512E7</c:v>
                </c:pt>
                <c:pt idx="352">
                  <c:v>2.0150513E7</c:v>
                </c:pt>
                <c:pt idx="353">
                  <c:v>2.0150514E7</c:v>
                </c:pt>
                <c:pt idx="354">
                  <c:v>2.0150515E7</c:v>
                </c:pt>
                <c:pt idx="355">
                  <c:v>2.0150518E7</c:v>
                </c:pt>
                <c:pt idx="356">
                  <c:v>2.0150519E7</c:v>
                </c:pt>
                <c:pt idx="357">
                  <c:v>2.015052E7</c:v>
                </c:pt>
                <c:pt idx="358">
                  <c:v>2.0150521E7</c:v>
                </c:pt>
                <c:pt idx="359">
                  <c:v>2.0150522E7</c:v>
                </c:pt>
                <c:pt idx="360">
                  <c:v>2.0150525E7</c:v>
                </c:pt>
                <c:pt idx="361">
                  <c:v>2.0150526E7</c:v>
                </c:pt>
                <c:pt idx="362">
                  <c:v>2.0150527E7</c:v>
                </c:pt>
                <c:pt idx="363">
                  <c:v>2.0150528E7</c:v>
                </c:pt>
                <c:pt idx="364">
                  <c:v>2.0150529E7</c:v>
                </c:pt>
                <c:pt idx="365">
                  <c:v>2.0150601E7</c:v>
                </c:pt>
                <c:pt idx="366">
                  <c:v>2.0150602E7</c:v>
                </c:pt>
                <c:pt idx="367">
                  <c:v>2.0150603E7</c:v>
                </c:pt>
                <c:pt idx="368">
                  <c:v>2.0150604E7</c:v>
                </c:pt>
                <c:pt idx="369">
                  <c:v>2.0150605E7</c:v>
                </c:pt>
                <c:pt idx="370">
                  <c:v>2.0150608E7</c:v>
                </c:pt>
                <c:pt idx="371">
                  <c:v>2.0150609E7</c:v>
                </c:pt>
                <c:pt idx="372">
                  <c:v>2.015061E7</c:v>
                </c:pt>
                <c:pt idx="373">
                  <c:v>2.0150611E7</c:v>
                </c:pt>
                <c:pt idx="374">
                  <c:v>2.0150612E7</c:v>
                </c:pt>
                <c:pt idx="375">
                  <c:v>2.0150615E7</c:v>
                </c:pt>
                <c:pt idx="376">
                  <c:v>2.0150616E7</c:v>
                </c:pt>
                <c:pt idx="377">
                  <c:v>2.0150617E7</c:v>
                </c:pt>
                <c:pt idx="378">
                  <c:v>2.0150618E7</c:v>
                </c:pt>
                <c:pt idx="379">
                  <c:v>2.0150619E7</c:v>
                </c:pt>
                <c:pt idx="380">
                  <c:v>2.0150622E7</c:v>
                </c:pt>
                <c:pt idx="381">
                  <c:v>2.0150623E7</c:v>
                </c:pt>
                <c:pt idx="382">
                  <c:v>2.0150624E7</c:v>
                </c:pt>
                <c:pt idx="383">
                  <c:v>2.0150625E7</c:v>
                </c:pt>
                <c:pt idx="384">
                  <c:v>2.0150626E7</c:v>
                </c:pt>
                <c:pt idx="385">
                  <c:v>2.0150629E7</c:v>
                </c:pt>
                <c:pt idx="386">
                  <c:v>2.015063E7</c:v>
                </c:pt>
                <c:pt idx="387">
                  <c:v>2.0150701E7</c:v>
                </c:pt>
                <c:pt idx="388">
                  <c:v>2.0150702E7</c:v>
                </c:pt>
                <c:pt idx="389">
                  <c:v>2.0150703E7</c:v>
                </c:pt>
                <c:pt idx="390">
                  <c:v>2.0150706E7</c:v>
                </c:pt>
                <c:pt idx="391">
                  <c:v>2.0150707E7</c:v>
                </c:pt>
                <c:pt idx="392">
                  <c:v>2.0150708E7</c:v>
                </c:pt>
                <c:pt idx="393">
                  <c:v>2.0150709E7</c:v>
                </c:pt>
                <c:pt idx="394">
                  <c:v>2.015071E7</c:v>
                </c:pt>
                <c:pt idx="395">
                  <c:v>2.0150713E7</c:v>
                </c:pt>
                <c:pt idx="396">
                  <c:v>2.0150714E7</c:v>
                </c:pt>
                <c:pt idx="397">
                  <c:v>2.0150715E7</c:v>
                </c:pt>
                <c:pt idx="398">
                  <c:v>2.0150716E7</c:v>
                </c:pt>
                <c:pt idx="399">
                  <c:v>2.0150717E7</c:v>
                </c:pt>
                <c:pt idx="400">
                  <c:v>2.015072E7</c:v>
                </c:pt>
                <c:pt idx="401">
                  <c:v>2.0150721E7</c:v>
                </c:pt>
                <c:pt idx="402">
                  <c:v>2.0150722E7</c:v>
                </c:pt>
                <c:pt idx="403">
                  <c:v>2.0150723E7</c:v>
                </c:pt>
                <c:pt idx="404">
                  <c:v>2.0150724E7</c:v>
                </c:pt>
                <c:pt idx="405">
                  <c:v>2.0150727E7</c:v>
                </c:pt>
                <c:pt idx="406">
                  <c:v>2.0150728E7</c:v>
                </c:pt>
                <c:pt idx="407">
                  <c:v>2.0150729E7</c:v>
                </c:pt>
                <c:pt idx="408">
                  <c:v>2.015073E7</c:v>
                </c:pt>
                <c:pt idx="409">
                  <c:v>2.0150731E7</c:v>
                </c:pt>
                <c:pt idx="410">
                  <c:v>2.0150803E7</c:v>
                </c:pt>
                <c:pt idx="411">
                  <c:v>2.0150804E7</c:v>
                </c:pt>
                <c:pt idx="412">
                  <c:v>2.0150805E7</c:v>
                </c:pt>
                <c:pt idx="413">
                  <c:v>2.0150806E7</c:v>
                </c:pt>
                <c:pt idx="414">
                  <c:v>2.0150807E7</c:v>
                </c:pt>
                <c:pt idx="415">
                  <c:v>2.015081E7</c:v>
                </c:pt>
                <c:pt idx="416">
                  <c:v>2.0150811E7</c:v>
                </c:pt>
                <c:pt idx="417">
                  <c:v>2.0150812E7</c:v>
                </c:pt>
                <c:pt idx="418">
                  <c:v>2.0150813E7</c:v>
                </c:pt>
                <c:pt idx="419">
                  <c:v>2.0150814E7</c:v>
                </c:pt>
                <c:pt idx="420">
                  <c:v>2.0150817E7</c:v>
                </c:pt>
                <c:pt idx="421">
                  <c:v>2.0150818E7</c:v>
                </c:pt>
                <c:pt idx="422">
                  <c:v>2.0150819E7</c:v>
                </c:pt>
                <c:pt idx="423">
                  <c:v>2.015082E7</c:v>
                </c:pt>
                <c:pt idx="424">
                  <c:v>2.0150821E7</c:v>
                </c:pt>
                <c:pt idx="425">
                  <c:v>2.0150824E7</c:v>
                </c:pt>
                <c:pt idx="426">
                  <c:v>2.0150825E7</c:v>
                </c:pt>
                <c:pt idx="427">
                  <c:v>2.0150826E7</c:v>
                </c:pt>
                <c:pt idx="428">
                  <c:v>2.0150827E7</c:v>
                </c:pt>
                <c:pt idx="429">
                  <c:v>2.0150828E7</c:v>
                </c:pt>
                <c:pt idx="430">
                  <c:v>2.0150831E7</c:v>
                </c:pt>
                <c:pt idx="431">
                  <c:v>2.0150901E7</c:v>
                </c:pt>
                <c:pt idx="432">
                  <c:v>2.0150902E7</c:v>
                </c:pt>
                <c:pt idx="433">
                  <c:v>2.0150903E7</c:v>
                </c:pt>
                <c:pt idx="434">
                  <c:v>2.0150904E7</c:v>
                </c:pt>
                <c:pt idx="435">
                  <c:v>2.0150907E7</c:v>
                </c:pt>
                <c:pt idx="436">
                  <c:v>2.0150908E7</c:v>
                </c:pt>
                <c:pt idx="437">
                  <c:v>2.0150909E7</c:v>
                </c:pt>
                <c:pt idx="438">
                  <c:v>2.015091E7</c:v>
                </c:pt>
                <c:pt idx="439">
                  <c:v>2.0150911E7</c:v>
                </c:pt>
                <c:pt idx="440">
                  <c:v>2.0150914E7</c:v>
                </c:pt>
                <c:pt idx="441">
                  <c:v>2.0150915E7</c:v>
                </c:pt>
                <c:pt idx="442">
                  <c:v>2.0150916E7</c:v>
                </c:pt>
                <c:pt idx="443">
                  <c:v>2.0150917E7</c:v>
                </c:pt>
                <c:pt idx="444">
                  <c:v>2.0150918E7</c:v>
                </c:pt>
                <c:pt idx="445">
                  <c:v>2.0150921E7</c:v>
                </c:pt>
                <c:pt idx="446">
                  <c:v>2.0150922E7</c:v>
                </c:pt>
                <c:pt idx="447">
                  <c:v>2.0150923E7</c:v>
                </c:pt>
                <c:pt idx="448">
                  <c:v>2.0150924E7</c:v>
                </c:pt>
                <c:pt idx="449">
                  <c:v>2.0150925E7</c:v>
                </c:pt>
                <c:pt idx="450">
                  <c:v>2.0150928E7</c:v>
                </c:pt>
                <c:pt idx="451">
                  <c:v>2.0150929E7</c:v>
                </c:pt>
                <c:pt idx="452">
                  <c:v>2.015093E7</c:v>
                </c:pt>
                <c:pt idx="453">
                  <c:v>2.0151001E7</c:v>
                </c:pt>
                <c:pt idx="454">
                  <c:v>2.0151002E7</c:v>
                </c:pt>
                <c:pt idx="455">
                  <c:v>2.0151005E7</c:v>
                </c:pt>
                <c:pt idx="456">
                  <c:v>2.0151006E7</c:v>
                </c:pt>
                <c:pt idx="457">
                  <c:v>2.0151007E7</c:v>
                </c:pt>
                <c:pt idx="458">
                  <c:v>2.0151008E7</c:v>
                </c:pt>
                <c:pt idx="459">
                  <c:v>2.0151009E7</c:v>
                </c:pt>
                <c:pt idx="460">
                  <c:v>2.0151012E7</c:v>
                </c:pt>
                <c:pt idx="461">
                  <c:v>2.0151013E7</c:v>
                </c:pt>
                <c:pt idx="462">
                  <c:v>2.0151014E7</c:v>
                </c:pt>
                <c:pt idx="463">
                  <c:v>2.0151015E7</c:v>
                </c:pt>
                <c:pt idx="464">
                  <c:v>2.0151016E7</c:v>
                </c:pt>
                <c:pt idx="465">
                  <c:v>2.0151019E7</c:v>
                </c:pt>
                <c:pt idx="466">
                  <c:v>2.015102E7</c:v>
                </c:pt>
                <c:pt idx="467">
                  <c:v>2.0151021E7</c:v>
                </c:pt>
                <c:pt idx="468">
                  <c:v>2.0151022E7</c:v>
                </c:pt>
                <c:pt idx="469">
                  <c:v>2.0151023E7</c:v>
                </c:pt>
                <c:pt idx="470">
                  <c:v>2.0151026E7</c:v>
                </c:pt>
                <c:pt idx="471">
                  <c:v>2.0151027E7</c:v>
                </c:pt>
                <c:pt idx="472">
                  <c:v>2.0151028E7</c:v>
                </c:pt>
                <c:pt idx="473">
                  <c:v>2.0151029E7</c:v>
                </c:pt>
                <c:pt idx="474">
                  <c:v>2.015103E7</c:v>
                </c:pt>
                <c:pt idx="475">
                  <c:v>2.0151102E7</c:v>
                </c:pt>
                <c:pt idx="476">
                  <c:v>2.0151103E7</c:v>
                </c:pt>
                <c:pt idx="477">
                  <c:v>2.0151104E7</c:v>
                </c:pt>
                <c:pt idx="478">
                  <c:v>2.0151105E7</c:v>
                </c:pt>
                <c:pt idx="479">
                  <c:v>2.0151106E7</c:v>
                </c:pt>
                <c:pt idx="480">
                  <c:v>2.0151109E7</c:v>
                </c:pt>
                <c:pt idx="481">
                  <c:v>2.015111E7</c:v>
                </c:pt>
                <c:pt idx="482">
                  <c:v>2.0151111E7</c:v>
                </c:pt>
                <c:pt idx="483">
                  <c:v>2.0151112E7</c:v>
                </c:pt>
                <c:pt idx="484">
                  <c:v>2.0151113E7</c:v>
                </c:pt>
                <c:pt idx="485">
                  <c:v>2.0151116E7</c:v>
                </c:pt>
                <c:pt idx="486">
                  <c:v>2.0151117E7</c:v>
                </c:pt>
                <c:pt idx="487">
                  <c:v>2.0151118E7</c:v>
                </c:pt>
                <c:pt idx="488">
                  <c:v>2.0151119E7</c:v>
                </c:pt>
                <c:pt idx="489">
                  <c:v>2.015112E7</c:v>
                </c:pt>
                <c:pt idx="490">
                  <c:v>2.0151123E7</c:v>
                </c:pt>
                <c:pt idx="491">
                  <c:v>2.0151124E7</c:v>
                </c:pt>
                <c:pt idx="492">
                  <c:v>2.0151125E7</c:v>
                </c:pt>
                <c:pt idx="493">
                  <c:v>2.0151126E7</c:v>
                </c:pt>
                <c:pt idx="494">
                  <c:v>2.0151127E7</c:v>
                </c:pt>
                <c:pt idx="495">
                  <c:v>2.015113E7</c:v>
                </c:pt>
                <c:pt idx="496">
                  <c:v>2.0151201E7</c:v>
                </c:pt>
                <c:pt idx="497">
                  <c:v>2.0151202E7</c:v>
                </c:pt>
                <c:pt idx="498">
                  <c:v>2.0151203E7</c:v>
                </c:pt>
                <c:pt idx="499">
                  <c:v>2.0151204E7</c:v>
                </c:pt>
                <c:pt idx="500">
                  <c:v>2.0151207E7</c:v>
                </c:pt>
                <c:pt idx="501">
                  <c:v>2.0151208E7</c:v>
                </c:pt>
                <c:pt idx="502">
                  <c:v>2.0151209E7</c:v>
                </c:pt>
                <c:pt idx="503">
                  <c:v>2.015121E7</c:v>
                </c:pt>
                <c:pt idx="504">
                  <c:v>2.0151211E7</c:v>
                </c:pt>
                <c:pt idx="505">
                  <c:v>2.0151214E7</c:v>
                </c:pt>
                <c:pt idx="506">
                  <c:v>2.0151215E7</c:v>
                </c:pt>
                <c:pt idx="507">
                  <c:v>2.0151216E7</c:v>
                </c:pt>
                <c:pt idx="508">
                  <c:v>2.0151217E7</c:v>
                </c:pt>
                <c:pt idx="509">
                  <c:v>2.0151218E7</c:v>
                </c:pt>
                <c:pt idx="510">
                  <c:v>2.0151221E7</c:v>
                </c:pt>
                <c:pt idx="511">
                  <c:v>2.0151222E7</c:v>
                </c:pt>
                <c:pt idx="512">
                  <c:v>2.0151223E7</c:v>
                </c:pt>
                <c:pt idx="513">
                  <c:v>2.0151224E7</c:v>
                </c:pt>
                <c:pt idx="514">
                  <c:v>2.0151225E7</c:v>
                </c:pt>
                <c:pt idx="515">
                  <c:v>2.0151228E7</c:v>
                </c:pt>
                <c:pt idx="516">
                  <c:v>2.0151229E7</c:v>
                </c:pt>
                <c:pt idx="517">
                  <c:v>2.015123E7</c:v>
                </c:pt>
                <c:pt idx="518">
                  <c:v>2.0151231E7</c:v>
                </c:pt>
                <c:pt idx="519">
                  <c:v>2.0160101E7</c:v>
                </c:pt>
                <c:pt idx="520">
                  <c:v>2.0160104E7</c:v>
                </c:pt>
                <c:pt idx="521">
                  <c:v>2.0160105E7</c:v>
                </c:pt>
                <c:pt idx="522">
                  <c:v>2.0160106E7</c:v>
                </c:pt>
                <c:pt idx="523">
                  <c:v>2.0160107E7</c:v>
                </c:pt>
                <c:pt idx="524">
                  <c:v>2.0160108E7</c:v>
                </c:pt>
                <c:pt idx="525">
                  <c:v>2.0160111E7</c:v>
                </c:pt>
                <c:pt idx="526">
                  <c:v>2.0160112E7</c:v>
                </c:pt>
                <c:pt idx="527">
                  <c:v>2.0160113E7</c:v>
                </c:pt>
                <c:pt idx="528">
                  <c:v>2.0160114E7</c:v>
                </c:pt>
                <c:pt idx="529">
                  <c:v>2.0160115E7</c:v>
                </c:pt>
                <c:pt idx="530">
                  <c:v>2.0160118E7</c:v>
                </c:pt>
                <c:pt idx="531">
                  <c:v>2.0160119E7</c:v>
                </c:pt>
                <c:pt idx="532">
                  <c:v>2.016012E7</c:v>
                </c:pt>
                <c:pt idx="533">
                  <c:v>2.0160121E7</c:v>
                </c:pt>
                <c:pt idx="534">
                  <c:v>2.0160122E7</c:v>
                </c:pt>
                <c:pt idx="535">
                  <c:v>2.0160125E7</c:v>
                </c:pt>
                <c:pt idx="536">
                  <c:v>2.0160126E7</c:v>
                </c:pt>
                <c:pt idx="537">
                  <c:v>2.0160127E7</c:v>
                </c:pt>
                <c:pt idx="538">
                  <c:v>2.0160128E7</c:v>
                </c:pt>
                <c:pt idx="539">
                  <c:v>2.0160129E7</c:v>
                </c:pt>
                <c:pt idx="540">
                  <c:v>2.0160201E7</c:v>
                </c:pt>
                <c:pt idx="541">
                  <c:v>2.0160202E7</c:v>
                </c:pt>
                <c:pt idx="542">
                  <c:v>2.0160203E7</c:v>
                </c:pt>
                <c:pt idx="543">
                  <c:v>2.0160204E7</c:v>
                </c:pt>
                <c:pt idx="544">
                  <c:v>2.0160205E7</c:v>
                </c:pt>
                <c:pt idx="545">
                  <c:v>2.0160208E7</c:v>
                </c:pt>
                <c:pt idx="546">
                  <c:v>2.0160209E7</c:v>
                </c:pt>
                <c:pt idx="547">
                  <c:v>2.016021E7</c:v>
                </c:pt>
                <c:pt idx="548">
                  <c:v>2.0160211E7</c:v>
                </c:pt>
                <c:pt idx="549">
                  <c:v>2.0160212E7</c:v>
                </c:pt>
                <c:pt idx="550">
                  <c:v>2.0160215E7</c:v>
                </c:pt>
                <c:pt idx="551">
                  <c:v>2.0160216E7</c:v>
                </c:pt>
                <c:pt idx="552">
                  <c:v>2.0160217E7</c:v>
                </c:pt>
                <c:pt idx="553">
                  <c:v>2.0160218E7</c:v>
                </c:pt>
                <c:pt idx="554">
                  <c:v>2.0160219E7</c:v>
                </c:pt>
                <c:pt idx="555">
                  <c:v>2.0160222E7</c:v>
                </c:pt>
                <c:pt idx="556">
                  <c:v>2.0160223E7</c:v>
                </c:pt>
                <c:pt idx="557">
                  <c:v>2.0160224E7</c:v>
                </c:pt>
                <c:pt idx="558">
                  <c:v>2.0160225E7</c:v>
                </c:pt>
                <c:pt idx="559">
                  <c:v>2.0160226E7</c:v>
                </c:pt>
                <c:pt idx="560">
                  <c:v>2.0160229E7</c:v>
                </c:pt>
                <c:pt idx="561">
                  <c:v>2.0160301E7</c:v>
                </c:pt>
                <c:pt idx="562">
                  <c:v>2.0160302E7</c:v>
                </c:pt>
                <c:pt idx="563">
                  <c:v>2.0160303E7</c:v>
                </c:pt>
                <c:pt idx="564">
                  <c:v>2.0160304E7</c:v>
                </c:pt>
                <c:pt idx="565">
                  <c:v>2.0160307E7</c:v>
                </c:pt>
                <c:pt idx="566">
                  <c:v>2.0160308E7</c:v>
                </c:pt>
                <c:pt idx="567">
                  <c:v>2.0160309E7</c:v>
                </c:pt>
                <c:pt idx="568">
                  <c:v>2.016031E7</c:v>
                </c:pt>
                <c:pt idx="569">
                  <c:v>2.0160311E7</c:v>
                </c:pt>
                <c:pt idx="570">
                  <c:v>2.0160314E7</c:v>
                </c:pt>
                <c:pt idx="571">
                  <c:v>2.0160315E7</c:v>
                </c:pt>
                <c:pt idx="572">
                  <c:v>2.0160316E7</c:v>
                </c:pt>
                <c:pt idx="573">
                  <c:v>2.0160317E7</c:v>
                </c:pt>
                <c:pt idx="574">
                  <c:v>2.0160318E7</c:v>
                </c:pt>
                <c:pt idx="575">
                  <c:v>2.0160321E7</c:v>
                </c:pt>
                <c:pt idx="576">
                  <c:v>2.0160322E7</c:v>
                </c:pt>
                <c:pt idx="577">
                  <c:v>2.0160323E7</c:v>
                </c:pt>
                <c:pt idx="578">
                  <c:v>2.0160324E7</c:v>
                </c:pt>
                <c:pt idx="579">
                  <c:v>2.0160325E7</c:v>
                </c:pt>
                <c:pt idx="580">
                  <c:v>2.0160328E7</c:v>
                </c:pt>
                <c:pt idx="581">
                  <c:v>2.0160329E7</c:v>
                </c:pt>
                <c:pt idx="582">
                  <c:v>2.016033E7</c:v>
                </c:pt>
                <c:pt idx="583">
                  <c:v>2.0160331E7</c:v>
                </c:pt>
                <c:pt idx="584">
                  <c:v>2.0160401E7</c:v>
                </c:pt>
                <c:pt idx="585">
                  <c:v>2.0160404E7</c:v>
                </c:pt>
                <c:pt idx="586">
                  <c:v>2.0160405E7</c:v>
                </c:pt>
                <c:pt idx="587">
                  <c:v>2.0160406E7</c:v>
                </c:pt>
                <c:pt idx="588">
                  <c:v>2.0160407E7</c:v>
                </c:pt>
                <c:pt idx="589">
                  <c:v>2.0160408E7</c:v>
                </c:pt>
                <c:pt idx="590">
                  <c:v>2.0160411E7</c:v>
                </c:pt>
                <c:pt idx="591">
                  <c:v>2.0160412E7</c:v>
                </c:pt>
                <c:pt idx="592">
                  <c:v>2.0160413E7</c:v>
                </c:pt>
                <c:pt idx="593">
                  <c:v>2.0160414E7</c:v>
                </c:pt>
                <c:pt idx="594">
                  <c:v>2.0160415E7</c:v>
                </c:pt>
                <c:pt idx="595">
                  <c:v>2.0160418E7</c:v>
                </c:pt>
                <c:pt idx="596">
                  <c:v>2.0160419E7</c:v>
                </c:pt>
                <c:pt idx="597">
                  <c:v>2.016042E7</c:v>
                </c:pt>
                <c:pt idx="598">
                  <c:v>2.0160421E7</c:v>
                </c:pt>
                <c:pt idx="599">
                  <c:v>2.0160422E7</c:v>
                </c:pt>
                <c:pt idx="600">
                  <c:v>2.0160425E7</c:v>
                </c:pt>
                <c:pt idx="601">
                  <c:v>2.0160426E7</c:v>
                </c:pt>
                <c:pt idx="602">
                  <c:v>2.0160427E7</c:v>
                </c:pt>
                <c:pt idx="603">
                  <c:v>2.0160428E7</c:v>
                </c:pt>
                <c:pt idx="604">
                  <c:v>2.0160429E7</c:v>
                </c:pt>
                <c:pt idx="605">
                  <c:v>2.0160502E7</c:v>
                </c:pt>
                <c:pt idx="606">
                  <c:v>2.0160503E7</c:v>
                </c:pt>
                <c:pt idx="607">
                  <c:v>2.0160504E7</c:v>
                </c:pt>
                <c:pt idx="608">
                  <c:v>2.0160505E7</c:v>
                </c:pt>
                <c:pt idx="609">
                  <c:v>2.0160506E7</c:v>
                </c:pt>
                <c:pt idx="610">
                  <c:v>2.0160509E7</c:v>
                </c:pt>
                <c:pt idx="611">
                  <c:v>2.016051E7</c:v>
                </c:pt>
                <c:pt idx="612">
                  <c:v>2.0160511E7</c:v>
                </c:pt>
                <c:pt idx="613">
                  <c:v>2.0160512E7</c:v>
                </c:pt>
                <c:pt idx="614">
                  <c:v>2.0160513E7</c:v>
                </c:pt>
                <c:pt idx="615">
                  <c:v>2.0160516E7</c:v>
                </c:pt>
                <c:pt idx="616">
                  <c:v>2.0160517E7</c:v>
                </c:pt>
                <c:pt idx="617">
                  <c:v>2.0160518E7</c:v>
                </c:pt>
                <c:pt idx="618">
                  <c:v>2.0160519E7</c:v>
                </c:pt>
                <c:pt idx="619">
                  <c:v>2.016052E7</c:v>
                </c:pt>
                <c:pt idx="620">
                  <c:v>2.0160523E7</c:v>
                </c:pt>
                <c:pt idx="621">
                  <c:v>2.0160524E7</c:v>
                </c:pt>
                <c:pt idx="622">
                  <c:v>2.0160525E7</c:v>
                </c:pt>
                <c:pt idx="623">
                  <c:v>2.0160526E7</c:v>
                </c:pt>
                <c:pt idx="624">
                  <c:v>2.0160527E7</c:v>
                </c:pt>
                <c:pt idx="625">
                  <c:v>2.016053E7</c:v>
                </c:pt>
                <c:pt idx="626">
                  <c:v>2.0160531E7</c:v>
                </c:pt>
                <c:pt idx="627">
                  <c:v>2.0160601E7</c:v>
                </c:pt>
                <c:pt idx="628">
                  <c:v>2.0160602E7</c:v>
                </c:pt>
                <c:pt idx="629">
                  <c:v>2.0160603E7</c:v>
                </c:pt>
                <c:pt idx="630">
                  <c:v>2.0160606E7</c:v>
                </c:pt>
                <c:pt idx="631">
                  <c:v>2.0160607E7</c:v>
                </c:pt>
                <c:pt idx="632">
                  <c:v>2.0160608E7</c:v>
                </c:pt>
                <c:pt idx="633">
                  <c:v>2.0160609E7</c:v>
                </c:pt>
                <c:pt idx="634">
                  <c:v>2.016061E7</c:v>
                </c:pt>
                <c:pt idx="635">
                  <c:v>2.0160613E7</c:v>
                </c:pt>
                <c:pt idx="636">
                  <c:v>2.0160614E7</c:v>
                </c:pt>
                <c:pt idx="637">
                  <c:v>2.0160615E7</c:v>
                </c:pt>
                <c:pt idx="638">
                  <c:v>2.0160616E7</c:v>
                </c:pt>
                <c:pt idx="639">
                  <c:v>2.0160617E7</c:v>
                </c:pt>
                <c:pt idx="640">
                  <c:v>2.016062E7</c:v>
                </c:pt>
                <c:pt idx="641">
                  <c:v>2.0160621E7</c:v>
                </c:pt>
                <c:pt idx="642">
                  <c:v>2.0160622E7</c:v>
                </c:pt>
                <c:pt idx="643">
                  <c:v>2.0160623E7</c:v>
                </c:pt>
                <c:pt idx="644">
                  <c:v>2.0160624E7</c:v>
                </c:pt>
                <c:pt idx="645">
                  <c:v>2.0160627E7</c:v>
                </c:pt>
                <c:pt idx="646">
                  <c:v>2.0160628E7</c:v>
                </c:pt>
                <c:pt idx="647">
                  <c:v>2.0160629E7</c:v>
                </c:pt>
                <c:pt idx="648">
                  <c:v>2.016063E7</c:v>
                </c:pt>
                <c:pt idx="649">
                  <c:v>2.0160701E7</c:v>
                </c:pt>
                <c:pt idx="650">
                  <c:v>2.0160704E7</c:v>
                </c:pt>
                <c:pt idx="651">
                  <c:v>2.0160705E7</c:v>
                </c:pt>
                <c:pt idx="652">
                  <c:v>2.0160706E7</c:v>
                </c:pt>
                <c:pt idx="653">
                  <c:v>2.0160707E7</c:v>
                </c:pt>
                <c:pt idx="654">
                  <c:v>2.0160708E7</c:v>
                </c:pt>
                <c:pt idx="655">
                  <c:v>2.0160711E7</c:v>
                </c:pt>
                <c:pt idx="656">
                  <c:v>2.0160712E7</c:v>
                </c:pt>
                <c:pt idx="657">
                  <c:v>2.0160713E7</c:v>
                </c:pt>
                <c:pt idx="658">
                  <c:v>2.0160714E7</c:v>
                </c:pt>
                <c:pt idx="659">
                  <c:v>2.0160715E7</c:v>
                </c:pt>
                <c:pt idx="660">
                  <c:v>2.0160718E7</c:v>
                </c:pt>
                <c:pt idx="661">
                  <c:v>2.0160719E7</c:v>
                </c:pt>
                <c:pt idx="662">
                  <c:v>2.016072E7</c:v>
                </c:pt>
                <c:pt idx="663">
                  <c:v>2.0160721E7</c:v>
                </c:pt>
                <c:pt idx="664">
                  <c:v>2.0160722E7</c:v>
                </c:pt>
                <c:pt idx="665">
                  <c:v>2.0160725E7</c:v>
                </c:pt>
                <c:pt idx="666">
                  <c:v>2.0160726E7</c:v>
                </c:pt>
                <c:pt idx="667">
                  <c:v>2.0160727E7</c:v>
                </c:pt>
                <c:pt idx="668">
                  <c:v>2.0160728E7</c:v>
                </c:pt>
                <c:pt idx="669">
                  <c:v>2.0160729E7</c:v>
                </c:pt>
                <c:pt idx="670">
                  <c:v>2.0160801E7</c:v>
                </c:pt>
                <c:pt idx="671">
                  <c:v>2.0160802E7</c:v>
                </c:pt>
                <c:pt idx="672">
                  <c:v>2.0160803E7</c:v>
                </c:pt>
                <c:pt idx="673">
                  <c:v>2.0160804E7</c:v>
                </c:pt>
                <c:pt idx="674">
                  <c:v>2.0160805E7</c:v>
                </c:pt>
                <c:pt idx="675">
                  <c:v>2.0160808E7</c:v>
                </c:pt>
                <c:pt idx="676">
                  <c:v>2.0160809E7</c:v>
                </c:pt>
                <c:pt idx="677">
                  <c:v>2.016081E7</c:v>
                </c:pt>
                <c:pt idx="678">
                  <c:v>2.0160811E7</c:v>
                </c:pt>
                <c:pt idx="679">
                  <c:v>2.0160812E7</c:v>
                </c:pt>
                <c:pt idx="680">
                  <c:v>2.0160815E7</c:v>
                </c:pt>
                <c:pt idx="681">
                  <c:v>2.0160816E7</c:v>
                </c:pt>
                <c:pt idx="682">
                  <c:v>2.0160817E7</c:v>
                </c:pt>
                <c:pt idx="683">
                  <c:v>2.0160818E7</c:v>
                </c:pt>
                <c:pt idx="684">
                  <c:v>2.0160819E7</c:v>
                </c:pt>
                <c:pt idx="685">
                  <c:v>2.0160822E7</c:v>
                </c:pt>
                <c:pt idx="686">
                  <c:v>2.0160823E7</c:v>
                </c:pt>
                <c:pt idx="687">
                  <c:v>2.0160824E7</c:v>
                </c:pt>
                <c:pt idx="688">
                  <c:v>2.0160825E7</c:v>
                </c:pt>
                <c:pt idx="689">
                  <c:v>2.0160826E7</c:v>
                </c:pt>
                <c:pt idx="690">
                  <c:v>2.0160829E7</c:v>
                </c:pt>
                <c:pt idx="691">
                  <c:v>2.016083E7</c:v>
                </c:pt>
                <c:pt idx="692">
                  <c:v>2.0160831E7</c:v>
                </c:pt>
                <c:pt idx="693">
                  <c:v>2.0160901E7</c:v>
                </c:pt>
                <c:pt idx="694">
                  <c:v>2.0160902E7</c:v>
                </c:pt>
                <c:pt idx="695">
                  <c:v>2.0160905E7</c:v>
                </c:pt>
                <c:pt idx="696">
                  <c:v>2.0160906E7</c:v>
                </c:pt>
                <c:pt idx="697">
                  <c:v>2.0160907E7</c:v>
                </c:pt>
                <c:pt idx="698">
                  <c:v>2.0160908E7</c:v>
                </c:pt>
                <c:pt idx="699">
                  <c:v>2.0160909E7</c:v>
                </c:pt>
                <c:pt idx="700">
                  <c:v>2.0160912E7</c:v>
                </c:pt>
                <c:pt idx="701">
                  <c:v>2.0160913E7</c:v>
                </c:pt>
                <c:pt idx="702">
                  <c:v>2.0160914E7</c:v>
                </c:pt>
                <c:pt idx="703">
                  <c:v>2.0160915E7</c:v>
                </c:pt>
                <c:pt idx="704">
                  <c:v>2.0160916E7</c:v>
                </c:pt>
                <c:pt idx="705">
                  <c:v>2.0160919E7</c:v>
                </c:pt>
                <c:pt idx="706">
                  <c:v>2.016092E7</c:v>
                </c:pt>
                <c:pt idx="707">
                  <c:v>2.0160921E7</c:v>
                </c:pt>
                <c:pt idx="708">
                  <c:v>2.0160922E7</c:v>
                </c:pt>
                <c:pt idx="709">
                  <c:v>2.0160923E7</c:v>
                </c:pt>
                <c:pt idx="710">
                  <c:v>2.0160926E7</c:v>
                </c:pt>
                <c:pt idx="711">
                  <c:v>2.0160927E7</c:v>
                </c:pt>
                <c:pt idx="712">
                  <c:v>2.0160928E7</c:v>
                </c:pt>
                <c:pt idx="713">
                  <c:v>2.0160929E7</c:v>
                </c:pt>
                <c:pt idx="714">
                  <c:v>2.016093E7</c:v>
                </c:pt>
                <c:pt idx="715">
                  <c:v>2.0161003E7</c:v>
                </c:pt>
                <c:pt idx="716">
                  <c:v>2.0161004E7</c:v>
                </c:pt>
                <c:pt idx="717">
                  <c:v>2.0161005E7</c:v>
                </c:pt>
                <c:pt idx="718">
                  <c:v>2.0161006E7</c:v>
                </c:pt>
                <c:pt idx="719">
                  <c:v>2.0161007E7</c:v>
                </c:pt>
                <c:pt idx="720">
                  <c:v>2.016101E7</c:v>
                </c:pt>
                <c:pt idx="721">
                  <c:v>2.0161011E7</c:v>
                </c:pt>
                <c:pt idx="722">
                  <c:v>2.0161012E7</c:v>
                </c:pt>
                <c:pt idx="723">
                  <c:v>2.0161013E7</c:v>
                </c:pt>
                <c:pt idx="724">
                  <c:v>2.0161014E7</c:v>
                </c:pt>
                <c:pt idx="725">
                  <c:v>2.0161017E7</c:v>
                </c:pt>
                <c:pt idx="726">
                  <c:v>2.0161018E7</c:v>
                </c:pt>
                <c:pt idx="727">
                  <c:v>2.0161019E7</c:v>
                </c:pt>
                <c:pt idx="728">
                  <c:v>2.016102E7</c:v>
                </c:pt>
                <c:pt idx="729">
                  <c:v>2.0161021E7</c:v>
                </c:pt>
                <c:pt idx="730">
                  <c:v>2.0161024E7</c:v>
                </c:pt>
                <c:pt idx="731">
                  <c:v>2.0161025E7</c:v>
                </c:pt>
                <c:pt idx="732">
                  <c:v>2.0161026E7</c:v>
                </c:pt>
                <c:pt idx="733">
                  <c:v>2.0161027E7</c:v>
                </c:pt>
                <c:pt idx="734">
                  <c:v>2.0161028E7</c:v>
                </c:pt>
                <c:pt idx="735">
                  <c:v>2.0161031E7</c:v>
                </c:pt>
                <c:pt idx="736">
                  <c:v>2.0161101E7</c:v>
                </c:pt>
                <c:pt idx="737">
                  <c:v>2.0161102E7</c:v>
                </c:pt>
                <c:pt idx="738">
                  <c:v>2.0161103E7</c:v>
                </c:pt>
                <c:pt idx="739">
                  <c:v>2.0161104E7</c:v>
                </c:pt>
                <c:pt idx="740">
                  <c:v>2.0161107E7</c:v>
                </c:pt>
                <c:pt idx="741">
                  <c:v>2.0161108E7</c:v>
                </c:pt>
                <c:pt idx="742">
                  <c:v>2.0161109E7</c:v>
                </c:pt>
                <c:pt idx="743">
                  <c:v>2.016111E7</c:v>
                </c:pt>
                <c:pt idx="744">
                  <c:v>2.0161111E7</c:v>
                </c:pt>
                <c:pt idx="745">
                  <c:v>2.0161114E7</c:v>
                </c:pt>
                <c:pt idx="746">
                  <c:v>2.0161115E7</c:v>
                </c:pt>
                <c:pt idx="747">
                  <c:v>2.0161116E7</c:v>
                </c:pt>
                <c:pt idx="748">
                  <c:v>2.0161117E7</c:v>
                </c:pt>
                <c:pt idx="749">
                  <c:v>2.0161118E7</c:v>
                </c:pt>
                <c:pt idx="750">
                  <c:v>2.0161121E7</c:v>
                </c:pt>
                <c:pt idx="751">
                  <c:v>2.0161122E7</c:v>
                </c:pt>
                <c:pt idx="752">
                  <c:v>2.0161123E7</c:v>
                </c:pt>
                <c:pt idx="753">
                  <c:v>2.0161124E7</c:v>
                </c:pt>
                <c:pt idx="754">
                  <c:v>2.0161125E7</c:v>
                </c:pt>
                <c:pt idx="755">
                  <c:v>2.0161128E7</c:v>
                </c:pt>
                <c:pt idx="756">
                  <c:v>2.0161129E7</c:v>
                </c:pt>
                <c:pt idx="757">
                  <c:v>2.016113E7</c:v>
                </c:pt>
                <c:pt idx="758">
                  <c:v>2.0161201E7</c:v>
                </c:pt>
                <c:pt idx="759">
                  <c:v>2.0161202E7</c:v>
                </c:pt>
                <c:pt idx="760">
                  <c:v>2.0161205E7</c:v>
                </c:pt>
                <c:pt idx="761">
                  <c:v>2.0161206E7</c:v>
                </c:pt>
                <c:pt idx="762">
                  <c:v>2.0161207E7</c:v>
                </c:pt>
                <c:pt idx="763">
                  <c:v>2.0161208E7</c:v>
                </c:pt>
                <c:pt idx="764">
                  <c:v>2.0161209E7</c:v>
                </c:pt>
                <c:pt idx="765">
                  <c:v>2.0161212E7</c:v>
                </c:pt>
                <c:pt idx="766">
                  <c:v>2.0161213E7</c:v>
                </c:pt>
                <c:pt idx="767">
                  <c:v>2.0161214E7</c:v>
                </c:pt>
                <c:pt idx="768">
                  <c:v>2.0161215E7</c:v>
                </c:pt>
                <c:pt idx="769">
                  <c:v>2.0161216E7</c:v>
                </c:pt>
                <c:pt idx="770">
                  <c:v>2.0161219E7</c:v>
                </c:pt>
                <c:pt idx="771">
                  <c:v>2.016122E7</c:v>
                </c:pt>
                <c:pt idx="772">
                  <c:v>2.0161221E7</c:v>
                </c:pt>
                <c:pt idx="773">
                  <c:v>2.0161222E7</c:v>
                </c:pt>
                <c:pt idx="774">
                  <c:v>2.0161223E7</c:v>
                </c:pt>
                <c:pt idx="775">
                  <c:v>2.0161226E7</c:v>
                </c:pt>
                <c:pt idx="776">
                  <c:v>2.0161227E7</c:v>
                </c:pt>
                <c:pt idx="777">
                  <c:v>2.0161228E7</c:v>
                </c:pt>
                <c:pt idx="778">
                  <c:v>2.0161229E7</c:v>
                </c:pt>
                <c:pt idx="779">
                  <c:v>2.016123E7</c:v>
                </c:pt>
                <c:pt idx="780">
                  <c:v>2.0170103E7</c:v>
                </c:pt>
                <c:pt idx="781">
                  <c:v>2.0170104E7</c:v>
                </c:pt>
                <c:pt idx="782">
                  <c:v>2.0170105E7</c:v>
                </c:pt>
                <c:pt idx="783">
                  <c:v>2.0170106E7</c:v>
                </c:pt>
                <c:pt idx="784">
                  <c:v>2.0170109E7</c:v>
                </c:pt>
                <c:pt idx="785">
                  <c:v>2.017011E7</c:v>
                </c:pt>
                <c:pt idx="786">
                  <c:v>2.0170111E7</c:v>
                </c:pt>
                <c:pt idx="787">
                  <c:v>2.0170112E7</c:v>
                </c:pt>
                <c:pt idx="788">
                  <c:v>2.0170113E7</c:v>
                </c:pt>
                <c:pt idx="789">
                  <c:v>2.0170116E7</c:v>
                </c:pt>
                <c:pt idx="790">
                  <c:v>2.0170117E7</c:v>
                </c:pt>
                <c:pt idx="791">
                  <c:v>2.0170118E7</c:v>
                </c:pt>
                <c:pt idx="792">
                  <c:v>2.0170119E7</c:v>
                </c:pt>
                <c:pt idx="793">
                  <c:v>2.017012E7</c:v>
                </c:pt>
                <c:pt idx="794">
                  <c:v>2.0170123E7</c:v>
                </c:pt>
                <c:pt idx="795">
                  <c:v>2.0170124E7</c:v>
                </c:pt>
                <c:pt idx="796">
                  <c:v>2.0170125E7</c:v>
                </c:pt>
                <c:pt idx="797">
                  <c:v>2.0170126E7</c:v>
                </c:pt>
                <c:pt idx="798">
                  <c:v>2.0170127E7</c:v>
                </c:pt>
                <c:pt idx="799">
                  <c:v>2.017013E7</c:v>
                </c:pt>
                <c:pt idx="800">
                  <c:v>2.0170131E7</c:v>
                </c:pt>
                <c:pt idx="801">
                  <c:v>2.0170201E7</c:v>
                </c:pt>
                <c:pt idx="802">
                  <c:v>2.0170202E7</c:v>
                </c:pt>
                <c:pt idx="803">
                  <c:v>2.0170203E7</c:v>
                </c:pt>
                <c:pt idx="804">
                  <c:v>2.0170206E7</c:v>
                </c:pt>
                <c:pt idx="805">
                  <c:v>2.0170207E7</c:v>
                </c:pt>
                <c:pt idx="806">
                  <c:v>2.0170208E7</c:v>
                </c:pt>
                <c:pt idx="807">
                  <c:v>2.0170209E7</c:v>
                </c:pt>
                <c:pt idx="808">
                  <c:v>2.017021E7</c:v>
                </c:pt>
                <c:pt idx="809">
                  <c:v>2.0170213E7</c:v>
                </c:pt>
                <c:pt idx="810">
                  <c:v>2.0170214E7</c:v>
                </c:pt>
                <c:pt idx="811">
                  <c:v>2.0170215E7</c:v>
                </c:pt>
                <c:pt idx="812">
                  <c:v>2.0170216E7</c:v>
                </c:pt>
                <c:pt idx="813">
                  <c:v>2.0170217E7</c:v>
                </c:pt>
                <c:pt idx="814">
                  <c:v>2.017022E7</c:v>
                </c:pt>
                <c:pt idx="815">
                  <c:v>2.0170221E7</c:v>
                </c:pt>
                <c:pt idx="816">
                  <c:v>2.0170222E7</c:v>
                </c:pt>
                <c:pt idx="817">
                  <c:v>2.0170223E7</c:v>
                </c:pt>
                <c:pt idx="818">
                  <c:v>2.0170224E7</c:v>
                </c:pt>
                <c:pt idx="819">
                  <c:v>2.0170227E7</c:v>
                </c:pt>
                <c:pt idx="820">
                  <c:v>2.0170228E7</c:v>
                </c:pt>
                <c:pt idx="821">
                  <c:v>2.0170301E7</c:v>
                </c:pt>
                <c:pt idx="822">
                  <c:v>2.0170302E7</c:v>
                </c:pt>
                <c:pt idx="823">
                  <c:v>2.0170303E7</c:v>
                </c:pt>
                <c:pt idx="824">
                  <c:v>2.0170306E7</c:v>
                </c:pt>
                <c:pt idx="825">
                  <c:v>2.0170307E7</c:v>
                </c:pt>
                <c:pt idx="826">
                  <c:v>2.0170308E7</c:v>
                </c:pt>
                <c:pt idx="827">
                  <c:v>2.0170309E7</c:v>
                </c:pt>
                <c:pt idx="828">
                  <c:v>2.017031E7</c:v>
                </c:pt>
                <c:pt idx="829">
                  <c:v>2.0170313E7</c:v>
                </c:pt>
                <c:pt idx="830">
                  <c:v>2.0170314E7</c:v>
                </c:pt>
                <c:pt idx="831">
                  <c:v>2.0170315E7</c:v>
                </c:pt>
                <c:pt idx="832">
                  <c:v>2.0170316E7</c:v>
                </c:pt>
                <c:pt idx="833">
                  <c:v>2.0170317E7</c:v>
                </c:pt>
                <c:pt idx="834">
                  <c:v>2.017032E7</c:v>
                </c:pt>
                <c:pt idx="835">
                  <c:v>2.0170321E7</c:v>
                </c:pt>
                <c:pt idx="836">
                  <c:v>2.0170322E7</c:v>
                </c:pt>
                <c:pt idx="837">
                  <c:v>2.0170323E7</c:v>
                </c:pt>
                <c:pt idx="838">
                  <c:v>2.0170324E7</c:v>
                </c:pt>
                <c:pt idx="839">
                  <c:v>2.0170327E7</c:v>
                </c:pt>
                <c:pt idx="840">
                  <c:v>2.0170328E7</c:v>
                </c:pt>
                <c:pt idx="841">
                  <c:v>2.0170329E7</c:v>
                </c:pt>
                <c:pt idx="842">
                  <c:v>2.017033E7</c:v>
                </c:pt>
                <c:pt idx="843">
                  <c:v>2.0170331E7</c:v>
                </c:pt>
                <c:pt idx="844">
                  <c:v>2.0170403E7</c:v>
                </c:pt>
                <c:pt idx="845">
                  <c:v>2.0170404E7</c:v>
                </c:pt>
                <c:pt idx="846">
                  <c:v>2.0170405E7</c:v>
                </c:pt>
                <c:pt idx="847">
                  <c:v>2.0170406E7</c:v>
                </c:pt>
                <c:pt idx="848">
                  <c:v>2.0170407E7</c:v>
                </c:pt>
                <c:pt idx="849">
                  <c:v>2.017041E7</c:v>
                </c:pt>
                <c:pt idx="850">
                  <c:v>2.0170411E7</c:v>
                </c:pt>
                <c:pt idx="851">
                  <c:v>2.0170412E7</c:v>
                </c:pt>
                <c:pt idx="852">
                  <c:v>2.0170413E7</c:v>
                </c:pt>
                <c:pt idx="853">
                  <c:v>2.0170414E7</c:v>
                </c:pt>
                <c:pt idx="854">
                  <c:v>2.0170417E7</c:v>
                </c:pt>
                <c:pt idx="855">
                  <c:v>2.0170418E7</c:v>
                </c:pt>
                <c:pt idx="856">
                  <c:v>2.0170419E7</c:v>
                </c:pt>
                <c:pt idx="857">
                  <c:v>2.017042E7</c:v>
                </c:pt>
                <c:pt idx="858">
                  <c:v>2.0170421E7</c:v>
                </c:pt>
                <c:pt idx="859">
                  <c:v>2.0170424E7</c:v>
                </c:pt>
                <c:pt idx="860">
                  <c:v>2.0170425E7</c:v>
                </c:pt>
                <c:pt idx="861">
                  <c:v>2.0170426E7</c:v>
                </c:pt>
                <c:pt idx="862">
                  <c:v>2.0170427E7</c:v>
                </c:pt>
                <c:pt idx="863">
                  <c:v>2.0170428E7</c:v>
                </c:pt>
                <c:pt idx="864">
                  <c:v>2.0170501E7</c:v>
                </c:pt>
                <c:pt idx="865">
                  <c:v>2.0170502E7</c:v>
                </c:pt>
                <c:pt idx="866">
                  <c:v>2.0170503E7</c:v>
                </c:pt>
                <c:pt idx="867">
                  <c:v>2.0170504E7</c:v>
                </c:pt>
                <c:pt idx="868">
                  <c:v>2.0170505E7</c:v>
                </c:pt>
                <c:pt idx="869">
                  <c:v>2.0170508E7</c:v>
                </c:pt>
                <c:pt idx="870">
                  <c:v>2.0170509E7</c:v>
                </c:pt>
                <c:pt idx="871">
                  <c:v>2.017051E7</c:v>
                </c:pt>
                <c:pt idx="872">
                  <c:v>2.0170511E7</c:v>
                </c:pt>
                <c:pt idx="873">
                  <c:v>2.0170512E7</c:v>
                </c:pt>
                <c:pt idx="874">
                  <c:v>2.0170515E7</c:v>
                </c:pt>
                <c:pt idx="875">
                  <c:v>2.0170516E7</c:v>
                </c:pt>
                <c:pt idx="876">
                  <c:v>2.0170517E7</c:v>
                </c:pt>
                <c:pt idx="877">
                  <c:v>2.0170518E7</c:v>
                </c:pt>
                <c:pt idx="878">
                  <c:v>2.0170519E7</c:v>
                </c:pt>
                <c:pt idx="879">
                  <c:v>2.0170522E7</c:v>
                </c:pt>
                <c:pt idx="880">
                  <c:v>2.0170523E7</c:v>
                </c:pt>
                <c:pt idx="881">
                  <c:v>2.0170524E7</c:v>
                </c:pt>
                <c:pt idx="882">
                  <c:v>2.0170525E7</c:v>
                </c:pt>
                <c:pt idx="883">
                  <c:v>2.0170526E7</c:v>
                </c:pt>
                <c:pt idx="884">
                  <c:v>2.0170529E7</c:v>
                </c:pt>
                <c:pt idx="885">
                  <c:v>2.017053E7</c:v>
                </c:pt>
                <c:pt idx="886">
                  <c:v>2.0170531E7</c:v>
                </c:pt>
                <c:pt idx="887">
                  <c:v>2.0170601E7</c:v>
                </c:pt>
                <c:pt idx="888">
                  <c:v>2.0170602E7</c:v>
                </c:pt>
                <c:pt idx="889">
                  <c:v>2.0170605E7</c:v>
                </c:pt>
                <c:pt idx="890">
                  <c:v>2.0170606E7</c:v>
                </c:pt>
                <c:pt idx="891">
                  <c:v>2.0170607E7</c:v>
                </c:pt>
                <c:pt idx="892">
                  <c:v>2.0170608E7</c:v>
                </c:pt>
                <c:pt idx="893">
                  <c:v>2.0170609E7</c:v>
                </c:pt>
                <c:pt idx="894">
                  <c:v>2.0170612E7</c:v>
                </c:pt>
                <c:pt idx="895">
                  <c:v>2.0170613E7</c:v>
                </c:pt>
                <c:pt idx="896">
                  <c:v>2.0170614E7</c:v>
                </c:pt>
                <c:pt idx="897">
                  <c:v>2.0170615E7</c:v>
                </c:pt>
                <c:pt idx="898">
                  <c:v>2.0170616E7</c:v>
                </c:pt>
                <c:pt idx="899">
                  <c:v>2.0170619E7</c:v>
                </c:pt>
                <c:pt idx="900">
                  <c:v>2.017062E7</c:v>
                </c:pt>
                <c:pt idx="901">
                  <c:v>2.0170621E7</c:v>
                </c:pt>
                <c:pt idx="902">
                  <c:v>2.0170622E7</c:v>
                </c:pt>
                <c:pt idx="903">
                  <c:v>2.0170623E7</c:v>
                </c:pt>
                <c:pt idx="904">
                  <c:v>2.0170626E7</c:v>
                </c:pt>
                <c:pt idx="905">
                  <c:v>2.0170627E7</c:v>
                </c:pt>
                <c:pt idx="906">
                  <c:v>2.0170628E7</c:v>
                </c:pt>
                <c:pt idx="907">
                  <c:v>2.0170629E7</c:v>
                </c:pt>
                <c:pt idx="908">
                  <c:v>2.017063E7</c:v>
                </c:pt>
                <c:pt idx="909">
                  <c:v>2.0170703E7</c:v>
                </c:pt>
                <c:pt idx="910">
                  <c:v>2.0170704E7</c:v>
                </c:pt>
                <c:pt idx="911">
                  <c:v>2.0170705E7</c:v>
                </c:pt>
                <c:pt idx="912">
                  <c:v>2.0170706E7</c:v>
                </c:pt>
                <c:pt idx="913">
                  <c:v>2.0170707E7</c:v>
                </c:pt>
                <c:pt idx="914">
                  <c:v>2.017071E7</c:v>
                </c:pt>
                <c:pt idx="915">
                  <c:v>2.0170711E7</c:v>
                </c:pt>
                <c:pt idx="916">
                  <c:v>2.0170712E7</c:v>
                </c:pt>
                <c:pt idx="917">
                  <c:v>2.0170713E7</c:v>
                </c:pt>
                <c:pt idx="918">
                  <c:v>2.0170714E7</c:v>
                </c:pt>
                <c:pt idx="919">
                  <c:v>2.0170717E7</c:v>
                </c:pt>
                <c:pt idx="920">
                  <c:v>2.0170718E7</c:v>
                </c:pt>
                <c:pt idx="921">
                  <c:v>2.0170719E7</c:v>
                </c:pt>
                <c:pt idx="922">
                  <c:v>2.017072E7</c:v>
                </c:pt>
                <c:pt idx="923">
                  <c:v>2.0170721E7</c:v>
                </c:pt>
                <c:pt idx="924">
                  <c:v>2.0170724E7</c:v>
                </c:pt>
                <c:pt idx="925">
                  <c:v>2.0170725E7</c:v>
                </c:pt>
                <c:pt idx="926">
                  <c:v>2.0170726E7</c:v>
                </c:pt>
                <c:pt idx="927">
                  <c:v>2.0170727E7</c:v>
                </c:pt>
                <c:pt idx="928">
                  <c:v>2.0170728E7</c:v>
                </c:pt>
                <c:pt idx="929">
                  <c:v>2.0170731E7</c:v>
                </c:pt>
                <c:pt idx="930">
                  <c:v>2.0170801E7</c:v>
                </c:pt>
                <c:pt idx="931">
                  <c:v>2.0170802E7</c:v>
                </c:pt>
                <c:pt idx="932">
                  <c:v>2.0170803E7</c:v>
                </c:pt>
                <c:pt idx="933">
                  <c:v>2.0170804E7</c:v>
                </c:pt>
                <c:pt idx="934">
                  <c:v>2.0170807E7</c:v>
                </c:pt>
                <c:pt idx="935">
                  <c:v>2.0170808E7</c:v>
                </c:pt>
                <c:pt idx="936">
                  <c:v>2.0170809E7</c:v>
                </c:pt>
                <c:pt idx="937">
                  <c:v>2.017081E7</c:v>
                </c:pt>
                <c:pt idx="938">
                  <c:v>2.0170811E7</c:v>
                </c:pt>
                <c:pt idx="939">
                  <c:v>2.0170814E7</c:v>
                </c:pt>
                <c:pt idx="940">
                  <c:v>2.0170815E7</c:v>
                </c:pt>
                <c:pt idx="941">
                  <c:v>2.0170816E7</c:v>
                </c:pt>
                <c:pt idx="942">
                  <c:v>2.0170817E7</c:v>
                </c:pt>
                <c:pt idx="943">
                  <c:v>2.0170818E7</c:v>
                </c:pt>
                <c:pt idx="944">
                  <c:v>2.0170821E7</c:v>
                </c:pt>
                <c:pt idx="945">
                  <c:v>2.0170822E7</c:v>
                </c:pt>
                <c:pt idx="946">
                  <c:v>2.0170823E7</c:v>
                </c:pt>
                <c:pt idx="947">
                  <c:v>2.0170824E7</c:v>
                </c:pt>
                <c:pt idx="948">
                  <c:v>2.0170825E7</c:v>
                </c:pt>
                <c:pt idx="949">
                  <c:v>2.0170828E7</c:v>
                </c:pt>
                <c:pt idx="950">
                  <c:v>2.0170829E7</c:v>
                </c:pt>
                <c:pt idx="951">
                  <c:v>2.017083E7</c:v>
                </c:pt>
                <c:pt idx="952">
                  <c:v>2.0170831E7</c:v>
                </c:pt>
                <c:pt idx="953">
                  <c:v>2.0170901E7</c:v>
                </c:pt>
                <c:pt idx="954">
                  <c:v>2.0170904E7</c:v>
                </c:pt>
                <c:pt idx="955">
                  <c:v>2.0170905E7</c:v>
                </c:pt>
                <c:pt idx="956">
                  <c:v>2.0170906E7</c:v>
                </c:pt>
                <c:pt idx="957">
                  <c:v>2.0170907E7</c:v>
                </c:pt>
                <c:pt idx="958">
                  <c:v>2.0170908E7</c:v>
                </c:pt>
                <c:pt idx="959">
                  <c:v>2.0170911E7</c:v>
                </c:pt>
                <c:pt idx="960">
                  <c:v>2.0170912E7</c:v>
                </c:pt>
                <c:pt idx="961">
                  <c:v>2.0170913E7</c:v>
                </c:pt>
                <c:pt idx="962">
                  <c:v>2.0170914E7</c:v>
                </c:pt>
                <c:pt idx="963">
                  <c:v>2.0170915E7</c:v>
                </c:pt>
                <c:pt idx="964">
                  <c:v>2.0170918E7</c:v>
                </c:pt>
                <c:pt idx="965">
                  <c:v>2.0170919E7</c:v>
                </c:pt>
                <c:pt idx="966">
                  <c:v>2.017092E7</c:v>
                </c:pt>
                <c:pt idx="967">
                  <c:v>2.0170921E7</c:v>
                </c:pt>
                <c:pt idx="968">
                  <c:v>2.0170922E7</c:v>
                </c:pt>
                <c:pt idx="969">
                  <c:v>2.0170925E7</c:v>
                </c:pt>
                <c:pt idx="970">
                  <c:v>2.0170926E7</c:v>
                </c:pt>
                <c:pt idx="971">
                  <c:v>2.0170927E7</c:v>
                </c:pt>
                <c:pt idx="972">
                  <c:v>2.0170928E7</c:v>
                </c:pt>
                <c:pt idx="973">
                  <c:v>2.0170929E7</c:v>
                </c:pt>
                <c:pt idx="974">
                  <c:v>2.0171002E7</c:v>
                </c:pt>
                <c:pt idx="975">
                  <c:v>2.0171003E7</c:v>
                </c:pt>
                <c:pt idx="976">
                  <c:v>2.0171004E7</c:v>
                </c:pt>
                <c:pt idx="977">
                  <c:v>2.0171005E7</c:v>
                </c:pt>
                <c:pt idx="978">
                  <c:v>2.0171006E7</c:v>
                </c:pt>
                <c:pt idx="979">
                  <c:v>2.0171009E7</c:v>
                </c:pt>
                <c:pt idx="980">
                  <c:v>2.017101E7</c:v>
                </c:pt>
                <c:pt idx="981">
                  <c:v>2.0171011E7</c:v>
                </c:pt>
                <c:pt idx="982">
                  <c:v>2.0171012E7</c:v>
                </c:pt>
                <c:pt idx="983">
                  <c:v>2.0171013E7</c:v>
                </c:pt>
                <c:pt idx="984">
                  <c:v>2.0171016E7</c:v>
                </c:pt>
              </c:numCache>
            </c:numRef>
          </c:cat>
          <c:val>
            <c:numRef>
              <c:f>Data!$I$3:$I$990</c:f>
              <c:numCache>
                <c:formatCode>0.00000000_ </c:formatCode>
                <c:ptCount val="988"/>
                <c:pt idx="0" formatCode="General">
                  <c:v>0.0</c:v>
                </c:pt>
                <c:pt idx="1">
                  <c:v>-0.00194615576496703</c:v>
                </c:pt>
                <c:pt idx="2">
                  <c:v>0.00338464387186137</c:v>
                </c:pt>
                <c:pt idx="3">
                  <c:v>-0.000549584280192274</c:v>
                </c:pt>
                <c:pt idx="4">
                  <c:v>-0.000803632875784017</c:v>
                </c:pt>
                <c:pt idx="5">
                  <c:v>0.00239382654759885</c:v>
                </c:pt>
                <c:pt idx="6">
                  <c:v>0.00133414455207024</c:v>
                </c:pt>
                <c:pt idx="7">
                  <c:v>0.000155969346592336</c:v>
                </c:pt>
                <c:pt idx="8">
                  <c:v>7.37444253636022E-5</c:v>
                </c:pt>
                <c:pt idx="9">
                  <c:v>-0.00327319819941059</c:v>
                </c:pt>
                <c:pt idx="10">
                  <c:v>0.00213736220809343</c:v>
                </c:pt>
                <c:pt idx="11">
                  <c:v>-0.00520869380509133</c:v>
                </c:pt>
                <c:pt idx="12">
                  <c:v>0.00342230861630238</c:v>
                </c:pt>
                <c:pt idx="13">
                  <c:v>0.000102377532109168</c:v>
                </c:pt>
                <c:pt idx="14">
                  <c:v>-0.00218359989985245</c:v>
                </c:pt>
                <c:pt idx="15">
                  <c:v>0.00625024989217279</c:v>
                </c:pt>
                <c:pt idx="16">
                  <c:v>-0.00392697586406264</c:v>
                </c:pt>
                <c:pt idx="17">
                  <c:v>0.00122666243328627</c:v>
                </c:pt>
                <c:pt idx="18">
                  <c:v>0.000755115509851528</c:v>
                </c:pt>
                <c:pt idx="19">
                  <c:v>-0.000170641787627177</c:v>
                </c:pt>
                <c:pt idx="20">
                  <c:v>-0.00702366547642009</c:v>
                </c:pt>
                <c:pt idx="21">
                  <c:v>-0.000626163841381521</c:v>
                </c:pt>
                <c:pt idx="22">
                  <c:v>0.00337405728008172</c:v>
                </c:pt>
                <c:pt idx="23">
                  <c:v>-0.00159600006144754</c:v>
                </c:pt>
                <c:pt idx="24">
                  <c:v>0.000818596885610576</c:v>
                </c:pt>
                <c:pt idx="25">
                  <c:v>0.00264404364697775</c:v>
                </c:pt>
                <c:pt idx="26">
                  <c:v>0.00202252830861567</c:v>
                </c:pt>
                <c:pt idx="27">
                  <c:v>0.00066148924264509</c:v>
                </c:pt>
                <c:pt idx="28">
                  <c:v>-0.00180280521409563</c:v>
                </c:pt>
                <c:pt idx="29">
                  <c:v>-0.00273917523276215</c:v>
                </c:pt>
                <c:pt idx="30">
                  <c:v>0.00345774338580488</c:v>
                </c:pt>
                <c:pt idx="31">
                  <c:v>-6.79908628079635E-6</c:v>
                </c:pt>
                <c:pt idx="32">
                  <c:v>-9.09082845200714E-5</c:v>
                </c:pt>
                <c:pt idx="33">
                  <c:v>0.00372280274827114</c:v>
                </c:pt>
                <c:pt idx="34">
                  <c:v>-0.00202022745535168</c:v>
                </c:pt>
                <c:pt idx="35">
                  <c:v>3.31799379185864E-5</c:v>
                </c:pt>
                <c:pt idx="36">
                  <c:v>0.00257718285795548</c:v>
                </c:pt>
                <c:pt idx="37">
                  <c:v>-0.00105218966499496</c:v>
                </c:pt>
                <c:pt idx="38">
                  <c:v>-0.000108737002326148</c:v>
                </c:pt>
                <c:pt idx="39">
                  <c:v>-0.00334565984750464</c:v>
                </c:pt>
                <c:pt idx="40">
                  <c:v>0.00320012670806944</c:v>
                </c:pt>
                <c:pt idx="41">
                  <c:v>0.00191768470628319</c:v>
                </c:pt>
                <c:pt idx="42">
                  <c:v>-0.00460877299556573</c:v>
                </c:pt>
                <c:pt idx="43">
                  <c:v>0.00168930385066751</c:v>
                </c:pt>
                <c:pt idx="44">
                  <c:v>0.00098310717074878</c:v>
                </c:pt>
                <c:pt idx="45">
                  <c:v>0.00497262301067592</c:v>
                </c:pt>
                <c:pt idx="46">
                  <c:v>-0.00043499043154881</c:v>
                </c:pt>
                <c:pt idx="47">
                  <c:v>0.00208235842119348</c:v>
                </c:pt>
                <c:pt idx="48">
                  <c:v>-0.00120535578720943</c:v>
                </c:pt>
                <c:pt idx="49">
                  <c:v>0.00259722948897707</c:v>
                </c:pt>
                <c:pt idx="50">
                  <c:v>-0.00516646857197655</c:v>
                </c:pt>
                <c:pt idx="51">
                  <c:v>0.00360164208963161</c:v>
                </c:pt>
                <c:pt idx="52">
                  <c:v>0.000278365558075879</c:v>
                </c:pt>
                <c:pt idx="53">
                  <c:v>0.00072871325829999</c:v>
                </c:pt>
                <c:pt idx="54">
                  <c:v>-0.00733734718707982</c:v>
                </c:pt>
                <c:pt idx="55">
                  <c:v>0.00211615841367242</c:v>
                </c:pt>
                <c:pt idx="56">
                  <c:v>0.00219668942695516</c:v>
                </c:pt>
                <c:pt idx="57">
                  <c:v>0.000600685979784415</c:v>
                </c:pt>
                <c:pt idx="58">
                  <c:v>0.000133134160521404</c:v>
                </c:pt>
                <c:pt idx="59">
                  <c:v>-0.00237330804922313</c:v>
                </c:pt>
                <c:pt idx="60">
                  <c:v>-0.00275982362860039</c:v>
                </c:pt>
                <c:pt idx="61">
                  <c:v>0.00172570940738812</c:v>
                </c:pt>
                <c:pt idx="62">
                  <c:v>0.00071626408550771</c:v>
                </c:pt>
                <c:pt idx="63">
                  <c:v>0.00138993629269716</c:v>
                </c:pt>
                <c:pt idx="64">
                  <c:v>-0.00177321559568076</c:v>
                </c:pt>
                <c:pt idx="65">
                  <c:v>-0.00227458809975119</c:v>
                </c:pt>
                <c:pt idx="66">
                  <c:v>0.000834050361600864</c:v>
                </c:pt>
                <c:pt idx="67">
                  <c:v>0.00176249945583449</c:v>
                </c:pt>
                <c:pt idx="68">
                  <c:v>-0.000649963320734471</c:v>
                </c:pt>
                <c:pt idx="69">
                  <c:v>0.00188384355501767</c:v>
                </c:pt>
                <c:pt idx="70">
                  <c:v>0.00121153128312403</c:v>
                </c:pt>
                <c:pt idx="71">
                  <c:v>0.000182641760993275</c:v>
                </c:pt>
                <c:pt idx="72">
                  <c:v>-0.00304671147720379</c:v>
                </c:pt>
                <c:pt idx="73">
                  <c:v>0.000934038389093924</c:v>
                </c:pt>
                <c:pt idx="74">
                  <c:v>-0.000115000073938733</c:v>
                </c:pt>
                <c:pt idx="75">
                  <c:v>-0.000755067521483896</c:v>
                </c:pt>
                <c:pt idx="76">
                  <c:v>0.00174577565282331</c:v>
                </c:pt>
                <c:pt idx="77">
                  <c:v>-0.00132559851311635</c:v>
                </c:pt>
                <c:pt idx="78">
                  <c:v>0.000999242393960519</c:v>
                </c:pt>
                <c:pt idx="79">
                  <c:v>-7.12918487103624E-5</c:v>
                </c:pt>
                <c:pt idx="80">
                  <c:v>0.00155905890376883</c:v>
                </c:pt>
                <c:pt idx="81">
                  <c:v>-0.000713022834233194</c:v>
                </c:pt>
                <c:pt idx="82">
                  <c:v>0.000328082088617644</c:v>
                </c:pt>
                <c:pt idx="83">
                  <c:v>-0.00242493259967416</c:v>
                </c:pt>
                <c:pt idx="84">
                  <c:v>0.00268697453960588</c:v>
                </c:pt>
                <c:pt idx="85">
                  <c:v>-0.000307505690148178</c:v>
                </c:pt>
                <c:pt idx="86">
                  <c:v>0.000954157722041111</c:v>
                </c:pt>
                <c:pt idx="87">
                  <c:v>-0.000179683469055828</c:v>
                </c:pt>
                <c:pt idx="88">
                  <c:v>0.000365225227683786</c:v>
                </c:pt>
                <c:pt idx="89">
                  <c:v>-0.000958134730214502</c:v>
                </c:pt>
                <c:pt idx="90">
                  <c:v>-0.00692599350544229</c:v>
                </c:pt>
                <c:pt idx="91">
                  <c:v>-0.000901099370174569</c:v>
                </c:pt>
                <c:pt idx="92">
                  <c:v>0.00332904712930554</c:v>
                </c:pt>
                <c:pt idx="93">
                  <c:v>-0.00331209113006652</c:v>
                </c:pt>
                <c:pt idx="94">
                  <c:v>0.00195990922399299</c:v>
                </c:pt>
                <c:pt idx="95">
                  <c:v>-0.00079874657744004</c:v>
                </c:pt>
                <c:pt idx="96">
                  <c:v>-0.00130248462851983</c:v>
                </c:pt>
                <c:pt idx="97">
                  <c:v>0.000772765031019537</c:v>
                </c:pt>
                <c:pt idx="98">
                  <c:v>0.000388474655121847</c:v>
                </c:pt>
                <c:pt idx="99">
                  <c:v>-0.00188867898269875</c:v>
                </c:pt>
                <c:pt idx="100">
                  <c:v>-0.000638282496824027</c:v>
                </c:pt>
                <c:pt idx="101">
                  <c:v>-0.000135318824612798</c:v>
                </c:pt>
                <c:pt idx="102">
                  <c:v>0.000936865402513848</c:v>
                </c:pt>
                <c:pt idx="103">
                  <c:v>-0.0013294671525962</c:v>
                </c:pt>
                <c:pt idx="104">
                  <c:v>-0.00167108741981101</c:v>
                </c:pt>
                <c:pt idx="105">
                  <c:v>0.0011871919367971</c:v>
                </c:pt>
                <c:pt idx="106">
                  <c:v>0.00145348191049478</c:v>
                </c:pt>
                <c:pt idx="107">
                  <c:v>-0.00197917979771966</c:v>
                </c:pt>
                <c:pt idx="108">
                  <c:v>0.00290547675366208</c:v>
                </c:pt>
                <c:pt idx="109">
                  <c:v>-0.00158577272548942</c:v>
                </c:pt>
                <c:pt idx="110">
                  <c:v>0.0033597934023169</c:v>
                </c:pt>
                <c:pt idx="111">
                  <c:v>-0.00248097546100737</c:v>
                </c:pt>
                <c:pt idx="112">
                  <c:v>-0.00286515960582869</c:v>
                </c:pt>
                <c:pt idx="113">
                  <c:v>-0.00125110342439319</c:v>
                </c:pt>
                <c:pt idx="114">
                  <c:v>0.000103623624730729</c:v>
                </c:pt>
                <c:pt idx="115">
                  <c:v>-4.04812978859648E-5</c:v>
                </c:pt>
                <c:pt idx="116">
                  <c:v>-0.00154373265095414</c:v>
                </c:pt>
                <c:pt idx="117">
                  <c:v>0.00229254227710617</c:v>
                </c:pt>
                <c:pt idx="118">
                  <c:v>-0.00204292551394833</c:v>
                </c:pt>
                <c:pt idx="119">
                  <c:v>0.00286356905322909</c:v>
                </c:pt>
                <c:pt idx="120">
                  <c:v>-0.000740209333538942</c:v>
                </c:pt>
                <c:pt idx="121">
                  <c:v>-0.000117208191013543</c:v>
                </c:pt>
                <c:pt idx="122">
                  <c:v>0.000727768618108918</c:v>
                </c:pt>
                <c:pt idx="123">
                  <c:v>-0.000155297965639313</c:v>
                </c:pt>
                <c:pt idx="124">
                  <c:v>0.000762297256033152</c:v>
                </c:pt>
                <c:pt idx="125">
                  <c:v>-0.000757824098341441</c:v>
                </c:pt>
                <c:pt idx="126">
                  <c:v>0.00139394455138575</c:v>
                </c:pt>
                <c:pt idx="127">
                  <c:v>0.000956206785146384</c:v>
                </c:pt>
                <c:pt idx="128">
                  <c:v>-0.00118785018302317</c:v>
                </c:pt>
                <c:pt idx="129">
                  <c:v>-0.00103351278759474</c:v>
                </c:pt>
                <c:pt idx="130">
                  <c:v>-0.00214598533444382</c:v>
                </c:pt>
                <c:pt idx="131">
                  <c:v>0.00104086597851023</c:v>
                </c:pt>
                <c:pt idx="132">
                  <c:v>0.000930103702841624</c:v>
                </c:pt>
                <c:pt idx="133">
                  <c:v>1.89883136043715E-5</c:v>
                </c:pt>
                <c:pt idx="134">
                  <c:v>0.000879281125163012</c:v>
                </c:pt>
                <c:pt idx="135">
                  <c:v>-0.00261976059284596</c:v>
                </c:pt>
                <c:pt idx="136">
                  <c:v>0.000352448387300519</c:v>
                </c:pt>
                <c:pt idx="137">
                  <c:v>0.00157398229285749</c:v>
                </c:pt>
                <c:pt idx="138">
                  <c:v>-0.00324539497526966</c:v>
                </c:pt>
                <c:pt idx="139">
                  <c:v>-0.000994999440881173</c:v>
                </c:pt>
                <c:pt idx="140">
                  <c:v>0.000707177943100008</c:v>
                </c:pt>
                <c:pt idx="141">
                  <c:v>0.000194416471854112</c:v>
                </c:pt>
                <c:pt idx="142">
                  <c:v>-0.000678422321681338</c:v>
                </c:pt>
                <c:pt idx="143">
                  <c:v>-0.0029651251755515</c:v>
                </c:pt>
                <c:pt idx="144">
                  <c:v>0.00111231573114834</c:v>
                </c:pt>
                <c:pt idx="145">
                  <c:v>0.000379579281410796</c:v>
                </c:pt>
                <c:pt idx="146">
                  <c:v>-0.001884345722027</c:v>
                </c:pt>
                <c:pt idx="147">
                  <c:v>0.00228790555091016</c:v>
                </c:pt>
                <c:pt idx="148">
                  <c:v>-0.00202005896516217</c:v>
                </c:pt>
                <c:pt idx="149">
                  <c:v>0.000679199464069056</c:v>
                </c:pt>
                <c:pt idx="150">
                  <c:v>0.00120387800759849</c:v>
                </c:pt>
                <c:pt idx="151">
                  <c:v>0.00144305275076065</c:v>
                </c:pt>
                <c:pt idx="152">
                  <c:v>0.000388955902186227</c:v>
                </c:pt>
                <c:pt idx="153">
                  <c:v>-0.00361306387616126</c:v>
                </c:pt>
                <c:pt idx="154">
                  <c:v>0.00191534590472377</c:v>
                </c:pt>
                <c:pt idx="155">
                  <c:v>-0.00187108590685722</c:v>
                </c:pt>
                <c:pt idx="156">
                  <c:v>0.00242168763883395</c:v>
                </c:pt>
                <c:pt idx="157">
                  <c:v>-0.000555464369245249</c:v>
                </c:pt>
                <c:pt idx="158">
                  <c:v>-0.00080651401178969</c:v>
                </c:pt>
                <c:pt idx="159">
                  <c:v>-0.00114943412416248</c:v>
                </c:pt>
                <c:pt idx="160">
                  <c:v>0.000652131752634561</c:v>
                </c:pt>
                <c:pt idx="161">
                  <c:v>0.00220743986226489</c:v>
                </c:pt>
                <c:pt idx="162">
                  <c:v>-0.00274399574876381</c:v>
                </c:pt>
                <c:pt idx="163">
                  <c:v>-0.00143078371000068</c:v>
                </c:pt>
                <c:pt idx="164">
                  <c:v>-0.00198021265891671</c:v>
                </c:pt>
                <c:pt idx="165">
                  <c:v>0.00403819561473959</c:v>
                </c:pt>
                <c:pt idx="166">
                  <c:v>-0.00384835334505834</c:v>
                </c:pt>
                <c:pt idx="167">
                  <c:v>0.000241694956034767</c:v>
                </c:pt>
                <c:pt idx="168">
                  <c:v>-0.00200086863730821</c:v>
                </c:pt>
                <c:pt idx="169">
                  <c:v>0.001631473810347</c:v>
                </c:pt>
                <c:pt idx="170">
                  <c:v>-0.00145977486701362</c:v>
                </c:pt>
                <c:pt idx="171">
                  <c:v>-0.00311316336197996</c:v>
                </c:pt>
                <c:pt idx="172">
                  <c:v>0.00201579967351605</c:v>
                </c:pt>
                <c:pt idx="173">
                  <c:v>0.00110536272251435</c:v>
                </c:pt>
                <c:pt idx="174">
                  <c:v>0.0017363747425576</c:v>
                </c:pt>
                <c:pt idx="175">
                  <c:v>-0.0155884686630565</c:v>
                </c:pt>
                <c:pt idx="176">
                  <c:v>0.00723267198829978</c:v>
                </c:pt>
                <c:pt idx="177">
                  <c:v>-0.00221214587496457</c:v>
                </c:pt>
                <c:pt idx="178">
                  <c:v>0.00551864895160482</c:v>
                </c:pt>
                <c:pt idx="179">
                  <c:v>-0.00174798551178551</c:v>
                </c:pt>
                <c:pt idx="180">
                  <c:v>0.000891717932343334</c:v>
                </c:pt>
                <c:pt idx="181">
                  <c:v>0.00312485360081666</c:v>
                </c:pt>
                <c:pt idx="182">
                  <c:v>-0.00104616736897541</c:v>
                </c:pt>
                <c:pt idx="183">
                  <c:v>-0.000883336237341761</c:v>
                </c:pt>
                <c:pt idx="184">
                  <c:v>-0.00680485768416999</c:v>
                </c:pt>
                <c:pt idx="185">
                  <c:v>0.00683387739092853</c:v>
                </c:pt>
                <c:pt idx="186">
                  <c:v>-0.00709134046948874</c:v>
                </c:pt>
                <c:pt idx="187">
                  <c:v>0.00394545289187689</c:v>
                </c:pt>
                <c:pt idx="188">
                  <c:v>-0.00104010883489976</c:v>
                </c:pt>
                <c:pt idx="189">
                  <c:v>-0.00337328894872516</c:v>
                </c:pt>
                <c:pt idx="190">
                  <c:v>0.00162242408968894</c:v>
                </c:pt>
                <c:pt idx="191">
                  <c:v>-0.00486339673502141</c:v>
                </c:pt>
                <c:pt idx="192">
                  <c:v>0.00356148418934144</c:v>
                </c:pt>
                <c:pt idx="193">
                  <c:v>-0.00438961345979161</c:v>
                </c:pt>
                <c:pt idx="194">
                  <c:v>0.00171295861663589</c:v>
                </c:pt>
                <c:pt idx="195">
                  <c:v>0.00144271592664694</c:v>
                </c:pt>
                <c:pt idx="196">
                  <c:v>-0.0110158856513614</c:v>
                </c:pt>
                <c:pt idx="197">
                  <c:v>0.0113961240276063</c:v>
                </c:pt>
                <c:pt idx="198">
                  <c:v>0.000306862163154989</c:v>
                </c:pt>
                <c:pt idx="199">
                  <c:v>0.00221863331963452</c:v>
                </c:pt>
                <c:pt idx="200">
                  <c:v>-0.00578394419416892</c:v>
                </c:pt>
                <c:pt idx="201">
                  <c:v>-0.000827263619647042</c:v>
                </c:pt>
                <c:pt idx="202">
                  <c:v>0.00698945328604435</c:v>
                </c:pt>
                <c:pt idx="203">
                  <c:v>-0.00672911729582508</c:v>
                </c:pt>
                <c:pt idx="204">
                  <c:v>0.00751150495937305</c:v>
                </c:pt>
                <c:pt idx="205">
                  <c:v>0.000756911087613234</c:v>
                </c:pt>
                <c:pt idx="206">
                  <c:v>-0.00358137670795719</c:v>
                </c:pt>
                <c:pt idx="207">
                  <c:v>0.00446924250867812</c:v>
                </c:pt>
                <c:pt idx="208">
                  <c:v>-0.00796102534149164</c:v>
                </c:pt>
                <c:pt idx="209">
                  <c:v>-0.00108003583092023</c:v>
                </c:pt>
                <c:pt idx="210">
                  <c:v>0.00371585895242086</c:v>
                </c:pt>
                <c:pt idx="211">
                  <c:v>0.000690547658857867</c:v>
                </c:pt>
                <c:pt idx="212">
                  <c:v>0.00117818943315781</c:v>
                </c:pt>
                <c:pt idx="213">
                  <c:v>0.00132413321873417</c:v>
                </c:pt>
                <c:pt idx="214">
                  <c:v>-0.00866069154901494</c:v>
                </c:pt>
                <c:pt idx="215">
                  <c:v>0.00584220875010807</c:v>
                </c:pt>
                <c:pt idx="216">
                  <c:v>-0.00598647149020663</c:v>
                </c:pt>
                <c:pt idx="217">
                  <c:v>0.00446733688062629</c:v>
                </c:pt>
                <c:pt idx="218">
                  <c:v>0.00371837060001182</c:v>
                </c:pt>
                <c:pt idx="219">
                  <c:v>-0.00420889272847176</c:v>
                </c:pt>
                <c:pt idx="220">
                  <c:v>-0.00727974279450521</c:v>
                </c:pt>
                <c:pt idx="221">
                  <c:v>0.0099211800545606</c:v>
                </c:pt>
                <c:pt idx="222">
                  <c:v>-0.00507642671283994</c:v>
                </c:pt>
                <c:pt idx="223">
                  <c:v>0.0053975204815842</c:v>
                </c:pt>
                <c:pt idx="224">
                  <c:v>-0.00294260171354121</c:v>
                </c:pt>
                <c:pt idx="225">
                  <c:v>0.00502114318988546</c:v>
                </c:pt>
                <c:pt idx="226">
                  <c:v>0.00224611408723267</c:v>
                </c:pt>
                <c:pt idx="227">
                  <c:v>-0.0077130221854236</c:v>
                </c:pt>
                <c:pt idx="228">
                  <c:v>0.00963874106347313</c:v>
                </c:pt>
                <c:pt idx="229">
                  <c:v>-5.00387400833475E-5</c:v>
                </c:pt>
                <c:pt idx="230">
                  <c:v>0.000359117901275992</c:v>
                </c:pt>
                <c:pt idx="231">
                  <c:v>-0.012542818475811</c:v>
                </c:pt>
                <c:pt idx="232">
                  <c:v>0.00938395764710558</c:v>
                </c:pt>
                <c:pt idx="233">
                  <c:v>0.000543404578255923</c:v>
                </c:pt>
                <c:pt idx="234">
                  <c:v>0.000152161689037817</c:v>
                </c:pt>
                <c:pt idx="235">
                  <c:v>-0.00310372684614843</c:v>
                </c:pt>
                <c:pt idx="236">
                  <c:v>0.00177382003303005</c:v>
                </c:pt>
                <c:pt idx="237">
                  <c:v>0.000710260510570607</c:v>
                </c:pt>
                <c:pt idx="238">
                  <c:v>-0.00601005357160324</c:v>
                </c:pt>
                <c:pt idx="239">
                  <c:v>-0.000337697376918399</c:v>
                </c:pt>
                <c:pt idx="240">
                  <c:v>0.00290085375057866</c:v>
                </c:pt>
                <c:pt idx="241">
                  <c:v>-0.00462609671830713</c:v>
                </c:pt>
                <c:pt idx="242">
                  <c:v>0.00457523834760174</c:v>
                </c:pt>
                <c:pt idx="243">
                  <c:v>-0.00103930180657217</c:v>
                </c:pt>
                <c:pt idx="244">
                  <c:v>0.00597807111962206</c:v>
                </c:pt>
                <c:pt idx="245">
                  <c:v>-0.00602111649621654</c:v>
                </c:pt>
                <c:pt idx="246">
                  <c:v>0.00652940333986922</c:v>
                </c:pt>
                <c:pt idx="247">
                  <c:v>-0.00118978891247804</c:v>
                </c:pt>
                <c:pt idx="248">
                  <c:v>0.00189115854589205</c:v>
                </c:pt>
                <c:pt idx="249">
                  <c:v>-0.0121070853574813</c:v>
                </c:pt>
                <c:pt idx="250">
                  <c:v>0.0046430249524584</c:v>
                </c:pt>
                <c:pt idx="251">
                  <c:v>-0.00224383767487549</c:v>
                </c:pt>
                <c:pt idx="252">
                  <c:v>0.00118206779234686</c:v>
                </c:pt>
                <c:pt idx="253">
                  <c:v>-0.00249639141370503</c:v>
                </c:pt>
                <c:pt idx="254">
                  <c:v>0.00418742327667744</c:v>
                </c:pt>
                <c:pt idx="255">
                  <c:v>2.33979863225279E-5</c:v>
                </c:pt>
                <c:pt idx="256">
                  <c:v>-0.00239799245689416</c:v>
                </c:pt>
                <c:pt idx="257">
                  <c:v>-0.00193577358217429</c:v>
                </c:pt>
                <c:pt idx="258">
                  <c:v>0.000536825502712864</c:v>
                </c:pt>
                <c:pt idx="259">
                  <c:v>-0.00435008232529212</c:v>
                </c:pt>
                <c:pt idx="260">
                  <c:v>-0.00393403178541004</c:v>
                </c:pt>
                <c:pt idx="261">
                  <c:v>0.00157269806487512</c:v>
                </c:pt>
                <c:pt idx="262">
                  <c:v>-0.00445522691649851</c:v>
                </c:pt>
                <c:pt idx="263">
                  <c:v>-0.000365985686409434</c:v>
                </c:pt>
                <c:pt idx="264">
                  <c:v>-0.00131993992203924</c:v>
                </c:pt>
                <c:pt idx="265">
                  <c:v>0.00373551585568156</c:v>
                </c:pt>
                <c:pt idx="266">
                  <c:v>-0.00202223321846991</c:v>
                </c:pt>
                <c:pt idx="267">
                  <c:v>-0.00413086348718905</c:v>
                </c:pt>
                <c:pt idx="268">
                  <c:v>-0.000723729435264317</c:v>
                </c:pt>
                <c:pt idx="269">
                  <c:v>-0.0147866345331558</c:v>
                </c:pt>
                <c:pt idx="270">
                  <c:v>-0.000986841669282005</c:v>
                </c:pt>
                <c:pt idx="271">
                  <c:v>0.00611936775112042</c:v>
                </c:pt>
                <c:pt idx="272">
                  <c:v>-0.00271251125399566</c:v>
                </c:pt>
                <c:pt idx="273">
                  <c:v>0.00151959350768565</c:v>
                </c:pt>
                <c:pt idx="274">
                  <c:v>-0.0208232851024914</c:v>
                </c:pt>
                <c:pt idx="275">
                  <c:v>0.00210021206398504</c:v>
                </c:pt>
                <c:pt idx="276">
                  <c:v>0.0062061514321912</c:v>
                </c:pt>
                <c:pt idx="277">
                  <c:v>0.00539848918984105</c:v>
                </c:pt>
                <c:pt idx="278">
                  <c:v>-0.006462094787728</c:v>
                </c:pt>
                <c:pt idx="279">
                  <c:v>0.0063683834938842</c:v>
                </c:pt>
                <c:pt idx="280">
                  <c:v>-0.00181100318199367</c:v>
                </c:pt>
                <c:pt idx="281">
                  <c:v>0.00366622849632022</c:v>
                </c:pt>
                <c:pt idx="282">
                  <c:v>0.00423702298121826</c:v>
                </c:pt>
                <c:pt idx="283">
                  <c:v>-0.0093338402347594</c:v>
                </c:pt>
                <c:pt idx="284">
                  <c:v>0.010840446961459</c:v>
                </c:pt>
                <c:pt idx="285">
                  <c:v>-0.0131742369340319</c:v>
                </c:pt>
                <c:pt idx="286">
                  <c:v>0.00665531437055214</c:v>
                </c:pt>
                <c:pt idx="287">
                  <c:v>-0.000513068788102937</c:v>
                </c:pt>
                <c:pt idx="288">
                  <c:v>0.000456363978810521</c:v>
                </c:pt>
                <c:pt idx="289">
                  <c:v>0.00415972867148244</c:v>
                </c:pt>
                <c:pt idx="290">
                  <c:v>-0.001670254502448</c:v>
                </c:pt>
                <c:pt idx="291">
                  <c:v>-0.00339035582695632</c:v>
                </c:pt>
                <c:pt idx="292">
                  <c:v>0.00476740826732611</c:v>
                </c:pt>
                <c:pt idx="293">
                  <c:v>0.000494078105657952</c:v>
                </c:pt>
                <c:pt idx="294">
                  <c:v>-0.00441230808608183</c:v>
                </c:pt>
                <c:pt idx="295">
                  <c:v>0.00274129063531113</c:v>
                </c:pt>
                <c:pt idx="296">
                  <c:v>-0.00220470131121139</c:v>
                </c:pt>
                <c:pt idx="297">
                  <c:v>0.00211607230450706</c:v>
                </c:pt>
                <c:pt idx="298">
                  <c:v>-0.000827283582115143</c:v>
                </c:pt>
                <c:pt idx="299">
                  <c:v>-0.0149605452693623</c:v>
                </c:pt>
                <c:pt idx="300">
                  <c:v>0.00637938925480965</c:v>
                </c:pt>
                <c:pt idx="301">
                  <c:v>7.73555100375192E-5</c:v>
                </c:pt>
                <c:pt idx="302">
                  <c:v>-0.000172925789872826</c:v>
                </c:pt>
                <c:pt idx="303">
                  <c:v>-0.00714234796722997</c:v>
                </c:pt>
                <c:pt idx="304">
                  <c:v>-0.000372867992917416</c:v>
                </c:pt>
                <c:pt idx="305">
                  <c:v>-0.0129158029423586</c:v>
                </c:pt>
                <c:pt idx="306">
                  <c:v>0.00823386146548752</c:v>
                </c:pt>
                <c:pt idx="307">
                  <c:v>-0.0127940449479319</c:v>
                </c:pt>
                <c:pt idx="308">
                  <c:v>-0.00678890733023642</c:v>
                </c:pt>
                <c:pt idx="309">
                  <c:v>0.00908989197517553</c:v>
                </c:pt>
                <c:pt idx="310">
                  <c:v>-0.0079932427221423</c:v>
                </c:pt>
                <c:pt idx="311">
                  <c:v>0.00750711141681122</c:v>
                </c:pt>
                <c:pt idx="312">
                  <c:v>0.00244269807424036</c:v>
                </c:pt>
                <c:pt idx="313">
                  <c:v>0.0052208437721416</c:v>
                </c:pt>
                <c:pt idx="314">
                  <c:v>-0.0144463848640388</c:v>
                </c:pt>
                <c:pt idx="315">
                  <c:v>0.0174588200238694</c:v>
                </c:pt>
                <c:pt idx="316">
                  <c:v>0.00704582238424668</c:v>
                </c:pt>
                <c:pt idx="317">
                  <c:v>-0.005847091183174</c:v>
                </c:pt>
                <c:pt idx="318">
                  <c:v>0.00586737390851022</c:v>
                </c:pt>
                <c:pt idx="319">
                  <c:v>-0.0124035729639797</c:v>
                </c:pt>
                <c:pt idx="320">
                  <c:v>0.00834219547890082</c:v>
                </c:pt>
                <c:pt idx="321">
                  <c:v>-0.00279238335786594</c:v>
                </c:pt>
                <c:pt idx="322">
                  <c:v>-0.00454007012892825</c:v>
                </c:pt>
                <c:pt idx="323">
                  <c:v>0.00355534448717161</c:v>
                </c:pt>
                <c:pt idx="324">
                  <c:v>0.00616204910827482</c:v>
                </c:pt>
                <c:pt idx="325">
                  <c:v>0.000907591024615465</c:v>
                </c:pt>
                <c:pt idx="326">
                  <c:v>-0.00458887517570002</c:v>
                </c:pt>
                <c:pt idx="327">
                  <c:v>-0.00537731017646699</c:v>
                </c:pt>
                <c:pt idx="328">
                  <c:v>-0.000851097739620271</c:v>
                </c:pt>
                <c:pt idx="329">
                  <c:v>-0.00497855906637979</c:v>
                </c:pt>
                <c:pt idx="330">
                  <c:v>0.000232386062638143</c:v>
                </c:pt>
                <c:pt idx="331">
                  <c:v>-8.16096129418733E-5</c:v>
                </c:pt>
                <c:pt idx="332">
                  <c:v>0.00175230575499934</c:v>
                </c:pt>
                <c:pt idx="333">
                  <c:v>0.00119405572813777</c:v>
                </c:pt>
                <c:pt idx="334">
                  <c:v>0.000671149463285667</c:v>
                </c:pt>
                <c:pt idx="335">
                  <c:v>0.00150285412680783</c:v>
                </c:pt>
                <c:pt idx="336">
                  <c:v>-0.00341220089478926</c:v>
                </c:pt>
                <c:pt idx="337">
                  <c:v>0.00213649034053965</c:v>
                </c:pt>
                <c:pt idx="338">
                  <c:v>-0.00275746241546617</c:v>
                </c:pt>
                <c:pt idx="339">
                  <c:v>0.00699957290135522</c:v>
                </c:pt>
                <c:pt idx="340">
                  <c:v>0.00166910889384505</c:v>
                </c:pt>
                <c:pt idx="341">
                  <c:v>-0.000898053908382853</c:v>
                </c:pt>
                <c:pt idx="342">
                  <c:v>0.00488326211841902</c:v>
                </c:pt>
                <c:pt idx="343">
                  <c:v>0.00279515391501629</c:v>
                </c:pt>
                <c:pt idx="344">
                  <c:v>0.00710021373040027</c:v>
                </c:pt>
                <c:pt idx="345">
                  <c:v>-0.00178451467734878</c:v>
                </c:pt>
                <c:pt idx="346">
                  <c:v>0.00041620483577026</c:v>
                </c:pt>
                <c:pt idx="347">
                  <c:v>0.00203255773346354</c:v>
                </c:pt>
                <c:pt idx="348">
                  <c:v>0.0063966664220415</c:v>
                </c:pt>
                <c:pt idx="349">
                  <c:v>-0.00741178329299069</c:v>
                </c:pt>
                <c:pt idx="350">
                  <c:v>-0.00191564526143321</c:v>
                </c:pt>
                <c:pt idx="351">
                  <c:v>-0.000291844975554355</c:v>
                </c:pt>
                <c:pt idx="352">
                  <c:v>0.00115928201631939</c:v>
                </c:pt>
                <c:pt idx="353">
                  <c:v>0.0056497345379115</c:v>
                </c:pt>
                <c:pt idx="354">
                  <c:v>0.00270851536679663</c:v>
                </c:pt>
                <c:pt idx="355">
                  <c:v>0.00335755963176254</c:v>
                </c:pt>
                <c:pt idx="356">
                  <c:v>-0.0107390711474215</c:v>
                </c:pt>
                <c:pt idx="357">
                  <c:v>-0.00803339491284624</c:v>
                </c:pt>
                <c:pt idx="358">
                  <c:v>0.00455285306878397</c:v>
                </c:pt>
                <c:pt idx="359">
                  <c:v>-0.000335374481074961</c:v>
                </c:pt>
                <c:pt idx="360">
                  <c:v>-0.0103007814216773</c:v>
                </c:pt>
                <c:pt idx="361">
                  <c:v>0.00733022268473272</c:v>
                </c:pt>
                <c:pt idx="362">
                  <c:v>-0.00814138087591141</c:v>
                </c:pt>
                <c:pt idx="363">
                  <c:v>0.00678217647669315</c:v>
                </c:pt>
                <c:pt idx="364">
                  <c:v>0.00514810856069969</c:v>
                </c:pt>
                <c:pt idx="365">
                  <c:v>0.00197030377042947</c:v>
                </c:pt>
                <c:pt idx="366">
                  <c:v>-0.00439450081662941</c:v>
                </c:pt>
                <c:pt idx="367">
                  <c:v>0.0109159088928318</c:v>
                </c:pt>
                <c:pt idx="368">
                  <c:v>0.0068206751338988</c:v>
                </c:pt>
                <c:pt idx="369">
                  <c:v>-0.00736273612588041</c:v>
                </c:pt>
                <c:pt idx="370">
                  <c:v>-0.00507937344617413</c:v>
                </c:pt>
                <c:pt idx="371">
                  <c:v>0.0133961514800521</c:v>
                </c:pt>
                <c:pt idx="372">
                  <c:v>-0.00274810495309336</c:v>
                </c:pt>
                <c:pt idx="373">
                  <c:v>-0.000156457683073905</c:v>
                </c:pt>
                <c:pt idx="374">
                  <c:v>-0.0032506952718406</c:v>
                </c:pt>
                <c:pt idx="375">
                  <c:v>0.000911608111546987</c:v>
                </c:pt>
                <c:pt idx="376">
                  <c:v>0.00185516543845222</c:v>
                </c:pt>
                <c:pt idx="377">
                  <c:v>-0.00425543564649834</c:v>
                </c:pt>
                <c:pt idx="378">
                  <c:v>0.0046458429720082</c:v>
                </c:pt>
                <c:pt idx="379">
                  <c:v>-0.00166325290499608</c:v>
                </c:pt>
                <c:pt idx="380">
                  <c:v>0.00129207356340141</c:v>
                </c:pt>
                <c:pt idx="381">
                  <c:v>-0.00216149512174444</c:v>
                </c:pt>
                <c:pt idx="382">
                  <c:v>-0.0115815889570724</c:v>
                </c:pt>
                <c:pt idx="383">
                  <c:v>0.0086582573108696</c:v>
                </c:pt>
                <c:pt idx="384">
                  <c:v>0.00149086133886455</c:v>
                </c:pt>
                <c:pt idx="385">
                  <c:v>-0.00338538337063009</c:v>
                </c:pt>
                <c:pt idx="386">
                  <c:v>0.00330335340642658</c:v>
                </c:pt>
                <c:pt idx="387">
                  <c:v>-0.00750602644814876</c:v>
                </c:pt>
                <c:pt idx="388">
                  <c:v>-0.00266110258533512</c:v>
                </c:pt>
                <c:pt idx="389">
                  <c:v>0.00582366177749875</c:v>
                </c:pt>
                <c:pt idx="390">
                  <c:v>0.00269394006852205</c:v>
                </c:pt>
                <c:pt idx="391">
                  <c:v>-0.00400990053950966</c:v>
                </c:pt>
                <c:pt idx="392">
                  <c:v>-0.00405269809444591</c:v>
                </c:pt>
                <c:pt idx="393">
                  <c:v>0.00630692661443003</c:v>
                </c:pt>
                <c:pt idx="394">
                  <c:v>-0.0044751551791846</c:v>
                </c:pt>
                <c:pt idx="395">
                  <c:v>0.0061619050805068</c:v>
                </c:pt>
                <c:pt idx="396">
                  <c:v>-0.0115241009477293</c:v>
                </c:pt>
                <c:pt idx="397">
                  <c:v>0.00525045142090392</c:v>
                </c:pt>
                <c:pt idx="398">
                  <c:v>-0.00328783234911632</c:v>
                </c:pt>
                <c:pt idx="399">
                  <c:v>-0.0020722507154204</c:v>
                </c:pt>
                <c:pt idx="400">
                  <c:v>-0.00225368112691708</c:v>
                </c:pt>
                <c:pt idx="401">
                  <c:v>0.00223444424421907</c:v>
                </c:pt>
                <c:pt idx="402">
                  <c:v>0.00615682356597044</c:v>
                </c:pt>
                <c:pt idx="403">
                  <c:v>-0.00152754935605922</c:v>
                </c:pt>
                <c:pt idx="404">
                  <c:v>0.00363953761556641</c:v>
                </c:pt>
                <c:pt idx="405">
                  <c:v>0.000988450643739772</c:v>
                </c:pt>
                <c:pt idx="406">
                  <c:v>0.00405368220858825</c:v>
                </c:pt>
                <c:pt idx="407">
                  <c:v>-0.00095481473203717</c:v>
                </c:pt>
                <c:pt idx="408">
                  <c:v>-0.00708945122328302</c:v>
                </c:pt>
                <c:pt idx="409">
                  <c:v>-0.000136469153353156</c:v>
                </c:pt>
                <c:pt idx="410">
                  <c:v>-0.00130442160804727</c:v>
                </c:pt>
                <c:pt idx="411">
                  <c:v>0.00384365755963417</c:v>
                </c:pt>
                <c:pt idx="412">
                  <c:v>-0.00565906830055213</c:v>
                </c:pt>
                <c:pt idx="413">
                  <c:v>0.00482093229327162</c:v>
                </c:pt>
                <c:pt idx="414">
                  <c:v>0.00184599125134804</c:v>
                </c:pt>
                <c:pt idx="415">
                  <c:v>0.00277300526035828</c:v>
                </c:pt>
                <c:pt idx="416">
                  <c:v>0.00134158947853694</c:v>
                </c:pt>
                <c:pt idx="417">
                  <c:v>0.00097977734196928</c:v>
                </c:pt>
                <c:pt idx="418">
                  <c:v>0.00372592310745976</c:v>
                </c:pt>
                <c:pt idx="419">
                  <c:v>0.000622238276092402</c:v>
                </c:pt>
                <c:pt idx="420">
                  <c:v>-0.00429340982534988</c:v>
                </c:pt>
                <c:pt idx="421">
                  <c:v>0.000647890575939709</c:v>
                </c:pt>
                <c:pt idx="422">
                  <c:v>-0.00308237807218557</c:v>
                </c:pt>
                <c:pt idx="423">
                  <c:v>0.00578677425922627</c:v>
                </c:pt>
                <c:pt idx="424">
                  <c:v>0.00565291909090995</c:v>
                </c:pt>
                <c:pt idx="425">
                  <c:v>0.00625320857758618</c:v>
                </c:pt>
                <c:pt idx="426">
                  <c:v>0.00139626616360434</c:v>
                </c:pt>
                <c:pt idx="427">
                  <c:v>-0.000967711788495253</c:v>
                </c:pt>
                <c:pt idx="428">
                  <c:v>-0.0149397889602813</c:v>
                </c:pt>
                <c:pt idx="429">
                  <c:v>0.00409532041014002</c:v>
                </c:pt>
                <c:pt idx="430">
                  <c:v>-0.00244230666309457</c:v>
                </c:pt>
                <c:pt idx="431">
                  <c:v>0.00439419823160948</c:v>
                </c:pt>
                <c:pt idx="432">
                  <c:v>0.00595334957254806</c:v>
                </c:pt>
                <c:pt idx="433">
                  <c:v>-0.00630797269378909</c:v>
                </c:pt>
                <c:pt idx="434">
                  <c:v>-0.00609082945581979</c:v>
                </c:pt>
                <c:pt idx="435">
                  <c:v>0.0039297796353322</c:v>
                </c:pt>
                <c:pt idx="436">
                  <c:v>0.001788766921163</c:v>
                </c:pt>
                <c:pt idx="437">
                  <c:v>0.00104739946459608</c:v>
                </c:pt>
                <c:pt idx="438">
                  <c:v>0.000848619726934575</c:v>
                </c:pt>
                <c:pt idx="439">
                  <c:v>0.00338996861692258</c:v>
                </c:pt>
                <c:pt idx="440">
                  <c:v>0.00289049299148231</c:v>
                </c:pt>
                <c:pt idx="441">
                  <c:v>-0.0034091924709867</c:v>
                </c:pt>
                <c:pt idx="442">
                  <c:v>-0.00249515949571248</c:v>
                </c:pt>
                <c:pt idx="443">
                  <c:v>0.0021533685027041</c:v>
                </c:pt>
                <c:pt idx="444">
                  <c:v>0.0059349913995926</c:v>
                </c:pt>
                <c:pt idx="445">
                  <c:v>-0.0132520930814875</c:v>
                </c:pt>
                <c:pt idx="446">
                  <c:v>-0.00224372613705214</c:v>
                </c:pt>
                <c:pt idx="447">
                  <c:v>0.000238231627308418</c:v>
                </c:pt>
                <c:pt idx="448">
                  <c:v>0.00717421933593631</c:v>
                </c:pt>
                <c:pt idx="449">
                  <c:v>-0.00496480863032456</c:v>
                </c:pt>
                <c:pt idx="450">
                  <c:v>0.00608855486800767</c:v>
                </c:pt>
                <c:pt idx="451">
                  <c:v>0.00317790739194044</c:v>
                </c:pt>
                <c:pt idx="452">
                  <c:v>-0.00102991198612735</c:v>
                </c:pt>
                <c:pt idx="453">
                  <c:v>-0.00563550248453821</c:v>
                </c:pt>
                <c:pt idx="454">
                  <c:v>0.00258856375342698</c:v>
                </c:pt>
                <c:pt idx="455">
                  <c:v>-0.00395409675657537</c:v>
                </c:pt>
                <c:pt idx="456">
                  <c:v>-0.000235292867391177</c:v>
                </c:pt>
                <c:pt idx="457">
                  <c:v>0.00701869969118091</c:v>
                </c:pt>
                <c:pt idx="458">
                  <c:v>-0.00382122705915873</c:v>
                </c:pt>
                <c:pt idx="459">
                  <c:v>0.00118268019080489</c:v>
                </c:pt>
                <c:pt idx="460">
                  <c:v>0.00474675801644421</c:v>
                </c:pt>
                <c:pt idx="461">
                  <c:v>-0.000734539917664426</c:v>
                </c:pt>
                <c:pt idx="462">
                  <c:v>0.0015001398150535</c:v>
                </c:pt>
                <c:pt idx="463">
                  <c:v>0.00338169952221031</c:v>
                </c:pt>
                <c:pt idx="464">
                  <c:v>-0.00892067491998102</c:v>
                </c:pt>
                <c:pt idx="465">
                  <c:v>0.00162716900432842</c:v>
                </c:pt>
                <c:pt idx="466">
                  <c:v>-0.000321065296244165</c:v>
                </c:pt>
                <c:pt idx="467">
                  <c:v>0.00201546103716573</c:v>
                </c:pt>
                <c:pt idx="468">
                  <c:v>0.000127626756737249</c:v>
                </c:pt>
                <c:pt idx="469">
                  <c:v>-0.0188201206120865</c:v>
                </c:pt>
                <c:pt idx="470">
                  <c:v>0.00145066035718828</c:v>
                </c:pt>
                <c:pt idx="471">
                  <c:v>0.0074444070488998</c:v>
                </c:pt>
                <c:pt idx="472">
                  <c:v>-0.00171749749012049</c:v>
                </c:pt>
                <c:pt idx="473">
                  <c:v>-0.0115699321323253</c:v>
                </c:pt>
                <c:pt idx="474">
                  <c:v>0.0110410372563246</c:v>
                </c:pt>
                <c:pt idx="475">
                  <c:v>-0.00227660665859482</c:v>
                </c:pt>
                <c:pt idx="476">
                  <c:v>0.000544403646037185</c:v>
                </c:pt>
                <c:pt idx="477">
                  <c:v>-0.00322717899849558</c:v>
                </c:pt>
                <c:pt idx="478">
                  <c:v>-0.00602971032849732</c:v>
                </c:pt>
                <c:pt idx="479">
                  <c:v>0.00577264092308088</c:v>
                </c:pt>
                <c:pt idx="480">
                  <c:v>-0.0116945573928393</c:v>
                </c:pt>
                <c:pt idx="481">
                  <c:v>0.00791401603536461</c:v>
                </c:pt>
                <c:pt idx="482">
                  <c:v>-0.0014150320954412</c:v>
                </c:pt>
                <c:pt idx="483">
                  <c:v>0.000212304922031004</c:v>
                </c:pt>
                <c:pt idx="484">
                  <c:v>0.00468827383954192</c:v>
                </c:pt>
                <c:pt idx="485">
                  <c:v>-0.00570311950385995</c:v>
                </c:pt>
                <c:pt idx="486">
                  <c:v>-0.00324931847132308</c:v>
                </c:pt>
                <c:pt idx="487">
                  <c:v>-0.000169258317292341</c:v>
                </c:pt>
                <c:pt idx="488">
                  <c:v>0.000694720398556886</c:v>
                </c:pt>
                <c:pt idx="489">
                  <c:v>0.00276891823925998</c:v>
                </c:pt>
                <c:pt idx="490">
                  <c:v>-0.00603072246262471</c:v>
                </c:pt>
                <c:pt idx="491">
                  <c:v>0.00237875627415136</c:v>
                </c:pt>
                <c:pt idx="492">
                  <c:v>0.000751714166531752</c:v>
                </c:pt>
                <c:pt idx="493">
                  <c:v>-0.00329349315975323</c:v>
                </c:pt>
                <c:pt idx="494">
                  <c:v>0.00186717999374635</c:v>
                </c:pt>
                <c:pt idx="495">
                  <c:v>-0.00155021931521348</c:v>
                </c:pt>
                <c:pt idx="496">
                  <c:v>9.59984856774756E-5</c:v>
                </c:pt>
                <c:pt idx="497">
                  <c:v>0.00324886181577577</c:v>
                </c:pt>
                <c:pt idx="498">
                  <c:v>-0.000497509196916151</c:v>
                </c:pt>
                <c:pt idx="499">
                  <c:v>0.0150354144027287</c:v>
                </c:pt>
                <c:pt idx="500">
                  <c:v>-0.00521573799346554</c:v>
                </c:pt>
                <c:pt idx="501">
                  <c:v>0.000447513877395916</c:v>
                </c:pt>
                <c:pt idx="502">
                  <c:v>0.00567392969160524</c:v>
                </c:pt>
                <c:pt idx="503">
                  <c:v>0.0038979699049914</c:v>
                </c:pt>
                <c:pt idx="504">
                  <c:v>-0.00665882652419472</c:v>
                </c:pt>
                <c:pt idx="505">
                  <c:v>0.00425404057271264</c:v>
                </c:pt>
                <c:pt idx="506">
                  <c:v>-0.000762943067346837</c:v>
                </c:pt>
                <c:pt idx="507">
                  <c:v>-0.00545868220400631</c:v>
                </c:pt>
                <c:pt idx="508">
                  <c:v>0.00134568040266194</c:v>
                </c:pt>
                <c:pt idx="509">
                  <c:v>-0.00171207960986712</c:v>
                </c:pt>
                <c:pt idx="510">
                  <c:v>0.00523382217102223</c:v>
                </c:pt>
                <c:pt idx="511">
                  <c:v>0.00223747680715617</c:v>
                </c:pt>
                <c:pt idx="512">
                  <c:v>0.00110065205965666</c:v>
                </c:pt>
                <c:pt idx="513">
                  <c:v>-0.0023395235308936</c:v>
                </c:pt>
                <c:pt idx="514">
                  <c:v>0.00181313479640843</c:v>
                </c:pt>
                <c:pt idx="515">
                  <c:v>0.00112280155352565</c:v>
                </c:pt>
                <c:pt idx="516">
                  <c:v>-0.000497383225459854</c:v>
                </c:pt>
                <c:pt idx="517">
                  <c:v>-0.00354409682979978</c:v>
                </c:pt>
                <c:pt idx="518">
                  <c:v>0.00228810428058131</c:v>
                </c:pt>
                <c:pt idx="519">
                  <c:v>-0.0055385880464264</c:v>
                </c:pt>
                <c:pt idx="520">
                  <c:v>0.00343782444448229</c:v>
                </c:pt>
                <c:pt idx="521">
                  <c:v>-0.00749247660274013</c:v>
                </c:pt>
                <c:pt idx="522">
                  <c:v>-0.00239972991525099</c:v>
                </c:pt>
                <c:pt idx="523">
                  <c:v>0.00615054925047705</c:v>
                </c:pt>
                <c:pt idx="524">
                  <c:v>0.00692738217513998</c:v>
                </c:pt>
                <c:pt idx="525">
                  <c:v>-8.72553921467914E-5</c:v>
                </c:pt>
                <c:pt idx="526">
                  <c:v>-0.00640719374633539</c:v>
                </c:pt>
                <c:pt idx="527">
                  <c:v>0.00214490823007745</c:v>
                </c:pt>
                <c:pt idx="528">
                  <c:v>0.00511456642889905</c:v>
                </c:pt>
                <c:pt idx="529">
                  <c:v>-0.00357396310907184</c:v>
                </c:pt>
                <c:pt idx="530">
                  <c:v>0.00201189001825546</c:v>
                </c:pt>
                <c:pt idx="531">
                  <c:v>0.00270565346140553</c:v>
                </c:pt>
                <c:pt idx="532">
                  <c:v>0.00160493911555744</c:v>
                </c:pt>
                <c:pt idx="533">
                  <c:v>-0.00387314961304988</c:v>
                </c:pt>
                <c:pt idx="534">
                  <c:v>0.000750619438708447</c:v>
                </c:pt>
                <c:pt idx="535">
                  <c:v>-0.0056387477652871</c:v>
                </c:pt>
                <c:pt idx="536">
                  <c:v>0.00561160039309073</c:v>
                </c:pt>
                <c:pt idx="537">
                  <c:v>-0.00118408386137343</c:v>
                </c:pt>
                <c:pt idx="538">
                  <c:v>0.00120221883349062</c:v>
                </c:pt>
                <c:pt idx="539">
                  <c:v>0.00200394412444019</c:v>
                </c:pt>
                <c:pt idx="540">
                  <c:v>-0.00827508774861803</c:v>
                </c:pt>
                <c:pt idx="541">
                  <c:v>0.00782924136189473</c:v>
                </c:pt>
                <c:pt idx="542">
                  <c:v>0.00115463641251075</c:v>
                </c:pt>
                <c:pt idx="543">
                  <c:v>0.00282989310706985</c:v>
                </c:pt>
                <c:pt idx="544">
                  <c:v>0.00497238096012043</c:v>
                </c:pt>
                <c:pt idx="545">
                  <c:v>-0.00356761396291363</c:v>
                </c:pt>
                <c:pt idx="546">
                  <c:v>0.00460848042662137</c:v>
                </c:pt>
                <c:pt idx="547">
                  <c:v>0.00204586192766902</c:v>
                </c:pt>
                <c:pt idx="548">
                  <c:v>0.000373583451896886</c:v>
                </c:pt>
                <c:pt idx="549">
                  <c:v>-0.00133926702938671</c:v>
                </c:pt>
                <c:pt idx="550">
                  <c:v>-0.00385084898273665</c:v>
                </c:pt>
                <c:pt idx="551">
                  <c:v>-0.0045523907333495</c:v>
                </c:pt>
                <c:pt idx="552">
                  <c:v>0.00130871449328406</c:v>
                </c:pt>
                <c:pt idx="553">
                  <c:v>0.000621644558611851</c:v>
                </c:pt>
                <c:pt idx="554">
                  <c:v>-0.00185317958160414</c:v>
                </c:pt>
                <c:pt idx="555">
                  <c:v>0.00183423515103328</c:v>
                </c:pt>
                <c:pt idx="556">
                  <c:v>-0.00773447287490222</c:v>
                </c:pt>
                <c:pt idx="557">
                  <c:v>0.00170922816427492</c:v>
                </c:pt>
                <c:pt idx="558">
                  <c:v>0.000270535805930956</c:v>
                </c:pt>
                <c:pt idx="559">
                  <c:v>0.00150149217336428</c:v>
                </c:pt>
                <c:pt idx="560">
                  <c:v>-0.00901012641853137</c:v>
                </c:pt>
                <c:pt idx="561">
                  <c:v>-0.000353922086083837</c:v>
                </c:pt>
                <c:pt idx="562">
                  <c:v>0.0016921118933082</c:v>
                </c:pt>
                <c:pt idx="563">
                  <c:v>-4.74351297562399E-5</c:v>
                </c:pt>
                <c:pt idx="564">
                  <c:v>0.00359830573247659</c:v>
                </c:pt>
                <c:pt idx="565">
                  <c:v>0.00141643277745318</c:v>
                </c:pt>
                <c:pt idx="566">
                  <c:v>0.000245752869159424</c:v>
                </c:pt>
                <c:pt idx="567">
                  <c:v>-0.00168267541840995</c:v>
                </c:pt>
                <c:pt idx="568">
                  <c:v>0.000254674342472533</c:v>
                </c:pt>
                <c:pt idx="569">
                  <c:v>0.00845141866880453</c:v>
                </c:pt>
                <c:pt idx="570">
                  <c:v>-0.00268038885203143</c:v>
                </c:pt>
                <c:pt idx="571">
                  <c:v>-0.003222392725568</c:v>
                </c:pt>
                <c:pt idx="572">
                  <c:v>0.0033559084065427</c:v>
                </c:pt>
                <c:pt idx="573">
                  <c:v>0.00300322377220162</c:v>
                </c:pt>
                <c:pt idx="574">
                  <c:v>0.00161196352746028</c:v>
                </c:pt>
                <c:pt idx="575">
                  <c:v>-0.00461665263911192</c:v>
                </c:pt>
                <c:pt idx="576">
                  <c:v>0.000744827735862445</c:v>
                </c:pt>
                <c:pt idx="577">
                  <c:v>-5.53806843555066E-5</c:v>
                </c:pt>
                <c:pt idx="578">
                  <c:v>-0.000507319485541547</c:v>
                </c:pt>
                <c:pt idx="579">
                  <c:v>0.00302143628446618</c:v>
                </c:pt>
                <c:pt idx="580">
                  <c:v>-0.00330472339676402</c:v>
                </c:pt>
                <c:pt idx="581">
                  <c:v>0.0036508984240938</c:v>
                </c:pt>
                <c:pt idx="582">
                  <c:v>0.00265391615113439</c:v>
                </c:pt>
                <c:pt idx="583">
                  <c:v>1.95218041860114E-5</c:v>
                </c:pt>
                <c:pt idx="584">
                  <c:v>0.00179368274657824</c:v>
                </c:pt>
                <c:pt idx="585">
                  <c:v>0.00118235173272453</c:v>
                </c:pt>
                <c:pt idx="586">
                  <c:v>0.000669235839484227</c:v>
                </c:pt>
                <c:pt idx="587">
                  <c:v>-0.000379174939257499</c:v>
                </c:pt>
                <c:pt idx="588">
                  <c:v>-0.000648379655803695</c:v>
                </c:pt>
                <c:pt idx="589">
                  <c:v>-0.00332315666464252</c:v>
                </c:pt>
                <c:pt idx="590">
                  <c:v>0.00211687129814363</c:v>
                </c:pt>
                <c:pt idx="591">
                  <c:v>-0.00172972964742208</c:v>
                </c:pt>
                <c:pt idx="592">
                  <c:v>-0.00295863783197824</c:v>
                </c:pt>
                <c:pt idx="593">
                  <c:v>-0.00652276035206857</c:v>
                </c:pt>
                <c:pt idx="594">
                  <c:v>0.00432552166401395</c:v>
                </c:pt>
                <c:pt idx="595">
                  <c:v>0.000461178782505182</c:v>
                </c:pt>
                <c:pt idx="596">
                  <c:v>0.00162809086738485</c:v>
                </c:pt>
                <c:pt idx="597">
                  <c:v>0.000231022772619092</c:v>
                </c:pt>
                <c:pt idx="598">
                  <c:v>-0.00537116213895914</c:v>
                </c:pt>
                <c:pt idx="599">
                  <c:v>-0.000977198260945964</c:v>
                </c:pt>
                <c:pt idx="600">
                  <c:v>-0.00102554765056145</c:v>
                </c:pt>
                <c:pt idx="601">
                  <c:v>0.00548998914281915</c:v>
                </c:pt>
                <c:pt idx="602">
                  <c:v>-0.00102091347467168</c:v>
                </c:pt>
                <c:pt idx="603">
                  <c:v>0.00195417557215863</c:v>
                </c:pt>
                <c:pt idx="604">
                  <c:v>-0.00114557131110037</c:v>
                </c:pt>
                <c:pt idx="605">
                  <c:v>0.00303953207367659</c:v>
                </c:pt>
                <c:pt idx="606">
                  <c:v>0.00362033916690763</c:v>
                </c:pt>
                <c:pt idx="607">
                  <c:v>-0.00786640655215225</c:v>
                </c:pt>
                <c:pt idx="608">
                  <c:v>0.00670135890766119</c:v>
                </c:pt>
                <c:pt idx="609">
                  <c:v>-0.0048461286471656</c:v>
                </c:pt>
                <c:pt idx="610">
                  <c:v>0.000945562997626835</c:v>
                </c:pt>
                <c:pt idx="611">
                  <c:v>0.00224221773552948</c:v>
                </c:pt>
                <c:pt idx="612">
                  <c:v>0.000925328736909116</c:v>
                </c:pt>
                <c:pt idx="613">
                  <c:v>0.00203629387514188</c:v>
                </c:pt>
                <c:pt idx="614">
                  <c:v>-0.00354767346439225</c:v>
                </c:pt>
                <c:pt idx="615">
                  <c:v>-0.00340215100392241</c:v>
                </c:pt>
                <c:pt idx="616">
                  <c:v>0.00320997591812188</c:v>
                </c:pt>
                <c:pt idx="617">
                  <c:v>-0.000705650806715118</c:v>
                </c:pt>
                <c:pt idx="618">
                  <c:v>-0.00726991625864755</c:v>
                </c:pt>
                <c:pt idx="619">
                  <c:v>0.00330210327472454</c:v>
                </c:pt>
                <c:pt idx="620">
                  <c:v>0.00247496097982768</c:v>
                </c:pt>
                <c:pt idx="621">
                  <c:v>-0.00097777057971017</c:v>
                </c:pt>
                <c:pt idx="622">
                  <c:v>-0.00635996426088745</c:v>
                </c:pt>
                <c:pt idx="623">
                  <c:v>0.00234916016412124</c:v>
                </c:pt>
                <c:pt idx="624">
                  <c:v>0.000114042284997724</c:v>
                </c:pt>
                <c:pt idx="625">
                  <c:v>-0.00584147417745102</c:v>
                </c:pt>
                <c:pt idx="626">
                  <c:v>0.00658777863358022</c:v>
                </c:pt>
                <c:pt idx="627">
                  <c:v>-0.00216068266291551</c:v>
                </c:pt>
                <c:pt idx="628">
                  <c:v>0.00439300848978192</c:v>
                </c:pt>
                <c:pt idx="629">
                  <c:v>-0.00441790659678871</c:v>
                </c:pt>
                <c:pt idx="630">
                  <c:v>0.00886326005750877</c:v>
                </c:pt>
                <c:pt idx="631">
                  <c:v>-0.00182237821768735</c:v>
                </c:pt>
                <c:pt idx="632">
                  <c:v>0.000433597680081161</c:v>
                </c:pt>
                <c:pt idx="633">
                  <c:v>0.00103110499106268</c:v>
                </c:pt>
                <c:pt idx="634">
                  <c:v>-0.00755930582844355</c:v>
                </c:pt>
                <c:pt idx="635">
                  <c:v>0.00139581348583364</c:v>
                </c:pt>
                <c:pt idx="636">
                  <c:v>0.00316086058018688</c:v>
                </c:pt>
                <c:pt idx="637">
                  <c:v>-0.00652985396158306</c:v>
                </c:pt>
                <c:pt idx="638">
                  <c:v>0.00528804056190289</c:v>
                </c:pt>
                <c:pt idx="639">
                  <c:v>-0.00493004552829877</c:v>
                </c:pt>
                <c:pt idx="640">
                  <c:v>0.00352855201740953</c:v>
                </c:pt>
                <c:pt idx="641">
                  <c:v>-0.00107788402158989</c:v>
                </c:pt>
                <c:pt idx="642">
                  <c:v>-0.00627610755371936</c:v>
                </c:pt>
                <c:pt idx="643">
                  <c:v>0.00762463606867364</c:v>
                </c:pt>
                <c:pt idx="644">
                  <c:v>0.00159959011543946</c:v>
                </c:pt>
                <c:pt idx="645">
                  <c:v>-0.0212377033986905</c:v>
                </c:pt>
                <c:pt idx="646">
                  <c:v>0.0106907621978301</c:v>
                </c:pt>
                <c:pt idx="647">
                  <c:v>0.00389235906969163</c:v>
                </c:pt>
                <c:pt idx="648">
                  <c:v>0.00361726777516004</c:v>
                </c:pt>
                <c:pt idx="649">
                  <c:v>-0.0026685228976097</c:v>
                </c:pt>
                <c:pt idx="650">
                  <c:v>0.00288439920094954</c:v>
                </c:pt>
                <c:pt idx="651">
                  <c:v>0.00128117437700762</c:v>
                </c:pt>
                <c:pt idx="652">
                  <c:v>-0.00790675481344469</c:v>
                </c:pt>
                <c:pt idx="653">
                  <c:v>0.00741079031018793</c:v>
                </c:pt>
                <c:pt idx="654">
                  <c:v>-0.0034015845622216</c:v>
                </c:pt>
                <c:pt idx="655">
                  <c:v>-0.00197806984936215</c:v>
                </c:pt>
                <c:pt idx="656">
                  <c:v>0.00436519227775414</c:v>
                </c:pt>
                <c:pt idx="657">
                  <c:v>-0.00119148692751637</c:v>
                </c:pt>
                <c:pt idx="658">
                  <c:v>0.00289858229205209</c:v>
                </c:pt>
                <c:pt idx="659">
                  <c:v>0.000161852282217097</c:v>
                </c:pt>
                <c:pt idx="660">
                  <c:v>-0.00800051919026414</c:v>
                </c:pt>
                <c:pt idx="661">
                  <c:v>0.00899047157049016</c:v>
                </c:pt>
                <c:pt idx="662">
                  <c:v>-0.00470840324519346</c:v>
                </c:pt>
                <c:pt idx="663">
                  <c:v>0.00303597935023437</c:v>
                </c:pt>
                <c:pt idx="664">
                  <c:v>-0.000574970339691639</c:v>
                </c:pt>
                <c:pt idx="665">
                  <c:v>-0.00391320883359966</c:v>
                </c:pt>
                <c:pt idx="666">
                  <c:v>0.00465318000609918</c:v>
                </c:pt>
                <c:pt idx="667">
                  <c:v>-0.00331334810218443</c:v>
                </c:pt>
                <c:pt idx="668">
                  <c:v>0.0048053234546047</c:v>
                </c:pt>
                <c:pt idx="669">
                  <c:v>-0.000923037162982769</c:v>
                </c:pt>
                <c:pt idx="670">
                  <c:v>0.00166656520668711</c:v>
                </c:pt>
                <c:pt idx="671">
                  <c:v>0.000119935928948577</c:v>
                </c:pt>
                <c:pt idx="672">
                  <c:v>0.00162072820415687</c:v>
                </c:pt>
                <c:pt idx="673">
                  <c:v>-0.00574739560393002</c:v>
                </c:pt>
                <c:pt idx="674">
                  <c:v>0.000469587506132239</c:v>
                </c:pt>
                <c:pt idx="675">
                  <c:v>-0.00272283195859775</c:v>
                </c:pt>
                <c:pt idx="676">
                  <c:v>0.00447922475060149</c:v>
                </c:pt>
                <c:pt idx="677">
                  <c:v>0.00207400572556652</c:v>
                </c:pt>
                <c:pt idx="678">
                  <c:v>0.00107188787809104</c:v>
                </c:pt>
                <c:pt idx="679">
                  <c:v>-0.0032592042875858</c:v>
                </c:pt>
                <c:pt idx="680">
                  <c:v>0.000315691455653888</c:v>
                </c:pt>
                <c:pt idx="681">
                  <c:v>0.00363900801289513</c:v>
                </c:pt>
                <c:pt idx="682">
                  <c:v>0.000181798252475303</c:v>
                </c:pt>
                <c:pt idx="683">
                  <c:v>0.00155361206064968</c:v>
                </c:pt>
                <c:pt idx="684">
                  <c:v>0.00229995478150233</c:v>
                </c:pt>
                <c:pt idx="685">
                  <c:v>-0.00139743377012034</c:v>
                </c:pt>
                <c:pt idx="686">
                  <c:v>0.0017313810238883</c:v>
                </c:pt>
                <c:pt idx="687">
                  <c:v>-0.00354526618090227</c:v>
                </c:pt>
                <c:pt idx="688">
                  <c:v>-0.00116112766216547</c:v>
                </c:pt>
                <c:pt idx="689">
                  <c:v>0.00254643090703061</c:v>
                </c:pt>
                <c:pt idx="690">
                  <c:v>-0.0105681798226191</c:v>
                </c:pt>
                <c:pt idx="691">
                  <c:v>0.00886029005364398</c:v>
                </c:pt>
                <c:pt idx="692">
                  <c:v>-0.00358301267553556</c:v>
                </c:pt>
                <c:pt idx="693">
                  <c:v>0.00410489955937815</c:v>
                </c:pt>
                <c:pt idx="694">
                  <c:v>0.00150304305164754</c:v>
                </c:pt>
                <c:pt idx="695">
                  <c:v>-0.00723137695780102</c:v>
                </c:pt>
                <c:pt idx="696">
                  <c:v>0.00255537464780268</c:v>
                </c:pt>
                <c:pt idx="697">
                  <c:v>0.00327645107356875</c:v>
                </c:pt>
                <c:pt idx="698">
                  <c:v>-0.00192211063150804</c:v>
                </c:pt>
                <c:pt idx="699">
                  <c:v>0.000392655911905028</c:v>
                </c:pt>
                <c:pt idx="700">
                  <c:v>-0.000101952099734576</c:v>
                </c:pt>
                <c:pt idx="701">
                  <c:v>0.00157208538243515</c:v>
                </c:pt>
                <c:pt idx="702">
                  <c:v>-0.00077022342100877</c:v>
                </c:pt>
                <c:pt idx="703">
                  <c:v>0.00381812624022258</c:v>
                </c:pt>
                <c:pt idx="704">
                  <c:v>-0.00132548816044274</c:v>
                </c:pt>
                <c:pt idx="705">
                  <c:v>-0.00667228156956031</c:v>
                </c:pt>
                <c:pt idx="706">
                  <c:v>0.00519411242697083</c:v>
                </c:pt>
                <c:pt idx="707">
                  <c:v>-0.00286503858842381</c:v>
                </c:pt>
                <c:pt idx="708">
                  <c:v>0.00251461749425534</c:v>
                </c:pt>
                <c:pt idx="709">
                  <c:v>-0.00145026624587266</c:v>
                </c:pt>
                <c:pt idx="710">
                  <c:v>0.00379412766044748</c:v>
                </c:pt>
                <c:pt idx="711">
                  <c:v>0.000864046483201244</c:v>
                </c:pt>
                <c:pt idx="712">
                  <c:v>-0.00222332361927931</c:v>
                </c:pt>
                <c:pt idx="713">
                  <c:v>0.00070371568956306</c:v>
                </c:pt>
                <c:pt idx="714">
                  <c:v>0.000200914789951485</c:v>
                </c:pt>
                <c:pt idx="715">
                  <c:v>0.00187036010195663</c:v>
                </c:pt>
                <c:pt idx="716">
                  <c:v>-0.00155193594811368</c:v>
                </c:pt>
                <c:pt idx="717">
                  <c:v>0.00150048825069486</c:v>
                </c:pt>
                <c:pt idx="718">
                  <c:v>0.00180653591323252</c:v>
                </c:pt>
                <c:pt idx="719">
                  <c:v>-0.00445342718754517</c:v>
                </c:pt>
                <c:pt idx="720">
                  <c:v>0.00737758120391231</c:v>
                </c:pt>
                <c:pt idx="721">
                  <c:v>-0.00517826830243731</c:v>
                </c:pt>
                <c:pt idx="722">
                  <c:v>-0.00426546386331538</c:v>
                </c:pt>
                <c:pt idx="723">
                  <c:v>6.62200992420803E-5</c:v>
                </c:pt>
                <c:pt idx="724">
                  <c:v>0.00500677921593863</c:v>
                </c:pt>
                <c:pt idx="725">
                  <c:v>-0.00777464186928026</c:v>
                </c:pt>
                <c:pt idx="726">
                  <c:v>0.00484820699128843</c:v>
                </c:pt>
                <c:pt idx="727">
                  <c:v>-0.00343800292149866</c:v>
                </c:pt>
                <c:pt idx="728">
                  <c:v>-6.6317268419221E-5</c:v>
                </c:pt>
                <c:pt idx="729">
                  <c:v>-0.00410615256919509</c:v>
                </c:pt>
                <c:pt idx="730">
                  <c:v>0.00094891816947767</c:v>
                </c:pt>
                <c:pt idx="731">
                  <c:v>0.00123070187770579</c:v>
                </c:pt>
                <c:pt idx="732">
                  <c:v>0.00136198314053977</c:v>
                </c:pt>
                <c:pt idx="733">
                  <c:v>-0.000187964554278114</c:v>
                </c:pt>
                <c:pt idx="734">
                  <c:v>0.000354246444316154</c:v>
                </c:pt>
                <c:pt idx="735">
                  <c:v>0.00603908445497738</c:v>
                </c:pt>
                <c:pt idx="736">
                  <c:v>-0.000166873029102716</c:v>
                </c:pt>
                <c:pt idx="737">
                  <c:v>0.00213497717804201</c:v>
                </c:pt>
                <c:pt idx="738">
                  <c:v>0.000227654186595751</c:v>
                </c:pt>
                <c:pt idx="739">
                  <c:v>-3.8506761009389E-5</c:v>
                </c:pt>
                <c:pt idx="740">
                  <c:v>0.00186373557622306</c:v>
                </c:pt>
                <c:pt idx="741">
                  <c:v>-0.00627357175136072</c:v>
                </c:pt>
                <c:pt idx="742">
                  <c:v>0.000341506301751431</c:v>
                </c:pt>
                <c:pt idx="743">
                  <c:v>-0.0219622674622243</c:v>
                </c:pt>
                <c:pt idx="744">
                  <c:v>0.0164813465402918</c:v>
                </c:pt>
                <c:pt idx="745">
                  <c:v>-0.00158373822960296</c:v>
                </c:pt>
                <c:pt idx="746">
                  <c:v>-0.00526769861874086</c:v>
                </c:pt>
                <c:pt idx="747">
                  <c:v>0.00019815230803081</c:v>
                </c:pt>
                <c:pt idx="748">
                  <c:v>-0.000487984288630332</c:v>
                </c:pt>
                <c:pt idx="749">
                  <c:v>-0.00533413570493365</c:v>
                </c:pt>
                <c:pt idx="750">
                  <c:v>0.00351453412110506</c:v>
                </c:pt>
                <c:pt idx="751">
                  <c:v>0.00256175157722359</c:v>
                </c:pt>
                <c:pt idx="752">
                  <c:v>-0.000837024215952438</c:v>
                </c:pt>
                <c:pt idx="753">
                  <c:v>-0.00510128456425681</c:v>
                </c:pt>
                <c:pt idx="754">
                  <c:v>0.00424427189680875</c:v>
                </c:pt>
                <c:pt idx="755">
                  <c:v>0.00182096022557293</c:v>
                </c:pt>
                <c:pt idx="756">
                  <c:v>-0.00263446434804417</c:v>
                </c:pt>
                <c:pt idx="757">
                  <c:v>0.00614922372670149</c:v>
                </c:pt>
                <c:pt idx="758">
                  <c:v>-0.00548599936030487</c:v>
                </c:pt>
                <c:pt idx="759">
                  <c:v>0.00608066430557149</c:v>
                </c:pt>
                <c:pt idx="760">
                  <c:v>-0.00059878852077928</c:v>
                </c:pt>
                <c:pt idx="761">
                  <c:v>0.00260214426270152</c:v>
                </c:pt>
                <c:pt idx="762">
                  <c:v>-0.00270937406068016</c:v>
                </c:pt>
                <c:pt idx="763">
                  <c:v>0.00472599275034603</c:v>
                </c:pt>
                <c:pt idx="764">
                  <c:v>-0.0187182073105727</c:v>
                </c:pt>
                <c:pt idx="765">
                  <c:v>0.00627109693050666</c:v>
                </c:pt>
                <c:pt idx="766">
                  <c:v>0.00634788385223645</c:v>
                </c:pt>
                <c:pt idx="767">
                  <c:v>-0.00196456098206823</c:v>
                </c:pt>
                <c:pt idx="768">
                  <c:v>-0.00898644660381141</c:v>
                </c:pt>
                <c:pt idx="769">
                  <c:v>-0.000628343414588402</c:v>
                </c:pt>
                <c:pt idx="770">
                  <c:v>0.0066951529270301</c:v>
                </c:pt>
                <c:pt idx="771">
                  <c:v>-0.00539987544561348</c:v>
                </c:pt>
                <c:pt idx="772">
                  <c:v>0.00281549763941579</c:v>
                </c:pt>
                <c:pt idx="773">
                  <c:v>0.00171045110096463</c:v>
                </c:pt>
                <c:pt idx="774">
                  <c:v>-3.48734745998305E-5</c:v>
                </c:pt>
                <c:pt idx="775">
                  <c:v>0.00343769476304699</c:v>
                </c:pt>
                <c:pt idx="776">
                  <c:v>0.000130226748045672</c:v>
                </c:pt>
                <c:pt idx="777">
                  <c:v>0.000919416712426393</c:v>
                </c:pt>
                <c:pt idx="778">
                  <c:v>-0.00472340813672308</c:v>
                </c:pt>
                <c:pt idx="779">
                  <c:v>0.0051801799547968</c:v>
                </c:pt>
                <c:pt idx="780">
                  <c:v>-0.00190066732465322</c:v>
                </c:pt>
                <c:pt idx="781">
                  <c:v>-0.005808358070623</c:v>
                </c:pt>
                <c:pt idx="782">
                  <c:v>0.00625975494482713</c:v>
                </c:pt>
                <c:pt idx="783">
                  <c:v>0.00340815106033977</c:v>
                </c:pt>
                <c:pt idx="784">
                  <c:v>-0.00573820051728935</c:v>
                </c:pt>
                <c:pt idx="785">
                  <c:v>0.00621493566976001</c:v>
                </c:pt>
                <c:pt idx="786">
                  <c:v>-0.0031323301437764</c:v>
                </c:pt>
                <c:pt idx="787">
                  <c:v>0.00070614862005348</c:v>
                </c:pt>
                <c:pt idx="788">
                  <c:v>-0.000857197828113468</c:v>
                </c:pt>
                <c:pt idx="789">
                  <c:v>0.0045837124659596</c:v>
                </c:pt>
                <c:pt idx="790">
                  <c:v>-0.00176478954340136</c:v>
                </c:pt>
                <c:pt idx="791">
                  <c:v>0.00247829855274353</c:v>
                </c:pt>
                <c:pt idx="792">
                  <c:v>-0.00645805771370755</c:v>
                </c:pt>
                <c:pt idx="793">
                  <c:v>0.00733026771901743</c:v>
                </c:pt>
                <c:pt idx="794">
                  <c:v>0.00113233789114307</c:v>
                </c:pt>
                <c:pt idx="795">
                  <c:v>-0.000809983940233607</c:v>
                </c:pt>
                <c:pt idx="796">
                  <c:v>-0.00140122806926067</c:v>
                </c:pt>
                <c:pt idx="797">
                  <c:v>0.000858819365562184</c:v>
                </c:pt>
                <c:pt idx="798">
                  <c:v>-0.00755716896322266</c:v>
                </c:pt>
                <c:pt idx="799">
                  <c:v>0.00634396713701312</c:v>
                </c:pt>
                <c:pt idx="800">
                  <c:v>-0.000812416054073313</c:v>
                </c:pt>
                <c:pt idx="801">
                  <c:v>0.00353202886234131</c:v>
                </c:pt>
                <c:pt idx="802">
                  <c:v>-0.00167849165540622</c:v>
                </c:pt>
                <c:pt idx="803">
                  <c:v>-0.00300572250323185</c:v>
                </c:pt>
                <c:pt idx="804">
                  <c:v>0.00469480253284755</c:v>
                </c:pt>
                <c:pt idx="805">
                  <c:v>-0.00235281719767219</c:v>
                </c:pt>
                <c:pt idx="806">
                  <c:v>-0.00394254910553737</c:v>
                </c:pt>
                <c:pt idx="807">
                  <c:v>0.00155398028500231</c:v>
                </c:pt>
                <c:pt idx="808">
                  <c:v>-0.00292821381700016</c:v>
                </c:pt>
                <c:pt idx="809">
                  <c:v>0.00125795541870135</c:v>
                </c:pt>
                <c:pt idx="810">
                  <c:v>-0.00337494203260192</c:v>
                </c:pt>
                <c:pt idx="811">
                  <c:v>-0.000901990794521911</c:v>
                </c:pt>
                <c:pt idx="812">
                  <c:v>0.00438285803357561</c:v>
                </c:pt>
                <c:pt idx="813">
                  <c:v>0.00258541004061706</c:v>
                </c:pt>
                <c:pt idx="814">
                  <c:v>-0.00540990500236518</c:v>
                </c:pt>
                <c:pt idx="815">
                  <c:v>0.0022669144740777</c:v>
                </c:pt>
                <c:pt idx="816">
                  <c:v>-0.00574853984772976</c:v>
                </c:pt>
                <c:pt idx="817">
                  <c:v>0.00399875464521142</c:v>
                </c:pt>
                <c:pt idx="818">
                  <c:v>-0.000568284325769336</c:v>
                </c:pt>
                <c:pt idx="819">
                  <c:v>-0.00351067772872129</c:v>
                </c:pt>
                <c:pt idx="820">
                  <c:v>0.00307152253790828</c:v>
                </c:pt>
                <c:pt idx="821">
                  <c:v>-0.000935454301440445</c:v>
                </c:pt>
                <c:pt idx="822">
                  <c:v>0.00094054181642109</c:v>
                </c:pt>
                <c:pt idx="823">
                  <c:v>3.73919278611225E-5</c:v>
                </c:pt>
                <c:pt idx="824">
                  <c:v>0.00719645575782918</c:v>
                </c:pt>
                <c:pt idx="825">
                  <c:v>-0.00387823261042229</c:v>
                </c:pt>
                <c:pt idx="826">
                  <c:v>0.000852845307125408</c:v>
                </c:pt>
                <c:pt idx="827">
                  <c:v>-0.000952590396240881</c:v>
                </c:pt>
                <c:pt idx="828">
                  <c:v>0.00278336608249888</c:v>
                </c:pt>
                <c:pt idx="829">
                  <c:v>0.00647420390802983</c:v>
                </c:pt>
                <c:pt idx="830">
                  <c:v>-0.0037777936580902</c:v>
                </c:pt>
                <c:pt idx="831">
                  <c:v>-0.00199033905693729</c:v>
                </c:pt>
                <c:pt idx="832">
                  <c:v>0.00504021174976216</c:v>
                </c:pt>
                <c:pt idx="833">
                  <c:v>0.00187009719972392</c:v>
                </c:pt>
                <c:pt idx="834">
                  <c:v>-0.00329105506811862</c:v>
                </c:pt>
                <c:pt idx="835">
                  <c:v>-0.000687562795605972</c:v>
                </c:pt>
                <c:pt idx="836">
                  <c:v>0.00377909539843014</c:v>
                </c:pt>
                <c:pt idx="837">
                  <c:v>-0.00202894825046174</c:v>
                </c:pt>
                <c:pt idx="838">
                  <c:v>-0.0006636937202423</c:v>
                </c:pt>
                <c:pt idx="839">
                  <c:v>0.000445879919685441</c:v>
                </c:pt>
                <c:pt idx="840">
                  <c:v>0.00153489279118963</c:v>
                </c:pt>
                <c:pt idx="841">
                  <c:v>-0.00285727260107405</c:v>
                </c:pt>
                <c:pt idx="842">
                  <c:v>-0.00032653877396671</c:v>
                </c:pt>
                <c:pt idx="843">
                  <c:v>-0.00615375330990041</c:v>
                </c:pt>
                <c:pt idx="844">
                  <c:v>0.00100564540123289</c:v>
                </c:pt>
                <c:pt idx="845">
                  <c:v>0.00145639171534306</c:v>
                </c:pt>
                <c:pt idx="846">
                  <c:v>0.000940392891665953</c:v>
                </c:pt>
                <c:pt idx="847">
                  <c:v>-0.00109350075478092</c:v>
                </c:pt>
                <c:pt idx="848">
                  <c:v>-0.00217928294661585</c:v>
                </c:pt>
                <c:pt idx="849">
                  <c:v>-0.00394022309264387</c:v>
                </c:pt>
                <c:pt idx="850">
                  <c:v>0.00366014836437009</c:v>
                </c:pt>
                <c:pt idx="851">
                  <c:v>-0.00167752640844476</c:v>
                </c:pt>
                <c:pt idx="852">
                  <c:v>0.00244988272977152</c:v>
                </c:pt>
                <c:pt idx="853">
                  <c:v>-0.0058277239642435</c:v>
                </c:pt>
                <c:pt idx="854">
                  <c:v>0.00240438941898042</c:v>
                </c:pt>
                <c:pt idx="855">
                  <c:v>0.000284733358346817</c:v>
                </c:pt>
                <c:pt idx="856">
                  <c:v>0.00404912700214641</c:v>
                </c:pt>
                <c:pt idx="857">
                  <c:v>-0.00158905006730206</c:v>
                </c:pt>
                <c:pt idx="858">
                  <c:v>3.68211268201874E-6</c:v>
                </c:pt>
                <c:pt idx="859">
                  <c:v>0.00273524438996351</c:v>
                </c:pt>
                <c:pt idx="860">
                  <c:v>0.0077340165724521</c:v>
                </c:pt>
                <c:pt idx="861">
                  <c:v>0.00385062575264592</c:v>
                </c:pt>
                <c:pt idx="862">
                  <c:v>-0.00166486820005151</c:v>
                </c:pt>
                <c:pt idx="863">
                  <c:v>-0.00228123746350685</c:v>
                </c:pt>
                <c:pt idx="864">
                  <c:v>0.00111802232412628</c:v>
                </c:pt>
                <c:pt idx="865">
                  <c:v>0.00192378773236734</c:v>
                </c:pt>
                <c:pt idx="866">
                  <c:v>0.00290230229892442</c:v>
                </c:pt>
                <c:pt idx="867">
                  <c:v>-0.0042095149591808</c:v>
                </c:pt>
                <c:pt idx="868">
                  <c:v>0.00756373164604311</c:v>
                </c:pt>
                <c:pt idx="869">
                  <c:v>-4.6754714471797E-5</c:v>
                </c:pt>
                <c:pt idx="870">
                  <c:v>-0.00630057223522934</c:v>
                </c:pt>
                <c:pt idx="871">
                  <c:v>-0.000700958849622896</c:v>
                </c:pt>
                <c:pt idx="872">
                  <c:v>0.00131277670796436</c:v>
                </c:pt>
                <c:pt idx="873">
                  <c:v>0.000540836745197201</c:v>
                </c:pt>
                <c:pt idx="874">
                  <c:v>0.00360682547996575</c:v>
                </c:pt>
                <c:pt idx="875">
                  <c:v>0.00196437723539077</c:v>
                </c:pt>
                <c:pt idx="876">
                  <c:v>0.00429399283587791</c:v>
                </c:pt>
                <c:pt idx="877">
                  <c:v>0.00142820879800709</c:v>
                </c:pt>
                <c:pt idx="878">
                  <c:v>-0.00534614434251348</c:v>
                </c:pt>
                <c:pt idx="879">
                  <c:v>0.00735642869699853</c:v>
                </c:pt>
                <c:pt idx="880">
                  <c:v>0.000893985973733149</c:v>
                </c:pt>
                <c:pt idx="881">
                  <c:v>-0.00493455153533073</c:v>
                </c:pt>
                <c:pt idx="882">
                  <c:v>0.00475090732131329</c:v>
                </c:pt>
                <c:pt idx="883">
                  <c:v>-0.00162728760521397</c:v>
                </c:pt>
                <c:pt idx="884">
                  <c:v>-0.00174517772266109</c:v>
                </c:pt>
                <c:pt idx="885">
                  <c:v>0.00105259921676463</c:v>
                </c:pt>
                <c:pt idx="886">
                  <c:v>0.0012001260187429</c:v>
                </c:pt>
                <c:pt idx="887">
                  <c:v>0.00233581312275129</c:v>
                </c:pt>
                <c:pt idx="888">
                  <c:v>-0.00222613014334748</c:v>
                </c:pt>
                <c:pt idx="889">
                  <c:v>0.00391065693134735</c:v>
                </c:pt>
                <c:pt idx="890">
                  <c:v>-0.00178914096332327</c:v>
                </c:pt>
                <c:pt idx="891">
                  <c:v>0.000680370930942791</c:v>
                </c:pt>
                <c:pt idx="892">
                  <c:v>-0.00154280555889889</c:v>
                </c:pt>
                <c:pt idx="893">
                  <c:v>-0.00415028688239482</c:v>
                </c:pt>
                <c:pt idx="894">
                  <c:v>0.00305963439110519</c:v>
                </c:pt>
                <c:pt idx="895">
                  <c:v>0.000218316320539281</c:v>
                </c:pt>
                <c:pt idx="896">
                  <c:v>-0.000258107137609393</c:v>
                </c:pt>
                <c:pt idx="897">
                  <c:v>-0.00404055283861473</c:v>
                </c:pt>
                <c:pt idx="898">
                  <c:v>-0.002528735551654</c:v>
                </c:pt>
                <c:pt idx="899">
                  <c:v>0.00546039937556646</c:v>
                </c:pt>
                <c:pt idx="900">
                  <c:v>-0.00342481201009495</c:v>
                </c:pt>
                <c:pt idx="901">
                  <c:v>0.0015180784332362</c:v>
                </c:pt>
                <c:pt idx="902">
                  <c:v>0.00361049353974853</c:v>
                </c:pt>
                <c:pt idx="903">
                  <c:v>-0.00197601030786714</c:v>
                </c:pt>
                <c:pt idx="904">
                  <c:v>0.00149419895033222</c:v>
                </c:pt>
                <c:pt idx="905">
                  <c:v>-0.00118288053958317</c:v>
                </c:pt>
                <c:pt idx="906">
                  <c:v>0.00793187341324688</c:v>
                </c:pt>
                <c:pt idx="907">
                  <c:v>0.000651556405540039</c:v>
                </c:pt>
                <c:pt idx="908">
                  <c:v>0.00228385337607485</c:v>
                </c:pt>
                <c:pt idx="909">
                  <c:v>-0.00159711426283199</c:v>
                </c:pt>
                <c:pt idx="910">
                  <c:v>-0.00435368258043296</c:v>
                </c:pt>
                <c:pt idx="911">
                  <c:v>0.00180457185732809</c:v>
                </c:pt>
                <c:pt idx="912">
                  <c:v>0.000275260550359586</c:v>
                </c:pt>
                <c:pt idx="913">
                  <c:v>0.00426954727440788</c:v>
                </c:pt>
                <c:pt idx="914">
                  <c:v>-0.00226533493916362</c:v>
                </c:pt>
                <c:pt idx="915">
                  <c:v>0.00157483582284297</c:v>
                </c:pt>
                <c:pt idx="916">
                  <c:v>0.00347079968289404</c:v>
                </c:pt>
                <c:pt idx="917">
                  <c:v>-0.00534385569145302</c:v>
                </c:pt>
                <c:pt idx="918">
                  <c:v>-0.00175435230415195</c:v>
                </c:pt>
                <c:pt idx="919">
                  <c:v>0.00289406918538792</c:v>
                </c:pt>
                <c:pt idx="920">
                  <c:v>0.000601098292040206</c:v>
                </c:pt>
                <c:pt idx="921">
                  <c:v>0.0025097914127508</c:v>
                </c:pt>
                <c:pt idx="922">
                  <c:v>-0.00197384776969169</c:v>
                </c:pt>
                <c:pt idx="923">
                  <c:v>0.00568410378396291</c:v>
                </c:pt>
                <c:pt idx="924">
                  <c:v>0.000480778965086372</c:v>
                </c:pt>
                <c:pt idx="925">
                  <c:v>-0.0016914041633628</c:v>
                </c:pt>
                <c:pt idx="926">
                  <c:v>-0.000929190033046478</c:v>
                </c:pt>
                <c:pt idx="927">
                  <c:v>0.00596854546736777</c:v>
                </c:pt>
                <c:pt idx="928">
                  <c:v>-0.00724810653865125</c:v>
                </c:pt>
                <c:pt idx="929">
                  <c:v>0.00717150258597857</c:v>
                </c:pt>
                <c:pt idx="930">
                  <c:v>0.00384948549243441</c:v>
                </c:pt>
                <c:pt idx="931">
                  <c:v>-0.00325470401340995</c:v>
                </c:pt>
                <c:pt idx="932">
                  <c:v>0.00276457277248151</c:v>
                </c:pt>
                <c:pt idx="933">
                  <c:v>0.00232009274713294</c:v>
                </c:pt>
                <c:pt idx="934">
                  <c:v>-0.00819387334101406</c:v>
                </c:pt>
                <c:pt idx="935">
                  <c:v>0.00678823920163003</c:v>
                </c:pt>
                <c:pt idx="936">
                  <c:v>-0.00414134585375014</c:v>
                </c:pt>
                <c:pt idx="937">
                  <c:v>0.00266970146446893</c:v>
                </c:pt>
                <c:pt idx="938">
                  <c:v>-0.000411796001703145</c:v>
                </c:pt>
                <c:pt idx="939">
                  <c:v>0.00149233371985525</c:v>
                </c:pt>
                <c:pt idx="940">
                  <c:v>-0.00297480097723448</c:v>
                </c:pt>
                <c:pt idx="941">
                  <c:v>-0.000571413918239805</c:v>
                </c:pt>
                <c:pt idx="942">
                  <c:v>0.00342400359429354</c:v>
                </c:pt>
                <c:pt idx="943">
                  <c:v>-0.00529861760819329</c:v>
                </c:pt>
                <c:pt idx="944">
                  <c:v>0.00323129985447249</c:v>
                </c:pt>
                <c:pt idx="945">
                  <c:v>0.00187653207168467</c:v>
                </c:pt>
                <c:pt idx="946">
                  <c:v>-0.00388368542184303</c:v>
                </c:pt>
                <c:pt idx="947">
                  <c:v>0.00460711023741127</c:v>
                </c:pt>
                <c:pt idx="948">
                  <c:v>-0.000812615056012519</c:v>
                </c:pt>
                <c:pt idx="949">
                  <c:v>0.00493377598581123</c:v>
                </c:pt>
                <c:pt idx="950">
                  <c:v>0.0025794893674011</c:v>
                </c:pt>
                <c:pt idx="951">
                  <c:v>-0.00503676926607705</c:v>
                </c:pt>
                <c:pt idx="952">
                  <c:v>-0.0015990315919137</c:v>
                </c:pt>
                <c:pt idx="953">
                  <c:v>0.00442446366997963</c:v>
                </c:pt>
                <c:pt idx="954">
                  <c:v>-0.0083654352778438</c:v>
                </c:pt>
                <c:pt idx="955">
                  <c:v>0.00597940661144788</c:v>
                </c:pt>
                <c:pt idx="956">
                  <c:v>-0.000567630776480295</c:v>
                </c:pt>
                <c:pt idx="957">
                  <c:v>-0.00104684660363124</c:v>
                </c:pt>
                <c:pt idx="958">
                  <c:v>0.0038915360488298</c:v>
                </c:pt>
                <c:pt idx="959">
                  <c:v>-0.00200565654408196</c:v>
                </c:pt>
                <c:pt idx="960">
                  <c:v>-0.00344438538160702</c:v>
                </c:pt>
                <c:pt idx="961">
                  <c:v>0.00378810308345326</c:v>
                </c:pt>
                <c:pt idx="962">
                  <c:v>-0.00681584403027522</c:v>
                </c:pt>
                <c:pt idx="963">
                  <c:v>0.00432951694027183</c:v>
                </c:pt>
                <c:pt idx="964">
                  <c:v>-0.000916613339412213</c:v>
                </c:pt>
                <c:pt idx="965">
                  <c:v>0.00280409352772729</c:v>
                </c:pt>
                <c:pt idx="966">
                  <c:v>0.00293859842820586</c:v>
                </c:pt>
                <c:pt idx="967">
                  <c:v>-0.0106881553343245</c:v>
                </c:pt>
                <c:pt idx="968">
                  <c:v>0.00910484147039258</c:v>
                </c:pt>
                <c:pt idx="969">
                  <c:v>-0.00163209776791144</c:v>
                </c:pt>
                <c:pt idx="970">
                  <c:v>-0.00527486094383946</c:v>
                </c:pt>
                <c:pt idx="971">
                  <c:v>-0.00198757496431779</c:v>
                </c:pt>
                <c:pt idx="972">
                  <c:v>-0.000323915388842081</c:v>
                </c:pt>
                <c:pt idx="973">
                  <c:v>0.00387078161822276</c:v>
                </c:pt>
                <c:pt idx="974">
                  <c:v>0.00157337066740469</c:v>
                </c:pt>
                <c:pt idx="975">
                  <c:v>-0.00554714274057661</c:v>
                </c:pt>
                <c:pt idx="976">
                  <c:v>0.00321459643949501</c:v>
                </c:pt>
                <c:pt idx="977">
                  <c:v>0.000100042498033792</c:v>
                </c:pt>
                <c:pt idx="978">
                  <c:v>-0.00253725621648062</c:v>
                </c:pt>
                <c:pt idx="979">
                  <c:v>0.00397205547189563</c:v>
                </c:pt>
                <c:pt idx="980">
                  <c:v>0.000124995925544977</c:v>
                </c:pt>
                <c:pt idx="981">
                  <c:v>0.002141972986973</c:v>
                </c:pt>
                <c:pt idx="982">
                  <c:v>0.00226556462090247</c:v>
                </c:pt>
                <c:pt idx="983">
                  <c:v>-0.00323702417331067</c:v>
                </c:pt>
                <c:pt idx="984">
                  <c:v>0.00248198785416112</c:v>
                </c:pt>
                <c:pt idx="985">
                  <c:v>-0.00302772061329614</c:v>
                </c:pt>
                <c:pt idx="986">
                  <c:v>-0.000987907123572633</c:v>
                </c:pt>
                <c:pt idx="987">
                  <c:v>0.00267244337725917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115808"/>
        <c:axId val="-2099422096"/>
      </c:lineChart>
      <c:catAx>
        <c:axId val="-210511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422096"/>
        <c:crosses val="autoZero"/>
        <c:auto val="1"/>
        <c:lblAlgn val="ctr"/>
        <c:lblOffset val="100"/>
        <c:noMultiLvlLbl val="0"/>
      </c:catAx>
      <c:valAx>
        <c:axId val="-209942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11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Error!$B$1</c:f>
              <c:strCache>
                <c:ptCount val="1"/>
                <c:pt idx="0">
                  <c:v>Error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stdDev"/>
            <c:noEndCap val="0"/>
            <c:val val="1.5"/>
          </c:errBars>
          <c:cat>
            <c:numRef>
              <c:f>Error!$A$2:$A$987</c:f>
              <c:numCache>
                <c:formatCode>General</c:formatCode>
                <c:ptCount val="986"/>
                <c:pt idx="0">
                  <c:v>2.0140102E7</c:v>
                </c:pt>
                <c:pt idx="1">
                  <c:v>2.0140103E7</c:v>
                </c:pt>
                <c:pt idx="2">
                  <c:v>2.0140106E7</c:v>
                </c:pt>
                <c:pt idx="3">
                  <c:v>2.0140107E7</c:v>
                </c:pt>
                <c:pt idx="4">
                  <c:v>2.0140108E7</c:v>
                </c:pt>
                <c:pt idx="5">
                  <c:v>2.0140109E7</c:v>
                </c:pt>
                <c:pt idx="6">
                  <c:v>2.014011E7</c:v>
                </c:pt>
                <c:pt idx="7">
                  <c:v>2.0140113E7</c:v>
                </c:pt>
                <c:pt idx="8">
                  <c:v>2.0140114E7</c:v>
                </c:pt>
                <c:pt idx="9">
                  <c:v>2.0140115E7</c:v>
                </c:pt>
                <c:pt idx="10">
                  <c:v>2.0140116E7</c:v>
                </c:pt>
                <c:pt idx="11">
                  <c:v>2.0140117E7</c:v>
                </c:pt>
                <c:pt idx="12">
                  <c:v>2.014012E7</c:v>
                </c:pt>
                <c:pt idx="13">
                  <c:v>2.0140121E7</c:v>
                </c:pt>
                <c:pt idx="14">
                  <c:v>2.0140122E7</c:v>
                </c:pt>
                <c:pt idx="15">
                  <c:v>2.0140123E7</c:v>
                </c:pt>
                <c:pt idx="16">
                  <c:v>2.0140124E7</c:v>
                </c:pt>
                <c:pt idx="17">
                  <c:v>2.0140127E7</c:v>
                </c:pt>
                <c:pt idx="18">
                  <c:v>2.0140128E7</c:v>
                </c:pt>
                <c:pt idx="19">
                  <c:v>2.0140129E7</c:v>
                </c:pt>
                <c:pt idx="20">
                  <c:v>2.014013E7</c:v>
                </c:pt>
                <c:pt idx="21">
                  <c:v>2.0140131E7</c:v>
                </c:pt>
                <c:pt idx="22">
                  <c:v>2.0140203E7</c:v>
                </c:pt>
                <c:pt idx="23">
                  <c:v>2.0140204E7</c:v>
                </c:pt>
                <c:pt idx="24">
                  <c:v>2.0140205E7</c:v>
                </c:pt>
                <c:pt idx="25">
                  <c:v>2.0140206E7</c:v>
                </c:pt>
                <c:pt idx="26">
                  <c:v>2.0140207E7</c:v>
                </c:pt>
                <c:pt idx="27">
                  <c:v>2.014021E7</c:v>
                </c:pt>
                <c:pt idx="28">
                  <c:v>2.0140211E7</c:v>
                </c:pt>
                <c:pt idx="29">
                  <c:v>2.0140212E7</c:v>
                </c:pt>
                <c:pt idx="30">
                  <c:v>2.0140213E7</c:v>
                </c:pt>
                <c:pt idx="31">
                  <c:v>2.0140214E7</c:v>
                </c:pt>
                <c:pt idx="32">
                  <c:v>2.0140217E7</c:v>
                </c:pt>
                <c:pt idx="33">
                  <c:v>2.0140218E7</c:v>
                </c:pt>
                <c:pt idx="34">
                  <c:v>2.0140219E7</c:v>
                </c:pt>
                <c:pt idx="35">
                  <c:v>2.014022E7</c:v>
                </c:pt>
                <c:pt idx="36">
                  <c:v>2.0140221E7</c:v>
                </c:pt>
                <c:pt idx="37">
                  <c:v>2.0140224E7</c:v>
                </c:pt>
                <c:pt idx="38">
                  <c:v>2.0140225E7</c:v>
                </c:pt>
                <c:pt idx="39">
                  <c:v>2.0140226E7</c:v>
                </c:pt>
                <c:pt idx="40">
                  <c:v>2.0140227E7</c:v>
                </c:pt>
                <c:pt idx="41">
                  <c:v>2.0140228E7</c:v>
                </c:pt>
                <c:pt idx="42">
                  <c:v>2.0140303E7</c:v>
                </c:pt>
                <c:pt idx="43">
                  <c:v>2.0140304E7</c:v>
                </c:pt>
                <c:pt idx="44">
                  <c:v>2.0140305E7</c:v>
                </c:pt>
                <c:pt idx="45">
                  <c:v>2.0140306E7</c:v>
                </c:pt>
                <c:pt idx="46">
                  <c:v>2.0140307E7</c:v>
                </c:pt>
                <c:pt idx="47">
                  <c:v>2.014031E7</c:v>
                </c:pt>
                <c:pt idx="48">
                  <c:v>2.0140311E7</c:v>
                </c:pt>
                <c:pt idx="49">
                  <c:v>2.0140312E7</c:v>
                </c:pt>
                <c:pt idx="50">
                  <c:v>2.0140313E7</c:v>
                </c:pt>
                <c:pt idx="51">
                  <c:v>2.0140314E7</c:v>
                </c:pt>
                <c:pt idx="52">
                  <c:v>2.0140317E7</c:v>
                </c:pt>
                <c:pt idx="53">
                  <c:v>2.0140318E7</c:v>
                </c:pt>
                <c:pt idx="54">
                  <c:v>2.0140319E7</c:v>
                </c:pt>
                <c:pt idx="55">
                  <c:v>2.014032E7</c:v>
                </c:pt>
                <c:pt idx="56">
                  <c:v>2.0140321E7</c:v>
                </c:pt>
                <c:pt idx="57">
                  <c:v>2.0140324E7</c:v>
                </c:pt>
                <c:pt idx="58">
                  <c:v>2.0140325E7</c:v>
                </c:pt>
                <c:pt idx="59">
                  <c:v>2.0140326E7</c:v>
                </c:pt>
                <c:pt idx="60">
                  <c:v>2.0140327E7</c:v>
                </c:pt>
                <c:pt idx="61">
                  <c:v>2.0140328E7</c:v>
                </c:pt>
                <c:pt idx="62">
                  <c:v>2.0140331E7</c:v>
                </c:pt>
                <c:pt idx="63">
                  <c:v>2.0140401E7</c:v>
                </c:pt>
                <c:pt idx="64">
                  <c:v>2.0140402E7</c:v>
                </c:pt>
                <c:pt idx="65">
                  <c:v>2.0140403E7</c:v>
                </c:pt>
                <c:pt idx="66">
                  <c:v>2.0140404E7</c:v>
                </c:pt>
                <c:pt idx="67">
                  <c:v>2.0140407E7</c:v>
                </c:pt>
                <c:pt idx="68">
                  <c:v>2.0140408E7</c:v>
                </c:pt>
                <c:pt idx="69">
                  <c:v>2.0140409E7</c:v>
                </c:pt>
                <c:pt idx="70">
                  <c:v>2.014041E7</c:v>
                </c:pt>
                <c:pt idx="71">
                  <c:v>2.0140411E7</c:v>
                </c:pt>
                <c:pt idx="72">
                  <c:v>2.0140414E7</c:v>
                </c:pt>
                <c:pt idx="73">
                  <c:v>2.0140415E7</c:v>
                </c:pt>
                <c:pt idx="74">
                  <c:v>2.0140416E7</c:v>
                </c:pt>
                <c:pt idx="75">
                  <c:v>2.0140417E7</c:v>
                </c:pt>
                <c:pt idx="76">
                  <c:v>2.0140418E7</c:v>
                </c:pt>
                <c:pt idx="77">
                  <c:v>2.0140421E7</c:v>
                </c:pt>
                <c:pt idx="78">
                  <c:v>2.0140422E7</c:v>
                </c:pt>
                <c:pt idx="79">
                  <c:v>2.0140423E7</c:v>
                </c:pt>
                <c:pt idx="80">
                  <c:v>2.0140424E7</c:v>
                </c:pt>
                <c:pt idx="81">
                  <c:v>2.0140425E7</c:v>
                </c:pt>
                <c:pt idx="82">
                  <c:v>2.0140428E7</c:v>
                </c:pt>
                <c:pt idx="83">
                  <c:v>2.0140429E7</c:v>
                </c:pt>
                <c:pt idx="84">
                  <c:v>2.014043E7</c:v>
                </c:pt>
                <c:pt idx="85">
                  <c:v>2.0140501E7</c:v>
                </c:pt>
                <c:pt idx="86">
                  <c:v>2.0140502E7</c:v>
                </c:pt>
                <c:pt idx="87">
                  <c:v>2.0140505E7</c:v>
                </c:pt>
                <c:pt idx="88">
                  <c:v>2.0140506E7</c:v>
                </c:pt>
                <c:pt idx="89">
                  <c:v>2.0140507E7</c:v>
                </c:pt>
                <c:pt idx="90">
                  <c:v>2.0140508E7</c:v>
                </c:pt>
                <c:pt idx="91">
                  <c:v>2.0140509E7</c:v>
                </c:pt>
                <c:pt idx="92">
                  <c:v>2.0140512E7</c:v>
                </c:pt>
                <c:pt idx="93">
                  <c:v>2.0140513E7</c:v>
                </c:pt>
                <c:pt idx="94">
                  <c:v>2.0140514E7</c:v>
                </c:pt>
                <c:pt idx="95">
                  <c:v>2.0140515E7</c:v>
                </c:pt>
                <c:pt idx="96">
                  <c:v>2.0140516E7</c:v>
                </c:pt>
                <c:pt idx="97">
                  <c:v>2.0140519E7</c:v>
                </c:pt>
                <c:pt idx="98">
                  <c:v>2.014052E7</c:v>
                </c:pt>
                <c:pt idx="99">
                  <c:v>2.0140521E7</c:v>
                </c:pt>
                <c:pt idx="100">
                  <c:v>2.0140522E7</c:v>
                </c:pt>
                <c:pt idx="101">
                  <c:v>2.0140523E7</c:v>
                </c:pt>
                <c:pt idx="102">
                  <c:v>2.0140526E7</c:v>
                </c:pt>
                <c:pt idx="103">
                  <c:v>2.0140527E7</c:v>
                </c:pt>
                <c:pt idx="104">
                  <c:v>2.0140528E7</c:v>
                </c:pt>
                <c:pt idx="105">
                  <c:v>2.0140529E7</c:v>
                </c:pt>
                <c:pt idx="106">
                  <c:v>2.014053E7</c:v>
                </c:pt>
                <c:pt idx="107">
                  <c:v>2.0140602E7</c:v>
                </c:pt>
                <c:pt idx="108">
                  <c:v>2.0140603E7</c:v>
                </c:pt>
                <c:pt idx="109">
                  <c:v>2.0140604E7</c:v>
                </c:pt>
                <c:pt idx="110">
                  <c:v>2.0140605E7</c:v>
                </c:pt>
                <c:pt idx="111">
                  <c:v>2.0140606E7</c:v>
                </c:pt>
                <c:pt idx="112">
                  <c:v>2.0140609E7</c:v>
                </c:pt>
                <c:pt idx="113">
                  <c:v>2.014061E7</c:v>
                </c:pt>
                <c:pt idx="114">
                  <c:v>2.0140611E7</c:v>
                </c:pt>
                <c:pt idx="115">
                  <c:v>2.0140612E7</c:v>
                </c:pt>
                <c:pt idx="116">
                  <c:v>2.0140613E7</c:v>
                </c:pt>
                <c:pt idx="117">
                  <c:v>2.0140616E7</c:v>
                </c:pt>
                <c:pt idx="118">
                  <c:v>2.0140617E7</c:v>
                </c:pt>
                <c:pt idx="119">
                  <c:v>2.0140618E7</c:v>
                </c:pt>
                <c:pt idx="120">
                  <c:v>2.0140619E7</c:v>
                </c:pt>
                <c:pt idx="121">
                  <c:v>2.014062E7</c:v>
                </c:pt>
                <c:pt idx="122">
                  <c:v>2.0140623E7</c:v>
                </c:pt>
                <c:pt idx="123">
                  <c:v>2.0140624E7</c:v>
                </c:pt>
                <c:pt idx="124">
                  <c:v>2.0140625E7</c:v>
                </c:pt>
                <c:pt idx="125">
                  <c:v>2.0140626E7</c:v>
                </c:pt>
                <c:pt idx="126">
                  <c:v>2.0140627E7</c:v>
                </c:pt>
                <c:pt idx="127">
                  <c:v>2.014063E7</c:v>
                </c:pt>
                <c:pt idx="128">
                  <c:v>2.0140701E7</c:v>
                </c:pt>
                <c:pt idx="129">
                  <c:v>2.0140702E7</c:v>
                </c:pt>
                <c:pt idx="130">
                  <c:v>2.0140703E7</c:v>
                </c:pt>
                <c:pt idx="131">
                  <c:v>2.0140704E7</c:v>
                </c:pt>
                <c:pt idx="132">
                  <c:v>2.0140707E7</c:v>
                </c:pt>
                <c:pt idx="133">
                  <c:v>2.0140708E7</c:v>
                </c:pt>
                <c:pt idx="134">
                  <c:v>2.0140709E7</c:v>
                </c:pt>
                <c:pt idx="135">
                  <c:v>2.014071E7</c:v>
                </c:pt>
                <c:pt idx="136">
                  <c:v>2.0140711E7</c:v>
                </c:pt>
                <c:pt idx="137">
                  <c:v>2.0140714E7</c:v>
                </c:pt>
                <c:pt idx="138">
                  <c:v>2.0140715E7</c:v>
                </c:pt>
                <c:pt idx="139">
                  <c:v>2.0140716E7</c:v>
                </c:pt>
                <c:pt idx="140">
                  <c:v>2.0140717E7</c:v>
                </c:pt>
                <c:pt idx="141">
                  <c:v>2.0140718E7</c:v>
                </c:pt>
                <c:pt idx="142">
                  <c:v>2.0140721E7</c:v>
                </c:pt>
                <c:pt idx="143">
                  <c:v>2.0140722E7</c:v>
                </c:pt>
                <c:pt idx="144">
                  <c:v>2.0140723E7</c:v>
                </c:pt>
                <c:pt idx="145">
                  <c:v>2.0140724E7</c:v>
                </c:pt>
                <c:pt idx="146">
                  <c:v>2.0140725E7</c:v>
                </c:pt>
                <c:pt idx="147">
                  <c:v>2.0140728E7</c:v>
                </c:pt>
                <c:pt idx="148">
                  <c:v>2.0140729E7</c:v>
                </c:pt>
                <c:pt idx="149">
                  <c:v>2.014073E7</c:v>
                </c:pt>
                <c:pt idx="150">
                  <c:v>2.0140731E7</c:v>
                </c:pt>
                <c:pt idx="151">
                  <c:v>2.0140801E7</c:v>
                </c:pt>
                <c:pt idx="152">
                  <c:v>2.0140804E7</c:v>
                </c:pt>
                <c:pt idx="153">
                  <c:v>2.0140805E7</c:v>
                </c:pt>
                <c:pt idx="154">
                  <c:v>2.0140806E7</c:v>
                </c:pt>
                <c:pt idx="155">
                  <c:v>2.0140807E7</c:v>
                </c:pt>
                <c:pt idx="156">
                  <c:v>2.0140808E7</c:v>
                </c:pt>
                <c:pt idx="157">
                  <c:v>2.0140811E7</c:v>
                </c:pt>
                <c:pt idx="158">
                  <c:v>2.0140812E7</c:v>
                </c:pt>
                <c:pt idx="159">
                  <c:v>2.0140813E7</c:v>
                </c:pt>
                <c:pt idx="160">
                  <c:v>2.0140814E7</c:v>
                </c:pt>
                <c:pt idx="161">
                  <c:v>2.0140815E7</c:v>
                </c:pt>
                <c:pt idx="162">
                  <c:v>2.0140818E7</c:v>
                </c:pt>
                <c:pt idx="163">
                  <c:v>2.0140819E7</c:v>
                </c:pt>
                <c:pt idx="164">
                  <c:v>2.014082E7</c:v>
                </c:pt>
                <c:pt idx="165">
                  <c:v>2.0140821E7</c:v>
                </c:pt>
                <c:pt idx="166">
                  <c:v>2.0140822E7</c:v>
                </c:pt>
                <c:pt idx="167">
                  <c:v>2.0140825E7</c:v>
                </c:pt>
                <c:pt idx="168">
                  <c:v>2.0140826E7</c:v>
                </c:pt>
                <c:pt idx="169">
                  <c:v>2.0140827E7</c:v>
                </c:pt>
                <c:pt idx="170">
                  <c:v>2.0140828E7</c:v>
                </c:pt>
                <c:pt idx="171">
                  <c:v>2.0140829E7</c:v>
                </c:pt>
                <c:pt idx="172">
                  <c:v>2.0140901E7</c:v>
                </c:pt>
                <c:pt idx="173">
                  <c:v>2.0140902E7</c:v>
                </c:pt>
                <c:pt idx="174">
                  <c:v>2.0140903E7</c:v>
                </c:pt>
                <c:pt idx="175">
                  <c:v>2.0140904E7</c:v>
                </c:pt>
                <c:pt idx="176">
                  <c:v>2.0140905E7</c:v>
                </c:pt>
                <c:pt idx="177">
                  <c:v>2.0140908E7</c:v>
                </c:pt>
                <c:pt idx="178">
                  <c:v>2.0140909E7</c:v>
                </c:pt>
                <c:pt idx="179">
                  <c:v>2.014091E7</c:v>
                </c:pt>
                <c:pt idx="180">
                  <c:v>2.0140911E7</c:v>
                </c:pt>
                <c:pt idx="181">
                  <c:v>2.0140912E7</c:v>
                </c:pt>
                <c:pt idx="182">
                  <c:v>2.0140915E7</c:v>
                </c:pt>
                <c:pt idx="183">
                  <c:v>2.0140916E7</c:v>
                </c:pt>
                <c:pt idx="184">
                  <c:v>2.0140917E7</c:v>
                </c:pt>
                <c:pt idx="185">
                  <c:v>2.0140918E7</c:v>
                </c:pt>
                <c:pt idx="186">
                  <c:v>2.0140919E7</c:v>
                </c:pt>
                <c:pt idx="187">
                  <c:v>2.0140922E7</c:v>
                </c:pt>
                <c:pt idx="188">
                  <c:v>2.0140923E7</c:v>
                </c:pt>
                <c:pt idx="189">
                  <c:v>2.0140924E7</c:v>
                </c:pt>
                <c:pt idx="190">
                  <c:v>2.0140925E7</c:v>
                </c:pt>
                <c:pt idx="191">
                  <c:v>2.0140926E7</c:v>
                </c:pt>
                <c:pt idx="192">
                  <c:v>2.0140929E7</c:v>
                </c:pt>
                <c:pt idx="193">
                  <c:v>2.014093E7</c:v>
                </c:pt>
                <c:pt idx="194">
                  <c:v>2.0141001E7</c:v>
                </c:pt>
                <c:pt idx="195">
                  <c:v>2.0141002E7</c:v>
                </c:pt>
                <c:pt idx="196">
                  <c:v>2.0141003E7</c:v>
                </c:pt>
                <c:pt idx="197">
                  <c:v>2.0141006E7</c:v>
                </c:pt>
                <c:pt idx="198">
                  <c:v>2.0141007E7</c:v>
                </c:pt>
                <c:pt idx="199">
                  <c:v>2.0141008E7</c:v>
                </c:pt>
                <c:pt idx="200">
                  <c:v>2.0141009E7</c:v>
                </c:pt>
                <c:pt idx="201">
                  <c:v>2.014101E7</c:v>
                </c:pt>
                <c:pt idx="202">
                  <c:v>2.0141013E7</c:v>
                </c:pt>
                <c:pt idx="203">
                  <c:v>2.0141014E7</c:v>
                </c:pt>
                <c:pt idx="204">
                  <c:v>2.0141015E7</c:v>
                </c:pt>
                <c:pt idx="205">
                  <c:v>2.0141016E7</c:v>
                </c:pt>
                <c:pt idx="206">
                  <c:v>2.0141017E7</c:v>
                </c:pt>
                <c:pt idx="207">
                  <c:v>2.014102E7</c:v>
                </c:pt>
                <c:pt idx="208">
                  <c:v>2.0141021E7</c:v>
                </c:pt>
                <c:pt idx="209">
                  <c:v>2.0141022E7</c:v>
                </c:pt>
                <c:pt idx="210">
                  <c:v>2.0141023E7</c:v>
                </c:pt>
                <c:pt idx="211">
                  <c:v>2.0141024E7</c:v>
                </c:pt>
                <c:pt idx="212">
                  <c:v>2.0141027E7</c:v>
                </c:pt>
                <c:pt idx="213">
                  <c:v>2.0141028E7</c:v>
                </c:pt>
                <c:pt idx="214">
                  <c:v>2.0141029E7</c:v>
                </c:pt>
                <c:pt idx="215">
                  <c:v>2.014103E7</c:v>
                </c:pt>
                <c:pt idx="216">
                  <c:v>2.0141031E7</c:v>
                </c:pt>
                <c:pt idx="217">
                  <c:v>2.0141103E7</c:v>
                </c:pt>
                <c:pt idx="218">
                  <c:v>2.0141104E7</c:v>
                </c:pt>
                <c:pt idx="219">
                  <c:v>2.0141105E7</c:v>
                </c:pt>
                <c:pt idx="220">
                  <c:v>2.0141106E7</c:v>
                </c:pt>
                <c:pt idx="221">
                  <c:v>2.0141107E7</c:v>
                </c:pt>
                <c:pt idx="222">
                  <c:v>2.014111E7</c:v>
                </c:pt>
                <c:pt idx="223">
                  <c:v>2.0141111E7</c:v>
                </c:pt>
                <c:pt idx="224">
                  <c:v>2.0141112E7</c:v>
                </c:pt>
                <c:pt idx="225">
                  <c:v>2.0141113E7</c:v>
                </c:pt>
                <c:pt idx="226">
                  <c:v>2.0141114E7</c:v>
                </c:pt>
                <c:pt idx="227">
                  <c:v>2.0141117E7</c:v>
                </c:pt>
                <c:pt idx="228">
                  <c:v>2.0141118E7</c:v>
                </c:pt>
                <c:pt idx="229">
                  <c:v>2.0141119E7</c:v>
                </c:pt>
                <c:pt idx="230">
                  <c:v>2.014112E7</c:v>
                </c:pt>
                <c:pt idx="231">
                  <c:v>2.0141121E7</c:v>
                </c:pt>
                <c:pt idx="232">
                  <c:v>2.0141124E7</c:v>
                </c:pt>
                <c:pt idx="233">
                  <c:v>2.0141125E7</c:v>
                </c:pt>
                <c:pt idx="234">
                  <c:v>2.0141126E7</c:v>
                </c:pt>
                <c:pt idx="235">
                  <c:v>2.0141127E7</c:v>
                </c:pt>
                <c:pt idx="236">
                  <c:v>2.0141128E7</c:v>
                </c:pt>
                <c:pt idx="237">
                  <c:v>2.0141201E7</c:v>
                </c:pt>
                <c:pt idx="238">
                  <c:v>2.0141202E7</c:v>
                </c:pt>
                <c:pt idx="239">
                  <c:v>2.0141203E7</c:v>
                </c:pt>
                <c:pt idx="240">
                  <c:v>2.0141204E7</c:v>
                </c:pt>
                <c:pt idx="241">
                  <c:v>2.0141205E7</c:v>
                </c:pt>
                <c:pt idx="242">
                  <c:v>2.0141208E7</c:v>
                </c:pt>
                <c:pt idx="243">
                  <c:v>2.0141209E7</c:v>
                </c:pt>
                <c:pt idx="244">
                  <c:v>2.014121E7</c:v>
                </c:pt>
                <c:pt idx="245">
                  <c:v>2.0141211E7</c:v>
                </c:pt>
                <c:pt idx="246">
                  <c:v>2.0141212E7</c:v>
                </c:pt>
                <c:pt idx="247">
                  <c:v>2.0141215E7</c:v>
                </c:pt>
                <c:pt idx="248">
                  <c:v>2.0141216E7</c:v>
                </c:pt>
                <c:pt idx="249">
                  <c:v>2.0141217E7</c:v>
                </c:pt>
                <c:pt idx="250">
                  <c:v>2.0141218E7</c:v>
                </c:pt>
                <c:pt idx="251">
                  <c:v>2.0141219E7</c:v>
                </c:pt>
                <c:pt idx="252">
                  <c:v>2.0141222E7</c:v>
                </c:pt>
                <c:pt idx="253">
                  <c:v>2.0141223E7</c:v>
                </c:pt>
                <c:pt idx="254">
                  <c:v>2.0141224E7</c:v>
                </c:pt>
                <c:pt idx="255">
                  <c:v>2.0141225E7</c:v>
                </c:pt>
                <c:pt idx="256">
                  <c:v>2.0141226E7</c:v>
                </c:pt>
                <c:pt idx="257">
                  <c:v>2.0141229E7</c:v>
                </c:pt>
                <c:pt idx="258">
                  <c:v>2.014123E7</c:v>
                </c:pt>
                <c:pt idx="259">
                  <c:v>2.0141231E7</c:v>
                </c:pt>
                <c:pt idx="260">
                  <c:v>2.0150102E7</c:v>
                </c:pt>
                <c:pt idx="261">
                  <c:v>2.0150105E7</c:v>
                </c:pt>
                <c:pt idx="262">
                  <c:v>2.0150106E7</c:v>
                </c:pt>
                <c:pt idx="263">
                  <c:v>2.0150107E7</c:v>
                </c:pt>
                <c:pt idx="264">
                  <c:v>2.0150108E7</c:v>
                </c:pt>
                <c:pt idx="265">
                  <c:v>2.0150109E7</c:v>
                </c:pt>
                <c:pt idx="266">
                  <c:v>2.0150112E7</c:v>
                </c:pt>
                <c:pt idx="267">
                  <c:v>2.0150113E7</c:v>
                </c:pt>
                <c:pt idx="268">
                  <c:v>2.0150114E7</c:v>
                </c:pt>
                <c:pt idx="269">
                  <c:v>2.0150115E7</c:v>
                </c:pt>
                <c:pt idx="270">
                  <c:v>2.0150116E7</c:v>
                </c:pt>
                <c:pt idx="271">
                  <c:v>2.0150119E7</c:v>
                </c:pt>
                <c:pt idx="272">
                  <c:v>2.015012E7</c:v>
                </c:pt>
                <c:pt idx="273">
                  <c:v>2.0150121E7</c:v>
                </c:pt>
                <c:pt idx="274">
                  <c:v>2.0150122E7</c:v>
                </c:pt>
                <c:pt idx="275">
                  <c:v>2.0150123E7</c:v>
                </c:pt>
                <c:pt idx="276">
                  <c:v>2.0150126E7</c:v>
                </c:pt>
                <c:pt idx="277">
                  <c:v>2.0150127E7</c:v>
                </c:pt>
                <c:pt idx="278">
                  <c:v>2.0150128E7</c:v>
                </c:pt>
                <c:pt idx="279">
                  <c:v>2.0150129E7</c:v>
                </c:pt>
                <c:pt idx="280">
                  <c:v>2.015013E7</c:v>
                </c:pt>
                <c:pt idx="281">
                  <c:v>2.0150202E7</c:v>
                </c:pt>
                <c:pt idx="282">
                  <c:v>2.0150203E7</c:v>
                </c:pt>
                <c:pt idx="283">
                  <c:v>2.0150204E7</c:v>
                </c:pt>
                <c:pt idx="284">
                  <c:v>2.0150205E7</c:v>
                </c:pt>
                <c:pt idx="285">
                  <c:v>2.0150206E7</c:v>
                </c:pt>
                <c:pt idx="286">
                  <c:v>2.0150209E7</c:v>
                </c:pt>
                <c:pt idx="287">
                  <c:v>2.015021E7</c:v>
                </c:pt>
                <c:pt idx="288">
                  <c:v>2.0150211E7</c:v>
                </c:pt>
                <c:pt idx="289">
                  <c:v>2.0150212E7</c:v>
                </c:pt>
                <c:pt idx="290">
                  <c:v>2.0150213E7</c:v>
                </c:pt>
                <c:pt idx="291">
                  <c:v>2.0150216E7</c:v>
                </c:pt>
                <c:pt idx="292">
                  <c:v>2.0150217E7</c:v>
                </c:pt>
                <c:pt idx="293">
                  <c:v>2.0150218E7</c:v>
                </c:pt>
                <c:pt idx="294">
                  <c:v>2.0150219E7</c:v>
                </c:pt>
                <c:pt idx="295">
                  <c:v>2.015022E7</c:v>
                </c:pt>
                <c:pt idx="296">
                  <c:v>2.0150223E7</c:v>
                </c:pt>
                <c:pt idx="297">
                  <c:v>2.0150224E7</c:v>
                </c:pt>
                <c:pt idx="298">
                  <c:v>2.0150225E7</c:v>
                </c:pt>
                <c:pt idx="299">
                  <c:v>2.0150226E7</c:v>
                </c:pt>
                <c:pt idx="300">
                  <c:v>2.0150227E7</c:v>
                </c:pt>
                <c:pt idx="301">
                  <c:v>2.0150302E7</c:v>
                </c:pt>
                <c:pt idx="302">
                  <c:v>2.0150303E7</c:v>
                </c:pt>
                <c:pt idx="303">
                  <c:v>2.0150304E7</c:v>
                </c:pt>
                <c:pt idx="304">
                  <c:v>2.0150305E7</c:v>
                </c:pt>
                <c:pt idx="305">
                  <c:v>2.0150306E7</c:v>
                </c:pt>
                <c:pt idx="306">
                  <c:v>2.0150309E7</c:v>
                </c:pt>
                <c:pt idx="307">
                  <c:v>2.015031E7</c:v>
                </c:pt>
                <c:pt idx="308">
                  <c:v>2.0150311E7</c:v>
                </c:pt>
                <c:pt idx="309">
                  <c:v>2.0150312E7</c:v>
                </c:pt>
                <c:pt idx="310">
                  <c:v>2.0150313E7</c:v>
                </c:pt>
                <c:pt idx="311">
                  <c:v>2.0150316E7</c:v>
                </c:pt>
                <c:pt idx="312">
                  <c:v>2.0150317E7</c:v>
                </c:pt>
                <c:pt idx="313">
                  <c:v>2.0150318E7</c:v>
                </c:pt>
                <c:pt idx="314">
                  <c:v>2.0150319E7</c:v>
                </c:pt>
                <c:pt idx="315">
                  <c:v>2.015032E7</c:v>
                </c:pt>
                <c:pt idx="316">
                  <c:v>2.0150323E7</c:v>
                </c:pt>
                <c:pt idx="317">
                  <c:v>2.0150324E7</c:v>
                </c:pt>
                <c:pt idx="318">
                  <c:v>2.0150325E7</c:v>
                </c:pt>
                <c:pt idx="319">
                  <c:v>2.0150326E7</c:v>
                </c:pt>
                <c:pt idx="320">
                  <c:v>2.0150327E7</c:v>
                </c:pt>
                <c:pt idx="321">
                  <c:v>2.015033E7</c:v>
                </c:pt>
                <c:pt idx="322">
                  <c:v>2.0150331E7</c:v>
                </c:pt>
                <c:pt idx="323">
                  <c:v>2.0150401E7</c:v>
                </c:pt>
                <c:pt idx="324">
                  <c:v>2.0150402E7</c:v>
                </c:pt>
                <c:pt idx="325">
                  <c:v>2.0150403E7</c:v>
                </c:pt>
                <c:pt idx="326">
                  <c:v>2.0150406E7</c:v>
                </c:pt>
                <c:pt idx="327">
                  <c:v>2.0150407E7</c:v>
                </c:pt>
                <c:pt idx="328">
                  <c:v>2.0150408E7</c:v>
                </c:pt>
                <c:pt idx="329">
                  <c:v>2.0150409E7</c:v>
                </c:pt>
                <c:pt idx="330">
                  <c:v>2.015041E7</c:v>
                </c:pt>
                <c:pt idx="331">
                  <c:v>2.0150413E7</c:v>
                </c:pt>
                <c:pt idx="332">
                  <c:v>2.0150414E7</c:v>
                </c:pt>
                <c:pt idx="333">
                  <c:v>2.0150415E7</c:v>
                </c:pt>
                <c:pt idx="334">
                  <c:v>2.0150416E7</c:v>
                </c:pt>
                <c:pt idx="335">
                  <c:v>2.0150417E7</c:v>
                </c:pt>
                <c:pt idx="336">
                  <c:v>2.015042E7</c:v>
                </c:pt>
                <c:pt idx="337">
                  <c:v>2.0150421E7</c:v>
                </c:pt>
                <c:pt idx="338">
                  <c:v>2.0150422E7</c:v>
                </c:pt>
                <c:pt idx="339">
                  <c:v>2.0150423E7</c:v>
                </c:pt>
                <c:pt idx="340">
                  <c:v>2.0150424E7</c:v>
                </c:pt>
                <c:pt idx="341">
                  <c:v>2.0150427E7</c:v>
                </c:pt>
                <c:pt idx="342">
                  <c:v>2.0150428E7</c:v>
                </c:pt>
                <c:pt idx="343">
                  <c:v>2.0150429E7</c:v>
                </c:pt>
                <c:pt idx="344">
                  <c:v>2.015043E7</c:v>
                </c:pt>
                <c:pt idx="345">
                  <c:v>2.0150501E7</c:v>
                </c:pt>
                <c:pt idx="346">
                  <c:v>2.0150504E7</c:v>
                </c:pt>
                <c:pt idx="347">
                  <c:v>2.0150505E7</c:v>
                </c:pt>
                <c:pt idx="348">
                  <c:v>2.0150506E7</c:v>
                </c:pt>
                <c:pt idx="349">
                  <c:v>2.0150507E7</c:v>
                </c:pt>
                <c:pt idx="350">
                  <c:v>2.0150508E7</c:v>
                </c:pt>
                <c:pt idx="351">
                  <c:v>2.0150511E7</c:v>
                </c:pt>
                <c:pt idx="352">
                  <c:v>2.0150512E7</c:v>
                </c:pt>
                <c:pt idx="353">
                  <c:v>2.0150513E7</c:v>
                </c:pt>
                <c:pt idx="354">
                  <c:v>2.0150514E7</c:v>
                </c:pt>
                <c:pt idx="355">
                  <c:v>2.0150515E7</c:v>
                </c:pt>
                <c:pt idx="356">
                  <c:v>2.0150518E7</c:v>
                </c:pt>
                <c:pt idx="357">
                  <c:v>2.0150519E7</c:v>
                </c:pt>
                <c:pt idx="358">
                  <c:v>2.015052E7</c:v>
                </c:pt>
                <c:pt idx="359">
                  <c:v>2.0150521E7</c:v>
                </c:pt>
                <c:pt idx="360">
                  <c:v>2.0150522E7</c:v>
                </c:pt>
                <c:pt idx="361">
                  <c:v>2.0150525E7</c:v>
                </c:pt>
                <c:pt idx="362">
                  <c:v>2.0150526E7</c:v>
                </c:pt>
                <c:pt idx="363">
                  <c:v>2.0150527E7</c:v>
                </c:pt>
                <c:pt idx="364">
                  <c:v>2.0150528E7</c:v>
                </c:pt>
                <c:pt idx="365">
                  <c:v>2.0150529E7</c:v>
                </c:pt>
                <c:pt idx="366">
                  <c:v>2.0150601E7</c:v>
                </c:pt>
                <c:pt idx="367">
                  <c:v>2.0150602E7</c:v>
                </c:pt>
                <c:pt idx="368">
                  <c:v>2.0150603E7</c:v>
                </c:pt>
                <c:pt idx="369">
                  <c:v>2.0150604E7</c:v>
                </c:pt>
                <c:pt idx="370">
                  <c:v>2.0150605E7</c:v>
                </c:pt>
                <c:pt idx="371">
                  <c:v>2.0150608E7</c:v>
                </c:pt>
                <c:pt idx="372">
                  <c:v>2.0150609E7</c:v>
                </c:pt>
                <c:pt idx="373">
                  <c:v>2.015061E7</c:v>
                </c:pt>
                <c:pt idx="374">
                  <c:v>2.0150611E7</c:v>
                </c:pt>
                <c:pt idx="375">
                  <c:v>2.0150612E7</c:v>
                </c:pt>
                <c:pt idx="376">
                  <c:v>2.0150615E7</c:v>
                </c:pt>
                <c:pt idx="377">
                  <c:v>2.0150616E7</c:v>
                </c:pt>
                <c:pt idx="378">
                  <c:v>2.0150617E7</c:v>
                </c:pt>
                <c:pt idx="379">
                  <c:v>2.0150618E7</c:v>
                </c:pt>
                <c:pt idx="380">
                  <c:v>2.0150619E7</c:v>
                </c:pt>
                <c:pt idx="381">
                  <c:v>2.0150622E7</c:v>
                </c:pt>
                <c:pt idx="382">
                  <c:v>2.0150623E7</c:v>
                </c:pt>
                <c:pt idx="383">
                  <c:v>2.0150624E7</c:v>
                </c:pt>
                <c:pt idx="384">
                  <c:v>2.0150625E7</c:v>
                </c:pt>
                <c:pt idx="385">
                  <c:v>2.0150626E7</c:v>
                </c:pt>
                <c:pt idx="386">
                  <c:v>2.0150629E7</c:v>
                </c:pt>
                <c:pt idx="387">
                  <c:v>2.015063E7</c:v>
                </c:pt>
                <c:pt idx="388">
                  <c:v>2.0150701E7</c:v>
                </c:pt>
                <c:pt idx="389">
                  <c:v>2.0150702E7</c:v>
                </c:pt>
                <c:pt idx="390">
                  <c:v>2.0150703E7</c:v>
                </c:pt>
                <c:pt idx="391">
                  <c:v>2.0150706E7</c:v>
                </c:pt>
                <c:pt idx="392">
                  <c:v>2.0150707E7</c:v>
                </c:pt>
                <c:pt idx="393">
                  <c:v>2.0150708E7</c:v>
                </c:pt>
                <c:pt idx="394">
                  <c:v>2.0150709E7</c:v>
                </c:pt>
                <c:pt idx="395">
                  <c:v>2.015071E7</c:v>
                </c:pt>
                <c:pt idx="396">
                  <c:v>2.0150713E7</c:v>
                </c:pt>
                <c:pt idx="397">
                  <c:v>2.0150714E7</c:v>
                </c:pt>
                <c:pt idx="398">
                  <c:v>2.0150715E7</c:v>
                </c:pt>
                <c:pt idx="399">
                  <c:v>2.0150716E7</c:v>
                </c:pt>
                <c:pt idx="400">
                  <c:v>2.0150717E7</c:v>
                </c:pt>
                <c:pt idx="401">
                  <c:v>2.015072E7</c:v>
                </c:pt>
                <c:pt idx="402">
                  <c:v>2.0150721E7</c:v>
                </c:pt>
                <c:pt idx="403">
                  <c:v>2.0150722E7</c:v>
                </c:pt>
                <c:pt idx="404">
                  <c:v>2.0150723E7</c:v>
                </c:pt>
                <c:pt idx="405">
                  <c:v>2.0150724E7</c:v>
                </c:pt>
                <c:pt idx="406">
                  <c:v>2.0150727E7</c:v>
                </c:pt>
                <c:pt idx="407">
                  <c:v>2.0150728E7</c:v>
                </c:pt>
                <c:pt idx="408">
                  <c:v>2.0150729E7</c:v>
                </c:pt>
                <c:pt idx="409">
                  <c:v>2.015073E7</c:v>
                </c:pt>
                <c:pt idx="410">
                  <c:v>2.0150731E7</c:v>
                </c:pt>
                <c:pt idx="411">
                  <c:v>2.0150803E7</c:v>
                </c:pt>
                <c:pt idx="412">
                  <c:v>2.0150804E7</c:v>
                </c:pt>
                <c:pt idx="413">
                  <c:v>2.0150805E7</c:v>
                </c:pt>
                <c:pt idx="414">
                  <c:v>2.0150806E7</c:v>
                </c:pt>
                <c:pt idx="415">
                  <c:v>2.0150807E7</c:v>
                </c:pt>
                <c:pt idx="416">
                  <c:v>2.015081E7</c:v>
                </c:pt>
                <c:pt idx="417">
                  <c:v>2.0150811E7</c:v>
                </c:pt>
                <c:pt idx="418">
                  <c:v>2.0150812E7</c:v>
                </c:pt>
                <c:pt idx="419">
                  <c:v>2.0150813E7</c:v>
                </c:pt>
                <c:pt idx="420">
                  <c:v>2.0150814E7</c:v>
                </c:pt>
                <c:pt idx="421">
                  <c:v>2.0150817E7</c:v>
                </c:pt>
                <c:pt idx="422">
                  <c:v>2.0150818E7</c:v>
                </c:pt>
                <c:pt idx="423">
                  <c:v>2.0150819E7</c:v>
                </c:pt>
                <c:pt idx="424">
                  <c:v>2.015082E7</c:v>
                </c:pt>
                <c:pt idx="425">
                  <c:v>2.0150821E7</c:v>
                </c:pt>
                <c:pt idx="426">
                  <c:v>2.0150824E7</c:v>
                </c:pt>
                <c:pt idx="427">
                  <c:v>2.0150825E7</c:v>
                </c:pt>
                <c:pt idx="428">
                  <c:v>2.0150826E7</c:v>
                </c:pt>
                <c:pt idx="429">
                  <c:v>2.0150827E7</c:v>
                </c:pt>
                <c:pt idx="430">
                  <c:v>2.0150828E7</c:v>
                </c:pt>
                <c:pt idx="431">
                  <c:v>2.0150831E7</c:v>
                </c:pt>
                <c:pt idx="432">
                  <c:v>2.0150901E7</c:v>
                </c:pt>
                <c:pt idx="433">
                  <c:v>2.0150902E7</c:v>
                </c:pt>
                <c:pt idx="434">
                  <c:v>2.0150903E7</c:v>
                </c:pt>
                <c:pt idx="435">
                  <c:v>2.0150904E7</c:v>
                </c:pt>
                <c:pt idx="436">
                  <c:v>2.0150907E7</c:v>
                </c:pt>
                <c:pt idx="437">
                  <c:v>2.0150908E7</c:v>
                </c:pt>
                <c:pt idx="438">
                  <c:v>2.0150909E7</c:v>
                </c:pt>
                <c:pt idx="439">
                  <c:v>2.015091E7</c:v>
                </c:pt>
                <c:pt idx="440">
                  <c:v>2.0150911E7</c:v>
                </c:pt>
                <c:pt idx="441">
                  <c:v>2.0150914E7</c:v>
                </c:pt>
                <c:pt idx="442">
                  <c:v>2.0150915E7</c:v>
                </c:pt>
                <c:pt idx="443">
                  <c:v>2.0150916E7</c:v>
                </c:pt>
                <c:pt idx="444">
                  <c:v>2.0150917E7</c:v>
                </c:pt>
                <c:pt idx="445">
                  <c:v>2.0150918E7</c:v>
                </c:pt>
                <c:pt idx="446">
                  <c:v>2.0150921E7</c:v>
                </c:pt>
                <c:pt idx="447">
                  <c:v>2.0150922E7</c:v>
                </c:pt>
                <c:pt idx="448">
                  <c:v>2.0150923E7</c:v>
                </c:pt>
                <c:pt idx="449">
                  <c:v>2.0150924E7</c:v>
                </c:pt>
                <c:pt idx="450">
                  <c:v>2.0150925E7</c:v>
                </c:pt>
                <c:pt idx="451">
                  <c:v>2.0150928E7</c:v>
                </c:pt>
                <c:pt idx="452">
                  <c:v>2.0150929E7</c:v>
                </c:pt>
                <c:pt idx="453">
                  <c:v>2.015093E7</c:v>
                </c:pt>
                <c:pt idx="454">
                  <c:v>2.0151001E7</c:v>
                </c:pt>
                <c:pt idx="455">
                  <c:v>2.0151002E7</c:v>
                </c:pt>
                <c:pt idx="456">
                  <c:v>2.0151005E7</c:v>
                </c:pt>
                <c:pt idx="457">
                  <c:v>2.0151006E7</c:v>
                </c:pt>
                <c:pt idx="458">
                  <c:v>2.0151007E7</c:v>
                </c:pt>
                <c:pt idx="459">
                  <c:v>2.0151008E7</c:v>
                </c:pt>
                <c:pt idx="460">
                  <c:v>2.0151009E7</c:v>
                </c:pt>
                <c:pt idx="461">
                  <c:v>2.0151012E7</c:v>
                </c:pt>
                <c:pt idx="462">
                  <c:v>2.0151013E7</c:v>
                </c:pt>
                <c:pt idx="463">
                  <c:v>2.0151014E7</c:v>
                </c:pt>
                <c:pt idx="464">
                  <c:v>2.0151015E7</c:v>
                </c:pt>
                <c:pt idx="465">
                  <c:v>2.0151016E7</c:v>
                </c:pt>
                <c:pt idx="466">
                  <c:v>2.0151019E7</c:v>
                </c:pt>
                <c:pt idx="467">
                  <c:v>2.015102E7</c:v>
                </c:pt>
                <c:pt idx="468">
                  <c:v>2.0151021E7</c:v>
                </c:pt>
                <c:pt idx="469">
                  <c:v>2.0151022E7</c:v>
                </c:pt>
                <c:pt idx="470">
                  <c:v>2.0151023E7</c:v>
                </c:pt>
                <c:pt idx="471">
                  <c:v>2.0151026E7</c:v>
                </c:pt>
                <c:pt idx="472">
                  <c:v>2.0151027E7</c:v>
                </c:pt>
                <c:pt idx="473">
                  <c:v>2.0151028E7</c:v>
                </c:pt>
                <c:pt idx="474">
                  <c:v>2.0151029E7</c:v>
                </c:pt>
                <c:pt idx="475">
                  <c:v>2.015103E7</c:v>
                </c:pt>
                <c:pt idx="476">
                  <c:v>2.0151102E7</c:v>
                </c:pt>
                <c:pt idx="477">
                  <c:v>2.0151103E7</c:v>
                </c:pt>
                <c:pt idx="478">
                  <c:v>2.0151104E7</c:v>
                </c:pt>
                <c:pt idx="479">
                  <c:v>2.0151105E7</c:v>
                </c:pt>
                <c:pt idx="480">
                  <c:v>2.0151106E7</c:v>
                </c:pt>
                <c:pt idx="481">
                  <c:v>2.0151109E7</c:v>
                </c:pt>
                <c:pt idx="482">
                  <c:v>2.015111E7</c:v>
                </c:pt>
                <c:pt idx="483">
                  <c:v>2.0151111E7</c:v>
                </c:pt>
                <c:pt idx="484">
                  <c:v>2.0151112E7</c:v>
                </c:pt>
                <c:pt idx="485">
                  <c:v>2.0151113E7</c:v>
                </c:pt>
                <c:pt idx="486">
                  <c:v>2.0151116E7</c:v>
                </c:pt>
                <c:pt idx="487">
                  <c:v>2.0151117E7</c:v>
                </c:pt>
                <c:pt idx="488">
                  <c:v>2.0151118E7</c:v>
                </c:pt>
                <c:pt idx="489">
                  <c:v>2.0151119E7</c:v>
                </c:pt>
                <c:pt idx="490">
                  <c:v>2.015112E7</c:v>
                </c:pt>
                <c:pt idx="491">
                  <c:v>2.0151123E7</c:v>
                </c:pt>
                <c:pt idx="492">
                  <c:v>2.0151124E7</c:v>
                </c:pt>
                <c:pt idx="493">
                  <c:v>2.0151125E7</c:v>
                </c:pt>
                <c:pt idx="494">
                  <c:v>2.0151126E7</c:v>
                </c:pt>
                <c:pt idx="495">
                  <c:v>2.0151127E7</c:v>
                </c:pt>
                <c:pt idx="496">
                  <c:v>2.015113E7</c:v>
                </c:pt>
                <c:pt idx="497">
                  <c:v>2.0151201E7</c:v>
                </c:pt>
                <c:pt idx="498">
                  <c:v>2.0151202E7</c:v>
                </c:pt>
                <c:pt idx="499">
                  <c:v>2.0151203E7</c:v>
                </c:pt>
                <c:pt idx="500">
                  <c:v>2.0151204E7</c:v>
                </c:pt>
                <c:pt idx="501">
                  <c:v>2.0151207E7</c:v>
                </c:pt>
                <c:pt idx="502">
                  <c:v>2.0151208E7</c:v>
                </c:pt>
                <c:pt idx="503">
                  <c:v>2.0151209E7</c:v>
                </c:pt>
                <c:pt idx="504">
                  <c:v>2.015121E7</c:v>
                </c:pt>
                <c:pt idx="505">
                  <c:v>2.0151211E7</c:v>
                </c:pt>
                <c:pt idx="506">
                  <c:v>2.0151214E7</c:v>
                </c:pt>
                <c:pt idx="507">
                  <c:v>2.0151215E7</c:v>
                </c:pt>
                <c:pt idx="508">
                  <c:v>2.0151216E7</c:v>
                </c:pt>
                <c:pt idx="509">
                  <c:v>2.0151217E7</c:v>
                </c:pt>
                <c:pt idx="510">
                  <c:v>2.0151218E7</c:v>
                </c:pt>
                <c:pt idx="511">
                  <c:v>2.0151221E7</c:v>
                </c:pt>
                <c:pt idx="512">
                  <c:v>2.0151222E7</c:v>
                </c:pt>
                <c:pt idx="513">
                  <c:v>2.0151223E7</c:v>
                </c:pt>
                <c:pt idx="514">
                  <c:v>2.0151224E7</c:v>
                </c:pt>
                <c:pt idx="515">
                  <c:v>2.0151225E7</c:v>
                </c:pt>
                <c:pt idx="516">
                  <c:v>2.0151228E7</c:v>
                </c:pt>
                <c:pt idx="517">
                  <c:v>2.0151229E7</c:v>
                </c:pt>
                <c:pt idx="518">
                  <c:v>2.015123E7</c:v>
                </c:pt>
                <c:pt idx="519">
                  <c:v>2.0151231E7</c:v>
                </c:pt>
                <c:pt idx="520">
                  <c:v>2.0160101E7</c:v>
                </c:pt>
                <c:pt idx="521">
                  <c:v>2.0160104E7</c:v>
                </c:pt>
                <c:pt idx="522">
                  <c:v>2.0160105E7</c:v>
                </c:pt>
                <c:pt idx="523">
                  <c:v>2.0160106E7</c:v>
                </c:pt>
                <c:pt idx="524">
                  <c:v>2.0160107E7</c:v>
                </c:pt>
                <c:pt idx="525">
                  <c:v>2.0160108E7</c:v>
                </c:pt>
                <c:pt idx="526">
                  <c:v>2.0160111E7</c:v>
                </c:pt>
                <c:pt idx="527">
                  <c:v>2.0160112E7</c:v>
                </c:pt>
                <c:pt idx="528">
                  <c:v>2.0160113E7</c:v>
                </c:pt>
                <c:pt idx="529">
                  <c:v>2.0160114E7</c:v>
                </c:pt>
                <c:pt idx="530">
                  <c:v>2.0160115E7</c:v>
                </c:pt>
                <c:pt idx="531">
                  <c:v>2.0160118E7</c:v>
                </c:pt>
                <c:pt idx="532">
                  <c:v>2.0160119E7</c:v>
                </c:pt>
                <c:pt idx="533">
                  <c:v>2.016012E7</c:v>
                </c:pt>
                <c:pt idx="534">
                  <c:v>2.0160121E7</c:v>
                </c:pt>
                <c:pt idx="535">
                  <c:v>2.0160122E7</c:v>
                </c:pt>
                <c:pt idx="536">
                  <c:v>2.0160125E7</c:v>
                </c:pt>
                <c:pt idx="537">
                  <c:v>2.0160126E7</c:v>
                </c:pt>
                <c:pt idx="538">
                  <c:v>2.0160127E7</c:v>
                </c:pt>
                <c:pt idx="539">
                  <c:v>2.0160128E7</c:v>
                </c:pt>
                <c:pt idx="540">
                  <c:v>2.0160129E7</c:v>
                </c:pt>
                <c:pt idx="541">
                  <c:v>2.0160201E7</c:v>
                </c:pt>
                <c:pt idx="542">
                  <c:v>2.0160202E7</c:v>
                </c:pt>
                <c:pt idx="543">
                  <c:v>2.0160203E7</c:v>
                </c:pt>
                <c:pt idx="544">
                  <c:v>2.0160204E7</c:v>
                </c:pt>
                <c:pt idx="545">
                  <c:v>2.0160205E7</c:v>
                </c:pt>
                <c:pt idx="546">
                  <c:v>2.0160208E7</c:v>
                </c:pt>
                <c:pt idx="547">
                  <c:v>2.0160209E7</c:v>
                </c:pt>
                <c:pt idx="548">
                  <c:v>2.016021E7</c:v>
                </c:pt>
                <c:pt idx="549">
                  <c:v>2.0160211E7</c:v>
                </c:pt>
                <c:pt idx="550">
                  <c:v>2.0160212E7</c:v>
                </c:pt>
                <c:pt idx="551">
                  <c:v>2.0160215E7</c:v>
                </c:pt>
                <c:pt idx="552">
                  <c:v>2.0160216E7</c:v>
                </c:pt>
                <c:pt idx="553">
                  <c:v>2.0160217E7</c:v>
                </c:pt>
                <c:pt idx="554">
                  <c:v>2.0160218E7</c:v>
                </c:pt>
                <c:pt idx="555">
                  <c:v>2.0160219E7</c:v>
                </c:pt>
                <c:pt idx="556">
                  <c:v>2.0160222E7</c:v>
                </c:pt>
                <c:pt idx="557">
                  <c:v>2.0160223E7</c:v>
                </c:pt>
                <c:pt idx="558">
                  <c:v>2.0160224E7</c:v>
                </c:pt>
                <c:pt idx="559">
                  <c:v>2.0160225E7</c:v>
                </c:pt>
                <c:pt idx="560">
                  <c:v>2.0160226E7</c:v>
                </c:pt>
                <c:pt idx="561">
                  <c:v>2.0160229E7</c:v>
                </c:pt>
                <c:pt idx="562">
                  <c:v>2.0160301E7</c:v>
                </c:pt>
                <c:pt idx="563">
                  <c:v>2.0160302E7</c:v>
                </c:pt>
                <c:pt idx="564">
                  <c:v>2.0160303E7</c:v>
                </c:pt>
                <c:pt idx="565">
                  <c:v>2.0160304E7</c:v>
                </c:pt>
                <c:pt idx="566">
                  <c:v>2.0160307E7</c:v>
                </c:pt>
                <c:pt idx="567">
                  <c:v>2.0160308E7</c:v>
                </c:pt>
                <c:pt idx="568">
                  <c:v>2.0160309E7</c:v>
                </c:pt>
                <c:pt idx="569">
                  <c:v>2.016031E7</c:v>
                </c:pt>
                <c:pt idx="570">
                  <c:v>2.0160311E7</c:v>
                </c:pt>
                <c:pt idx="571">
                  <c:v>2.0160314E7</c:v>
                </c:pt>
                <c:pt idx="572">
                  <c:v>2.0160315E7</c:v>
                </c:pt>
                <c:pt idx="573">
                  <c:v>2.0160316E7</c:v>
                </c:pt>
                <c:pt idx="574">
                  <c:v>2.0160317E7</c:v>
                </c:pt>
                <c:pt idx="575">
                  <c:v>2.0160318E7</c:v>
                </c:pt>
                <c:pt idx="576">
                  <c:v>2.0160321E7</c:v>
                </c:pt>
                <c:pt idx="577">
                  <c:v>2.0160322E7</c:v>
                </c:pt>
                <c:pt idx="578">
                  <c:v>2.0160323E7</c:v>
                </c:pt>
                <c:pt idx="579">
                  <c:v>2.0160324E7</c:v>
                </c:pt>
                <c:pt idx="580">
                  <c:v>2.0160325E7</c:v>
                </c:pt>
                <c:pt idx="581">
                  <c:v>2.0160328E7</c:v>
                </c:pt>
                <c:pt idx="582">
                  <c:v>2.0160329E7</c:v>
                </c:pt>
                <c:pt idx="583">
                  <c:v>2.016033E7</c:v>
                </c:pt>
                <c:pt idx="584">
                  <c:v>2.0160331E7</c:v>
                </c:pt>
                <c:pt idx="585">
                  <c:v>2.0160401E7</c:v>
                </c:pt>
                <c:pt idx="586">
                  <c:v>2.0160404E7</c:v>
                </c:pt>
                <c:pt idx="587">
                  <c:v>2.0160405E7</c:v>
                </c:pt>
                <c:pt idx="588">
                  <c:v>2.0160406E7</c:v>
                </c:pt>
                <c:pt idx="589">
                  <c:v>2.0160407E7</c:v>
                </c:pt>
                <c:pt idx="590">
                  <c:v>2.0160408E7</c:v>
                </c:pt>
                <c:pt idx="591">
                  <c:v>2.0160411E7</c:v>
                </c:pt>
                <c:pt idx="592">
                  <c:v>2.0160412E7</c:v>
                </c:pt>
                <c:pt idx="593">
                  <c:v>2.0160413E7</c:v>
                </c:pt>
                <c:pt idx="594">
                  <c:v>2.0160414E7</c:v>
                </c:pt>
                <c:pt idx="595">
                  <c:v>2.0160415E7</c:v>
                </c:pt>
                <c:pt idx="596">
                  <c:v>2.0160418E7</c:v>
                </c:pt>
                <c:pt idx="597">
                  <c:v>2.0160419E7</c:v>
                </c:pt>
                <c:pt idx="598">
                  <c:v>2.016042E7</c:v>
                </c:pt>
                <c:pt idx="599">
                  <c:v>2.0160421E7</c:v>
                </c:pt>
                <c:pt idx="600">
                  <c:v>2.0160422E7</c:v>
                </c:pt>
                <c:pt idx="601">
                  <c:v>2.0160425E7</c:v>
                </c:pt>
                <c:pt idx="602">
                  <c:v>2.0160426E7</c:v>
                </c:pt>
                <c:pt idx="603">
                  <c:v>2.0160427E7</c:v>
                </c:pt>
                <c:pt idx="604">
                  <c:v>2.0160428E7</c:v>
                </c:pt>
                <c:pt idx="605">
                  <c:v>2.0160429E7</c:v>
                </c:pt>
                <c:pt idx="606">
                  <c:v>2.0160502E7</c:v>
                </c:pt>
                <c:pt idx="607">
                  <c:v>2.0160503E7</c:v>
                </c:pt>
                <c:pt idx="608">
                  <c:v>2.0160504E7</c:v>
                </c:pt>
                <c:pt idx="609">
                  <c:v>2.0160505E7</c:v>
                </c:pt>
                <c:pt idx="610">
                  <c:v>2.0160506E7</c:v>
                </c:pt>
                <c:pt idx="611">
                  <c:v>2.0160509E7</c:v>
                </c:pt>
                <c:pt idx="612">
                  <c:v>2.016051E7</c:v>
                </c:pt>
                <c:pt idx="613">
                  <c:v>2.0160511E7</c:v>
                </c:pt>
                <c:pt idx="614">
                  <c:v>2.0160512E7</c:v>
                </c:pt>
                <c:pt idx="615">
                  <c:v>2.0160513E7</c:v>
                </c:pt>
                <c:pt idx="616">
                  <c:v>2.0160516E7</c:v>
                </c:pt>
                <c:pt idx="617">
                  <c:v>2.0160517E7</c:v>
                </c:pt>
                <c:pt idx="618">
                  <c:v>2.0160518E7</c:v>
                </c:pt>
                <c:pt idx="619">
                  <c:v>2.0160519E7</c:v>
                </c:pt>
                <c:pt idx="620">
                  <c:v>2.016052E7</c:v>
                </c:pt>
                <c:pt idx="621">
                  <c:v>2.0160523E7</c:v>
                </c:pt>
                <c:pt idx="622">
                  <c:v>2.0160524E7</c:v>
                </c:pt>
                <c:pt idx="623">
                  <c:v>2.0160525E7</c:v>
                </c:pt>
                <c:pt idx="624">
                  <c:v>2.0160526E7</c:v>
                </c:pt>
                <c:pt idx="625">
                  <c:v>2.0160527E7</c:v>
                </c:pt>
                <c:pt idx="626">
                  <c:v>2.016053E7</c:v>
                </c:pt>
                <c:pt idx="627">
                  <c:v>2.0160531E7</c:v>
                </c:pt>
                <c:pt idx="628">
                  <c:v>2.0160601E7</c:v>
                </c:pt>
                <c:pt idx="629">
                  <c:v>2.0160602E7</c:v>
                </c:pt>
                <c:pt idx="630">
                  <c:v>2.0160603E7</c:v>
                </c:pt>
                <c:pt idx="631">
                  <c:v>2.0160606E7</c:v>
                </c:pt>
                <c:pt idx="632">
                  <c:v>2.0160607E7</c:v>
                </c:pt>
                <c:pt idx="633">
                  <c:v>2.0160608E7</c:v>
                </c:pt>
                <c:pt idx="634">
                  <c:v>2.0160609E7</c:v>
                </c:pt>
                <c:pt idx="635">
                  <c:v>2.016061E7</c:v>
                </c:pt>
                <c:pt idx="636">
                  <c:v>2.0160613E7</c:v>
                </c:pt>
                <c:pt idx="637">
                  <c:v>2.0160614E7</c:v>
                </c:pt>
                <c:pt idx="638">
                  <c:v>2.0160615E7</c:v>
                </c:pt>
                <c:pt idx="639">
                  <c:v>2.0160616E7</c:v>
                </c:pt>
                <c:pt idx="640">
                  <c:v>2.0160617E7</c:v>
                </c:pt>
                <c:pt idx="641">
                  <c:v>2.016062E7</c:v>
                </c:pt>
                <c:pt idx="642">
                  <c:v>2.0160621E7</c:v>
                </c:pt>
                <c:pt idx="643">
                  <c:v>2.0160622E7</c:v>
                </c:pt>
                <c:pt idx="644">
                  <c:v>2.0160623E7</c:v>
                </c:pt>
                <c:pt idx="645">
                  <c:v>2.0160624E7</c:v>
                </c:pt>
                <c:pt idx="646">
                  <c:v>2.0160627E7</c:v>
                </c:pt>
                <c:pt idx="647">
                  <c:v>2.0160628E7</c:v>
                </c:pt>
                <c:pt idx="648">
                  <c:v>2.0160629E7</c:v>
                </c:pt>
                <c:pt idx="649">
                  <c:v>2.016063E7</c:v>
                </c:pt>
                <c:pt idx="650">
                  <c:v>2.0160701E7</c:v>
                </c:pt>
                <c:pt idx="651">
                  <c:v>2.0160704E7</c:v>
                </c:pt>
                <c:pt idx="652">
                  <c:v>2.0160705E7</c:v>
                </c:pt>
                <c:pt idx="653">
                  <c:v>2.0160706E7</c:v>
                </c:pt>
                <c:pt idx="654">
                  <c:v>2.0160707E7</c:v>
                </c:pt>
                <c:pt idx="655">
                  <c:v>2.0160708E7</c:v>
                </c:pt>
                <c:pt idx="656">
                  <c:v>2.0160711E7</c:v>
                </c:pt>
                <c:pt idx="657">
                  <c:v>2.0160712E7</c:v>
                </c:pt>
                <c:pt idx="658">
                  <c:v>2.0160713E7</c:v>
                </c:pt>
                <c:pt idx="659">
                  <c:v>2.0160714E7</c:v>
                </c:pt>
                <c:pt idx="660">
                  <c:v>2.0160715E7</c:v>
                </c:pt>
                <c:pt idx="661">
                  <c:v>2.0160718E7</c:v>
                </c:pt>
                <c:pt idx="662">
                  <c:v>2.0160719E7</c:v>
                </c:pt>
                <c:pt idx="663">
                  <c:v>2.016072E7</c:v>
                </c:pt>
                <c:pt idx="664">
                  <c:v>2.0160721E7</c:v>
                </c:pt>
                <c:pt idx="665">
                  <c:v>2.0160722E7</c:v>
                </c:pt>
                <c:pt idx="666">
                  <c:v>2.0160725E7</c:v>
                </c:pt>
                <c:pt idx="667">
                  <c:v>2.0160726E7</c:v>
                </c:pt>
                <c:pt idx="668">
                  <c:v>2.0160727E7</c:v>
                </c:pt>
                <c:pt idx="669">
                  <c:v>2.0160728E7</c:v>
                </c:pt>
                <c:pt idx="670">
                  <c:v>2.0160729E7</c:v>
                </c:pt>
                <c:pt idx="671">
                  <c:v>2.0160801E7</c:v>
                </c:pt>
                <c:pt idx="672">
                  <c:v>2.0160802E7</c:v>
                </c:pt>
                <c:pt idx="673">
                  <c:v>2.0160803E7</c:v>
                </c:pt>
                <c:pt idx="674">
                  <c:v>2.0160804E7</c:v>
                </c:pt>
                <c:pt idx="675">
                  <c:v>2.0160805E7</c:v>
                </c:pt>
                <c:pt idx="676">
                  <c:v>2.0160808E7</c:v>
                </c:pt>
                <c:pt idx="677">
                  <c:v>2.0160809E7</c:v>
                </c:pt>
                <c:pt idx="678">
                  <c:v>2.016081E7</c:v>
                </c:pt>
                <c:pt idx="679">
                  <c:v>2.0160811E7</c:v>
                </c:pt>
                <c:pt idx="680">
                  <c:v>2.0160812E7</c:v>
                </c:pt>
                <c:pt idx="681">
                  <c:v>2.0160815E7</c:v>
                </c:pt>
                <c:pt idx="682">
                  <c:v>2.0160816E7</c:v>
                </c:pt>
                <c:pt idx="683">
                  <c:v>2.0160817E7</c:v>
                </c:pt>
                <c:pt idx="684">
                  <c:v>2.0160818E7</c:v>
                </c:pt>
                <c:pt idx="685">
                  <c:v>2.0160819E7</c:v>
                </c:pt>
                <c:pt idx="686">
                  <c:v>2.0160822E7</c:v>
                </c:pt>
                <c:pt idx="687">
                  <c:v>2.0160823E7</c:v>
                </c:pt>
                <c:pt idx="688">
                  <c:v>2.0160824E7</c:v>
                </c:pt>
                <c:pt idx="689">
                  <c:v>2.0160825E7</c:v>
                </c:pt>
                <c:pt idx="690">
                  <c:v>2.0160826E7</c:v>
                </c:pt>
                <c:pt idx="691">
                  <c:v>2.0160829E7</c:v>
                </c:pt>
                <c:pt idx="692">
                  <c:v>2.016083E7</c:v>
                </c:pt>
                <c:pt idx="693">
                  <c:v>2.0160831E7</c:v>
                </c:pt>
                <c:pt idx="694">
                  <c:v>2.0160901E7</c:v>
                </c:pt>
                <c:pt idx="695">
                  <c:v>2.0160902E7</c:v>
                </c:pt>
                <c:pt idx="696">
                  <c:v>2.0160905E7</c:v>
                </c:pt>
                <c:pt idx="697">
                  <c:v>2.0160906E7</c:v>
                </c:pt>
                <c:pt idx="698">
                  <c:v>2.0160907E7</c:v>
                </c:pt>
                <c:pt idx="699">
                  <c:v>2.0160908E7</c:v>
                </c:pt>
                <c:pt idx="700">
                  <c:v>2.0160909E7</c:v>
                </c:pt>
                <c:pt idx="701">
                  <c:v>2.0160912E7</c:v>
                </c:pt>
                <c:pt idx="702">
                  <c:v>2.0160913E7</c:v>
                </c:pt>
                <c:pt idx="703">
                  <c:v>2.0160914E7</c:v>
                </c:pt>
                <c:pt idx="704">
                  <c:v>2.0160915E7</c:v>
                </c:pt>
                <c:pt idx="705">
                  <c:v>2.0160916E7</c:v>
                </c:pt>
                <c:pt idx="706">
                  <c:v>2.0160919E7</c:v>
                </c:pt>
                <c:pt idx="707">
                  <c:v>2.016092E7</c:v>
                </c:pt>
                <c:pt idx="708">
                  <c:v>2.0160921E7</c:v>
                </c:pt>
                <c:pt idx="709">
                  <c:v>2.0160922E7</c:v>
                </c:pt>
                <c:pt idx="710">
                  <c:v>2.0160923E7</c:v>
                </c:pt>
                <c:pt idx="711">
                  <c:v>2.0160926E7</c:v>
                </c:pt>
                <c:pt idx="712">
                  <c:v>2.0160927E7</c:v>
                </c:pt>
                <c:pt idx="713">
                  <c:v>2.0160928E7</c:v>
                </c:pt>
                <c:pt idx="714">
                  <c:v>2.0160929E7</c:v>
                </c:pt>
                <c:pt idx="715">
                  <c:v>2.016093E7</c:v>
                </c:pt>
                <c:pt idx="716">
                  <c:v>2.0161003E7</c:v>
                </c:pt>
                <c:pt idx="717">
                  <c:v>2.0161004E7</c:v>
                </c:pt>
                <c:pt idx="718">
                  <c:v>2.0161005E7</c:v>
                </c:pt>
                <c:pt idx="719">
                  <c:v>2.0161006E7</c:v>
                </c:pt>
                <c:pt idx="720">
                  <c:v>2.0161007E7</c:v>
                </c:pt>
                <c:pt idx="721">
                  <c:v>2.016101E7</c:v>
                </c:pt>
                <c:pt idx="722">
                  <c:v>2.0161011E7</c:v>
                </c:pt>
                <c:pt idx="723">
                  <c:v>2.0161012E7</c:v>
                </c:pt>
                <c:pt idx="724">
                  <c:v>2.0161013E7</c:v>
                </c:pt>
                <c:pt idx="725">
                  <c:v>2.0161014E7</c:v>
                </c:pt>
                <c:pt idx="726">
                  <c:v>2.0161017E7</c:v>
                </c:pt>
                <c:pt idx="727">
                  <c:v>2.0161018E7</c:v>
                </c:pt>
                <c:pt idx="728">
                  <c:v>2.0161019E7</c:v>
                </c:pt>
                <c:pt idx="729">
                  <c:v>2.016102E7</c:v>
                </c:pt>
                <c:pt idx="730">
                  <c:v>2.0161021E7</c:v>
                </c:pt>
                <c:pt idx="731">
                  <c:v>2.0161024E7</c:v>
                </c:pt>
                <c:pt idx="732">
                  <c:v>2.0161025E7</c:v>
                </c:pt>
                <c:pt idx="733">
                  <c:v>2.0161026E7</c:v>
                </c:pt>
                <c:pt idx="734">
                  <c:v>2.0161027E7</c:v>
                </c:pt>
                <c:pt idx="735">
                  <c:v>2.0161028E7</c:v>
                </c:pt>
                <c:pt idx="736">
                  <c:v>2.0161031E7</c:v>
                </c:pt>
                <c:pt idx="737">
                  <c:v>2.0161101E7</c:v>
                </c:pt>
                <c:pt idx="738">
                  <c:v>2.0161102E7</c:v>
                </c:pt>
                <c:pt idx="739">
                  <c:v>2.0161103E7</c:v>
                </c:pt>
                <c:pt idx="740">
                  <c:v>2.0161104E7</c:v>
                </c:pt>
                <c:pt idx="741">
                  <c:v>2.0161107E7</c:v>
                </c:pt>
                <c:pt idx="742">
                  <c:v>2.0161108E7</c:v>
                </c:pt>
                <c:pt idx="743">
                  <c:v>2.0161109E7</c:v>
                </c:pt>
                <c:pt idx="744">
                  <c:v>2.016111E7</c:v>
                </c:pt>
                <c:pt idx="745">
                  <c:v>2.0161111E7</c:v>
                </c:pt>
                <c:pt idx="746">
                  <c:v>2.0161114E7</c:v>
                </c:pt>
                <c:pt idx="747">
                  <c:v>2.0161115E7</c:v>
                </c:pt>
                <c:pt idx="748">
                  <c:v>2.0161116E7</c:v>
                </c:pt>
                <c:pt idx="749">
                  <c:v>2.0161117E7</c:v>
                </c:pt>
                <c:pt idx="750">
                  <c:v>2.0161118E7</c:v>
                </c:pt>
                <c:pt idx="751">
                  <c:v>2.0161121E7</c:v>
                </c:pt>
                <c:pt idx="752">
                  <c:v>2.0161122E7</c:v>
                </c:pt>
                <c:pt idx="753">
                  <c:v>2.0161123E7</c:v>
                </c:pt>
                <c:pt idx="754">
                  <c:v>2.0161124E7</c:v>
                </c:pt>
                <c:pt idx="755">
                  <c:v>2.0161125E7</c:v>
                </c:pt>
                <c:pt idx="756">
                  <c:v>2.0161128E7</c:v>
                </c:pt>
                <c:pt idx="757">
                  <c:v>2.0161129E7</c:v>
                </c:pt>
                <c:pt idx="758">
                  <c:v>2.016113E7</c:v>
                </c:pt>
                <c:pt idx="759">
                  <c:v>2.0161201E7</c:v>
                </c:pt>
                <c:pt idx="760">
                  <c:v>2.0161202E7</c:v>
                </c:pt>
                <c:pt idx="761">
                  <c:v>2.0161205E7</c:v>
                </c:pt>
                <c:pt idx="762">
                  <c:v>2.0161206E7</c:v>
                </c:pt>
                <c:pt idx="763">
                  <c:v>2.0161207E7</c:v>
                </c:pt>
                <c:pt idx="764">
                  <c:v>2.0161208E7</c:v>
                </c:pt>
                <c:pt idx="765">
                  <c:v>2.0161209E7</c:v>
                </c:pt>
                <c:pt idx="766">
                  <c:v>2.0161212E7</c:v>
                </c:pt>
                <c:pt idx="767">
                  <c:v>2.0161213E7</c:v>
                </c:pt>
                <c:pt idx="768">
                  <c:v>2.0161214E7</c:v>
                </c:pt>
                <c:pt idx="769">
                  <c:v>2.0161215E7</c:v>
                </c:pt>
                <c:pt idx="770">
                  <c:v>2.0161216E7</c:v>
                </c:pt>
                <c:pt idx="771">
                  <c:v>2.0161219E7</c:v>
                </c:pt>
                <c:pt idx="772">
                  <c:v>2.016122E7</c:v>
                </c:pt>
                <c:pt idx="773">
                  <c:v>2.0161221E7</c:v>
                </c:pt>
                <c:pt idx="774">
                  <c:v>2.0161222E7</c:v>
                </c:pt>
                <c:pt idx="775">
                  <c:v>2.0161223E7</c:v>
                </c:pt>
                <c:pt idx="776">
                  <c:v>2.0161226E7</c:v>
                </c:pt>
                <c:pt idx="777">
                  <c:v>2.0161227E7</c:v>
                </c:pt>
                <c:pt idx="778">
                  <c:v>2.0161228E7</c:v>
                </c:pt>
                <c:pt idx="779">
                  <c:v>2.0161229E7</c:v>
                </c:pt>
                <c:pt idx="780">
                  <c:v>2.016123E7</c:v>
                </c:pt>
                <c:pt idx="781">
                  <c:v>2.0170103E7</c:v>
                </c:pt>
                <c:pt idx="782">
                  <c:v>2.0170104E7</c:v>
                </c:pt>
                <c:pt idx="783">
                  <c:v>2.0170105E7</c:v>
                </c:pt>
                <c:pt idx="784">
                  <c:v>2.0170106E7</c:v>
                </c:pt>
                <c:pt idx="785">
                  <c:v>2.0170109E7</c:v>
                </c:pt>
                <c:pt idx="786">
                  <c:v>2.017011E7</c:v>
                </c:pt>
                <c:pt idx="787">
                  <c:v>2.0170111E7</c:v>
                </c:pt>
                <c:pt idx="788">
                  <c:v>2.0170112E7</c:v>
                </c:pt>
                <c:pt idx="789">
                  <c:v>2.0170113E7</c:v>
                </c:pt>
                <c:pt idx="790">
                  <c:v>2.0170116E7</c:v>
                </c:pt>
                <c:pt idx="791">
                  <c:v>2.0170117E7</c:v>
                </c:pt>
                <c:pt idx="792">
                  <c:v>2.0170118E7</c:v>
                </c:pt>
                <c:pt idx="793">
                  <c:v>2.0170119E7</c:v>
                </c:pt>
                <c:pt idx="794">
                  <c:v>2.017012E7</c:v>
                </c:pt>
                <c:pt idx="795">
                  <c:v>2.0170123E7</c:v>
                </c:pt>
                <c:pt idx="796">
                  <c:v>2.0170124E7</c:v>
                </c:pt>
                <c:pt idx="797">
                  <c:v>2.0170125E7</c:v>
                </c:pt>
                <c:pt idx="798">
                  <c:v>2.0170126E7</c:v>
                </c:pt>
                <c:pt idx="799">
                  <c:v>2.0170127E7</c:v>
                </c:pt>
                <c:pt idx="800">
                  <c:v>2.017013E7</c:v>
                </c:pt>
                <c:pt idx="801">
                  <c:v>2.0170131E7</c:v>
                </c:pt>
                <c:pt idx="802">
                  <c:v>2.0170201E7</c:v>
                </c:pt>
                <c:pt idx="803">
                  <c:v>2.0170202E7</c:v>
                </c:pt>
                <c:pt idx="804">
                  <c:v>2.0170203E7</c:v>
                </c:pt>
                <c:pt idx="805">
                  <c:v>2.0170206E7</c:v>
                </c:pt>
                <c:pt idx="806">
                  <c:v>2.0170207E7</c:v>
                </c:pt>
                <c:pt idx="807">
                  <c:v>2.0170208E7</c:v>
                </c:pt>
                <c:pt idx="808">
                  <c:v>2.0170209E7</c:v>
                </c:pt>
                <c:pt idx="809">
                  <c:v>2.017021E7</c:v>
                </c:pt>
                <c:pt idx="810">
                  <c:v>2.0170213E7</c:v>
                </c:pt>
                <c:pt idx="811">
                  <c:v>2.0170214E7</c:v>
                </c:pt>
                <c:pt idx="812">
                  <c:v>2.0170215E7</c:v>
                </c:pt>
                <c:pt idx="813">
                  <c:v>2.0170216E7</c:v>
                </c:pt>
                <c:pt idx="814">
                  <c:v>2.0170217E7</c:v>
                </c:pt>
                <c:pt idx="815">
                  <c:v>2.017022E7</c:v>
                </c:pt>
                <c:pt idx="816">
                  <c:v>2.0170221E7</c:v>
                </c:pt>
                <c:pt idx="817">
                  <c:v>2.0170222E7</c:v>
                </c:pt>
                <c:pt idx="818">
                  <c:v>2.0170223E7</c:v>
                </c:pt>
                <c:pt idx="819">
                  <c:v>2.0170224E7</c:v>
                </c:pt>
                <c:pt idx="820">
                  <c:v>2.0170227E7</c:v>
                </c:pt>
                <c:pt idx="821">
                  <c:v>2.0170228E7</c:v>
                </c:pt>
                <c:pt idx="822">
                  <c:v>2.0170301E7</c:v>
                </c:pt>
                <c:pt idx="823">
                  <c:v>2.0170302E7</c:v>
                </c:pt>
                <c:pt idx="824">
                  <c:v>2.0170303E7</c:v>
                </c:pt>
                <c:pt idx="825">
                  <c:v>2.0170306E7</c:v>
                </c:pt>
                <c:pt idx="826">
                  <c:v>2.0170307E7</c:v>
                </c:pt>
                <c:pt idx="827">
                  <c:v>2.0170308E7</c:v>
                </c:pt>
                <c:pt idx="828">
                  <c:v>2.0170309E7</c:v>
                </c:pt>
                <c:pt idx="829">
                  <c:v>2.017031E7</c:v>
                </c:pt>
                <c:pt idx="830">
                  <c:v>2.0170313E7</c:v>
                </c:pt>
                <c:pt idx="831">
                  <c:v>2.0170314E7</c:v>
                </c:pt>
                <c:pt idx="832">
                  <c:v>2.0170315E7</c:v>
                </c:pt>
                <c:pt idx="833">
                  <c:v>2.0170316E7</c:v>
                </c:pt>
                <c:pt idx="834">
                  <c:v>2.0170317E7</c:v>
                </c:pt>
                <c:pt idx="835">
                  <c:v>2.017032E7</c:v>
                </c:pt>
                <c:pt idx="836">
                  <c:v>2.0170321E7</c:v>
                </c:pt>
                <c:pt idx="837">
                  <c:v>2.0170322E7</c:v>
                </c:pt>
                <c:pt idx="838">
                  <c:v>2.0170323E7</c:v>
                </c:pt>
                <c:pt idx="839">
                  <c:v>2.0170324E7</c:v>
                </c:pt>
                <c:pt idx="840">
                  <c:v>2.0170327E7</c:v>
                </c:pt>
                <c:pt idx="841">
                  <c:v>2.0170328E7</c:v>
                </c:pt>
                <c:pt idx="842">
                  <c:v>2.0170329E7</c:v>
                </c:pt>
                <c:pt idx="843">
                  <c:v>2.017033E7</c:v>
                </c:pt>
                <c:pt idx="844">
                  <c:v>2.0170331E7</c:v>
                </c:pt>
                <c:pt idx="845">
                  <c:v>2.0170403E7</c:v>
                </c:pt>
                <c:pt idx="846">
                  <c:v>2.0170404E7</c:v>
                </c:pt>
                <c:pt idx="847">
                  <c:v>2.0170405E7</c:v>
                </c:pt>
                <c:pt idx="848">
                  <c:v>2.0170406E7</c:v>
                </c:pt>
                <c:pt idx="849">
                  <c:v>2.0170407E7</c:v>
                </c:pt>
                <c:pt idx="850">
                  <c:v>2.017041E7</c:v>
                </c:pt>
                <c:pt idx="851">
                  <c:v>2.0170411E7</c:v>
                </c:pt>
                <c:pt idx="852">
                  <c:v>2.0170412E7</c:v>
                </c:pt>
                <c:pt idx="853">
                  <c:v>2.0170413E7</c:v>
                </c:pt>
                <c:pt idx="854">
                  <c:v>2.0170414E7</c:v>
                </c:pt>
                <c:pt idx="855">
                  <c:v>2.0170417E7</c:v>
                </c:pt>
                <c:pt idx="856">
                  <c:v>2.0170418E7</c:v>
                </c:pt>
                <c:pt idx="857">
                  <c:v>2.0170419E7</c:v>
                </c:pt>
                <c:pt idx="858">
                  <c:v>2.017042E7</c:v>
                </c:pt>
                <c:pt idx="859">
                  <c:v>2.0170421E7</c:v>
                </c:pt>
                <c:pt idx="860">
                  <c:v>2.0170424E7</c:v>
                </c:pt>
                <c:pt idx="861">
                  <c:v>2.0170425E7</c:v>
                </c:pt>
                <c:pt idx="862">
                  <c:v>2.0170426E7</c:v>
                </c:pt>
                <c:pt idx="863">
                  <c:v>2.0170427E7</c:v>
                </c:pt>
                <c:pt idx="864">
                  <c:v>2.0170428E7</c:v>
                </c:pt>
                <c:pt idx="865">
                  <c:v>2.0170501E7</c:v>
                </c:pt>
                <c:pt idx="866">
                  <c:v>2.0170502E7</c:v>
                </c:pt>
                <c:pt idx="867">
                  <c:v>2.0170503E7</c:v>
                </c:pt>
                <c:pt idx="868">
                  <c:v>2.0170504E7</c:v>
                </c:pt>
                <c:pt idx="869">
                  <c:v>2.0170505E7</c:v>
                </c:pt>
                <c:pt idx="870">
                  <c:v>2.0170508E7</c:v>
                </c:pt>
                <c:pt idx="871">
                  <c:v>2.0170509E7</c:v>
                </c:pt>
                <c:pt idx="872">
                  <c:v>2.017051E7</c:v>
                </c:pt>
                <c:pt idx="873">
                  <c:v>2.0170511E7</c:v>
                </c:pt>
                <c:pt idx="874">
                  <c:v>2.0170512E7</c:v>
                </c:pt>
                <c:pt idx="875">
                  <c:v>2.0170515E7</c:v>
                </c:pt>
                <c:pt idx="876">
                  <c:v>2.0170516E7</c:v>
                </c:pt>
                <c:pt idx="877">
                  <c:v>2.0170517E7</c:v>
                </c:pt>
                <c:pt idx="878">
                  <c:v>2.0170518E7</c:v>
                </c:pt>
                <c:pt idx="879">
                  <c:v>2.0170519E7</c:v>
                </c:pt>
                <c:pt idx="880">
                  <c:v>2.0170522E7</c:v>
                </c:pt>
                <c:pt idx="881">
                  <c:v>2.0170523E7</c:v>
                </c:pt>
                <c:pt idx="882">
                  <c:v>2.0170524E7</c:v>
                </c:pt>
                <c:pt idx="883">
                  <c:v>2.0170525E7</c:v>
                </c:pt>
                <c:pt idx="884">
                  <c:v>2.0170526E7</c:v>
                </c:pt>
                <c:pt idx="885">
                  <c:v>2.0170529E7</c:v>
                </c:pt>
                <c:pt idx="886">
                  <c:v>2.017053E7</c:v>
                </c:pt>
                <c:pt idx="887">
                  <c:v>2.0170531E7</c:v>
                </c:pt>
                <c:pt idx="888">
                  <c:v>2.0170601E7</c:v>
                </c:pt>
                <c:pt idx="889">
                  <c:v>2.0170602E7</c:v>
                </c:pt>
                <c:pt idx="890">
                  <c:v>2.0170605E7</c:v>
                </c:pt>
                <c:pt idx="891">
                  <c:v>2.0170606E7</c:v>
                </c:pt>
                <c:pt idx="892">
                  <c:v>2.0170607E7</c:v>
                </c:pt>
                <c:pt idx="893">
                  <c:v>2.0170608E7</c:v>
                </c:pt>
                <c:pt idx="894">
                  <c:v>2.0170609E7</c:v>
                </c:pt>
                <c:pt idx="895">
                  <c:v>2.0170612E7</c:v>
                </c:pt>
                <c:pt idx="896">
                  <c:v>2.0170613E7</c:v>
                </c:pt>
                <c:pt idx="897">
                  <c:v>2.0170614E7</c:v>
                </c:pt>
                <c:pt idx="898">
                  <c:v>2.0170615E7</c:v>
                </c:pt>
                <c:pt idx="899">
                  <c:v>2.0170616E7</c:v>
                </c:pt>
                <c:pt idx="900">
                  <c:v>2.0170619E7</c:v>
                </c:pt>
                <c:pt idx="901">
                  <c:v>2.017062E7</c:v>
                </c:pt>
                <c:pt idx="902">
                  <c:v>2.0170621E7</c:v>
                </c:pt>
                <c:pt idx="903">
                  <c:v>2.0170622E7</c:v>
                </c:pt>
                <c:pt idx="904">
                  <c:v>2.0170623E7</c:v>
                </c:pt>
                <c:pt idx="905">
                  <c:v>2.0170626E7</c:v>
                </c:pt>
                <c:pt idx="906">
                  <c:v>2.0170627E7</c:v>
                </c:pt>
                <c:pt idx="907">
                  <c:v>2.0170628E7</c:v>
                </c:pt>
                <c:pt idx="908">
                  <c:v>2.0170629E7</c:v>
                </c:pt>
                <c:pt idx="909">
                  <c:v>2.017063E7</c:v>
                </c:pt>
                <c:pt idx="910">
                  <c:v>2.0170703E7</c:v>
                </c:pt>
                <c:pt idx="911">
                  <c:v>2.0170704E7</c:v>
                </c:pt>
                <c:pt idx="912">
                  <c:v>2.0170705E7</c:v>
                </c:pt>
                <c:pt idx="913">
                  <c:v>2.0170706E7</c:v>
                </c:pt>
                <c:pt idx="914">
                  <c:v>2.0170707E7</c:v>
                </c:pt>
                <c:pt idx="915">
                  <c:v>2.017071E7</c:v>
                </c:pt>
                <c:pt idx="916">
                  <c:v>2.0170711E7</c:v>
                </c:pt>
                <c:pt idx="917">
                  <c:v>2.0170712E7</c:v>
                </c:pt>
                <c:pt idx="918">
                  <c:v>2.0170713E7</c:v>
                </c:pt>
                <c:pt idx="919">
                  <c:v>2.0170714E7</c:v>
                </c:pt>
                <c:pt idx="920">
                  <c:v>2.0170717E7</c:v>
                </c:pt>
                <c:pt idx="921">
                  <c:v>2.0170718E7</c:v>
                </c:pt>
                <c:pt idx="922">
                  <c:v>2.0170719E7</c:v>
                </c:pt>
                <c:pt idx="923">
                  <c:v>2.017072E7</c:v>
                </c:pt>
                <c:pt idx="924">
                  <c:v>2.0170721E7</c:v>
                </c:pt>
                <c:pt idx="925">
                  <c:v>2.0170724E7</c:v>
                </c:pt>
                <c:pt idx="926">
                  <c:v>2.0170725E7</c:v>
                </c:pt>
                <c:pt idx="927">
                  <c:v>2.0170726E7</c:v>
                </c:pt>
                <c:pt idx="928">
                  <c:v>2.0170727E7</c:v>
                </c:pt>
                <c:pt idx="929">
                  <c:v>2.0170728E7</c:v>
                </c:pt>
                <c:pt idx="930">
                  <c:v>2.0170731E7</c:v>
                </c:pt>
                <c:pt idx="931">
                  <c:v>2.0170801E7</c:v>
                </c:pt>
                <c:pt idx="932">
                  <c:v>2.0170802E7</c:v>
                </c:pt>
                <c:pt idx="933">
                  <c:v>2.0170803E7</c:v>
                </c:pt>
                <c:pt idx="934">
                  <c:v>2.0170804E7</c:v>
                </c:pt>
                <c:pt idx="935">
                  <c:v>2.0170807E7</c:v>
                </c:pt>
                <c:pt idx="936">
                  <c:v>2.0170808E7</c:v>
                </c:pt>
                <c:pt idx="937">
                  <c:v>2.0170809E7</c:v>
                </c:pt>
                <c:pt idx="938">
                  <c:v>2.017081E7</c:v>
                </c:pt>
                <c:pt idx="939">
                  <c:v>2.0170811E7</c:v>
                </c:pt>
                <c:pt idx="940">
                  <c:v>2.0170814E7</c:v>
                </c:pt>
                <c:pt idx="941">
                  <c:v>2.0170815E7</c:v>
                </c:pt>
                <c:pt idx="942">
                  <c:v>2.0170816E7</c:v>
                </c:pt>
                <c:pt idx="943">
                  <c:v>2.0170817E7</c:v>
                </c:pt>
                <c:pt idx="944">
                  <c:v>2.0170818E7</c:v>
                </c:pt>
                <c:pt idx="945">
                  <c:v>2.0170821E7</c:v>
                </c:pt>
                <c:pt idx="946">
                  <c:v>2.0170822E7</c:v>
                </c:pt>
                <c:pt idx="947">
                  <c:v>2.0170823E7</c:v>
                </c:pt>
                <c:pt idx="948">
                  <c:v>2.0170824E7</c:v>
                </c:pt>
                <c:pt idx="949">
                  <c:v>2.0170825E7</c:v>
                </c:pt>
                <c:pt idx="950">
                  <c:v>2.0170828E7</c:v>
                </c:pt>
                <c:pt idx="951">
                  <c:v>2.0170829E7</c:v>
                </c:pt>
                <c:pt idx="952">
                  <c:v>2.017083E7</c:v>
                </c:pt>
                <c:pt idx="953">
                  <c:v>2.0170831E7</c:v>
                </c:pt>
                <c:pt idx="954">
                  <c:v>2.0170901E7</c:v>
                </c:pt>
                <c:pt idx="955">
                  <c:v>2.0170904E7</c:v>
                </c:pt>
                <c:pt idx="956">
                  <c:v>2.0170905E7</c:v>
                </c:pt>
                <c:pt idx="957">
                  <c:v>2.0170906E7</c:v>
                </c:pt>
                <c:pt idx="958">
                  <c:v>2.0170907E7</c:v>
                </c:pt>
                <c:pt idx="959">
                  <c:v>2.0170908E7</c:v>
                </c:pt>
                <c:pt idx="960">
                  <c:v>2.0170911E7</c:v>
                </c:pt>
                <c:pt idx="961">
                  <c:v>2.0170912E7</c:v>
                </c:pt>
                <c:pt idx="962">
                  <c:v>2.0170913E7</c:v>
                </c:pt>
                <c:pt idx="963">
                  <c:v>2.0170914E7</c:v>
                </c:pt>
                <c:pt idx="964">
                  <c:v>2.0170915E7</c:v>
                </c:pt>
                <c:pt idx="965">
                  <c:v>2.0170918E7</c:v>
                </c:pt>
                <c:pt idx="966">
                  <c:v>2.0170919E7</c:v>
                </c:pt>
                <c:pt idx="967">
                  <c:v>2.017092E7</c:v>
                </c:pt>
                <c:pt idx="968">
                  <c:v>2.0170921E7</c:v>
                </c:pt>
                <c:pt idx="969">
                  <c:v>2.0170922E7</c:v>
                </c:pt>
                <c:pt idx="970">
                  <c:v>2.0170925E7</c:v>
                </c:pt>
                <c:pt idx="971">
                  <c:v>2.0170926E7</c:v>
                </c:pt>
                <c:pt idx="972">
                  <c:v>2.0170927E7</c:v>
                </c:pt>
                <c:pt idx="973">
                  <c:v>2.0170928E7</c:v>
                </c:pt>
                <c:pt idx="974">
                  <c:v>2.0170929E7</c:v>
                </c:pt>
                <c:pt idx="975">
                  <c:v>2.0171002E7</c:v>
                </c:pt>
                <c:pt idx="976">
                  <c:v>2.0171003E7</c:v>
                </c:pt>
                <c:pt idx="977">
                  <c:v>2.0171004E7</c:v>
                </c:pt>
                <c:pt idx="978">
                  <c:v>2.0171005E7</c:v>
                </c:pt>
                <c:pt idx="979">
                  <c:v>2.0171006E7</c:v>
                </c:pt>
                <c:pt idx="980">
                  <c:v>2.0171009E7</c:v>
                </c:pt>
                <c:pt idx="981">
                  <c:v>2.017101E7</c:v>
                </c:pt>
                <c:pt idx="982">
                  <c:v>2.0171011E7</c:v>
                </c:pt>
                <c:pt idx="983">
                  <c:v>2.0171012E7</c:v>
                </c:pt>
                <c:pt idx="984">
                  <c:v>2.0171013E7</c:v>
                </c:pt>
                <c:pt idx="985">
                  <c:v>2.0171016E7</c:v>
                </c:pt>
              </c:numCache>
            </c:numRef>
          </c:cat>
          <c:val>
            <c:numRef>
              <c:f>Error!$B$2:$B$989</c:f>
              <c:numCache>
                <c:formatCode>0.00000000_ </c:formatCode>
                <c:ptCount val="988"/>
                <c:pt idx="0" formatCode="General">
                  <c:v>0.0</c:v>
                </c:pt>
                <c:pt idx="1">
                  <c:v>-0.00194615576496703</c:v>
                </c:pt>
                <c:pt idx="2">
                  <c:v>0.00338464387186137</c:v>
                </c:pt>
                <c:pt idx="3">
                  <c:v>-0.000549584280192274</c:v>
                </c:pt>
                <c:pt idx="4">
                  <c:v>-0.000803632875784017</c:v>
                </c:pt>
                <c:pt idx="5">
                  <c:v>0.00239382654759885</c:v>
                </c:pt>
                <c:pt idx="6">
                  <c:v>0.00133414455207024</c:v>
                </c:pt>
                <c:pt idx="7">
                  <c:v>0.000155969346592336</c:v>
                </c:pt>
                <c:pt idx="8">
                  <c:v>7.37444253636022E-5</c:v>
                </c:pt>
                <c:pt idx="9">
                  <c:v>-0.00327319819941059</c:v>
                </c:pt>
                <c:pt idx="10">
                  <c:v>0.00213736220809343</c:v>
                </c:pt>
                <c:pt idx="11">
                  <c:v>-0.00520869380509133</c:v>
                </c:pt>
                <c:pt idx="12">
                  <c:v>0.00342230861630238</c:v>
                </c:pt>
                <c:pt idx="13">
                  <c:v>0.000102377532109168</c:v>
                </c:pt>
                <c:pt idx="14">
                  <c:v>-0.00218359989985245</c:v>
                </c:pt>
                <c:pt idx="15">
                  <c:v>0.00625024989217279</c:v>
                </c:pt>
                <c:pt idx="16">
                  <c:v>-0.00392697586406264</c:v>
                </c:pt>
                <c:pt idx="17">
                  <c:v>0.00122666243328627</c:v>
                </c:pt>
                <c:pt idx="18">
                  <c:v>0.000755115509851528</c:v>
                </c:pt>
                <c:pt idx="19">
                  <c:v>-0.000170641787627177</c:v>
                </c:pt>
                <c:pt idx="20">
                  <c:v>-0.00702366547642009</c:v>
                </c:pt>
                <c:pt idx="21">
                  <c:v>-0.000626163841381521</c:v>
                </c:pt>
                <c:pt idx="22">
                  <c:v>0.00337405728008172</c:v>
                </c:pt>
                <c:pt idx="23">
                  <c:v>-0.00159600006144754</c:v>
                </c:pt>
                <c:pt idx="24">
                  <c:v>0.000818596885610576</c:v>
                </c:pt>
                <c:pt idx="25">
                  <c:v>0.00264404364697775</c:v>
                </c:pt>
                <c:pt idx="26">
                  <c:v>0.00202252830861567</c:v>
                </c:pt>
                <c:pt idx="27">
                  <c:v>0.00066148924264509</c:v>
                </c:pt>
                <c:pt idx="28">
                  <c:v>-0.00180280521409563</c:v>
                </c:pt>
                <c:pt idx="29">
                  <c:v>-0.00273917523276215</c:v>
                </c:pt>
                <c:pt idx="30">
                  <c:v>0.00345774338580488</c:v>
                </c:pt>
                <c:pt idx="31">
                  <c:v>-6.79908628079635E-6</c:v>
                </c:pt>
                <c:pt idx="32">
                  <c:v>-9.09082845200714E-5</c:v>
                </c:pt>
                <c:pt idx="33">
                  <c:v>0.00372280274827114</c:v>
                </c:pt>
                <c:pt idx="34">
                  <c:v>-0.00202022745535168</c:v>
                </c:pt>
                <c:pt idx="35">
                  <c:v>3.31799379185864E-5</c:v>
                </c:pt>
                <c:pt idx="36">
                  <c:v>0.00257718285795548</c:v>
                </c:pt>
                <c:pt idx="37">
                  <c:v>-0.00105218966499496</c:v>
                </c:pt>
                <c:pt idx="38">
                  <c:v>-0.000108737002326148</c:v>
                </c:pt>
                <c:pt idx="39">
                  <c:v>-0.00334565984750464</c:v>
                </c:pt>
                <c:pt idx="40">
                  <c:v>0.00320012670806944</c:v>
                </c:pt>
                <c:pt idx="41">
                  <c:v>0.00191768470628319</c:v>
                </c:pt>
                <c:pt idx="42">
                  <c:v>-0.00460877299556573</c:v>
                </c:pt>
                <c:pt idx="43">
                  <c:v>0.00168930385066751</c:v>
                </c:pt>
                <c:pt idx="44">
                  <c:v>0.00098310717074878</c:v>
                </c:pt>
                <c:pt idx="45">
                  <c:v>0.00497262301067592</c:v>
                </c:pt>
                <c:pt idx="46">
                  <c:v>-0.00043499043154881</c:v>
                </c:pt>
                <c:pt idx="47">
                  <c:v>0.00208235842119348</c:v>
                </c:pt>
                <c:pt idx="48">
                  <c:v>-0.00120535578720943</c:v>
                </c:pt>
                <c:pt idx="49">
                  <c:v>0.00259722948897707</c:v>
                </c:pt>
                <c:pt idx="50">
                  <c:v>-0.00516646857197655</c:v>
                </c:pt>
                <c:pt idx="51">
                  <c:v>0.00360164208963161</c:v>
                </c:pt>
                <c:pt idx="52">
                  <c:v>0.000278365558075879</c:v>
                </c:pt>
                <c:pt idx="53">
                  <c:v>0.00072871325829999</c:v>
                </c:pt>
                <c:pt idx="54">
                  <c:v>-0.00733734718707982</c:v>
                </c:pt>
                <c:pt idx="55">
                  <c:v>0.00211615841367242</c:v>
                </c:pt>
                <c:pt idx="56">
                  <c:v>0.00219668942695516</c:v>
                </c:pt>
                <c:pt idx="57">
                  <c:v>0.000600685979784415</c:v>
                </c:pt>
                <c:pt idx="58">
                  <c:v>0.000133134160521404</c:v>
                </c:pt>
                <c:pt idx="59">
                  <c:v>-0.00237330804922313</c:v>
                </c:pt>
                <c:pt idx="60">
                  <c:v>-0.00275982362860039</c:v>
                </c:pt>
                <c:pt idx="61">
                  <c:v>0.00172570940738812</c:v>
                </c:pt>
                <c:pt idx="62">
                  <c:v>0.00071626408550771</c:v>
                </c:pt>
                <c:pt idx="63">
                  <c:v>0.00138993629269716</c:v>
                </c:pt>
                <c:pt idx="64">
                  <c:v>-0.00177321559568076</c:v>
                </c:pt>
                <c:pt idx="65">
                  <c:v>-0.00227458809975119</c:v>
                </c:pt>
                <c:pt idx="66">
                  <c:v>0.000834050361600864</c:v>
                </c:pt>
                <c:pt idx="67">
                  <c:v>0.00176249945583449</c:v>
                </c:pt>
                <c:pt idx="68">
                  <c:v>-0.000649963320734471</c:v>
                </c:pt>
                <c:pt idx="69">
                  <c:v>0.00188384355501767</c:v>
                </c:pt>
                <c:pt idx="70">
                  <c:v>0.00121153128312403</c:v>
                </c:pt>
                <c:pt idx="71">
                  <c:v>0.000182641760993275</c:v>
                </c:pt>
                <c:pt idx="72">
                  <c:v>-0.00304671147720379</c:v>
                </c:pt>
                <c:pt idx="73">
                  <c:v>0.000934038389093924</c:v>
                </c:pt>
                <c:pt idx="74">
                  <c:v>-0.000115000073938733</c:v>
                </c:pt>
                <c:pt idx="75">
                  <c:v>-0.000755067521483896</c:v>
                </c:pt>
                <c:pt idx="76">
                  <c:v>0.00174577565282331</c:v>
                </c:pt>
                <c:pt idx="77">
                  <c:v>-0.00132559851311635</c:v>
                </c:pt>
                <c:pt idx="78">
                  <c:v>0.000999242393960519</c:v>
                </c:pt>
                <c:pt idx="79">
                  <c:v>-7.12918487103624E-5</c:v>
                </c:pt>
                <c:pt idx="80">
                  <c:v>0.00155905890376883</c:v>
                </c:pt>
                <c:pt idx="81">
                  <c:v>-0.000713022834233194</c:v>
                </c:pt>
                <c:pt idx="82">
                  <c:v>0.000328082088617644</c:v>
                </c:pt>
                <c:pt idx="83">
                  <c:v>-0.00242493259967416</c:v>
                </c:pt>
                <c:pt idx="84">
                  <c:v>0.00268697453960588</c:v>
                </c:pt>
                <c:pt idx="85">
                  <c:v>-0.000307505690148178</c:v>
                </c:pt>
                <c:pt idx="86">
                  <c:v>0.000954157722041111</c:v>
                </c:pt>
                <c:pt idx="87">
                  <c:v>-0.000179683469055828</c:v>
                </c:pt>
                <c:pt idx="88">
                  <c:v>0.000365225227683786</c:v>
                </c:pt>
                <c:pt idx="89">
                  <c:v>-0.000958134730214502</c:v>
                </c:pt>
                <c:pt idx="90">
                  <c:v>-0.00692599350544229</c:v>
                </c:pt>
                <c:pt idx="91">
                  <c:v>-0.000901099370174569</c:v>
                </c:pt>
                <c:pt idx="92">
                  <c:v>0.00332904712930554</c:v>
                </c:pt>
                <c:pt idx="93">
                  <c:v>-0.00331209113006652</c:v>
                </c:pt>
                <c:pt idx="94">
                  <c:v>0.00195990922399299</c:v>
                </c:pt>
                <c:pt idx="95">
                  <c:v>-0.00079874657744004</c:v>
                </c:pt>
                <c:pt idx="96">
                  <c:v>-0.00130248462851983</c:v>
                </c:pt>
                <c:pt idx="97">
                  <c:v>0.000772765031019537</c:v>
                </c:pt>
                <c:pt idx="98">
                  <c:v>0.000388474655121847</c:v>
                </c:pt>
                <c:pt idx="99">
                  <c:v>-0.00188867898269875</c:v>
                </c:pt>
                <c:pt idx="100">
                  <c:v>-0.000638282496824027</c:v>
                </c:pt>
                <c:pt idx="101">
                  <c:v>-0.000135318824612798</c:v>
                </c:pt>
                <c:pt idx="102">
                  <c:v>0.000936865402513848</c:v>
                </c:pt>
                <c:pt idx="103">
                  <c:v>-0.0013294671525962</c:v>
                </c:pt>
                <c:pt idx="104">
                  <c:v>-0.00167108741981101</c:v>
                </c:pt>
                <c:pt idx="105">
                  <c:v>0.0011871919367971</c:v>
                </c:pt>
                <c:pt idx="106">
                  <c:v>0.00145348191049478</c:v>
                </c:pt>
                <c:pt idx="107">
                  <c:v>-0.00197917979771966</c:v>
                </c:pt>
                <c:pt idx="108">
                  <c:v>0.00290547675366208</c:v>
                </c:pt>
                <c:pt idx="109">
                  <c:v>-0.00158577272548942</c:v>
                </c:pt>
                <c:pt idx="110">
                  <c:v>0.0033597934023169</c:v>
                </c:pt>
                <c:pt idx="111">
                  <c:v>-0.00248097546100737</c:v>
                </c:pt>
                <c:pt idx="112">
                  <c:v>-0.00286515960582869</c:v>
                </c:pt>
                <c:pt idx="113">
                  <c:v>-0.00125110342439319</c:v>
                </c:pt>
                <c:pt idx="114">
                  <c:v>0.000103623624730729</c:v>
                </c:pt>
                <c:pt idx="115">
                  <c:v>-4.04812978859648E-5</c:v>
                </c:pt>
                <c:pt idx="116">
                  <c:v>-0.00154373265095414</c:v>
                </c:pt>
                <c:pt idx="117">
                  <c:v>0.00229254227710617</c:v>
                </c:pt>
                <c:pt idx="118">
                  <c:v>-0.00204292551394833</c:v>
                </c:pt>
                <c:pt idx="119">
                  <c:v>0.00286356905322909</c:v>
                </c:pt>
                <c:pt idx="120">
                  <c:v>-0.000740209333538942</c:v>
                </c:pt>
                <c:pt idx="121">
                  <c:v>-0.000117208191013543</c:v>
                </c:pt>
                <c:pt idx="122">
                  <c:v>0.000727768618108918</c:v>
                </c:pt>
                <c:pt idx="123">
                  <c:v>-0.000155297965639313</c:v>
                </c:pt>
                <c:pt idx="124">
                  <c:v>0.000762297256033152</c:v>
                </c:pt>
                <c:pt idx="125">
                  <c:v>-0.000757824098341441</c:v>
                </c:pt>
                <c:pt idx="126">
                  <c:v>0.00139394455138575</c:v>
                </c:pt>
                <c:pt idx="127">
                  <c:v>0.000956206785146384</c:v>
                </c:pt>
                <c:pt idx="128">
                  <c:v>-0.00118785018302317</c:v>
                </c:pt>
                <c:pt idx="129">
                  <c:v>-0.00103351278759474</c:v>
                </c:pt>
                <c:pt idx="130">
                  <c:v>-0.00214598533444382</c:v>
                </c:pt>
                <c:pt idx="131">
                  <c:v>0.00104086597851023</c:v>
                </c:pt>
                <c:pt idx="132">
                  <c:v>0.000930103702841624</c:v>
                </c:pt>
                <c:pt idx="133">
                  <c:v>1.89883136043715E-5</c:v>
                </c:pt>
                <c:pt idx="134">
                  <c:v>0.000879281125163012</c:v>
                </c:pt>
                <c:pt idx="135">
                  <c:v>-0.00261976059284596</c:v>
                </c:pt>
                <c:pt idx="136">
                  <c:v>0.000352448387300519</c:v>
                </c:pt>
                <c:pt idx="137">
                  <c:v>0.00157398229285749</c:v>
                </c:pt>
                <c:pt idx="138">
                  <c:v>-0.00324539497526966</c:v>
                </c:pt>
                <c:pt idx="139">
                  <c:v>-0.000994999440881173</c:v>
                </c:pt>
                <c:pt idx="140">
                  <c:v>0.000707177943100008</c:v>
                </c:pt>
                <c:pt idx="141">
                  <c:v>0.000194416471854112</c:v>
                </c:pt>
                <c:pt idx="142">
                  <c:v>-0.000678422321681338</c:v>
                </c:pt>
                <c:pt idx="143">
                  <c:v>-0.0029651251755515</c:v>
                </c:pt>
                <c:pt idx="144">
                  <c:v>0.00111231573114834</c:v>
                </c:pt>
                <c:pt idx="145">
                  <c:v>0.000379579281410796</c:v>
                </c:pt>
                <c:pt idx="146">
                  <c:v>-0.001884345722027</c:v>
                </c:pt>
                <c:pt idx="147">
                  <c:v>0.00228790555091016</c:v>
                </c:pt>
                <c:pt idx="148">
                  <c:v>-0.00202005896516217</c:v>
                </c:pt>
                <c:pt idx="149">
                  <c:v>0.000679199464069056</c:v>
                </c:pt>
                <c:pt idx="150">
                  <c:v>0.00120387800759849</c:v>
                </c:pt>
                <c:pt idx="151">
                  <c:v>0.00144305275076065</c:v>
                </c:pt>
                <c:pt idx="152">
                  <c:v>0.000388955902186227</c:v>
                </c:pt>
                <c:pt idx="153">
                  <c:v>-0.00361306387616126</c:v>
                </c:pt>
                <c:pt idx="154">
                  <c:v>0.00191534590472377</c:v>
                </c:pt>
                <c:pt idx="155">
                  <c:v>-0.00187108590685722</c:v>
                </c:pt>
                <c:pt idx="156">
                  <c:v>0.00242168763883395</c:v>
                </c:pt>
                <c:pt idx="157">
                  <c:v>-0.000555464369245249</c:v>
                </c:pt>
                <c:pt idx="158">
                  <c:v>-0.00080651401178969</c:v>
                </c:pt>
                <c:pt idx="159">
                  <c:v>-0.00114943412416248</c:v>
                </c:pt>
                <c:pt idx="160">
                  <c:v>0.000652131752634561</c:v>
                </c:pt>
                <c:pt idx="161">
                  <c:v>0.00220743986226489</c:v>
                </c:pt>
                <c:pt idx="162">
                  <c:v>-0.00274399574876381</c:v>
                </c:pt>
                <c:pt idx="163">
                  <c:v>-0.00143078371000068</c:v>
                </c:pt>
                <c:pt idx="164">
                  <c:v>-0.00198021265891671</c:v>
                </c:pt>
                <c:pt idx="165">
                  <c:v>0.00403819561473959</c:v>
                </c:pt>
                <c:pt idx="166">
                  <c:v>-0.00384835334505834</c:v>
                </c:pt>
                <c:pt idx="167">
                  <c:v>0.000241694956034767</c:v>
                </c:pt>
                <c:pt idx="168">
                  <c:v>-0.00200086863730821</c:v>
                </c:pt>
                <c:pt idx="169">
                  <c:v>0.001631473810347</c:v>
                </c:pt>
                <c:pt idx="170">
                  <c:v>-0.00145977486701362</c:v>
                </c:pt>
                <c:pt idx="171">
                  <c:v>-0.00311316336197996</c:v>
                </c:pt>
                <c:pt idx="172">
                  <c:v>0.00201579967351605</c:v>
                </c:pt>
                <c:pt idx="173">
                  <c:v>0.00110536272251435</c:v>
                </c:pt>
                <c:pt idx="174">
                  <c:v>0.0017363747425576</c:v>
                </c:pt>
                <c:pt idx="175">
                  <c:v>-0.0155884686630565</c:v>
                </c:pt>
                <c:pt idx="176">
                  <c:v>0.00723267198829978</c:v>
                </c:pt>
                <c:pt idx="177">
                  <c:v>-0.00221214587496457</c:v>
                </c:pt>
                <c:pt idx="178">
                  <c:v>0.00551864895160482</c:v>
                </c:pt>
                <c:pt idx="179">
                  <c:v>-0.00174798551178551</c:v>
                </c:pt>
                <c:pt idx="180">
                  <c:v>0.000891717932343334</c:v>
                </c:pt>
                <c:pt idx="181">
                  <c:v>0.00312485360081666</c:v>
                </c:pt>
                <c:pt idx="182">
                  <c:v>-0.00104616736897541</c:v>
                </c:pt>
                <c:pt idx="183">
                  <c:v>-0.000883336237341761</c:v>
                </c:pt>
                <c:pt idx="184">
                  <c:v>-0.00680485768416999</c:v>
                </c:pt>
                <c:pt idx="185">
                  <c:v>0.00683387739092853</c:v>
                </c:pt>
                <c:pt idx="186">
                  <c:v>-0.00709134046948874</c:v>
                </c:pt>
                <c:pt idx="187">
                  <c:v>0.00394545289187689</c:v>
                </c:pt>
                <c:pt idx="188">
                  <c:v>-0.00104010883489976</c:v>
                </c:pt>
                <c:pt idx="189">
                  <c:v>-0.00337328894872516</c:v>
                </c:pt>
                <c:pt idx="190">
                  <c:v>0.00162242408968894</c:v>
                </c:pt>
                <c:pt idx="191">
                  <c:v>-0.00486339673502141</c:v>
                </c:pt>
                <c:pt idx="192">
                  <c:v>0.00356148418934144</c:v>
                </c:pt>
                <c:pt idx="193">
                  <c:v>-0.00438961345979161</c:v>
                </c:pt>
                <c:pt idx="194">
                  <c:v>0.00171295861663589</c:v>
                </c:pt>
                <c:pt idx="195">
                  <c:v>0.00144271592664694</c:v>
                </c:pt>
                <c:pt idx="196">
                  <c:v>-0.0110158856513614</c:v>
                </c:pt>
                <c:pt idx="197">
                  <c:v>0.0113961240276063</c:v>
                </c:pt>
                <c:pt idx="198">
                  <c:v>0.000306862163154989</c:v>
                </c:pt>
                <c:pt idx="199">
                  <c:v>0.00221863331963452</c:v>
                </c:pt>
                <c:pt idx="200">
                  <c:v>-0.00578394419416892</c:v>
                </c:pt>
                <c:pt idx="201">
                  <c:v>-0.000827263619647042</c:v>
                </c:pt>
                <c:pt idx="202">
                  <c:v>0.00698945328604435</c:v>
                </c:pt>
                <c:pt idx="203">
                  <c:v>-0.00672911729582508</c:v>
                </c:pt>
                <c:pt idx="204">
                  <c:v>0.00751150495937305</c:v>
                </c:pt>
                <c:pt idx="205">
                  <c:v>0.000756911087613234</c:v>
                </c:pt>
                <c:pt idx="206">
                  <c:v>-0.00358137670795719</c:v>
                </c:pt>
                <c:pt idx="207">
                  <c:v>0.00446924250867812</c:v>
                </c:pt>
                <c:pt idx="208">
                  <c:v>-0.00796102534149164</c:v>
                </c:pt>
                <c:pt idx="209">
                  <c:v>-0.00108003583092023</c:v>
                </c:pt>
                <c:pt idx="210">
                  <c:v>0.00371585895242086</c:v>
                </c:pt>
                <c:pt idx="211">
                  <c:v>0.000690547658857867</c:v>
                </c:pt>
                <c:pt idx="212">
                  <c:v>0.00117818943315781</c:v>
                </c:pt>
                <c:pt idx="213">
                  <c:v>0.00132413321873417</c:v>
                </c:pt>
                <c:pt idx="214">
                  <c:v>-0.00866069154901494</c:v>
                </c:pt>
                <c:pt idx="215">
                  <c:v>0.00584220875010807</c:v>
                </c:pt>
                <c:pt idx="216">
                  <c:v>-0.00598647149020663</c:v>
                </c:pt>
                <c:pt idx="217">
                  <c:v>0.00446733688062629</c:v>
                </c:pt>
                <c:pt idx="218">
                  <c:v>0.00371837060001182</c:v>
                </c:pt>
                <c:pt idx="219">
                  <c:v>-0.00420889272847176</c:v>
                </c:pt>
                <c:pt idx="220">
                  <c:v>-0.00727974279450521</c:v>
                </c:pt>
                <c:pt idx="221">
                  <c:v>0.0099211800545606</c:v>
                </c:pt>
                <c:pt idx="222">
                  <c:v>-0.00507642671283994</c:v>
                </c:pt>
                <c:pt idx="223">
                  <c:v>0.0053975204815842</c:v>
                </c:pt>
                <c:pt idx="224">
                  <c:v>-0.00294260171354121</c:v>
                </c:pt>
                <c:pt idx="225">
                  <c:v>0.00502114318988546</c:v>
                </c:pt>
                <c:pt idx="226">
                  <c:v>0.00224611408723267</c:v>
                </c:pt>
                <c:pt idx="227">
                  <c:v>-0.0077130221854236</c:v>
                </c:pt>
                <c:pt idx="228">
                  <c:v>0.00963874106347313</c:v>
                </c:pt>
                <c:pt idx="229">
                  <c:v>-5.00387400833475E-5</c:v>
                </c:pt>
                <c:pt idx="230">
                  <c:v>0.000359117901275992</c:v>
                </c:pt>
                <c:pt idx="231">
                  <c:v>-0.012542818475811</c:v>
                </c:pt>
                <c:pt idx="232">
                  <c:v>0.00938395764710558</c:v>
                </c:pt>
                <c:pt idx="233">
                  <c:v>0.000543404578255923</c:v>
                </c:pt>
                <c:pt idx="234">
                  <c:v>0.000152161689037817</c:v>
                </c:pt>
                <c:pt idx="235">
                  <c:v>-0.00310372684614843</c:v>
                </c:pt>
                <c:pt idx="236">
                  <c:v>0.00177382003303005</c:v>
                </c:pt>
                <c:pt idx="237">
                  <c:v>0.000710260510570607</c:v>
                </c:pt>
                <c:pt idx="238">
                  <c:v>-0.00601005357160324</c:v>
                </c:pt>
                <c:pt idx="239">
                  <c:v>-0.000337697376918399</c:v>
                </c:pt>
                <c:pt idx="240">
                  <c:v>0.00290085375057866</c:v>
                </c:pt>
                <c:pt idx="241">
                  <c:v>-0.00462609671830713</c:v>
                </c:pt>
                <c:pt idx="242">
                  <c:v>0.00457523834760174</c:v>
                </c:pt>
                <c:pt idx="243">
                  <c:v>-0.00103930180657217</c:v>
                </c:pt>
                <c:pt idx="244">
                  <c:v>0.00597807111962206</c:v>
                </c:pt>
                <c:pt idx="245">
                  <c:v>-0.00602111649621654</c:v>
                </c:pt>
                <c:pt idx="246">
                  <c:v>0.00652940333986922</c:v>
                </c:pt>
                <c:pt idx="247">
                  <c:v>-0.00118978891247804</c:v>
                </c:pt>
                <c:pt idx="248">
                  <c:v>0.00189115854589205</c:v>
                </c:pt>
                <c:pt idx="249">
                  <c:v>-0.0121070853574813</c:v>
                </c:pt>
                <c:pt idx="250">
                  <c:v>0.0046430249524584</c:v>
                </c:pt>
                <c:pt idx="251">
                  <c:v>-0.00224383767487549</c:v>
                </c:pt>
                <c:pt idx="252">
                  <c:v>0.00118206779234686</c:v>
                </c:pt>
                <c:pt idx="253">
                  <c:v>-0.00249639141370503</c:v>
                </c:pt>
                <c:pt idx="254">
                  <c:v>0.00418742327667744</c:v>
                </c:pt>
                <c:pt idx="255">
                  <c:v>2.33979863225279E-5</c:v>
                </c:pt>
                <c:pt idx="256">
                  <c:v>-0.00239799245689416</c:v>
                </c:pt>
                <c:pt idx="257">
                  <c:v>-0.00193577358217429</c:v>
                </c:pt>
                <c:pt idx="258">
                  <c:v>0.000536825502712864</c:v>
                </c:pt>
                <c:pt idx="259">
                  <c:v>-0.00435008232529212</c:v>
                </c:pt>
                <c:pt idx="260">
                  <c:v>-0.00393403178541004</c:v>
                </c:pt>
                <c:pt idx="261">
                  <c:v>0.00157269806487512</c:v>
                </c:pt>
                <c:pt idx="262">
                  <c:v>-0.00445522691649851</c:v>
                </c:pt>
                <c:pt idx="263">
                  <c:v>-0.000365985686409434</c:v>
                </c:pt>
                <c:pt idx="264">
                  <c:v>-0.00131993992203924</c:v>
                </c:pt>
                <c:pt idx="265">
                  <c:v>0.00373551585568156</c:v>
                </c:pt>
                <c:pt idx="266">
                  <c:v>-0.00202223321846991</c:v>
                </c:pt>
                <c:pt idx="267">
                  <c:v>-0.00413086348718905</c:v>
                </c:pt>
                <c:pt idx="268">
                  <c:v>-0.000723729435264317</c:v>
                </c:pt>
                <c:pt idx="269">
                  <c:v>-0.0147866345331558</c:v>
                </c:pt>
                <c:pt idx="270">
                  <c:v>-0.000986841669282005</c:v>
                </c:pt>
                <c:pt idx="271">
                  <c:v>0.00611936775112042</c:v>
                </c:pt>
                <c:pt idx="272">
                  <c:v>-0.00271251125399566</c:v>
                </c:pt>
                <c:pt idx="273">
                  <c:v>0.00151959350768565</c:v>
                </c:pt>
                <c:pt idx="274">
                  <c:v>-0.0208232851024914</c:v>
                </c:pt>
                <c:pt idx="275">
                  <c:v>0.00210021206398504</c:v>
                </c:pt>
                <c:pt idx="276">
                  <c:v>0.0062061514321912</c:v>
                </c:pt>
                <c:pt idx="277">
                  <c:v>0.00539848918984105</c:v>
                </c:pt>
                <c:pt idx="278">
                  <c:v>-0.006462094787728</c:v>
                </c:pt>
                <c:pt idx="279">
                  <c:v>0.0063683834938842</c:v>
                </c:pt>
                <c:pt idx="280">
                  <c:v>-0.00181100318199367</c:v>
                </c:pt>
                <c:pt idx="281">
                  <c:v>0.00366622849632022</c:v>
                </c:pt>
                <c:pt idx="282">
                  <c:v>0.00423702298121826</c:v>
                </c:pt>
                <c:pt idx="283">
                  <c:v>-0.0093338402347594</c:v>
                </c:pt>
                <c:pt idx="284">
                  <c:v>0.010840446961459</c:v>
                </c:pt>
                <c:pt idx="285">
                  <c:v>-0.0131742369340319</c:v>
                </c:pt>
                <c:pt idx="286">
                  <c:v>0.00665531437055214</c:v>
                </c:pt>
                <c:pt idx="287">
                  <c:v>-0.000513068788102937</c:v>
                </c:pt>
                <c:pt idx="288">
                  <c:v>0.000456363978810521</c:v>
                </c:pt>
                <c:pt idx="289">
                  <c:v>0.00415972867148244</c:v>
                </c:pt>
                <c:pt idx="290">
                  <c:v>-0.001670254502448</c:v>
                </c:pt>
                <c:pt idx="291">
                  <c:v>-0.00339035582695632</c:v>
                </c:pt>
                <c:pt idx="292">
                  <c:v>0.00476740826732611</c:v>
                </c:pt>
                <c:pt idx="293">
                  <c:v>0.000494078105657952</c:v>
                </c:pt>
                <c:pt idx="294">
                  <c:v>-0.00441230808608183</c:v>
                </c:pt>
                <c:pt idx="295">
                  <c:v>0.00274129063531113</c:v>
                </c:pt>
                <c:pt idx="296">
                  <c:v>-0.00220470131121139</c:v>
                </c:pt>
                <c:pt idx="297">
                  <c:v>0.00211607230450706</c:v>
                </c:pt>
                <c:pt idx="298">
                  <c:v>-0.000827283582115143</c:v>
                </c:pt>
                <c:pt idx="299">
                  <c:v>-0.0149605452693623</c:v>
                </c:pt>
                <c:pt idx="300">
                  <c:v>0.00637938925480965</c:v>
                </c:pt>
                <c:pt idx="301">
                  <c:v>7.73555100375192E-5</c:v>
                </c:pt>
                <c:pt idx="302">
                  <c:v>-0.000172925789872826</c:v>
                </c:pt>
                <c:pt idx="303">
                  <c:v>-0.00714234796722997</c:v>
                </c:pt>
                <c:pt idx="304">
                  <c:v>-0.000372867992917416</c:v>
                </c:pt>
                <c:pt idx="305">
                  <c:v>-0.0129158029423586</c:v>
                </c:pt>
                <c:pt idx="306">
                  <c:v>0.00823386146548752</c:v>
                </c:pt>
                <c:pt idx="307">
                  <c:v>-0.0127940449479319</c:v>
                </c:pt>
                <c:pt idx="308">
                  <c:v>-0.00678890733023642</c:v>
                </c:pt>
                <c:pt idx="309">
                  <c:v>0.00908989197517553</c:v>
                </c:pt>
                <c:pt idx="310">
                  <c:v>-0.0079932427221423</c:v>
                </c:pt>
                <c:pt idx="311">
                  <c:v>0.00750711141681122</c:v>
                </c:pt>
                <c:pt idx="312">
                  <c:v>0.00244269807424036</c:v>
                </c:pt>
                <c:pt idx="313">
                  <c:v>0.0052208437721416</c:v>
                </c:pt>
                <c:pt idx="314">
                  <c:v>-0.0144463848640388</c:v>
                </c:pt>
                <c:pt idx="315">
                  <c:v>0.0174588200238694</c:v>
                </c:pt>
                <c:pt idx="316">
                  <c:v>0.00704582238424668</c:v>
                </c:pt>
                <c:pt idx="317">
                  <c:v>-0.005847091183174</c:v>
                </c:pt>
                <c:pt idx="318">
                  <c:v>0.00586737390851022</c:v>
                </c:pt>
                <c:pt idx="319">
                  <c:v>-0.0124035729639797</c:v>
                </c:pt>
                <c:pt idx="320">
                  <c:v>0.00834219547890082</c:v>
                </c:pt>
                <c:pt idx="321">
                  <c:v>-0.00279238335786594</c:v>
                </c:pt>
                <c:pt idx="322">
                  <c:v>-0.00454007012892825</c:v>
                </c:pt>
                <c:pt idx="323">
                  <c:v>0.00355534448717161</c:v>
                </c:pt>
                <c:pt idx="324">
                  <c:v>0.00616204910827482</c:v>
                </c:pt>
                <c:pt idx="325">
                  <c:v>0.000907591024615465</c:v>
                </c:pt>
                <c:pt idx="326">
                  <c:v>-0.00458887517570002</c:v>
                </c:pt>
                <c:pt idx="327">
                  <c:v>-0.00537731017646699</c:v>
                </c:pt>
                <c:pt idx="328">
                  <c:v>-0.000851097739620271</c:v>
                </c:pt>
                <c:pt idx="329">
                  <c:v>-0.00497855906637979</c:v>
                </c:pt>
                <c:pt idx="330">
                  <c:v>0.000232386062638143</c:v>
                </c:pt>
                <c:pt idx="331">
                  <c:v>-8.16096129418733E-5</c:v>
                </c:pt>
                <c:pt idx="332">
                  <c:v>0.00175230575499934</c:v>
                </c:pt>
                <c:pt idx="333">
                  <c:v>0.00119405572813777</c:v>
                </c:pt>
                <c:pt idx="334">
                  <c:v>0.000671149463285667</c:v>
                </c:pt>
                <c:pt idx="335">
                  <c:v>0.00150285412680783</c:v>
                </c:pt>
                <c:pt idx="336">
                  <c:v>-0.00341220089478926</c:v>
                </c:pt>
                <c:pt idx="337">
                  <c:v>0.00213649034053965</c:v>
                </c:pt>
                <c:pt idx="338">
                  <c:v>-0.00275746241546617</c:v>
                </c:pt>
                <c:pt idx="339">
                  <c:v>0.00699957290135522</c:v>
                </c:pt>
                <c:pt idx="340">
                  <c:v>0.00166910889384505</c:v>
                </c:pt>
                <c:pt idx="341">
                  <c:v>-0.000898053908382853</c:v>
                </c:pt>
                <c:pt idx="342">
                  <c:v>0.00488326211841902</c:v>
                </c:pt>
                <c:pt idx="343">
                  <c:v>0.00279515391501629</c:v>
                </c:pt>
                <c:pt idx="344">
                  <c:v>0.00710021373040027</c:v>
                </c:pt>
                <c:pt idx="345">
                  <c:v>-0.00178451467734878</c:v>
                </c:pt>
                <c:pt idx="346">
                  <c:v>0.00041620483577026</c:v>
                </c:pt>
                <c:pt idx="347">
                  <c:v>0.00203255773346354</c:v>
                </c:pt>
                <c:pt idx="348">
                  <c:v>0.0063966664220415</c:v>
                </c:pt>
                <c:pt idx="349">
                  <c:v>-0.00741178329299069</c:v>
                </c:pt>
                <c:pt idx="350">
                  <c:v>-0.00191564526143321</c:v>
                </c:pt>
                <c:pt idx="351">
                  <c:v>-0.000291844975554355</c:v>
                </c:pt>
                <c:pt idx="352">
                  <c:v>0.00115928201631939</c:v>
                </c:pt>
                <c:pt idx="353">
                  <c:v>0.0056497345379115</c:v>
                </c:pt>
                <c:pt idx="354">
                  <c:v>0.00270851536679663</c:v>
                </c:pt>
                <c:pt idx="355">
                  <c:v>0.00335755963176254</c:v>
                </c:pt>
                <c:pt idx="356">
                  <c:v>-0.0107390711474215</c:v>
                </c:pt>
                <c:pt idx="357">
                  <c:v>-0.00803339491284624</c:v>
                </c:pt>
                <c:pt idx="358">
                  <c:v>0.00455285306878397</c:v>
                </c:pt>
                <c:pt idx="359">
                  <c:v>-0.000335374481074961</c:v>
                </c:pt>
                <c:pt idx="360">
                  <c:v>-0.0103007814216773</c:v>
                </c:pt>
                <c:pt idx="361">
                  <c:v>0.00733022268473272</c:v>
                </c:pt>
                <c:pt idx="362">
                  <c:v>-0.00814138087591141</c:v>
                </c:pt>
                <c:pt idx="363">
                  <c:v>0.00678217647669315</c:v>
                </c:pt>
                <c:pt idx="364">
                  <c:v>0.00514810856069969</c:v>
                </c:pt>
                <c:pt idx="365">
                  <c:v>0.00197030377042947</c:v>
                </c:pt>
                <c:pt idx="366">
                  <c:v>-0.00439450081662941</c:v>
                </c:pt>
                <c:pt idx="367">
                  <c:v>0.0109159088928318</c:v>
                </c:pt>
                <c:pt idx="368">
                  <c:v>0.0068206751338988</c:v>
                </c:pt>
                <c:pt idx="369">
                  <c:v>-0.00736273612588041</c:v>
                </c:pt>
                <c:pt idx="370">
                  <c:v>-0.00507937344617413</c:v>
                </c:pt>
                <c:pt idx="371">
                  <c:v>0.0133961514800521</c:v>
                </c:pt>
                <c:pt idx="372">
                  <c:v>-0.00274810495309336</c:v>
                </c:pt>
                <c:pt idx="373">
                  <c:v>-0.000156457683073905</c:v>
                </c:pt>
                <c:pt idx="374">
                  <c:v>-0.0032506952718406</c:v>
                </c:pt>
                <c:pt idx="375">
                  <c:v>0.000911608111546987</c:v>
                </c:pt>
                <c:pt idx="376">
                  <c:v>0.00185516543845222</c:v>
                </c:pt>
                <c:pt idx="377">
                  <c:v>-0.00425543564649834</c:v>
                </c:pt>
                <c:pt idx="378">
                  <c:v>0.0046458429720082</c:v>
                </c:pt>
                <c:pt idx="379">
                  <c:v>-0.00166325290499608</c:v>
                </c:pt>
                <c:pt idx="380">
                  <c:v>0.00129207356340141</c:v>
                </c:pt>
                <c:pt idx="381">
                  <c:v>-0.00216149512174444</c:v>
                </c:pt>
                <c:pt idx="382">
                  <c:v>-0.0115815889570724</c:v>
                </c:pt>
                <c:pt idx="383">
                  <c:v>0.0086582573108696</c:v>
                </c:pt>
                <c:pt idx="384">
                  <c:v>0.00149086133886455</c:v>
                </c:pt>
                <c:pt idx="385">
                  <c:v>-0.00338538337063009</c:v>
                </c:pt>
                <c:pt idx="386">
                  <c:v>0.00330335340642658</c:v>
                </c:pt>
                <c:pt idx="387">
                  <c:v>-0.00750602644814876</c:v>
                </c:pt>
                <c:pt idx="388">
                  <c:v>-0.00266110258533512</c:v>
                </c:pt>
                <c:pt idx="389">
                  <c:v>0.00582366177749875</c:v>
                </c:pt>
                <c:pt idx="390">
                  <c:v>0.00269394006852205</c:v>
                </c:pt>
                <c:pt idx="391">
                  <c:v>-0.00400990053950966</c:v>
                </c:pt>
                <c:pt idx="392">
                  <c:v>-0.00405269809444591</c:v>
                </c:pt>
                <c:pt idx="393">
                  <c:v>0.00630692661443003</c:v>
                </c:pt>
                <c:pt idx="394">
                  <c:v>-0.0044751551791846</c:v>
                </c:pt>
                <c:pt idx="395">
                  <c:v>0.0061619050805068</c:v>
                </c:pt>
                <c:pt idx="396">
                  <c:v>-0.0115241009477293</c:v>
                </c:pt>
                <c:pt idx="397">
                  <c:v>0.00525045142090392</c:v>
                </c:pt>
                <c:pt idx="398">
                  <c:v>-0.00328783234911632</c:v>
                </c:pt>
                <c:pt idx="399">
                  <c:v>-0.0020722507154204</c:v>
                </c:pt>
                <c:pt idx="400">
                  <c:v>-0.00225368112691708</c:v>
                </c:pt>
                <c:pt idx="401">
                  <c:v>0.00223444424421907</c:v>
                </c:pt>
                <c:pt idx="402">
                  <c:v>0.00615682356597044</c:v>
                </c:pt>
                <c:pt idx="403">
                  <c:v>-0.00152754935605922</c:v>
                </c:pt>
                <c:pt idx="404">
                  <c:v>0.00363953761556641</c:v>
                </c:pt>
                <c:pt idx="405">
                  <c:v>0.000988450643739772</c:v>
                </c:pt>
                <c:pt idx="406">
                  <c:v>0.00405368220858825</c:v>
                </c:pt>
                <c:pt idx="407">
                  <c:v>-0.00095481473203717</c:v>
                </c:pt>
                <c:pt idx="408">
                  <c:v>-0.00708945122328302</c:v>
                </c:pt>
                <c:pt idx="409">
                  <c:v>-0.000136469153353156</c:v>
                </c:pt>
                <c:pt idx="410">
                  <c:v>-0.00130442160804727</c:v>
                </c:pt>
                <c:pt idx="411">
                  <c:v>0.00384365755963417</c:v>
                </c:pt>
                <c:pt idx="412">
                  <c:v>-0.00565906830055213</c:v>
                </c:pt>
                <c:pt idx="413">
                  <c:v>0.00482093229327162</c:v>
                </c:pt>
                <c:pt idx="414">
                  <c:v>0.00184599125134804</c:v>
                </c:pt>
                <c:pt idx="415">
                  <c:v>0.00277300526035828</c:v>
                </c:pt>
                <c:pt idx="416">
                  <c:v>0.00134158947853694</c:v>
                </c:pt>
                <c:pt idx="417">
                  <c:v>0.00097977734196928</c:v>
                </c:pt>
                <c:pt idx="418">
                  <c:v>0.00372592310745976</c:v>
                </c:pt>
                <c:pt idx="419">
                  <c:v>0.000622238276092402</c:v>
                </c:pt>
                <c:pt idx="420">
                  <c:v>-0.00429340982534988</c:v>
                </c:pt>
                <c:pt idx="421">
                  <c:v>0.000647890575939709</c:v>
                </c:pt>
                <c:pt idx="422">
                  <c:v>-0.00308237807218557</c:v>
                </c:pt>
                <c:pt idx="423">
                  <c:v>0.00578677425922627</c:v>
                </c:pt>
                <c:pt idx="424">
                  <c:v>0.00565291909090995</c:v>
                </c:pt>
                <c:pt idx="425">
                  <c:v>0.00625320857758618</c:v>
                </c:pt>
                <c:pt idx="426">
                  <c:v>0.00139626616360434</c:v>
                </c:pt>
                <c:pt idx="427">
                  <c:v>-0.000967711788495253</c:v>
                </c:pt>
                <c:pt idx="428">
                  <c:v>-0.0149397889602813</c:v>
                </c:pt>
                <c:pt idx="429">
                  <c:v>0.00409532041014002</c:v>
                </c:pt>
                <c:pt idx="430">
                  <c:v>-0.00244230666309457</c:v>
                </c:pt>
                <c:pt idx="431">
                  <c:v>0.00439419823160948</c:v>
                </c:pt>
                <c:pt idx="432">
                  <c:v>0.00595334957254806</c:v>
                </c:pt>
                <c:pt idx="433">
                  <c:v>-0.00630797269378909</c:v>
                </c:pt>
                <c:pt idx="434">
                  <c:v>-0.00609082945581979</c:v>
                </c:pt>
                <c:pt idx="435">
                  <c:v>0.0039297796353322</c:v>
                </c:pt>
                <c:pt idx="436">
                  <c:v>0.001788766921163</c:v>
                </c:pt>
                <c:pt idx="437">
                  <c:v>0.00104739946459608</c:v>
                </c:pt>
                <c:pt idx="438">
                  <c:v>0.000848619726934575</c:v>
                </c:pt>
                <c:pt idx="439">
                  <c:v>0.00338996861692258</c:v>
                </c:pt>
                <c:pt idx="440">
                  <c:v>0.00289049299148231</c:v>
                </c:pt>
                <c:pt idx="441">
                  <c:v>-0.0034091924709867</c:v>
                </c:pt>
                <c:pt idx="442">
                  <c:v>-0.00249515949571248</c:v>
                </c:pt>
                <c:pt idx="443">
                  <c:v>0.0021533685027041</c:v>
                </c:pt>
                <c:pt idx="444">
                  <c:v>0.0059349913995926</c:v>
                </c:pt>
                <c:pt idx="445">
                  <c:v>-0.0132520930814875</c:v>
                </c:pt>
                <c:pt idx="446">
                  <c:v>-0.00224372613705214</c:v>
                </c:pt>
                <c:pt idx="447">
                  <c:v>0.000238231627308418</c:v>
                </c:pt>
                <c:pt idx="448">
                  <c:v>0.00717421933593631</c:v>
                </c:pt>
                <c:pt idx="449">
                  <c:v>-0.00496480863032456</c:v>
                </c:pt>
                <c:pt idx="450">
                  <c:v>0.00608855486800767</c:v>
                </c:pt>
                <c:pt idx="451">
                  <c:v>0.00317790739194044</c:v>
                </c:pt>
                <c:pt idx="452">
                  <c:v>-0.00102991198612735</c:v>
                </c:pt>
                <c:pt idx="453">
                  <c:v>-0.00563550248453821</c:v>
                </c:pt>
                <c:pt idx="454">
                  <c:v>0.00258856375342698</c:v>
                </c:pt>
                <c:pt idx="455">
                  <c:v>-0.00395409675657537</c:v>
                </c:pt>
                <c:pt idx="456">
                  <c:v>-0.000235292867391177</c:v>
                </c:pt>
                <c:pt idx="457">
                  <c:v>0.00701869969118091</c:v>
                </c:pt>
                <c:pt idx="458">
                  <c:v>-0.00382122705915873</c:v>
                </c:pt>
                <c:pt idx="459">
                  <c:v>0.00118268019080489</c:v>
                </c:pt>
                <c:pt idx="460">
                  <c:v>0.00474675801644421</c:v>
                </c:pt>
                <c:pt idx="461">
                  <c:v>-0.000734539917664426</c:v>
                </c:pt>
                <c:pt idx="462">
                  <c:v>0.0015001398150535</c:v>
                </c:pt>
                <c:pt idx="463">
                  <c:v>0.00338169952221031</c:v>
                </c:pt>
                <c:pt idx="464">
                  <c:v>-0.00892067491998102</c:v>
                </c:pt>
                <c:pt idx="465">
                  <c:v>0.00162716900432842</c:v>
                </c:pt>
                <c:pt idx="466">
                  <c:v>-0.000321065296244165</c:v>
                </c:pt>
                <c:pt idx="467">
                  <c:v>0.00201546103716573</c:v>
                </c:pt>
                <c:pt idx="468">
                  <c:v>0.000127626756737249</c:v>
                </c:pt>
                <c:pt idx="469">
                  <c:v>-0.0188201206120865</c:v>
                </c:pt>
                <c:pt idx="470">
                  <c:v>0.00145066035718828</c:v>
                </c:pt>
                <c:pt idx="471">
                  <c:v>0.0074444070488998</c:v>
                </c:pt>
                <c:pt idx="472">
                  <c:v>-0.00171749749012049</c:v>
                </c:pt>
                <c:pt idx="473">
                  <c:v>-0.0115699321323253</c:v>
                </c:pt>
                <c:pt idx="474">
                  <c:v>0.0110410372563246</c:v>
                </c:pt>
                <c:pt idx="475">
                  <c:v>-0.00227660665859482</c:v>
                </c:pt>
                <c:pt idx="476">
                  <c:v>0.000544403646037185</c:v>
                </c:pt>
                <c:pt idx="477">
                  <c:v>-0.00322717899849558</c:v>
                </c:pt>
                <c:pt idx="478">
                  <c:v>-0.00602971032849732</c:v>
                </c:pt>
                <c:pt idx="479">
                  <c:v>0.00577264092308088</c:v>
                </c:pt>
                <c:pt idx="480">
                  <c:v>-0.0116945573928393</c:v>
                </c:pt>
                <c:pt idx="481">
                  <c:v>0.00791401603536461</c:v>
                </c:pt>
                <c:pt idx="482">
                  <c:v>-0.0014150320954412</c:v>
                </c:pt>
                <c:pt idx="483">
                  <c:v>0.000212304922031004</c:v>
                </c:pt>
                <c:pt idx="484">
                  <c:v>0.00468827383954192</c:v>
                </c:pt>
                <c:pt idx="485">
                  <c:v>-0.00570311950385995</c:v>
                </c:pt>
                <c:pt idx="486">
                  <c:v>-0.00324931847132308</c:v>
                </c:pt>
                <c:pt idx="487">
                  <c:v>-0.000169258317292341</c:v>
                </c:pt>
                <c:pt idx="488">
                  <c:v>0.000694720398556886</c:v>
                </c:pt>
                <c:pt idx="489">
                  <c:v>0.00276891823925998</c:v>
                </c:pt>
                <c:pt idx="490">
                  <c:v>-0.00603072246262471</c:v>
                </c:pt>
                <c:pt idx="491">
                  <c:v>0.00237875627415136</c:v>
                </c:pt>
                <c:pt idx="492">
                  <c:v>0.000751714166531752</c:v>
                </c:pt>
                <c:pt idx="493">
                  <c:v>-0.00329349315975323</c:v>
                </c:pt>
                <c:pt idx="494">
                  <c:v>0.00186717999374635</c:v>
                </c:pt>
                <c:pt idx="495">
                  <c:v>-0.00155021931521348</c:v>
                </c:pt>
                <c:pt idx="496">
                  <c:v>9.59984856774756E-5</c:v>
                </c:pt>
                <c:pt idx="497">
                  <c:v>0.00324886181577577</c:v>
                </c:pt>
                <c:pt idx="498">
                  <c:v>-0.000497509196916151</c:v>
                </c:pt>
                <c:pt idx="499">
                  <c:v>0.0150354144027287</c:v>
                </c:pt>
                <c:pt idx="500">
                  <c:v>-0.00521573799346554</c:v>
                </c:pt>
                <c:pt idx="501">
                  <c:v>0.000447513877395916</c:v>
                </c:pt>
                <c:pt idx="502">
                  <c:v>0.00567392969160524</c:v>
                </c:pt>
                <c:pt idx="503">
                  <c:v>0.0038979699049914</c:v>
                </c:pt>
                <c:pt idx="504">
                  <c:v>-0.00665882652419472</c:v>
                </c:pt>
                <c:pt idx="505">
                  <c:v>0.00425404057271264</c:v>
                </c:pt>
                <c:pt idx="506">
                  <c:v>-0.000762943067346837</c:v>
                </c:pt>
                <c:pt idx="507">
                  <c:v>-0.00545868220400631</c:v>
                </c:pt>
                <c:pt idx="508">
                  <c:v>0.00134568040266194</c:v>
                </c:pt>
                <c:pt idx="509">
                  <c:v>-0.00171207960986712</c:v>
                </c:pt>
                <c:pt idx="510">
                  <c:v>0.00523382217102223</c:v>
                </c:pt>
                <c:pt idx="511">
                  <c:v>0.00223747680715617</c:v>
                </c:pt>
                <c:pt idx="512">
                  <c:v>0.00110065205965666</c:v>
                </c:pt>
                <c:pt idx="513">
                  <c:v>-0.0023395235308936</c:v>
                </c:pt>
                <c:pt idx="514">
                  <c:v>0.00181313479640843</c:v>
                </c:pt>
                <c:pt idx="515">
                  <c:v>0.00112280155352565</c:v>
                </c:pt>
                <c:pt idx="516">
                  <c:v>-0.000497383225459854</c:v>
                </c:pt>
                <c:pt idx="517">
                  <c:v>-0.00354409682979978</c:v>
                </c:pt>
                <c:pt idx="518">
                  <c:v>0.00228810428058131</c:v>
                </c:pt>
                <c:pt idx="519">
                  <c:v>-0.0055385880464264</c:v>
                </c:pt>
                <c:pt idx="520">
                  <c:v>0.00343782444448229</c:v>
                </c:pt>
                <c:pt idx="521">
                  <c:v>-0.00749247660274013</c:v>
                </c:pt>
                <c:pt idx="522">
                  <c:v>-0.00239972991525099</c:v>
                </c:pt>
                <c:pt idx="523">
                  <c:v>0.00615054925047705</c:v>
                </c:pt>
                <c:pt idx="524">
                  <c:v>0.00692738217513998</c:v>
                </c:pt>
                <c:pt idx="525">
                  <c:v>-8.72553921467914E-5</c:v>
                </c:pt>
                <c:pt idx="526">
                  <c:v>-0.00640719374633539</c:v>
                </c:pt>
                <c:pt idx="527">
                  <c:v>0.00214490823007745</c:v>
                </c:pt>
                <c:pt idx="528">
                  <c:v>0.00511456642889905</c:v>
                </c:pt>
                <c:pt idx="529">
                  <c:v>-0.00357396310907184</c:v>
                </c:pt>
                <c:pt idx="530">
                  <c:v>0.00201189001825546</c:v>
                </c:pt>
                <c:pt idx="531">
                  <c:v>0.00270565346140553</c:v>
                </c:pt>
                <c:pt idx="532">
                  <c:v>0.00160493911555744</c:v>
                </c:pt>
                <c:pt idx="533">
                  <c:v>-0.00387314961304988</c:v>
                </c:pt>
                <c:pt idx="534">
                  <c:v>0.000750619438708447</c:v>
                </c:pt>
                <c:pt idx="535">
                  <c:v>-0.0056387477652871</c:v>
                </c:pt>
                <c:pt idx="536">
                  <c:v>0.00561160039309073</c:v>
                </c:pt>
                <c:pt idx="537">
                  <c:v>-0.00118408386137343</c:v>
                </c:pt>
                <c:pt idx="538">
                  <c:v>0.00120221883349062</c:v>
                </c:pt>
                <c:pt idx="539">
                  <c:v>0.00200394412444019</c:v>
                </c:pt>
                <c:pt idx="540">
                  <c:v>-0.00827508774861803</c:v>
                </c:pt>
                <c:pt idx="541">
                  <c:v>0.00782924136189473</c:v>
                </c:pt>
                <c:pt idx="542">
                  <c:v>0.00115463641251075</c:v>
                </c:pt>
                <c:pt idx="543">
                  <c:v>0.00282989310706985</c:v>
                </c:pt>
                <c:pt idx="544">
                  <c:v>0.00497238096012043</c:v>
                </c:pt>
                <c:pt idx="545">
                  <c:v>-0.00356761396291363</c:v>
                </c:pt>
                <c:pt idx="546">
                  <c:v>0.00460848042662137</c:v>
                </c:pt>
                <c:pt idx="547">
                  <c:v>0.00204586192766902</c:v>
                </c:pt>
                <c:pt idx="548">
                  <c:v>0.000373583451896886</c:v>
                </c:pt>
                <c:pt idx="549">
                  <c:v>-0.00133926702938671</c:v>
                </c:pt>
                <c:pt idx="550">
                  <c:v>-0.00385084898273665</c:v>
                </c:pt>
                <c:pt idx="551">
                  <c:v>-0.0045523907333495</c:v>
                </c:pt>
                <c:pt idx="552">
                  <c:v>0.00130871449328406</c:v>
                </c:pt>
                <c:pt idx="553">
                  <c:v>0.000621644558611851</c:v>
                </c:pt>
                <c:pt idx="554">
                  <c:v>-0.00185317958160414</c:v>
                </c:pt>
                <c:pt idx="555">
                  <c:v>0.00183423515103328</c:v>
                </c:pt>
                <c:pt idx="556">
                  <c:v>-0.00773447287490222</c:v>
                </c:pt>
                <c:pt idx="557">
                  <c:v>0.00170922816427492</c:v>
                </c:pt>
                <c:pt idx="558">
                  <c:v>0.000270535805930956</c:v>
                </c:pt>
                <c:pt idx="559">
                  <c:v>0.00150149217336428</c:v>
                </c:pt>
                <c:pt idx="560">
                  <c:v>-0.00901012641853137</c:v>
                </c:pt>
                <c:pt idx="561">
                  <c:v>-0.000353922086083837</c:v>
                </c:pt>
                <c:pt idx="562">
                  <c:v>0.0016921118933082</c:v>
                </c:pt>
                <c:pt idx="563">
                  <c:v>-4.74351297562399E-5</c:v>
                </c:pt>
                <c:pt idx="564">
                  <c:v>0.00359830573247659</c:v>
                </c:pt>
                <c:pt idx="565">
                  <c:v>0.00141643277745318</c:v>
                </c:pt>
                <c:pt idx="566">
                  <c:v>0.000245752869159424</c:v>
                </c:pt>
                <c:pt idx="567">
                  <c:v>-0.00168267541840995</c:v>
                </c:pt>
                <c:pt idx="568">
                  <c:v>0.000254674342472533</c:v>
                </c:pt>
                <c:pt idx="569">
                  <c:v>0.00845141866880453</c:v>
                </c:pt>
                <c:pt idx="570">
                  <c:v>-0.00268038885203143</c:v>
                </c:pt>
                <c:pt idx="571">
                  <c:v>-0.003222392725568</c:v>
                </c:pt>
                <c:pt idx="572">
                  <c:v>0.0033559084065427</c:v>
                </c:pt>
                <c:pt idx="573">
                  <c:v>0.00300322377220162</c:v>
                </c:pt>
                <c:pt idx="574">
                  <c:v>0.00161196352746028</c:v>
                </c:pt>
                <c:pt idx="575">
                  <c:v>-0.00461665263911192</c:v>
                </c:pt>
                <c:pt idx="576">
                  <c:v>0.000744827735862445</c:v>
                </c:pt>
                <c:pt idx="577">
                  <c:v>-5.53806843555066E-5</c:v>
                </c:pt>
                <c:pt idx="578">
                  <c:v>-0.000507319485541547</c:v>
                </c:pt>
                <c:pt idx="579">
                  <c:v>0.00302143628446618</c:v>
                </c:pt>
                <c:pt idx="580">
                  <c:v>-0.00330472339676402</c:v>
                </c:pt>
                <c:pt idx="581">
                  <c:v>0.0036508984240938</c:v>
                </c:pt>
                <c:pt idx="582">
                  <c:v>0.00265391615113439</c:v>
                </c:pt>
                <c:pt idx="583">
                  <c:v>1.95218041860114E-5</c:v>
                </c:pt>
                <c:pt idx="584">
                  <c:v>0.00179368274657824</c:v>
                </c:pt>
                <c:pt idx="585">
                  <c:v>0.00118235173272453</c:v>
                </c:pt>
                <c:pt idx="586">
                  <c:v>0.000669235839484227</c:v>
                </c:pt>
                <c:pt idx="587">
                  <c:v>-0.000379174939257499</c:v>
                </c:pt>
                <c:pt idx="588">
                  <c:v>-0.000648379655803695</c:v>
                </c:pt>
                <c:pt idx="589">
                  <c:v>-0.00332315666464252</c:v>
                </c:pt>
                <c:pt idx="590">
                  <c:v>0.00211687129814363</c:v>
                </c:pt>
                <c:pt idx="591">
                  <c:v>-0.00172972964742208</c:v>
                </c:pt>
                <c:pt idx="592">
                  <c:v>-0.00295863783197824</c:v>
                </c:pt>
                <c:pt idx="593">
                  <c:v>-0.00652276035206857</c:v>
                </c:pt>
                <c:pt idx="594">
                  <c:v>0.00432552166401395</c:v>
                </c:pt>
                <c:pt idx="595">
                  <c:v>0.000461178782505182</c:v>
                </c:pt>
                <c:pt idx="596">
                  <c:v>0.00162809086738485</c:v>
                </c:pt>
                <c:pt idx="597">
                  <c:v>0.000231022772619092</c:v>
                </c:pt>
                <c:pt idx="598">
                  <c:v>-0.00537116213895914</c:v>
                </c:pt>
                <c:pt idx="599">
                  <c:v>-0.000977198260945964</c:v>
                </c:pt>
                <c:pt idx="600">
                  <c:v>-0.00102554765056145</c:v>
                </c:pt>
                <c:pt idx="601">
                  <c:v>0.00548998914281915</c:v>
                </c:pt>
                <c:pt idx="602">
                  <c:v>-0.00102091347467168</c:v>
                </c:pt>
                <c:pt idx="603">
                  <c:v>0.00195417557215863</c:v>
                </c:pt>
                <c:pt idx="604">
                  <c:v>-0.00114557131110037</c:v>
                </c:pt>
                <c:pt idx="605">
                  <c:v>0.00303953207367659</c:v>
                </c:pt>
                <c:pt idx="606">
                  <c:v>0.00362033916690763</c:v>
                </c:pt>
                <c:pt idx="607">
                  <c:v>-0.00786640655215225</c:v>
                </c:pt>
                <c:pt idx="608">
                  <c:v>0.00670135890766119</c:v>
                </c:pt>
                <c:pt idx="609">
                  <c:v>-0.0048461286471656</c:v>
                </c:pt>
                <c:pt idx="610">
                  <c:v>0.000945562997626835</c:v>
                </c:pt>
                <c:pt idx="611">
                  <c:v>0.00224221773552948</c:v>
                </c:pt>
                <c:pt idx="612">
                  <c:v>0.000925328736909116</c:v>
                </c:pt>
                <c:pt idx="613">
                  <c:v>0.00203629387514188</c:v>
                </c:pt>
                <c:pt idx="614">
                  <c:v>-0.00354767346439225</c:v>
                </c:pt>
                <c:pt idx="615">
                  <c:v>-0.00340215100392241</c:v>
                </c:pt>
                <c:pt idx="616">
                  <c:v>0.00320997591812188</c:v>
                </c:pt>
                <c:pt idx="617">
                  <c:v>-0.000705650806715118</c:v>
                </c:pt>
                <c:pt idx="618">
                  <c:v>-0.00726991625864755</c:v>
                </c:pt>
                <c:pt idx="619">
                  <c:v>0.00330210327472454</c:v>
                </c:pt>
                <c:pt idx="620">
                  <c:v>0.00247496097982768</c:v>
                </c:pt>
                <c:pt idx="621">
                  <c:v>-0.00097777057971017</c:v>
                </c:pt>
                <c:pt idx="622">
                  <c:v>-0.00635996426088745</c:v>
                </c:pt>
                <c:pt idx="623">
                  <c:v>0.00234916016412124</c:v>
                </c:pt>
                <c:pt idx="624">
                  <c:v>0.000114042284997724</c:v>
                </c:pt>
                <c:pt idx="625">
                  <c:v>-0.00584147417745102</c:v>
                </c:pt>
                <c:pt idx="626">
                  <c:v>0.00658777863358022</c:v>
                </c:pt>
                <c:pt idx="627">
                  <c:v>-0.00216068266291551</c:v>
                </c:pt>
                <c:pt idx="628">
                  <c:v>0.00439300848978192</c:v>
                </c:pt>
                <c:pt idx="629">
                  <c:v>-0.00441790659678871</c:v>
                </c:pt>
                <c:pt idx="630">
                  <c:v>0.00886326005750877</c:v>
                </c:pt>
                <c:pt idx="631">
                  <c:v>-0.00182237821768735</c:v>
                </c:pt>
                <c:pt idx="632">
                  <c:v>0.000433597680081161</c:v>
                </c:pt>
                <c:pt idx="633">
                  <c:v>0.00103110499106268</c:v>
                </c:pt>
                <c:pt idx="634">
                  <c:v>-0.00755930582844355</c:v>
                </c:pt>
                <c:pt idx="635">
                  <c:v>0.00139581348583364</c:v>
                </c:pt>
                <c:pt idx="636">
                  <c:v>0.00316086058018688</c:v>
                </c:pt>
                <c:pt idx="637">
                  <c:v>-0.00652985396158306</c:v>
                </c:pt>
                <c:pt idx="638">
                  <c:v>0.00528804056190289</c:v>
                </c:pt>
                <c:pt idx="639">
                  <c:v>-0.00493004552829877</c:v>
                </c:pt>
                <c:pt idx="640">
                  <c:v>0.00352855201740953</c:v>
                </c:pt>
                <c:pt idx="641">
                  <c:v>-0.00107788402158989</c:v>
                </c:pt>
                <c:pt idx="642">
                  <c:v>-0.00627610755371936</c:v>
                </c:pt>
                <c:pt idx="643">
                  <c:v>0.00762463606867364</c:v>
                </c:pt>
                <c:pt idx="644">
                  <c:v>0.00159959011543946</c:v>
                </c:pt>
                <c:pt idx="645">
                  <c:v>-0.0212377033986905</c:v>
                </c:pt>
                <c:pt idx="646">
                  <c:v>0.0106907621978301</c:v>
                </c:pt>
                <c:pt idx="647">
                  <c:v>0.00389235906969163</c:v>
                </c:pt>
                <c:pt idx="648">
                  <c:v>0.00361726777516004</c:v>
                </c:pt>
                <c:pt idx="649">
                  <c:v>-0.0026685228976097</c:v>
                </c:pt>
                <c:pt idx="650">
                  <c:v>0.00288439920094954</c:v>
                </c:pt>
                <c:pt idx="651">
                  <c:v>0.00128117437700762</c:v>
                </c:pt>
                <c:pt idx="652">
                  <c:v>-0.00790675481344469</c:v>
                </c:pt>
                <c:pt idx="653">
                  <c:v>0.00741079031018793</c:v>
                </c:pt>
                <c:pt idx="654">
                  <c:v>-0.0034015845622216</c:v>
                </c:pt>
                <c:pt idx="655">
                  <c:v>-0.00197806984936215</c:v>
                </c:pt>
                <c:pt idx="656">
                  <c:v>0.00436519227775414</c:v>
                </c:pt>
                <c:pt idx="657">
                  <c:v>-0.00119148692751637</c:v>
                </c:pt>
                <c:pt idx="658">
                  <c:v>0.00289858229205209</c:v>
                </c:pt>
                <c:pt idx="659">
                  <c:v>0.000161852282217097</c:v>
                </c:pt>
                <c:pt idx="660">
                  <c:v>-0.00800051919026414</c:v>
                </c:pt>
                <c:pt idx="661">
                  <c:v>0.00899047157049016</c:v>
                </c:pt>
                <c:pt idx="662">
                  <c:v>-0.00470840324519346</c:v>
                </c:pt>
                <c:pt idx="663">
                  <c:v>0.00303597935023437</c:v>
                </c:pt>
                <c:pt idx="664">
                  <c:v>-0.000574970339691639</c:v>
                </c:pt>
                <c:pt idx="665">
                  <c:v>-0.00391320883359966</c:v>
                </c:pt>
                <c:pt idx="666">
                  <c:v>0.00465318000609918</c:v>
                </c:pt>
                <c:pt idx="667">
                  <c:v>-0.00331334810218443</c:v>
                </c:pt>
                <c:pt idx="668">
                  <c:v>0.0048053234546047</c:v>
                </c:pt>
                <c:pt idx="669">
                  <c:v>-0.000923037162982769</c:v>
                </c:pt>
                <c:pt idx="670">
                  <c:v>0.00166656520668711</c:v>
                </c:pt>
                <c:pt idx="671">
                  <c:v>0.000119935928948577</c:v>
                </c:pt>
                <c:pt idx="672">
                  <c:v>0.00162072820415687</c:v>
                </c:pt>
                <c:pt idx="673">
                  <c:v>-0.00574739560393002</c:v>
                </c:pt>
                <c:pt idx="674">
                  <c:v>0.000469587506132239</c:v>
                </c:pt>
                <c:pt idx="675">
                  <c:v>-0.00272283195859775</c:v>
                </c:pt>
                <c:pt idx="676">
                  <c:v>0.00447922475060149</c:v>
                </c:pt>
                <c:pt idx="677">
                  <c:v>0.00207400572556652</c:v>
                </c:pt>
                <c:pt idx="678">
                  <c:v>0.00107188787809104</c:v>
                </c:pt>
                <c:pt idx="679">
                  <c:v>-0.0032592042875858</c:v>
                </c:pt>
                <c:pt idx="680">
                  <c:v>0.000315691455653888</c:v>
                </c:pt>
                <c:pt idx="681">
                  <c:v>0.00363900801289513</c:v>
                </c:pt>
                <c:pt idx="682">
                  <c:v>0.000181798252475303</c:v>
                </c:pt>
                <c:pt idx="683">
                  <c:v>0.00155361206064968</c:v>
                </c:pt>
                <c:pt idx="684">
                  <c:v>0.00229995478150233</c:v>
                </c:pt>
                <c:pt idx="685">
                  <c:v>-0.00139743377012034</c:v>
                </c:pt>
                <c:pt idx="686">
                  <c:v>0.0017313810238883</c:v>
                </c:pt>
                <c:pt idx="687">
                  <c:v>-0.00354526618090227</c:v>
                </c:pt>
                <c:pt idx="688">
                  <c:v>-0.00116112766216547</c:v>
                </c:pt>
                <c:pt idx="689">
                  <c:v>0.00254643090703061</c:v>
                </c:pt>
                <c:pt idx="690">
                  <c:v>-0.0105681798226191</c:v>
                </c:pt>
                <c:pt idx="691">
                  <c:v>0.00886029005364398</c:v>
                </c:pt>
                <c:pt idx="692">
                  <c:v>-0.00358301267553556</c:v>
                </c:pt>
                <c:pt idx="693">
                  <c:v>0.00410489955937815</c:v>
                </c:pt>
                <c:pt idx="694">
                  <c:v>0.00150304305164754</c:v>
                </c:pt>
                <c:pt idx="695">
                  <c:v>-0.00723137695780102</c:v>
                </c:pt>
                <c:pt idx="696">
                  <c:v>0.00255537464780268</c:v>
                </c:pt>
                <c:pt idx="697">
                  <c:v>0.00327645107356875</c:v>
                </c:pt>
                <c:pt idx="698">
                  <c:v>-0.00192211063150804</c:v>
                </c:pt>
                <c:pt idx="699">
                  <c:v>0.000392655911905028</c:v>
                </c:pt>
                <c:pt idx="700">
                  <c:v>-0.000101952099734576</c:v>
                </c:pt>
                <c:pt idx="701">
                  <c:v>0.00157208538243515</c:v>
                </c:pt>
                <c:pt idx="702">
                  <c:v>-0.00077022342100877</c:v>
                </c:pt>
                <c:pt idx="703">
                  <c:v>0.00381812624022258</c:v>
                </c:pt>
                <c:pt idx="704">
                  <c:v>-0.00132548816044274</c:v>
                </c:pt>
                <c:pt idx="705">
                  <c:v>-0.00667228156956031</c:v>
                </c:pt>
                <c:pt idx="706">
                  <c:v>0.00519411242697083</c:v>
                </c:pt>
                <c:pt idx="707">
                  <c:v>-0.00286503858842381</c:v>
                </c:pt>
                <c:pt idx="708">
                  <c:v>0.00251461749425534</c:v>
                </c:pt>
                <c:pt idx="709">
                  <c:v>-0.00145026624587266</c:v>
                </c:pt>
                <c:pt idx="710">
                  <c:v>0.00379412766044748</c:v>
                </c:pt>
                <c:pt idx="711">
                  <c:v>0.000864046483201244</c:v>
                </c:pt>
                <c:pt idx="712">
                  <c:v>-0.00222332361927931</c:v>
                </c:pt>
                <c:pt idx="713">
                  <c:v>0.00070371568956306</c:v>
                </c:pt>
                <c:pt idx="714">
                  <c:v>0.000200914789951485</c:v>
                </c:pt>
                <c:pt idx="715">
                  <c:v>0.00187036010195663</c:v>
                </c:pt>
                <c:pt idx="716">
                  <c:v>-0.00155193594811368</c:v>
                </c:pt>
                <c:pt idx="717">
                  <c:v>0.00150048825069486</c:v>
                </c:pt>
                <c:pt idx="718">
                  <c:v>0.00180653591323252</c:v>
                </c:pt>
                <c:pt idx="719">
                  <c:v>-0.00445342718754517</c:v>
                </c:pt>
                <c:pt idx="720">
                  <c:v>0.00737758120391231</c:v>
                </c:pt>
                <c:pt idx="721">
                  <c:v>-0.00517826830243731</c:v>
                </c:pt>
                <c:pt idx="722">
                  <c:v>-0.00426546386331538</c:v>
                </c:pt>
                <c:pt idx="723">
                  <c:v>6.62200992420803E-5</c:v>
                </c:pt>
                <c:pt idx="724">
                  <c:v>0.00500677921593863</c:v>
                </c:pt>
                <c:pt idx="725">
                  <c:v>-0.00777464186928026</c:v>
                </c:pt>
                <c:pt idx="726">
                  <c:v>0.00484820699128843</c:v>
                </c:pt>
                <c:pt idx="727">
                  <c:v>-0.00343800292149866</c:v>
                </c:pt>
                <c:pt idx="728">
                  <c:v>-6.6317268419221E-5</c:v>
                </c:pt>
                <c:pt idx="729">
                  <c:v>-0.00410615256919509</c:v>
                </c:pt>
                <c:pt idx="730">
                  <c:v>0.00094891816947767</c:v>
                </c:pt>
                <c:pt idx="731">
                  <c:v>0.00123070187770579</c:v>
                </c:pt>
                <c:pt idx="732">
                  <c:v>0.00136198314053977</c:v>
                </c:pt>
                <c:pt idx="733">
                  <c:v>-0.000187964554278114</c:v>
                </c:pt>
                <c:pt idx="734">
                  <c:v>0.000354246444316154</c:v>
                </c:pt>
                <c:pt idx="735">
                  <c:v>0.00603908445497738</c:v>
                </c:pt>
                <c:pt idx="736">
                  <c:v>-0.000166873029102716</c:v>
                </c:pt>
                <c:pt idx="737">
                  <c:v>0.00213497717804201</c:v>
                </c:pt>
                <c:pt idx="738">
                  <c:v>0.000227654186595751</c:v>
                </c:pt>
                <c:pt idx="739">
                  <c:v>-3.8506761009389E-5</c:v>
                </c:pt>
                <c:pt idx="740">
                  <c:v>0.00186373557622306</c:v>
                </c:pt>
                <c:pt idx="741">
                  <c:v>-0.00627357175136072</c:v>
                </c:pt>
                <c:pt idx="742">
                  <c:v>0.000341506301751431</c:v>
                </c:pt>
                <c:pt idx="743">
                  <c:v>-0.0219622674622243</c:v>
                </c:pt>
                <c:pt idx="744">
                  <c:v>0.0164813465402918</c:v>
                </c:pt>
                <c:pt idx="745">
                  <c:v>-0.00158373822960296</c:v>
                </c:pt>
                <c:pt idx="746">
                  <c:v>-0.00526769861874086</c:v>
                </c:pt>
                <c:pt idx="747">
                  <c:v>0.00019815230803081</c:v>
                </c:pt>
                <c:pt idx="748">
                  <c:v>-0.000487984288630332</c:v>
                </c:pt>
                <c:pt idx="749">
                  <c:v>-0.00533413570493365</c:v>
                </c:pt>
                <c:pt idx="750">
                  <c:v>0.00351453412110506</c:v>
                </c:pt>
                <c:pt idx="751">
                  <c:v>0.00256175157722359</c:v>
                </c:pt>
                <c:pt idx="752">
                  <c:v>-0.000837024215952438</c:v>
                </c:pt>
                <c:pt idx="753">
                  <c:v>-0.00510128456425681</c:v>
                </c:pt>
                <c:pt idx="754">
                  <c:v>0.00424427189680875</c:v>
                </c:pt>
                <c:pt idx="755">
                  <c:v>0.00182096022557293</c:v>
                </c:pt>
                <c:pt idx="756">
                  <c:v>-0.00263446434804417</c:v>
                </c:pt>
                <c:pt idx="757">
                  <c:v>0.00614922372670149</c:v>
                </c:pt>
                <c:pt idx="758">
                  <c:v>-0.00548599936030487</c:v>
                </c:pt>
                <c:pt idx="759">
                  <c:v>0.00608066430557149</c:v>
                </c:pt>
                <c:pt idx="760">
                  <c:v>-0.00059878852077928</c:v>
                </c:pt>
                <c:pt idx="761">
                  <c:v>0.00260214426270152</c:v>
                </c:pt>
                <c:pt idx="762">
                  <c:v>-0.00270937406068016</c:v>
                </c:pt>
                <c:pt idx="763">
                  <c:v>0.00472599275034603</c:v>
                </c:pt>
                <c:pt idx="764">
                  <c:v>-0.0187182073105727</c:v>
                </c:pt>
                <c:pt idx="765">
                  <c:v>0.00627109693050666</c:v>
                </c:pt>
                <c:pt idx="766">
                  <c:v>0.00634788385223645</c:v>
                </c:pt>
                <c:pt idx="767">
                  <c:v>-0.00196456098206823</c:v>
                </c:pt>
                <c:pt idx="768">
                  <c:v>-0.00898644660381141</c:v>
                </c:pt>
                <c:pt idx="769">
                  <c:v>-0.000628343414588402</c:v>
                </c:pt>
                <c:pt idx="770">
                  <c:v>0.0066951529270301</c:v>
                </c:pt>
                <c:pt idx="771">
                  <c:v>-0.00539987544561348</c:v>
                </c:pt>
                <c:pt idx="772">
                  <c:v>0.00281549763941579</c:v>
                </c:pt>
                <c:pt idx="773">
                  <c:v>0.00171045110096463</c:v>
                </c:pt>
                <c:pt idx="774">
                  <c:v>-3.48734745998305E-5</c:v>
                </c:pt>
                <c:pt idx="775">
                  <c:v>0.00343769476304699</c:v>
                </c:pt>
                <c:pt idx="776">
                  <c:v>0.000130226748045672</c:v>
                </c:pt>
                <c:pt idx="777">
                  <c:v>0.000919416712426393</c:v>
                </c:pt>
                <c:pt idx="778">
                  <c:v>-0.00472340813672308</c:v>
                </c:pt>
                <c:pt idx="779">
                  <c:v>0.0051801799547968</c:v>
                </c:pt>
                <c:pt idx="780">
                  <c:v>-0.00190066732465322</c:v>
                </c:pt>
                <c:pt idx="781">
                  <c:v>-0.005808358070623</c:v>
                </c:pt>
                <c:pt idx="782">
                  <c:v>0.00625975494482713</c:v>
                </c:pt>
                <c:pt idx="783">
                  <c:v>0.00340815106033977</c:v>
                </c:pt>
                <c:pt idx="784">
                  <c:v>-0.00573820051728935</c:v>
                </c:pt>
                <c:pt idx="785">
                  <c:v>0.00621493566976001</c:v>
                </c:pt>
                <c:pt idx="786">
                  <c:v>-0.0031323301437764</c:v>
                </c:pt>
                <c:pt idx="787">
                  <c:v>0.00070614862005348</c:v>
                </c:pt>
                <c:pt idx="788">
                  <c:v>-0.000857197828113468</c:v>
                </c:pt>
                <c:pt idx="789">
                  <c:v>0.0045837124659596</c:v>
                </c:pt>
                <c:pt idx="790">
                  <c:v>-0.00176478954340136</c:v>
                </c:pt>
                <c:pt idx="791">
                  <c:v>0.00247829855274353</c:v>
                </c:pt>
                <c:pt idx="792">
                  <c:v>-0.00645805771370755</c:v>
                </c:pt>
                <c:pt idx="793">
                  <c:v>0.00733026771901743</c:v>
                </c:pt>
                <c:pt idx="794">
                  <c:v>0.00113233789114307</c:v>
                </c:pt>
                <c:pt idx="795">
                  <c:v>-0.000809983940233607</c:v>
                </c:pt>
                <c:pt idx="796">
                  <c:v>-0.00140122806926067</c:v>
                </c:pt>
                <c:pt idx="797">
                  <c:v>0.000858819365562184</c:v>
                </c:pt>
                <c:pt idx="798">
                  <c:v>-0.00755716896322266</c:v>
                </c:pt>
                <c:pt idx="799">
                  <c:v>0.00634396713701312</c:v>
                </c:pt>
                <c:pt idx="800">
                  <c:v>-0.000812416054073313</c:v>
                </c:pt>
                <c:pt idx="801">
                  <c:v>0.00353202886234131</c:v>
                </c:pt>
                <c:pt idx="802">
                  <c:v>-0.00167849165540622</c:v>
                </c:pt>
                <c:pt idx="803">
                  <c:v>-0.00300572250323185</c:v>
                </c:pt>
                <c:pt idx="804">
                  <c:v>0.00469480253284755</c:v>
                </c:pt>
                <c:pt idx="805">
                  <c:v>-0.00235281719767219</c:v>
                </c:pt>
                <c:pt idx="806">
                  <c:v>-0.00394254910553737</c:v>
                </c:pt>
                <c:pt idx="807">
                  <c:v>0.00155398028500231</c:v>
                </c:pt>
                <c:pt idx="808">
                  <c:v>-0.00292821381700016</c:v>
                </c:pt>
                <c:pt idx="809">
                  <c:v>0.00125795541870135</c:v>
                </c:pt>
                <c:pt idx="810">
                  <c:v>-0.00337494203260192</c:v>
                </c:pt>
                <c:pt idx="811">
                  <c:v>-0.000901990794521911</c:v>
                </c:pt>
                <c:pt idx="812">
                  <c:v>0.00438285803357561</c:v>
                </c:pt>
                <c:pt idx="813">
                  <c:v>0.00258541004061706</c:v>
                </c:pt>
                <c:pt idx="814">
                  <c:v>-0.00540990500236518</c:v>
                </c:pt>
                <c:pt idx="815">
                  <c:v>0.0022669144740777</c:v>
                </c:pt>
                <c:pt idx="816">
                  <c:v>-0.00574853984772976</c:v>
                </c:pt>
                <c:pt idx="817">
                  <c:v>0.00399875464521142</c:v>
                </c:pt>
                <c:pt idx="818">
                  <c:v>-0.000568284325769336</c:v>
                </c:pt>
                <c:pt idx="819">
                  <c:v>-0.00351067772872129</c:v>
                </c:pt>
                <c:pt idx="820">
                  <c:v>0.00307152253790828</c:v>
                </c:pt>
                <c:pt idx="821">
                  <c:v>-0.000935454301440445</c:v>
                </c:pt>
                <c:pt idx="822">
                  <c:v>0.00094054181642109</c:v>
                </c:pt>
                <c:pt idx="823">
                  <c:v>3.73919278611225E-5</c:v>
                </c:pt>
                <c:pt idx="824">
                  <c:v>0.00719645575782918</c:v>
                </c:pt>
                <c:pt idx="825">
                  <c:v>-0.00387823261042229</c:v>
                </c:pt>
                <c:pt idx="826">
                  <c:v>0.000852845307125408</c:v>
                </c:pt>
                <c:pt idx="827">
                  <c:v>-0.000952590396240881</c:v>
                </c:pt>
                <c:pt idx="828">
                  <c:v>0.00278336608249888</c:v>
                </c:pt>
                <c:pt idx="829">
                  <c:v>0.00647420390802983</c:v>
                </c:pt>
                <c:pt idx="830">
                  <c:v>-0.0037777936580902</c:v>
                </c:pt>
                <c:pt idx="831">
                  <c:v>-0.00199033905693729</c:v>
                </c:pt>
                <c:pt idx="832">
                  <c:v>0.00504021174976216</c:v>
                </c:pt>
                <c:pt idx="833">
                  <c:v>0.00187009719972392</c:v>
                </c:pt>
                <c:pt idx="834">
                  <c:v>-0.00329105506811862</c:v>
                </c:pt>
                <c:pt idx="835">
                  <c:v>-0.000687562795605972</c:v>
                </c:pt>
                <c:pt idx="836">
                  <c:v>0.00377909539843014</c:v>
                </c:pt>
                <c:pt idx="837">
                  <c:v>-0.00202894825046174</c:v>
                </c:pt>
                <c:pt idx="838">
                  <c:v>-0.0006636937202423</c:v>
                </c:pt>
                <c:pt idx="839">
                  <c:v>0.000445879919685441</c:v>
                </c:pt>
                <c:pt idx="840">
                  <c:v>0.00153489279118963</c:v>
                </c:pt>
                <c:pt idx="841">
                  <c:v>-0.00285727260107405</c:v>
                </c:pt>
                <c:pt idx="842">
                  <c:v>-0.00032653877396671</c:v>
                </c:pt>
                <c:pt idx="843">
                  <c:v>-0.00615375330990041</c:v>
                </c:pt>
                <c:pt idx="844">
                  <c:v>0.00100564540123289</c:v>
                </c:pt>
                <c:pt idx="845">
                  <c:v>0.00145639171534306</c:v>
                </c:pt>
                <c:pt idx="846">
                  <c:v>0.000940392891665953</c:v>
                </c:pt>
                <c:pt idx="847">
                  <c:v>-0.00109350075478092</c:v>
                </c:pt>
                <c:pt idx="848">
                  <c:v>-0.00217928294661585</c:v>
                </c:pt>
                <c:pt idx="849">
                  <c:v>-0.00394022309264387</c:v>
                </c:pt>
                <c:pt idx="850">
                  <c:v>0.00366014836437009</c:v>
                </c:pt>
                <c:pt idx="851">
                  <c:v>-0.00167752640844476</c:v>
                </c:pt>
                <c:pt idx="852">
                  <c:v>0.00244988272977152</c:v>
                </c:pt>
                <c:pt idx="853">
                  <c:v>-0.0058277239642435</c:v>
                </c:pt>
                <c:pt idx="854">
                  <c:v>0.00240438941898042</c:v>
                </c:pt>
                <c:pt idx="855">
                  <c:v>0.000284733358346817</c:v>
                </c:pt>
                <c:pt idx="856">
                  <c:v>0.00404912700214641</c:v>
                </c:pt>
                <c:pt idx="857">
                  <c:v>-0.00158905006730206</c:v>
                </c:pt>
                <c:pt idx="858">
                  <c:v>3.68211268201874E-6</c:v>
                </c:pt>
                <c:pt idx="859">
                  <c:v>0.00273524438996351</c:v>
                </c:pt>
                <c:pt idx="860">
                  <c:v>0.0077340165724521</c:v>
                </c:pt>
                <c:pt idx="861">
                  <c:v>0.00385062575264592</c:v>
                </c:pt>
                <c:pt idx="862">
                  <c:v>-0.00166486820005151</c:v>
                </c:pt>
                <c:pt idx="863">
                  <c:v>-0.00228123746350685</c:v>
                </c:pt>
                <c:pt idx="864">
                  <c:v>0.00111802232412628</c:v>
                </c:pt>
                <c:pt idx="865">
                  <c:v>0.00192378773236734</c:v>
                </c:pt>
                <c:pt idx="866">
                  <c:v>0.00290230229892442</c:v>
                </c:pt>
                <c:pt idx="867">
                  <c:v>-0.0042095149591808</c:v>
                </c:pt>
                <c:pt idx="868">
                  <c:v>0.00756373164604311</c:v>
                </c:pt>
                <c:pt idx="869">
                  <c:v>-4.6754714471797E-5</c:v>
                </c:pt>
                <c:pt idx="870">
                  <c:v>-0.00630057223522934</c:v>
                </c:pt>
                <c:pt idx="871">
                  <c:v>-0.000700958849622896</c:v>
                </c:pt>
                <c:pt idx="872">
                  <c:v>0.00131277670796436</c:v>
                </c:pt>
                <c:pt idx="873">
                  <c:v>0.000540836745197201</c:v>
                </c:pt>
                <c:pt idx="874">
                  <c:v>0.00360682547996575</c:v>
                </c:pt>
                <c:pt idx="875">
                  <c:v>0.00196437723539077</c:v>
                </c:pt>
                <c:pt idx="876">
                  <c:v>0.00429399283587791</c:v>
                </c:pt>
                <c:pt idx="877">
                  <c:v>0.00142820879800709</c:v>
                </c:pt>
                <c:pt idx="878">
                  <c:v>-0.00534614434251348</c:v>
                </c:pt>
                <c:pt idx="879">
                  <c:v>0.00735642869699853</c:v>
                </c:pt>
                <c:pt idx="880">
                  <c:v>0.000893985973733149</c:v>
                </c:pt>
                <c:pt idx="881">
                  <c:v>-0.00493455153533073</c:v>
                </c:pt>
                <c:pt idx="882">
                  <c:v>0.00475090732131329</c:v>
                </c:pt>
                <c:pt idx="883">
                  <c:v>-0.00162728760521397</c:v>
                </c:pt>
                <c:pt idx="884">
                  <c:v>-0.00174517772266109</c:v>
                </c:pt>
                <c:pt idx="885">
                  <c:v>0.00105259921676463</c:v>
                </c:pt>
                <c:pt idx="886">
                  <c:v>0.0012001260187429</c:v>
                </c:pt>
                <c:pt idx="887">
                  <c:v>0.00233581312275129</c:v>
                </c:pt>
                <c:pt idx="888">
                  <c:v>-0.00222613014334748</c:v>
                </c:pt>
                <c:pt idx="889">
                  <c:v>0.00391065693134735</c:v>
                </c:pt>
                <c:pt idx="890">
                  <c:v>-0.00178914096332327</c:v>
                </c:pt>
                <c:pt idx="891">
                  <c:v>0.000680370930942791</c:v>
                </c:pt>
                <c:pt idx="892">
                  <c:v>-0.00154280555889889</c:v>
                </c:pt>
                <c:pt idx="893">
                  <c:v>-0.00415028688239482</c:v>
                </c:pt>
                <c:pt idx="894">
                  <c:v>0.00305963439110519</c:v>
                </c:pt>
                <c:pt idx="895">
                  <c:v>0.000218316320539281</c:v>
                </c:pt>
                <c:pt idx="896">
                  <c:v>-0.000258107137609393</c:v>
                </c:pt>
                <c:pt idx="897">
                  <c:v>-0.00404055283861473</c:v>
                </c:pt>
                <c:pt idx="898">
                  <c:v>-0.002528735551654</c:v>
                </c:pt>
                <c:pt idx="899">
                  <c:v>0.00546039937556646</c:v>
                </c:pt>
                <c:pt idx="900">
                  <c:v>-0.00342481201009495</c:v>
                </c:pt>
                <c:pt idx="901">
                  <c:v>0.0015180784332362</c:v>
                </c:pt>
                <c:pt idx="902">
                  <c:v>0.00361049353974853</c:v>
                </c:pt>
                <c:pt idx="903">
                  <c:v>-0.00197601030786714</c:v>
                </c:pt>
                <c:pt idx="904">
                  <c:v>0.00149419895033222</c:v>
                </c:pt>
                <c:pt idx="905">
                  <c:v>-0.00118288053958317</c:v>
                </c:pt>
                <c:pt idx="906">
                  <c:v>0.00793187341324688</c:v>
                </c:pt>
                <c:pt idx="907">
                  <c:v>0.000651556405540039</c:v>
                </c:pt>
                <c:pt idx="908">
                  <c:v>0.00228385337607485</c:v>
                </c:pt>
                <c:pt idx="909">
                  <c:v>-0.00159711426283199</c:v>
                </c:pt>
                <c:pt idx="910">
                  <c:v>-0.00435368258043296</c:v>
                </c:pt>
                <c:pt idx="911">
                  <c:v>0.00180457185732809</c:v>
                </c:pt>
                <c:pt idx="912">
                  <c:v>0.000275260550359586</c:v>
                </c:pt>
                <c:pt idx="913">
                  <c:v>0.00426954727440788</c:v>
                </c:pt>
                <c:pt idx="914">
                  <c:v>-0.00226533493916362</c:v>
                </c:pt>
                <c:pt idx="915">
                  <c:v>0.00157483582284297</c:v>
                </c:pt>
                <c:pt idx="916">
                  <c:v>0.00347079968289404</c:v>
                </c:pt>
                <c:pt idx="917">
                  <c:v>-0.00534385569145302</c:v>
                </c:pt>
                <c:pt idx="918">
                  <c:v>-0.00175435230415195</c:v>
                </c:pt>
                <c:pt idx="919">
                  <c:v>0.00289406918538792</c:v>
                </c:pt>
                <c:pt idx="920">
                  <c:v>0.000601098292040206</c:v>
                </c:pt>
                <c:pt idx="921">
                  <c:v>0.0025097914127508</c:v>
                </c:pt>
                <c:pt idx="922">
                  <c:v>-0.00197384776969169</c:v>
                </c:pt>
                <c:pt idx="923">
                  <c:v>0.00568410378396291</c:v>
                </c:pt>
                <c:pt idx="924">
                  <c:v>0.000480778965086372</c:v>
                </c:pt>
                <c:pt idx="925">
                  <c:v>-0.0016914041633628</c:v>
                </c:pt>
                <c:pt idx="926">
                  <c:v>-0.000929190033046478</c:v>
                </c:pt>
                <c:pt idx="927">
                  <c:v>0.00596854546736777</c:v>
                </c:pt>
                <c:pt idx="928">
                  <c:v>-0.00724810653865125</c:v>
                </c:pt>
                <c:pt idx="929">
                  <c:v>0.00717150258597857</c:v>
                </c:pt>
                <c:pt idx="930">
                  <c:v>0.00384948549243441</c:v>
                </c:pt>
                <c:pt idx="931">
                  <c:v>-0.00325470401340995</c:v>
                </c:pt>
                <c:pt idx="932">
                  <c:v>0.00276457277248151</c:v>
                </c:pt>
                <c:pt idx="933">
                  <c:v>0.00232009274713294</c:v>
                </c:pt>
                <c:pt idx="934">
                  <c:v>-0.00819387334101406</c:v>
                </c:pt>
                <c:pt idx="935">
                  <c:v>0.00678823920163003</c:v>
                </c:pt>
                <c:pt idx="936">
                  <c:v>-0.00414134585375014</c:v>
                </c:pt>
                <c:pt idx="937">
                  <c:v>0.00266970146446893</c:v>
                </c:pt>
                <c:pt idx="938">
                  <c:v>-0.000411796001703145</c:v>
                </c:pt>
                <c:pt idx="939">
                  <c:v>0.00149233371985525</c:v>
                </c:pt>
                <c:pt idx="940">
                  <c:v>-0.00297480097723448</c:v>
                </c:pt>
                <c:pt idx="941">
                  <c:v>-0.000571413918239805</c:v>
                </c:pt>
                <c:pt idx="942">
                  <c:v>0.00342400359429354</c:v>
                </c:pt>
                <c:pt idx="943">
                  <c:v>-0.00529861760819329</c:v>
                </c:pt>
                <c:pt idx="944">
                  <c:v>0.00323129985447249</c:v>
                </c:pt>
                <c:pt idx="945">
                  <c:v>0.00187653207168467</c:v>
                </c:pt>
                <c:pt idx="946">
                  <c:v>-0.00388368542184303</c:v>
                </c:pt>
                <c:pt idx="947">
                  <c:v>0.00460711023741127</c:v>
                </c:pt>
                <c:pt idx="948">
                  <c:v>-0.000812615056012519</c:v>
                </c:pt>
                <c:pt idx="949">
                  <c:v>0.00493377598581123</c:v>
                </c:pt>
                <c:pt idx="950">
                  <c:v>0.0025794893674011</c:v>
                </c:pt>
                <c:pt idx="951">
                  <c:v>-0.00503676926607705</c:v>
                </c:pt>
                <c:pt idx="952">
                  <c:v>-0.0015990315919137</c:v>
                </c:pt>
                <c:pt idx="953">
                  <c:v>0.00442446366997963</c:v>
                </c:pt>
                <c:pt idx="954">
                  <c:v>-0.0083654352778438</c:v>
                </c:pt>
                <c:pt idx="955">
                  <c:v>0.00597940661144788</c:v>
                </c:pt>
                <c:pt idx="956">
                  <c:v>-0.000567630776480295</c:v>
                </c:pt>
                <c:pt idx="957">
                  <c:v>-0.00104684660363124</c:v>
                </c:pt>
                <c:pt idx="958">
                  <c:v>0.0038915360488298</c:v>
                </c:pt>
                <c:pt idx="959">
                  <c:v>-0.00200565654408196</c:v>
                </c:pt>
                <c:pt idx="960">
                  <c:v>-0.00344438538160702</c:v>
                </c:pt>
                <c:pt idx="961">
                  <c:v>0.00378810308345326</c:v>
                </c:pt>
                <c:pt idx="962">
                  <c:v>-0.00681584403027522</c:v>
                </c:pt>
                <c:pt idx="963">
                  <c:v>0.00432951694027183</c:v>
                </c:pt>
                <c:pt idx="964">
                  <c:v>-0.000916613339412213</c:v>
                </c:pt>
                <c:pt idx="965">
                  <c:v>0.00280409352772729</c:v>
                </c:pt>
                <c:pt idx="966">
                  <c:v>0.00293859842820586</c:v>
                </c:pt>
                <c:pt idx="967">
                  <c:v>-0.0106881553343245</c:v>
                </c:pt>
                <c:pt idx="968">
                  <c:v>0.00910484147039258</c:v>
                </c:pt>
                <c:pt idx="969">
                  <c:v>-0.00163209776791144</c:v>
                </c:pt>
                <c:pt idx="970">
                  <c:v>-0.00527486094383946</c:v>
                </c:pt>
                <c:pt idx="971">
                  <c:v>-0.00198757496431779</c:v>
                </c:pt>
                <c:pt idx="972">
                  <c:v>-0.000323915388842081</c:v>
                </c:pt>
                <c:pt idx="973">
                  <c:v>0.00387078161822276</c:v>
                </c:pt>
                <c:pt idx="974">
                  <c:v>0.00157337066740469</c:v>
                </c:pt>
                <c:pt idx="975">
                  <c:v>-0.00554714274057661</c:v>
                </c:pt>
                <c:pt idx="976">
                  <c:v>0.00321459643949501</c:v>
                </c:pt>
                <c:pt idx="977">
                  <c:v>0.000100042498033792</c:v>
                </c:pt>
                <c:pt idx="978">
                  <c:v>-0.00253725621648062</c:v>
                </c:pt>
                <c:pt idx="979">
                  <c:v>0.00397205547189563</c:v>
                </c:pt>
                <c:pt idx="980">
                  <c:v>0.000124995925544977</c:v>
                </c:pt>
                <c:pt idx="981">
                  <c:v>0.002141972986973</c:v>
                </c:pt>
                <c:pt idx="982">
                  <c:v>0.00226556462090247</c:v>
                </c:pt>
                <c:pt idx="983">
                  <c:v>-0.00323702417331067</c:v>
                </c:pt>
                <c:pt idx="984">
                  <c:v>0.00248198785416112</c:v>
                </c:pt>
                <c:pt idx="985">
                  <c:v>-0.00302772061329614</c:v>
                </c:pt>
                <c:pt idx="986">
                  <c:v>-0.000987907123572633</c:v>
                </c:pt>
                <c:pt idx="987">
                  <c:v>0.00267244337725917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188768"/>
        <c:axId val="2102281104"/>
      </c:lineChart>
      <c:catAx>
        <c:axId val="210218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281104"/>
        <c:crossesAt val="-0.025"/>
        <c:auto val="1"/>
        <c:lblAlgn val="ctr"/>
        <c:lblOffset val="100"/>
        <c:noMultiLvlLbl val="0"/>
      </c:catAx>
      <c:valAx>
        <c:axId val="210228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18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678413</xdr:colOff>
      <xdr:row>891</xdr:row>
      <xdr:rowOff>3693</xdr:rowOff>
    </xdr:from>
    <xdr:to>
      <xdr:col>6</xdr:col>
      <xdr:colOff>653143</xdr:colOff>
      <xdr:row>903</xdr:row>
      <xdr:rowOff>180974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4</xdr:row>
      <xdr:rowOff>147636</xdr:rowOff>
    </xdr:from>
    <xdr:to>
      <xdr:col>22</xdr:col>
      <xdr:colOff>123825</xdr:colOff>
      <xdr:row>31</xdr:row>
      <xdr:rowOff>161925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B12" sqref="B12"/>
    </sheetView>
  </sheetViews>
  <sheetFormatPr baseColWidth="10" defaultColWidth="11" defaultRowHeight="15" x14ac:dyDescent="0.15"/>
  <cols>
    <col min="1" max="1" width="11.5" bestFit="1" customWidth="1"/>
    <col min="2" max="2" width="19.6640625" style="36" customWidth="1"/>
    <col min="3" max="3" width="26" style="37" customWidth="1"/>
    <col min="4" max="4" width="20.33203125" customWidth="1"/>
    <col min="5" max="5" width="21.5" customWidth="1"/>
    <col min="6" max="6" width="13.5" bestFit="1" customWidth="1"/>
    <col min="7" max="7" width="13.83203125" customWidth="1"/>
    <col min="8" max="8" width="14.83203125" customWidth="1"/>
    <col min="9" max="9" width="22.83203125" customWidth="1"/>
    <col min="10" max="10" width="11.33203125" customWidth="1"/>
  </cols>
  <sheetData>
    <row r="1" spans="1:9" ht="25" thickBot="1" x14ac:dyDescent="0.3">
      <c r="A1" s="38"/>
      <c r="B1" s="39" t="s">
        <v>26</v>
      </c>
      <c r="C1" s="40" t="s">
        <v>25</v>
      </c>
      <c r="D1" s="46" t="s">
        <v>22</v>
      </c>
      <c r="E1" s="46"/>
      <c r="F1" s="38" t="s">
        <v>24</v>
      </c>
      <c r="H1" s="47" t="s">
        <v>27</v>
      </c>
      <c r="I1" s="48"/>
    </row>
    <row r="2" spans="1:9" x14ac:dyDescent="0.15">
      <c r="A2" s="41">
        <v>43021</v>
      </c>
      <c r="B2" s="42">
        <f>Data!P3-5*Data!Q3</f>
        <v>-1.0605957216862479E-8</v>
      </c>
      <c r="C2" s="43">
        <f>Data!P3+1.5*Data!Q3</f>
        <v>-1.0605957216862479E-8</v>
      </c>
      <c r="D2" s="44">
        <f>Data!B985+B2</f>
        <v>1.1859999893940427</v>
      </c>
      <c r="E2" s="38">
        <f>Data!B985+C2</f>
        <v>1.1859999893940427</v>
      </c>
      <c r="F2" s="38">
        <f>Data!B986</f>
        <v>1.1831</v>
      </c>
      <c r="H2" s="49" t="s">
        <v>28</v>
      </c>
      <c r="I2" s="50"/>
    </row>
    <row r="3" spans="1:9" x14ac:dyDescent="0.15">
      <c r="A3" s="41">
        <v>43024</v>
      </c>
      <c r="B3" s="42">
        <f>Data!P4-50*Data!Q4</f>
        <v>-3.5715464434075478E-6</v>
      </c>
      <c r="C3" s="43">
        <f>Data!P4+1.5*Data!Q4</f>
        <v>-3.2955731632923759E-6</v>
      </c>
      <c r="D3" s="44">
        <f>Data!B986+B3</f>
        <v>1.1830964284535566</v>
      </c>
      <c r="E3" s="38">
        <f>Data!B986+C3</f>
        <v>1.1830967044268368</v>
      </c>
      <c r="F3" s="38">
        <f>Data!B987</f>
        <v>1.1846000000000001</v>
      </c>
      <c r="H3" s="49"/>
      <c r="I3" s="50"/>
    </row>
    <row r="4" spans="1:9" x14ac:dyDescent="0.15">
      <c r="A4" s="41">
        <v>43025</v>
      </c>
      <c r="B4" s="42">
        <f>Data!P5-5*Data!Q5</f>
        <v>1.1996240574094246E-6</v>
      </c>
      <c r="C4" s="43">
        <f>Data!P5+1.5*Data!Q5</f>
        <v>1.2015593004122414E-6</v>
      </c>
      <c r="D4" s="44">
        <f>Data!B987+B4</f>
        <v>1.1846011996240575</v>
      </c>
      <c r="E4" s="38">
        <f>Data!B987+C4</f>
        <v>1.1846012015593006</v>
      </c>
      <c r="F4" s="38">
        <f>Data!B988</f>
        <v>1.1798</v>
      </c>
      <c r="H4" s="49"/>
      <c r="I4" s="50"/>
    </row>
    <row r="5" spans="1:9" x14ac:dyDescent="0.15">
      <c r="A5" s="41">
        <v>43026</v>
      </c>
      <c r="B5" s="42">
        <f>Data!P6-5*Data!Q6</f>
        <v>-5.3308146470508137E-6</v>
      </c>
      <c r="C5" s="43">
        <f>Data!P6+1.5*Data!Q6</f>
        <v>-5.3195469628222153E-6</v>
      </c>
      <c r="D5" s="44">
        <f>Data!B988+B5</f>
        <v>1.1797946691853529</v>
      </c>
      <c r="E5" s="38">
        <f>Data!B988+C5</f>
        <v>1.179794680453037</v>
      </c>
      <c r="F5" s="38">
        <f>Data!B989</f>
        <v>1.1767000000000001</v>
      </c>
      <c r="G5" s="5"/>
      <c r="H5" s="49"/>
      <c r="I5" s="50"/>
    </row>
    <row r="6" spans="1:9" x14ac:dyDescent="0.15">
      <c r="A6" s="41">
        <v>43027</v>
      </c>
      <c r="B6" s="42">
        <f>Data!P7-5*Data!Q7</f>
        <v>-5.8663307516991955E-6</v>
      </c>
      <c r="C6" s="43">
        <f>Data!P7+1.5*Data!Q7</f>
        <v>-5.7385662884922304E-6</v>
      </c>
      <c r="D6" s="44">
        <f>Data!B989+B6</f>
        <v>1.1766941336692485</v>
      </c>
      <c r="E6" s="38">
        <f>Data!B989+C6</f>
        <v>1.1766942614337117</v>
      </c>
      <c r="F6" s="38">
        <f>Data!B990</f>
        <v>1.1791</v>
      </c>
      <c r="H6" s="51"/>
      <c r="I6" s="52"/>
    </row>
    <row r="7" spans="1:9" x14ac:dyDescent="0.15">
      <c r="A7" s="41">
        <v>43028</v>
      </c>
      <c r="B7" s="42">
        <f>Data!P8-5*Data!Q8</f>
        <v>-2.2546874105014347E-6</v>
      </c>
      <c r="C7" s="43">
        <f>Data!P8+1.5*Data!Q8</f>
        <v>-2.2250103295533043E-6</v>
      </c>
      <c r="D7" s="44">
        <f>Data!B990+B7</f>
        <v>1.1790977453125895</v>
      </c>
      <c r="E7" s="38">
        <f>Data!B990+C7</f>
        <v>1.1790977749896705</v>
      </c>
      <c r="F7" s="38">
        <f>Data!B991</f>
        <v>1.1848000000000001</v>
      </c>
    </row>
    <row r="8" spans="1:9" x14ac:dyDescent="0.15">
      <c r="A8" s="41">
        <v>43029</v>
      </c>
      <c r="B8" s="42">
        <f>Data!P9-5*Data!Q9</f>
        <v>-2.1782471881428646E-6</v>
      </c>
      <c r="C8" s="43">
        <f>Data!P9+1.5*Data!Q9</f>
        <v>-2.1780361619666818E-6</v>
      </c>
      <c r="D8" s="44">
        <f>Data!B991+B8</f>
        <v>1.1847978217528119</v>
      </c>
      <c r="E8" s="38">
        <f>Data!B991+C8</f>
        <v>1.1847978219638382</v>
      </c>
      <c r="F8" s="38">
        <f>Data!B992</f>
        <v>1.1811</v>
      </c>
    </row>
    <row r="9" spans="1:9" x14ac:dyDescent="0.15">
      <c r="A9" s="41">
        <v>43030</v>
      </c>
      <c r="B9" s="42"/>
      <c r="C9" s="43"/>
    </row>
  </sheetData>
  <mergeCells count="3">
    <mergeCell ref="D1:E1"/>
    <mergeCell ref="H1:I1"/>
    <mergeCell ref="H2:I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2"/>
  <sheetViews>
    <sheetView topLeftCell="H1" zoomScale="98" zoomScaleNormal="98" zoomScalePageLayoutView="98" workbookViewId="0">
      <pane ySplit="2" topLeftCell="A3" activePane="bottomLeft" state="frozen"/>
      <selection pane="bottomLeft" activeCell="Q4" sqref="Q4"/>
    </sheetView>
  </sheetViews>
  <sheetFormatPr baseColWidth="10" defaultColWidth="10.83203125" defaultRowHeight="15" x14ac:dyDescent="0.15"/>
  <cols>
    <col min="1" max="1" width="27.83203125" style="1" bestFit="1" customWidth="1"/>
    <col min="2" max="2" width="24.5" style="1" bestFit="1" customWidth="1"/>
    <col min="3" max="3" width="30.1640625" style="5" customWidth="1"/>
    <col min="4" max="4" width="21.5" style="1" bestFit="1" customWidth="1"/>
    <col min="5" max="5" width="13.6640625" style="5" bestFit="1" customWidth="1"/>
    <col min="6" max="6" width="25.1640625" style="6" bestFit="1" customWidth="1"/>
    <col min="7" max="7" width="22" style="6" bestFit="1" customWidth="1"/>
    <col min="8" max="8" width="28.1640625" style="6" customWidth="1"/>
    <col min="9" max="9" width="18.83203125" style="6" bestFit="1" customWidth="1"/>
    <col min="10" max="11" width="18.83203125" style="6" customWidth="1"/>
    <col min="12" max="12" width="11.1640625" style="6" customWidth="1"/>
    <col min="13" max="13" width="12.83203125" style="1" bestFit="1" customWidth="1"/>
    <col min="14" max="18" width="12.83203125" style="5" customWidth="1"/>
    <col min="19" max="19" width="38.33203125" style="1" bestFit="1" customWidth="1"/>
    <col min="20" max="16384" width="10.83203125" style="1"/>
  </cols>
  <sheetData>
    <row r="1" spans="1:19" ht="26" x14ac:dyDescent="0.25">
      <c r="A1" s="53" t="s">
        <v>5</v>
      </c>
      <c r="B1" s="53"/>
      <c r="C1" s="53"/>
      <c r="D1" s="53"/>
      <c r="E1" s="53"/>
      <c r="F1" s="14"/>
      <c r="G1" s="14"/>
      <c r="H1" s="14"/>
      <c r="I1" s="1"/>
      <c r="J1" s="5"/>
      <c r="K1" s="5"/>
      <c r="L1" s="5"/>
    </row>
    <row r="2" spans="1:19" x14ac:dyDescent="0.15">
      <c r="A2" s="8" t="s">
        <v>0</v>
      </c>
      <c r="B2" s="8" t="s">
        <v>2</v>
      </c>
      <c r="C2" s="15" t="s">
        <v>13</v>
      </c>
      <c r="D2" s="8" t="s">
        <v>1</v>
      </c>
      <c r="E2" s="15" t="s">
        <v>12</v>
      </c>
      <c r="F2" s="9" t="s">
        <v>14</v>
      </c>
      <c r="G2" s="9" t="s">
        <v>15</v>
      </c>
      <c r="H2" s="9" t="s">
        <v>16</v>
      </c>
      <c r="I2" s="1" t="s">
        <v>3</v>
      </c>
      <c r="J2" s="5"/>
      <c r="K2" s="21" t="s">
        <v>21</v>
      </c>
      <c r="L2" s="22" t="s">
        <v>17</v>
      </c>
      <c r="M2" s="22" t="s">
        <v>18</v>
      </c>
      <c r="N2" s="22" t="s">
        <v>9</v>
      </c>
      <c r="O2" s="22" t="s">
        <v>10</v>
      </c>
      <c r="P2" s="22" t="s">
        <v>23</v>
      </c>
      <c r="Q2" s="23" t="s">
        <v>4</v>
      </c>
      <c r="R2" s="30"/>
      <c r="S2" s="1" t="s">
        <v>6</v>
      </c>
    </row>
    <row r="3" spans="1:19" x14ac:dyDescent="0.15">
      <c r="A3" s="10">
        <v>20140102</v>
      </c>
      <c r="B3" s="10">
        <v>1.3668</v>
      </c>
      <c r="C3" s="15">
        <v>0</v>
      </c>
      <c r="D3" s="10">
        <v>80.082999999999998</v>
      </c>
      <c r="E3" s="15">
        <v>0</v>
      </c>
      <c r="F3" s="11">
        <f t="shared" ref="F3:F34" si="0">E3*E3</f>
        <v>0</v>
      </c>
      <c r="G3" s="11">
        <f t="shared" ref="G3:G34" si="1">C3*C3</f>
        <v>0</v>
      </c>
      <c r="H3" s="11">
        <v>0</v>
      </c>
      <c r="I3" s="1">
        <v>0</v>
      </c>
      <c r="J3" s="5"/>
      <c r="K3" s="24">
        <v>20171012</v>
      </c>
      <c r="L3" s="25">
        <f>AVERAGE(E3:E985)</f>
        <v>1.6059821261793747E-4</v>
      </c>
      <c r="M3" s="25">
        <f>AVERAGE(C3:C985)</f>
        <v>-1.2893118612356598E-4</v>
      </c>
      <c r="N3" s="25"/>
      <c r="O3" s="25"/>
      <c r="P3" s="25">
        <f>AVERAGE(I3:I985)</f>
        <v>-1.0605957216862479E-8</v>
      </c>
      <c r="Q3" s="26"/>
      <c r="R3" s="31"/>
      <c r="S3" s="17" t="s">
        <v>7</v>
      </c>
    </row>
    <row r="4" spans="1:19" x14ac:dyDescent="0.15">
      <c r="A4" s="10">
        <v>20140103</v>
      </c>
      <c r="B4" s="10">
        <v>1.359</v>
      </c>
      <c r="C4" s="15">
        <f>(B4-B3)/B3</f>
        <v>-5.7067603160667465E-3</v>
      </c>
      <c r="D4" s="10">
        <v>80.489999999999995</v>
      </c>
      <c r="E4" s="15">
        <f>(D4-D3)/D3</f>
        <v>5.0822271892910663E-3</v>
      </c>
      <c r="F4" s="11">
        <f t="shared" si="0"/>
        <v>2.5829033203569373E-5</v>
      </c>
      <c r="G4" s="11">
        <f t="shared" si="1"/>
        <v>3.2567113305034234E-5</v>
      </c>
      <c r="H4" s="11">
        <f t="shared" ref="H4:H35" si="2">E4*C4</f>
        <v>-2.90030524410817E-5</v>
      </c>
      <c r="I4" s="32">
        <f>C4-$N$4-$O$4*E4</f>
        <v>-1.9461557649670326E-3</v>
      </c>
      <c r="J4" s="5"/>
      <c r="K4" s="24">
        <v>20171013</v>
      </c>
      <c r="L4" s="25">
        <f t="shared" ref="L4:L9" si="3">AVERAGE(E4:E986)</f>
        <v>1.5949219640882094E-4</v>
      </c>
      <c r="M4" s="25">
        <f t="shared" ref="M4:M9" si="4">AVERAGE(C4:C986)</f>
        <v>-1.3141866723157577E-4</v>
      </c>
      <c r="N4" s="25">
        <f>M3-O4*L3</f>
        <v>-1.0425655944086166E-5</v>
      </c>
      <c r="O4" s="25">
        <f>(SUM(H3:H985)-983*L3*M3)/(SUM(F3:F985)-985*L3*L3)</f>
        <v>-0.7379006792647439</v>
      </c>
      <c r="P4" s="25">
        <f>AVERAGE(I4:I986)</f>
        <v>-3.3036112199947595E-6</v>
      </c>
      <c r="Q4" s="26">
        <f>((SUM(I3:I986)^2)/984)^1/2</f>
        <v>5.3587044682557647E-9</v>
      </c>
      <c r="R4" s="31"/>
      <c r="S4" s="18" t="s">
        <v>8</v>
      </c>
    </row>
    <row r="5" spans="1:19" x14ac:dyDescent="0.15">
      <c r="A5" s="10">
        <v>20140106</v>
      </c>
      <c r="B5" s="10">
        <v>1.363</v>
      </c>
      <c r="C5" s="15">
        <f t="shared" ref="C5:C68" si="5">(B5-B4)/B4</f>
        <v>2.9433406916850651E-3</v>
      </c>
      <c r="D5" s="10">
        <v>80.537000000000006</v>
      </c>
      <c r="E5" s="15">
        <f t="shared" ref="E5:E68" si="6">(D5-D4)/D4</f>
        <v>5.8392346875402233E-4</v>
      </c>
      <c r="F5" s="11">
        <f t="shared" si="0"/>
        <v>3.4096661736172968E-7</v>
      </c>
      <c r="G5" s="11">
        <f t="shared" si="1"/>
        <v>8.6632544273291177E-6</v>
      </c>
      <c r="H5" s="11">
        <f t="shared" si="2"/>
        <v>1.7186857064136066E-6</v>
      </c>
      <c r="I5" s="32">
        <f t="shared" ref="I5:I68" si="7">C5-$N$4-$O$4*E5</f>
        <v>3.3846438718613697E-3</v>
      </c>
      <c r="J5" s="5"/>
      <c r="K5" s="24">
        <v>20171016</v>
      </c>
      <c r="L5" s="25">
        <f t="shared" si="3"/>
        <v>1.5597742589694132E-4</v>
      </c>
      <c r="M5" s="25">
        <f t="shared" si="4"/>
        <v>-1.2432343228796223E-4</v>
      </c>
      <c r="N5" s="25">
        <f>M4-O5*L4</f>
        <v>-1.3763472243459015E-5</v>
      </c>
      <c r="O5" s="25">
        <f>(SUM(H4:H986)-983*L4*M4)/(SUM(F4:F986)-985*L4*L4)</f>
        <v>-0.73768621686377167</v>
      </c>
      <c r="P5" s="25">
        <f>AVERAGE(I5:I987)</f>
        <v>1.2011127058731299E-6</v>
      </c>
      <c r="Q5" s="26">
        <f>((SUM(I4:I987)^2)/984)^1/2</f>
        <v>2.9772969274105391E-10</v>
      </c>
      <c r="R5" s="30"/>
    </row>
    <row r="6" spans="1:19" ht="16" thickBot="1" x14ac:dyDescent="0.2">
      <c r="A6" s="10">
        <v>20140107</v>
      </c>
      <c r="B6" s="10">
        <v>1.3613999999999999</v>
      </c>
      <c r="C6" s="15">
        <f t="shared" si="5"/>
        <v>-1.1738811445341495E-3</v>
      </c>
      <c r="D6" s="10">
        <v>80.603999999999999</v>
      </c>
      <c r="E6" s="15">
        <f t="shared" si="6"/>
        <v>8.3191576542450125E-4</v>
      </c>
      <c r="F6" s="11">
        <f t="shared" si="0"/>
        <v>6.9208384076183376E-7</v>
      </c>
      <c r="G6" s="11">
        <f t="shared" si="1"/>
        <v>1.3779969414928048E-6</v>
      </c>
      <c r="H6" s="11">
        <f t="shared" si="2"/>
        <v>-9.7657023087251668E-7</v>
      </c>
      <c r="I6" s="32">
        <f t="shared" si="7"/>
        <v>-5.4958428019227443E-4</v>
      </c>
      <c r="J6" s="5"/>
      <c r="K6" s="24">
        <v>20171017</v>
      </c>
      <c r="L6" s="25">
        <f t="shared" si="3"/>
        <v>1.567843339503909E-4</v>
      </c>
      <c r="M6" s="25">
        <f t="shared" si="4"/>
        <v>-1.3143975107434948E-4</v>
      </c>
      <c r="N6" s="25">
        <f>M5-O6*L5</f>
        <v>-9.3707630294683852E-6</v>
      </c>
      <c r="O6" s="25">
        <f>(SUM(H5:H987)-983*L5*M5)/(SUM(F5:F987)-985*L5*L5)</f>
        <v>-0.73698273065774478</v>
      </c>
      <c r="P6" s="25">
        <f>AVERAGE(I6:I988)</f>
        <v>-5.3221471976441993E-6</v>
      </c>
      <c r="Q6" s="26">
        <f>((SUM(I5:I988)^2)/984)^1/2</f>
        <v>1.7334898813229214E-9</v>
      </c>
      <c r="R6" s="30"/>
      <c r="S6" s="16" t="s">
        <v>20</v>
      </c>
    </row>
    <row r="7" spans="1:19" x14ac:dyDescent="0.15">
      <c r="A7" s="10">
        <v>20140108</v>
      </c>
      <c r="B7" s="10">
        <v>1.3574999999999999</v>
      </c>
      <c r="C7" s="15">
        <f t="shared" si="5"/>
        <v>-2.8646981048920336E-3</v>
      </c>
      <c r="D7" s="10">
        <v>80.828000000000003</v>
      </c>
      <c r="E7" s="15">
        <f t="shared" si="6"/>
        <v>2.7790184109970193E-3</v>
      </c>
      <c r="F7" s="11">
        <f t="shared" si="0"/>
        <v>7.7229433286603975E-6</v>
      </c>
      <c r="G7" s="11">
        <f t="shared" si="1"/>
        <v>8.2064952321720084E-6</v>
      </c>
      <c r="H7" s="11">
        <f t="shared" si="2"/>
        <v>-7.9610487754432321E-6</v>
      </c>
      <c r="I7" s="32">
        <f t="shared" si="7"/>
        <v>-8.0363287578401766E-4</v>
      </c>
      <c r="J7" s="5"/>
      <c r="K7" s="24">
        <v>20171018</v>
      </c>
      <c r="L7" s="25">
        <f t="shared" si="3"/>
        <v>1.5817862226819921E-4</v>
      </c>
      <c r="M7" s="25">
        <f t="shared" si="4"/>
        <v>-1.3291857391195164E-4</v>
      </c>
      <c r="N7" s="25">
        <f t="shared" ref="N7:N9" si="8">M6-O7*L6</f>
        <v>-1.5849552587540318E-5</v>
      </c>
      <c r="O7" s="25">
        <f t="shared" ref="O7:O9" si="9">(SUM(H6:H988)-983*L6*M6)/(SUM(F6:F988)-985*L6*L6)</f>
        <v>-0.73725604832038749</v>
      </c>
      <c r="P7" s="25">
        <f t="shared" ref="P7:P9" si="10">AVERAGE(I7:I989)</f>
        <v>-5.7680503953861458E-6</v>
      </c>
      <c r="Q7" s="26">
        <f t="shared" ref="Q7:Q9" si="11">((SUM(I6:I989)^2)/984)^1/2</f>
        <v>1.9656071262610016E-8</v>
      </c>
      <c r="R7" s="30"/>
      <c r="S7" s="19" t="s">
        <v>19</v>
      </c>
    </row>
    <row r="8" spans="1:19" ht="19" thickBot="1" x14ac:dyDescent="0.2">
      <c r="A8" s="10">
        <v>20140109</v>
      </c>
      <c r="B8" s="10">
        <v>1.3605</v>
      </c>
      <c r="C8" s="15">
        <f t="shared" si="5"/>
        <v>2.2099447513812993E-3</v>
      </c>
      <c r="D8" s="10">
        <v>80.846999999999994</v>
      </c>
      <c r="E8" s="15">
        <f t="shared" si="6"/>
        <v>2.350670559705949E-4</v>
      </c>
      <c r="F8" s="11">
        <f t="shared" si="0"/>
        <v>5.5256520802682794E-8</v>
      </c>
      <c r="G8" s="11">
        <f t="shared" si="1"/>
        <v>4.8838558041577532E-6</v>
      </c>
      <c r="H8" s="11">
        <f t="shared" si="2"/>
        <v>5.1948520656487037E-7</v>
      </c>
      <c r="I8" s="32">
        <f t="shared" si="7"/>
        <v>2.3938265475988508E-3</v>
      </c>
      <c r="J8" s="5"/>
      <c r="K8" s="24">
        <v>20171019</v>
      </c>
      <c r="L8" s="25">
        <f t="shared" si="3"/>
        <v>1.5620218761362367E-4</v>
      </c>
      <c r="M8" s="25">
        <f t="shared" si="4"/>
        <v>-1.2792945856866797E-4</v>
      </c>
      <c r="N8" s="25">
        <f t="shared" si="8"/>
        <v>-1.6286525518186272E-5</v>
      </c>
      <c r="O8" s="25">
        <f t="shared" si="9"/>
        <v>-0.73734393890478012</v>
      </c>
      <c r="P8" s="25">
        <f t="shared" si="10"/>
        <v>-2.2318588866951806E-6</v>
      </c>
      <c r="Q8" s="26">
        <f t="shared" si="11"/>
        <v>4.5657047612508122E-9</v>
      </c>
      <c r="R8" s="30"/>
      <c r="S8" s="20" t="s">
        <v>11</v>
      </c>
    </row>
    <row r="9" spans="1:19" x14ac:dyDescent="0.15">
      <c r="A9" s="10">
        <v>20140110</v>
      </c>
      <c r="B9" s="10">
        <v>1.3662000000000001</v>
      </c>
      <c r="C9" s="15">
        <f t="shared" si="5"/>
        <v>4.1896361631753309E-3</v>
      </c>
      <c r="D9" s="10">
        <v>80.533000000000001</v>
      </c>
      <c r="E9" s="15">
        <f t="shared" si="6"/>
        <v>-3.8838794265710908E-3</v>
      </c>
      <c r="F9" s="11">
        <f t="shared" si="0"/>
        <v>1.5084519400142184E-5</v>
      </c>
      <c r="G9" s="11">
        <f t="shared" si="1"/>
        <v>1.755305117978651E-5</v>
      </c>
      <c r="H9" s="11">
        <f t="shared" si="2"/>
        <v>-1.627204169897491E-5</v>
      </c>
      <c r="I9" s="32">
        <f t="shared" si="7"/>
        <v>1.3341445520702452E-3</v>
      </c>
      <c r="J9" s="5"/>
      <c r="K9" s="24">
        <v>20171020</v>
      </c>
      <c r="L9" s="25">
        <f t="shared" si="3"/>
        <v>1.526504943836325E-4</v>
      </c>
      <c r="M9" s="25">
        <f t="shared" si="4"/>
        <v>-1.2525982395878671E-4</v>
      </c>
      <c r="N9" s="25">
        <f t="shared" si="8"/>
        <v>-1.2787240117593355E-5</v>
      </c>
      <c r="O9" s="25">
        <f t="shared" si="9"/>
        <v>-0.73713576109373335</v>
      </c>
      <c r="P9" s="25">
        <f t="shared" si="10"/>
        <v>-2.1780848603150315E-6</v>
      </c>
      <c r="Q9" s="26">
        <f t="shared" si="11"/>
        <v>3.2465565566600306E-11</v>
      </c>
    </row>
    <row r="10" spans="1:19" x14ac:dyDescent="0.15">
      <c r="A10" s="10">
        <v>20140113</v>
      </c>
      <c r="B10" s="10">
        <v>1.3672</v>
      </c>
      <c r="C10" s="15">
        <f t="shared" si="5"/>
        <v>7.3195725369630343E-4</v>
      </c>
      <c r="D10" s="10">
        <v>80.468999999999994</v>
      </c>
      <c r="E10" s="15">
        <f t="shared" si="6"/>
        <v>-7.9470527609808606E-4</v>
      </c>
      <c r="F10" s="11">
        <f t="shared" si="0"/>
        <v>6.3155647585813522E-7</v>
      </c>
      <c r="G10" s="11">
        <f t="shared" si="1"/>
        <v>5.3576142123863475E-7</v>
      </c>
      <c r="H10" s="11">
        <f t="shared" si="2"/>
        <v>-5.8169029139071768E-7</v>
      </c>
      <c r="I10" s="32">
        <f t="shared" si="7"/>
        <v>1.5596934659233605E-4</v>
      </c>
      <c r="J10" s="5"/>
      <c r="K10" s="24"/>
      <c r="L10" s="25"/>
      <c r="M10" s="25"/>
      <c r="N10" s="25"/>
      <c r="O10" s="25"/>
      <c r="P10" s="25"/>
      <c r="Q10" s="26"/>
    </row>
    <row r="11" spans="1:19" x14ac:dyDescent="0.15">
      <c r="A11" s="10">
        <v>20140114</v>
      </c>
      <c r="B11" s="10">
        <v>1.3675999999999999</v>
      </c>
      <c r="C11" s="15">
        <f t="shared" si="5"/>
        <v>2.9256875365707722E-4</v>
      </c>
      <c r="D11" s="10">
        <v>80.444000000000003</v>
      </c>
      <c r="E11" s="15">
        <f t="shared" si="6"/>
        <v>-3.1067864643516727E-4</v>
      </c>
      <c r="F11" s="11">
        <f t="shared" si="0"/>
        <v>9.6521221350787673E-8</v>
      </c>
      <c r="G11" s="11">
        <f t="shared" si="1"/>
        <v>8.5596475616455541E-8</v>
      </c>
      <c r="H11" s="11">
        <f t="shared" si="2"/>
        <v>-9.0894864375404649E-8</v>
      </c>
      <c r="I11" s="32">
        <f t="shared" si="7"/>
        <v>7.3744425363602242E-5</v>
      </c>
      <c r="J11" s="5"/>
      <c r="K11" s="24"/>
      <c r="L11" s="25"/>
      <c r="M11" s="25"/>
      <c r="N11" s="25"/>
      <c r="O11" s="25"/>
      <c r="P11" s="25"/>
      <c r="Q11" s="26"/>
    </row>
    <row r="12" spans="1:19" x14ac:dyDescent="0.15">
      <c r="A12" s="10">
        <v>20140115</v>
      </c>
      <c r="B12" s="10">
        <v>1.3605</v>
      </c>
      <c r="C12" s="15">
        <f t="shared" si="5"/>
        <v>-5.1915764843520652E-3</v>
      </c>
      <c r="D12" s="10">
        <v>80.652000000000001</v>
      </c>
      <c r="E12" s="15">
        <f t="shared" si="6"/>
        <v>2.5856496444731539E-3</v>
      </c>
      <c r="F12" s="11">
        <f t="shared" si="0"/>
        <v>6.6855840839641471E-6</v>
      </c>
      <c r="G12" s="11">
        <f t="shared" si="1"/>
        <v>2.6952466392877351E-5</v>
      </c>
      <c r="H12" s="11">
        <f t="shared" si="2"/>
        <v>-1.3423597891020103E-5</v>
      </c>
      <c r="I12" s="32">
        <f t="shared" si="7"/>
        <v>-3.2731981994105954E-3</v>
      </c>
      <c r="J12" s="5"/>
      <c r="K12" s="24"/>
      <c r="L12" s="25"/>
      <c r="M12" s="25"/>
      <c r="N12" s="25"/>
      <c r="O12" s="25"/>
      <c r="P12" s="25"/>
      <c r="Q12" s="26"/>
    </row>
    <row r="13" spans="1:19" x14ac:dyDescent="0.15">
      <c r="A13" s="10">
        <v>20140116</v>
      </c>
      <c r="B13" s="10">
        <v>1.3619000000000001</v>
      </c>
      <c r="C13" s="15">
        <f t="shared" si="5"/>
        <v>1.0290334435869664E-3</v>
      </c>
      <c r="D13" s="10">
        <v>80.772000000000006</v>
      </c>
      <c r="E13" s="15">
        <f t="shared" si="6"/>
        <v>1.4878738282994165E-3</v>
      </c>
      <c r="F13" s="11">
        <f t="shared" si="0"/>
        <v>2.2137685289383614E-6</v>
      </c>
      <c r="G13" s="11">
        <f t="shared" si="1"/>
        <v>1.0589098280204503E-6</v>
      </c>
      <c r="H13" s="11">
        <f t="shared" si="2"/>
        <v>1.5310719291578712E-6</v>
      </c>
      <c r="I13" s="32">
        <f t="shared" si="7"/>
        <v>2.1373622080934269E-3</v>
      </c>
      <c r="J13" s="5"/>
      <c r="K13" s="24"/>
      <c r="L13" s="25"/>
      <c r="M13" s="25"/>
      <c r="N13" s="25"/>
      <c r="O13" s="25"/>
      <c r="P13" s="25"/>
      <c r="Q13" s="26"/>
    </row>
    <row r="14" spans="1:19" x14ac:dyDescent="0.15">
      <c r="A14" s="10">
        <v>20140117</v>
      </c>
      <c r="B14" s="10">
        <v>1.3531</v>
      </c>
      <c r="C14" s="15">
        <f t="shared" si="5"/>
        <v>-6.4615610544093843E-3</v>
      </c>
      <c r="D14" s="10">
        <v>80.908000000000001</v>
      </c>
      <c r="E14" s="15">
        <f t="shared" si="6"/>
        <v>1.6837517951764928E-3</v>
      </c>
      <c r="F14" s="11">
        <f t="shared" si="0"/>
        <v>2.8350201077600623E-6</v>
      </c>
      <c r="G14" s="11">
        <f t="shared" si="1"/>
        <v>4.1751771259860116E-5</v>
      </c>
      <c r="H14" s="11">
        <f t="shared" si="2"/>
        <v>-1.0879665025004312E-5</v>
      </c>
      <c r="I14" s="32">
        <f t="shared" si="7"/>
        <v>-5.2086938050913325E-3</v>
      </c>
      <c r="J14" s="5"/>
      <c r="K14" s="24"/>
      <c r="L14" s="25"/>
      <c r="M14" s="25"/>
      <c r="N14" s="25"/>
      <c r="O14" s="25"/>
      <c r="P14" s="25"/>
      <c r="Q14" s="26"/>
    </row>
    <row r="15" spans="1:19" x14ac:dyDescent="0.15">
      <c r="A15" s="10">
        <v>20140120</v>
      </c>
      <c r="B15" s="10">
        <v>1.3561000000000001</v>
      </c>
      <c r="C15" s="15">
        <f t="shared" si="5"/>
        <v>2.2171310324441014E-3</v>
      </c>
      <c r="D15" s="10">
        <v>81.039000000000001</v>
      </c>
      <c r="E15" s="15">
        <f t="shared" si="6"/>
        <v>1.6191229544668046E-3</v>
      </c>
      <c r="F15" s="11">
        <f t="shared" si="0"/>
        <v>2.6215591416813143E-6</v>
      </c>
      <c r="G15" s="11">
        <f t="shared" si="1"/>
        <v>4.9156700150266472E-6</v>
      </c>
      <c r="H15" s="11">
        <f t="shared" si="2"/>
        <v>3.5898077476909305E-6</v>
      </c>
      <c r="I15" s="32">
        <f t="shared" si="7"/>
        <v>3.4223086163023813E-3</v>
      </c>
      <c r="J15" s="5"/>
      <c r="K15" s="24"/>
      <c r="L15" s="25"/>
      <c r="M15" s="25"/>
      <c r="N15" s="25"/>
      <c r="O15" s="25"/>
      <c r="P15" s="25"/>
      <c r="Q15" s="26"/>
    </row>
    <row r="16" spans="1:19" x14ac:dyDescent="0.15">
      <c r="A16" s="10">
        <v>20140121</v>
      </c>
      <c r="B16" s="10">
        <v>1.3562000000000001</v>
      </c>
      <c r="C16" s="15">
        <f t="shared" si="5"/>
        <v>7.3740874566764232E-5</v>
      </c>
      <c r="D16" s="10">
        <v>81.040999999999997</v>
      </c>
      <c r="E16" s="15">
        <f t="shared" si="6"/>
        <v>2.4679475314297299E-5</v>
      </c>
      <c r="F16" s="11">
        <f t="shared" si="0"/>
        <v>6.0907650178900974E-10</v>
      </c>
      <c r="G16" s="11">
        <f t="shared" si="1"/>
        <v>5.437716581871256E-9</v>
      </c>
      <c r="H16" s="11">
        <f t="shared" si="2"/>
        <v>1.8198860935251513E-9</v>
      </c>
      <c r="I16" s="32">
        <f t="shared" si="7"/>
        <v>1.0237753210916786E-4</v>
      </c>
      <c r="J16" s="5"/>
      <c r="K16" s="24"/>
      <c r="L16" s="25"/>
      <c r="M16" s="25"/>
      <c r="N16" s="25"/>
      <c r="O16" s="25"/>
      <c r="P16" s="25"/>
      <c r="Q16" s="26"/>
    </row>
    <row r="17" spans="1:19" x14ac:dyDescent="0.15">
      <c r="A17" s="10">
        <v>20140122</v>
      </c>
      <c r="B17" s="10">
        <v>1.3542000000000001</v>
      </c>
      <c r="C17" s="15">
        <f t="shared" si="5"/>
        <v>-1.4747087450228593E-3</v>
      </c>
      <c r="D17" s="10">
        <v>80.962000000000003</v>
      </c>
      <c r="E17" s="15">
        <f t="shared" si="6"/>
        <v>-9.7481521698885155E-4</v>
      </c>
      <c r="F17" s="11">
        <f t="shared" si="0"/>
        <v>9.5026470727302171E-7</v>
      </c>
      <c r="G17" s="11">
        <f t="shared" si="1"/>
        <v>2.1747658826468965E-6</v>
      </c>
      <c r="H17" s="11">
        <f t="shared" si="2"/>
        <v>1.4375685252748155E-6</v>
      </c>
      <c r="I17" s="32">
        <f t="shared" si="7"/>
        <v>-2.1835998998524552E-3</v>
      </c>
      <c r="J17" s="5"/>
      <c r="K17" s="24"/>
      <c r="L17" s="25"/>
      <c r="M17" s="25"/>
      <c r="N17" s="25"/>
      <c r="O17" s="25"/>
      <c r="P17" s="25"/>
      <c r="Q17" s="26"/>
    </row>
    <row r="18" spans="1:19" x14ac:dyDescent="0.15">
      <c r="A18" s="10">
        <v>20140123</v>
      </c>
      <c r="B18" s="10">
        <v>1.3694999999999999</v>
      </c>
      <c r="C18" s="15">
        <f t="shared" si="5"/>
        <v>1.1298183429330873E-2</v>
      </c>
      <c r="D18" s="10">
        <v>80.406999999999996</v>
      </c>
      <c r="E18" s="15">
        <f t="shared" si="6"/>
        <v>-6.8550678095897679E-3</v>
      </c>
      <c r="F18" s="11">
        <f t="shared" si="0"/>
        <v>4.6991954674073855E-5</v>
      </c>
      <c r="G18" s="11">
        <f t="shared" si="1"/>
        <v>1.2764894880280673E-4</v>
      </c>
      <c r="H18" s="11">
        <f t="shared" si="2"/>
        <v>-7.7449813533246597E-5</v>
      </c>
      <c r="I18" s="32">
        <f t="shared" si="7"/>
        <v>6.2502498921727899E-3</v>
      </c>
      <c r="J18" s="5"/>
      <c r="K18" s="24"/>
      <c r="L18" s="25"/>
      <c r="M18" s="25"/>
      <c r="N18" s="25"/>
      <c r="O18" s="25"/>
      <c r="P18" s="25"/>
      <c r="Q18" s="26"/>
    </row>
    <row r="19" spans="1:19" x14ac:dyDescent="0.15">
      <c r="A19" s="10">
        <v>20140124</v>
      </c>
      <c r="B19" s="10">
        <v>1.3673</v>
      </c>
      <c r="C19" s="15">
        <f t="shared" si="5"/>
        <v>-1.6064257028112303E-3</v>
      </c>
      <c r="D19" s="10">
        <v>80.153000000000006</v>
      </c>
      <c r="E19" s="15">
        <f t="shared" si="6"/>
        <v>-3.1589289489719887E-3</v>
      </c>
      <c r="F19" s="11">
        <f t="shared" si="0"/>
        <v>9.978832104653273E-6</v>
      </c>
      <c r="G19" s="11">
        <f t="shared" si="1"/>
        <v>2.5806035386525553E-6</v>
      </c>
      <c r="H19" s="11">
        <f t="shared" si="2"/>
        <v>5.074584656983068E-6</v>
      </c>
      <c r="I19" s="32">
        <f t="shared" si="7"/>
        <v>-3.9269758640626384E-3</v>
      </c>
      <c r="J19" s="5"/>
      <c r="K19" s="24"/>
      <c r="L19" s="25"/>
      <c r="M19" s="25"/>
      <c r="N19" s="25"/>
      <c r="O19" s="25"/>
      <c r="P19" s="25"/>
      <c r="Q19" s="26"/>
    </row>
    <row r="20" spans="1:19" x14ac:dyDescent="0.15">
      <c r="A20" s="10">
        <v>20140127</v>
      </c>
      <c r="B20" s="10">
        <v>1.3671</v>
      </c>
      <c r="C20" s="15">
        <f t="shared" si="5"/>
        <v>-1.462736780516185E-4</v>
      </c>
      <c r="D20" s="10">
        <v>80.301000000000002</v>
      </c>
      <c r="E20" s="15">
        <f t="shared" si="6"/>
        <v>1.846468628747472E-3</v>
      </c>
      <c r="F20" s="11">
        <f t="shared" si="0"/>
        <v>3.4094463969485698E-6</v>
      </c>
      <c r="G20" s="11">
        <f t="shared" si="1"/>
        <v>2.1395988890748541E-8</v>
      </c>
      <c r="H20" s="11">
        <f t="shared" si="2"/>
        <v>-2.7008975773382119E-7</v>
      </c>
      <c r="I20" s="32">
        <f t="shared" si="7"/>
        <v>1.2266624332862674E-3</v>
      </c>
      <c r="J20" s="5"/>
      <c r="K20" s="24"/>
      <c r="L20" s="25"/>
      <c r="M20" s="25"/>
      <c r="N20" s="25"/>
      <c r="O20" s="25"/>
      <c r="P20" s="25"/>
      <c r="Q20" s="26"/>
    </row>
    <row r="21" spans="1:19" x14ac:dyDescent="0.15">
      <c r="A21" s="10">
        <v>20140128</v>
      </c>
      <c r="B21" s="10">
        <v>1.367</v>
      </c>
      <c r="C21" s="15">
        <f t="shared" si="5"/>
        <v>-7.3147538585318552E-5</v>
      </c>
      <c r="D21" s="10">
        <v>80.39</v>
      </c>
      <c r="E21" s="15">
        <f t="shared" si="6"/>
        <v>1.1083299087184298E-3</v>
      </c>
      <c r="F21" s="11">
        <f t="shared" si="0"/>
        <v>1.2283951865598031E-6</v>
      </c>
      <c r="G21" s="11">
        <f t="shared" si="1"/>
        <v>5.3505624010906663E-9</v>
      </c>
      <c r="H21" s="11">
        <f t="shared" si="2"/>
        <v>-8.1071604763243938E-8</v>
      </c>
      <c r="I21" s="32">
        <f t="shared" si="7"/>
        <v>7.5511550985152861E-4</v>
      </c>
      <c r="J21" s="5"/>
      <c r="K21" s="24"/>
      <c r="L21" s="25"/>
      <c r="M21" s="25"/>
      <c r="N21" s="25"/>
      <c r="O21" s="25"/>
      <c r="P21" s="25"/>
      <c r="Q21" s="26"/>
    </row>
    <row r="22" spans="1:19" x14ac:dyDescent="0.15">
      <c r="A22" s="10">
        <v>20140129</v>
      </c>
      <c r="B22" s="10">
        <v>1.3661000000000001</v>
      </c>
      <c r="C22" s="15">
        <f t="shared" si="5"/>
        <v>-6.5837600585215861E-4</v>
      </c>
      <c r="D22" s="10">
        <v>80.441999999999993</v>
      </c>
      <c r="E22" s="15">
        <f t="shared" si="6"/>
        <v>6.4684662271417457E-4</v>
      </c>
      <c r="F22" s="11">
        <f t="shared" si="0"/>
        <v>4.1841055331673372E-7</v>
      </c>
      <c r="G22" s="11">
        <f t="shared" si="1"/>
        <v>4.3345896508184162E-7</v>
      </c>
      <c r="H22" s="11">
        <f t="shared" si="2"/>
        <v>-4.2586829586151641E-7</v>
      </c>
      <c r="I22" s="32">
        <f t="shared" si="7"/>
        <v>-1.7064178762717753E-4</v>
      </c>
      <c r="J22" s="5"/>
      <c r="K22" s="24"/>
      <c r="L22" s="25"/>
      <c r="M22" s="25"/>
      <c r="N22" s="25"/>
      <c r="O22" s="25"/>
      <c r="P22" s="25"/>
      <c r="Q22" s="26"/>
    </row>
    <row r="23" spans="1:19" x14ac:dyDescent="0.15">
      <c r="A23" s="10">
        <v>20140130</v>
      </c>
      <c r="B23" s="10">
        <v>1.3552</v>
      </c>
      <c r="C23" s="15">
        <f t="shared" si="5"/>
        <v>-7.9789180879877974E-3</v>
      </c>
      <c r="D23" s="10">
        <v>80.545000000000002</v>
      </c>
      <c r="E23" s="15">
        <f t="shared" si="6"/>
        <v>1.2804256482932877E-3</v>
      </c>
      <c r="F23" s="11">
        <f t="shared" si="0"/>
        <v>1.6394898408072861E-6</v>
      </c>
      <c r="G23" s="11">
        <f t="shared" si="1"/>
        <v>6.3663133854818848E-5</v>
      </c>
      <c r="H23" s="11">
        <f t="shared" si="2"/>
        <v>-1.0216411365490815E-5</v>
      </c>
      <c r="I23" s="32">
        <f t="shared" si="7"/>
        <v>-7.0236654764200936E-3</v>
      </c>
      <c r="J23" s="5"/>
      <c r="K23" s="27"/>
      <c r="L23" s="28"/>
      <c r="M23" s="28"/>
      <c r="N23" s="28"/>
      <c r="O23" s="28"/>
      <c r="P23" s="28"/>
      <c r="Q23" s="29"/>
    </row>
    <row r="24" spans="1:19" x14ac:dyDescent="0.15">
      <c r="A24" s="10">
        <v>20140131</v>
      </c>
      <c r="B24" s="10">
        <v>1.3488</v>
      </c>
      <c r="C24" s="15">
        <f t="shared" si="5"/>
        <v>-4.7225501770956028E-3</v>
      </c>
      <c r="D24" s="10">
        <v>80.991</v>
      </c>
      <c r="E24" s="15">
        <f t="shared" si="6"/>
        <v>5.5372772984045929E-3</v>
      </c>
      <c r="F24" s="11">
        <f t="shared" si="0"/>
        <v>3.0661439879426866E-5</v>
      </c>
      <c r="G24" s="11">
        <f t="shared" si="1"/>
        <v>2.230248017518571E-5</v>
      </c>
      <c r="H24" s="11">
        <f t="shared" si="2"/>
        <v>-2.6150069886208069E-5</v>
      </c>
      <c r="I24" s="32">
        <f t="shared" si="7"/>
        <v>-6.2616384138152164E-4</v>
      </c>
      <c r="J24" s="5"/>
      <c r="K24" s="5"/>
      <c r="L24" s="5"/>
      <c r="M24"/>
      <c r="N24"/>
      <c r="O24"/>
      <c r="P24"/>
      <c r="Q24"/>
      <c r="R24"/>
      <c r="S24"/>
    </row>
    <row r="25" spans="1:19" x14ac:dyDescent="0.15">
      <c r="A25" s="10">
        <v>20140203</v>
      </c>
      <c r="B25" s="10">
        <v>1.3532999999999999</v>
      </c>
      <c r="C25" s="15">
        <f t="shared" si="5"/>
        <v>3.3362989323843036E-3</v>
      </c>
      <c r="D25" s="10">
        <v>80.994</v>
      </c>
      <c r="E25" s="15">
        <f t="shared" si="6"/>
        <v>3.7041152720674072E-5</v>
      </c>
      <c r="F25" s="11">
        <f t="shared" si="0"/>
        <v>1.3720469948763003E-9</v>
      </c>
      <c r="G25" s="11">
        <f t="shared" si="1"/>
        <v>1.1130890566228643E-5</v>
      </c>
      <c r="H25" s="11">
        <f t="shared" si="2"/>
        <v>1.2358035827626885E-7</v>
      </c>
      <c r="I25" s="32">
        <f t="shared" si="7"/>
        <v>3.3740572800817241E-3</v>
      </c>
      <c r="J25" s="5"/>
      <c r="K25" s="5"/>
      <c r="L25" s="5"/>
      <c r="M25"/>
      <c r="N25"/>
      <c r="O25"/>
      <c r="P25"/>
      <c r="Q25"/>
      <c r="R25"/>
      <c r="S25"/>
    </row>
    <row r="26" spans="1:19" x14ac:dyDescent="0.15">
      <c r="A26" s="10">
        <v>20140204</v>
      </c>
      <c r="B26" s="10">
        <v>1.3512</v>
      </c>
      <c r="C26" s="15">
        <f t="shared" si="5"/>
        <v>-1.5517623586787785E-3</v>
      </c>
      <c r="D26" s="10">
        <v>80.988</v>
      </c>
      <c r="E26" s="15">
        <f t="shared" si="6"/>
        <v>-7.4079561448999034E-5</v>
      </c>
      <c r="F26" s="11">
        <f t="shared" si="0"/>
        <v>5.4877814244760236E-9</v>
      </c>
      <c r="G26" s="11">
        <f t="shared" si="1"/>
        <v>2.4079664178123259E-6</v>
      </c>
      <c r="H26" s="11">
        <f t="shared" si="2"/>
        <v>1.1495387500398825E-7</v>
      </c>
      <c r="I26" s="32">
        <f t="shared" si="7"/>
        <v>-1.596000061447543E-3</v>
      </c>
      <c r="J26" s="5"/>
      <c r="K26" s="5"/>
      <c r="L26" s="5"/>
      <c r="M26"/>
      <c r="N26"/>
      <c r="O26"/>
      <c r="P26"/>
      <c r="Q26"/>
      <c r="R26"/>
      <c r="S26"/>
    </row>
    <row r="27" spans="1:19" x14ac:dyDescent="0.15">
      <c r="A27" s="10">
        <v>20140205</v>
      </c>
      <c r="B27" s="10">
        <v>1.3533999999999999</v>
      </c>
      <c r="C27" s="15">
        <f t="shared" si="5"/>
        <v>1.6281823564239046E-3</v>
      </c>
      <c r="D27" s="10">
        <v>80.897999999999996</v>
      </c>
      <c r="E27" s="15">
        <f t="shared" si="6"/>
        <v>-1.111275744554791E-3</v>
      </c>
      <c r="F27" s="11">
        <f t="shared" si="0"/>
        <v>1.234933780435805E-6</v>
      </c>
      <c r="G27" s="11">
        <f t="shared" si="1"/>
        <v>2.650977785770099E-6</v>
      </c>
      <c r="H27" s="11">
        <f t="shared" si="2"/>
        <v>-1.8093595604059486E-6</v>
      </c>
      <c r="I27" s="32">
        <f t="shared" si="7"/>
        <v>8.1859688561057662E-4</v>
      </c>
      <c r="J27" s="5"/>
      <c r="K27" s="5"/>
      <c r="L27" s="5"/>
      <c r="M27"/>
      <c r="N27"/>
      <c r="O27"/>
      <c r="P27"/>
      <c r="Q27"/>
      <c r="R27"/>
      <c r="S27"/>
    </row>
    <row r="28" spans="1:19" x14ac:dyDescent="0.15">
      <c r="A28" s="10">
        <v>20140206</v>
      </c>
      <c r="B28" s="10">
        <v>1.3591</v>
      </c>
      <c r="C28" s="15">
        <f t="shared" si="5"/>
        <v>4.2116151913699114E-3</v>
      </c>
      <c r="D28" s="10">
        <v>80.724999999999994</v>
      </c>
      <c r="E28" s="15">
        <f t="shared" si="6"/>
        <v>-2.1384953892556284E-3</v>
      </c>
      <c r="F28" s="11">
        <f t="shared" si="0"/>
        <v>4.5731625298675816E-6</v>
      </c>
      <c r="G28" s="11">
        <f t="shared" si="1"/>
        <v>1.7737702520177814E-5</v>
      </c>
      <c r="H28" s="11">
        <f t="shared" si="2"/>
        <v>-9.0065196680635163E-6</v>
      </c>
      <c r="I28" s="32">
        <f t="shared" si="7"/>
        <v>2.6440436469777461E-3</v>
      </c>
      <c r="J28" s="5"/>
      <c r="K28" s="5"/>
      <c r="L28" s="5"/>
      <c r="M28"/>
      <c r="N28"/>
      <c r="O28"/>
      <c r="P28"/>
      <c r="Q28"/>
      <c r="R28"/>
      <c r="S28"/>
    </row>
    <row r="29" spans="1:19" x14ac:dyDescent="0.15">
      <c r="A29" s="10">
        <v>20140207</v>
      </c>
      <c r="B29" s="10">
        <v>1.3633999999999999</v>
      </c>
      <c r="C29" s="15">
        <f t="shared" si="5"/>
        <v>3.1638584357295053E-3</v>
      </c>
      <c r="D29" s="10">
        <v>80.599000000000004</v>
      </c>
      <c r="E29" s="15">
        <f t="shared" si="6"/>
        <v>-1.5608547537936273E-3</v>
      </c>
      <c r="F29" s="11">
        <f t="shared" si="0"/>
        <v>2.4362675624401651E-6</v>
      </c>
      <c r="G29" s="11">
        <f t="shared" si="1"/>
        <v>1.0010000201336752E-5</v>
      </c>
      <c r="H29" s="11">
        <f t="shared" si="2"/>
        <v>-4.9383234797384678E-6</v>
      </c>
      <c r="I29" s="32">
        <f t="shared" si="7"/>
        <v>2.022528308615669E-3</v>
      </c>
      <c r="J29" s="5"/>
      <c r="K29" s="5"/>
      <c r="L29" s="5"/>
      <c r="M29"/>
      <c r="N29"/>
      <c r="O29"/>
      <c r="P29"/>
      <c r="Q29"/>
      <c r="R29"/>
      <c r="S29"/>
    </row>
    <row r="30" spans="1:19" x14ac:dyDescent="0.15">
      <c r="A30" s="10">
        <v>20140210</v>
      </c>
      <c r="B30" s="10">
        <v>1.3644000000000001</v>
      </c>
      <c r="C30" s="15">
        <f t="shared" si="5"/>
        <v>7.3346046648093874E-4</v>
      </c>
      <c r="D30" s="10">
        <v>80.59</v>
      </c>
      <c r="E30" s="15">
        <f t="shared" si="6"/>
        <v>-1.1166391642576633E-4</v>
      </c>
      <c r="F30" s="11">
        <f t="shared" si="0"/>
        <v>1.2468830231540529E-8</v>
      </c>
      <c r="G30" s="11">
        <f t="shared" si="1"/>
        <v>5.379642558904363E-7</v>
      </c>
      <c r="H30" s="11">
        <f t="shared" si="2"/>
        <v>-8.1901068230731135E-8</v>
      </c>
      <c r="I30" s="32">
        <f t="shared" si="7"/>
        <v>6.6148924264509035E-4</v>
      </c>
      <c r="J30" s="5"/>
      <c r="K30" s="5"/>
      <c r="L30" s="5"/>
      <c r="M30"/>
      <c r="N30"/>
      <c r="O30"/>
      <c r="P30"/>
      <c r="Q30"/>
      <c r="R30"/>
      <c r="S30"/>
    </row>
    <row r="31" spans="1:19" x14ac:dyDescent="0.15">
      <c r="A31" s="10">
        <v>20140211</v>
      </c>
      <c r="B31" s="10">
        <v>1.3636999999999999</v>
      </c>
      <c r="C31" s="15">
        <f t="shared" si="5"/>
        <v>-5.1304602755800717E-4</v>
      </c>
      <c r="D31" s="10">
        <v>80.447999999999993</v>
      </c>
      <c r="E31" s="15">
        <f t="shared" si="6"/>
        <v>-1.7620052115648358E-3</v>
      </c>
      <c r="F31" s="11">
        <f t="shared" si="0"/>
        <v>3.1046623655816417E-6</v>
      </c>
      <c r="G31" s="11">
        <f t="shared" si="1"/>
        <v>2.6321622639305147E-7</v>
      </c>
      <c r="H31" s="11">
        <f t="shared" si="2"/>
        <v>9.0398977432984502E-7</v>
      </c>
      <c r="I31" s="32">
        <f t="shared" si="7"/>
        <v>-1.8028052140956321E-3</v>
      </c>
      <c r="J31" s="5"/>
      <c r="K31" s="5"/>
      <c r="L31" s="5"/>
      <c r="M31"/>
      <c r="N31"/>
      <c r="O31"/>
      <c r="P31"/>
      <c r="Q31"/>
      <c r="R31"/>
      <c r="S31"/>
    </row>
    <row r="32" spans="1:19" x14ac:dyDescent="0.15">
      <c r="A32" s="10">
        <v>20140212</v>
      </c>
      <c r="B32" s="10">
        <v>1.3593999999999999</v>
      </c>
      <c r="C32" s="15">
        <f t="shared" si="5"/>
        <v>-3.153186184644695E-3</v>
      </c>
      <c r="D32" s="10">
        <v>80.492000000000004</v>
      </c>
      <c r="E32" s="15">
        <f t="shared" si="6"/>
        <v>5.4693715194922366E-4</v>
      </c>
      <c r="F32" s="11">
        <f t="shared" si="0"/>
        <v>2.9914024818232815E-7</v>
      </c>
      <c r="G32" s="11">
        <f t="shared" si="1"/>
        <v>9.9425831150341695E-6</v>
      </c>
      <c r="H32" s="11">
        <f t="shared" si="2"/>
        <v>-1.7245946713952084E-6</v>
      </c>
      <c r="I32" s="32">
        <f t="shared" si="7"/>
        <v>-2.7391752327621524E-3</v>
      </c>
      <c r="J32" s="5"/>
      <c r="K32" s="5"/>
      <c r="L32" s="5"/>
      <c r="M32"/>
      <c r="N32"/>
      <c r="O32"/>
      <c r="P32"/>
      <c r="Q32"/>
      <c r="R32"/>
      <c r="S32"/>
    </row>
    <row r="33" spans="1:19" x14ac:dyDescent="0.15">
      <c r="A33" s="10">
        <v>20140213</v>
      </c>
      <c r="B33" s="10">
        <v>1.3677999999999999</v>
      </c>
      <c r="C33" s="15">
        <f t="shared" si="5"/>
        <v>6.1791967044283972E-3</v>
      </c>
      <c r="D33" s="10">
        <v>80.194000000000003</v>
      </c>
      <c r="E33" s="15">
        <f t="shared" si="6"/>
        <v>-3.7022312776425212E-3</v>
      </c>
      <c r="F33" s="11">
        <f t="shared" si="0"/>
        <v>1.3706516433154576E-5</v>
      </c>
      <c r="G33" s="11">
        <f t="shared" si="1"/>
        <v>3.8182471912018761E-5</v>
      </c>
      <c r="H33" s="11">
        <f t="shared" si="2"/>
        <v>-2.2876815309840402E-5</v>
      </c>
      <c r="I33" s="32">
        <f t="shared" si="7"/>
        <v>3.457743385804886E-3</v>
      </c>
      <c r="J33" s="5"/>
      <c r="K33" s="5"/>
      <c r="L33" s="5"/>
      <c r="M33"/>
      <c r="N33"/>
      <c r="O33"/>
      <c r="P33"/>
      <c r="Q33"/>
      <c r="R33"/>
      <c r="S33"/>
    </row>
    <row r="34" spans="1:19" x14ac:dyDescent="0.15">
      <c r="A34" s="10">
        <v>20140214</v>
      </c>
      <c r="B34" s="10">
        <v>1.3694</v>
      </c>
      <c r="C34" s="15">
        <f t="shared" si="5"/>
        <v>1.1697616610615922E-3</v>
      </c>
      <c r="D34" s="10">
        <v>80.064999999999998</v>
      </c>
      <c r="E34" s="15">
        <f t="shared" si="6"/>
        <v>-1.6085991470684202E-3</v>
      </c>
      <c r="F34" s="11">
        <f t="shared" si="0"/>
        <v>2.5875912159492491E-6</v>
      </c>
      <c r="G34" s="11">
        <f t="shared" si="1"/>
        <v>1.3683423436895755E-6</v>
      </c>
      <c r="H34" s="11">
        <f t="shared" si="2"/>
        <v>-1.8816776102570159E-6</v>
      </c>
      <c r="I34" s="32">
        <f t="shared" si="7"/>
        <v>-6.7990862807963508E-6</v>
      </c>
      <c r="J34" s="5"/>
      <c r="K34" s="5"/>
      <c r="L34" s="5"/>
      <c r="M34"/>
      <c r="N34"/>
      <c r="O34"/>
      <c r="P34"/>
      <c r="Q34"/>
      <c r="R34"/>
      <c r="S34"/>
    </row>
    <row r="35" spans="1:19" x14ac:dyDescent="0.15">
      <c r="A35" s="10">
        <v>20140217</v>
      </c>
      <c r="B35" s="10">
        <v>1.3707</v>
      </c>
      <c r="C35" s="15">
        <f t="shared" si="5"/>
        <v>9.4932087045427119E-4</v>
      </c>
      <c r="D35" s="10">
        <v>79.950999999999993</v>
      </c>
      <c r="E35" s="15">
        <f t="shared" si="6"/>
        <v>-1.4238431274589936E-3</v>
      </c>
      <c r="F35" s="11">
        <f t="shared" ref="F35:F66" si="12">E35*E35</f>
        <v>2.0273292516122079E-6</v>
      </c>
      <c r="G35" s="11">
        <f t="shared" ref="G35:G66" si="13">C35*C35</f>
        <v>9.012101150800551E-7</v>
      </c>
      <c r="H35" s="11">
        <f t="shared" si="2"/>
        <v>-1.3516839971497035E-6</v>
      </c>
      <c r="I35" s="32">
        <f t="shared" si="7"/>
        <v>-9.0908284520071461E-5</v>
      </c>
      <c r="J35" s="5"/>
      <c r="K35" s="5"/>
      <c r="L35" s="5"/>
      <c r="M35"/>
      <c r="N35"/>
      <c r="O35"/>
      <c r="P35"/>
      <c r="Q35"/>
      <c r="R35"/>
      <c r="S35"/>
    </row>
    <row r="36" spans="1:19" x14ac:dyDescent="0.15">
      <c r="A36" s="10">
        <v>20140218</v>
      </c>
      <c r="B36" s="10">
        <v>1.3756999999999999</v>
      </c>
      <c r="C36" s="15">
        <f t="shared" si="5"/>
        <v>3.6477712117895188E-3</v>
      </c>
      <c r="D36" s="10">
        <v>79.957999999999998</v>
      </c>
      <c r="E36" s="15">
        <f t="shared" si="6"/>
        <v>8.75536265963528E-5</v>
      </c>
      <c r="F36" s="11">
        <f t="shared" si="12"/>
        <v>7.665637530173576E-9</v>
      </c>
      <c r="G36" s="11">
        <f t="shared" si="13"/>
        <v>1.3306234813560375E-5</v>
      </c>
      <c r="H36" s="11">
        <f t="shared" ref="H36:H67" si="14">E36*C36</f>
        <v>3.193755985859449E-7</v>
      </c>
      <c r="I36" s="32">
        <f t="shared" si="7"/>
        <v>3.7228027482711454E-3</v>
      </c>
      <c r="J36" s="5"/>
      <c r="K36" s="5"/>
      <c r="L36" s="5"/>
      <c r="M36"/>
      <c r="N36"/>
      <c r="O36"/>
      <c r="P36"/>
      <c r="Q36"/>
      <c r="R36"/>
      <c r="S36"/>
    </row>
    <row r="37" spans="1:19" x14ac:dyDescent="0.15">
      <c r="A37" s="10">
        <v>20140219</v>
      </c>
      <c r="B37" s="10">
        <v>1.3733</v>
      </c>
      <c r="C37" s="15">
        <f t="shared" si="5"/>
        <v>-1.7445664025586667E-3</v>
      </c>
      <c r="D37" s="10">
        <v>79.927000000000007</v>
      </c>
      <c r="E37" s="15">
        <f t="shared" si="6"/>
        <v>-3.8770354436068564E-4</v>
      </c>
      <c r="F37" s="11">
        <f t="shared" si="12"/>
        <v>1.5031403830983812E-7</v>
      </c>
      <c r="G37" s="11">
        <f t="shared" si="13"/>
        <v>3.0435119329364879E-6</v>
      </c>
      <c r="H37" s="11">
        <f t="shared" si="14"/>
        <v>6.7637457764456581E-7</v>
      </c>
      <c r="I37" s="32">
        <f t="shared" si="7"/>
        <v>-2.020227455351679E-3</v>
      </c>
      <c r="J37" s="5"/>
      <c r="K37" s="5"/>
      <c r="L37" s="5"/>
      <c r="M37"/>
      <c r="N37"/>
      <c r="O37"/>
      <c r="P37"/>
      <c r="Q37"/>
      <c r="R37"/>
      <c r="S37"/>
    </row>
    <row r="38" spans="1:19" x14ac:dyDescent="0.15">
      <c r="A38" s="10">
        <v>20140220</v>
      </c>
      <c r="B38" s="10">
        <v>1.3720000000000001</v>
      </c>
      <c r="C38" s="15">
        <f t="shared" si="5"/>
        <v>-9.4662491808043174E-4</v>
      </c>
      <c r="D38" s="10">
        <v>80.031999999999996</v>
      </c>
      <c r="E38" s="15">
        <f t="shared" si="6"/>
        <v>1.3136987501093467E-3</v>
      </c>
      <c r="F38" s="11">
        <f t="shared" si="12"/>
        <v>1.7258044060388597E-6</v>
      </c>
      <c r="G38" s="11">
        <f t="shared" si="13"/>
        <v>8.9609873553078414E-7</v>
      </c>
      <c r="H38" s="11">
        <f t="shared" si="14"/>
        <v>-1.2435799717046259E-6</v>
      </c>
      <c r="I38" s="32">
        <f t="shared" si="7"/>
        <v>3.3179937918586372E-5</v>
      </c>
      <c r="J38" s="5"/>
      <c r="K38" s="5"/>
      <c r="L38" s="5"/>
      <c r="M38"/>
      <c r="N38"/>
      <c r="O38"/>
      <c r="P38"/>
      <c r="Q38"/>
      <c r="R38"/>
      <c r="S38"/>
    </row>
    <row r="39" spans="1:19" x14ac:dyDescent="0.15">
      <c r="A39" s="10">
        <v>20140221</v>
      </c>
      <c r="B39" s="10">
        <v>1.3736999999999999</v>
      </c>
      <c r="C39" s="15">
        <f t="shared" si="5"/>
        <v>1.2390670553934495E-3</v>
      </c>
      <c r="D39" s="10">
        <v>80.176000000000002</v>
      </c>
      <c r="E39" s="15">
        <f t="shared" si="6"/>
        <v>1.7992802878849144E-3</v>
      </c>
      <c r="F39" s="11">
        <f t="shared" si="12"/>
        <v>3.2374095543712205E-6</v>
      </c>
      <c r="G39" s="11">
        <f t="shared" si="13"/>
        <v>1.5352871677613938E-6</v>
      </c>
      <c r="H39" s="11">
        <f t="shared" si="14"/>
        <v>2.229428928137039E-6</v>
      </c>
      <c r="I39" s="32">
        <f t="shared" si="7"/>
        <v>2.5771828579554783E-3</v>
      </c>
      <c r="J39" s="5"/>
      <c r="K39" s="5"/>
      <c r="L39" s="5"/>
      <c r="M39"/>
      <c r="N39"/>
      <c r="O39"/>
      <c r="P39"/>
      <c r="Q39"/>
      <c r="R39"/>
      <c r="S39"/>
    </row>
    <row r="40" spans="1:19" x14ac:dyDescent="0.15">
      <c r="A40" s="10">
        <v>20140224</v>
      </c>
      <c r="B40" s="10">
        <v>1.3731</v>
      </c>
      <c r="C40" s="15">
        <f t="shared" si="5"/>
        <v>-4.3677658877479362E-4</v>
      </c>
      <c r="D40" s="10">
        <v>80.108000000000004</v>
      </c>
      <c r="E40" s="15">
        <f t="shared" si="6"/>
        <v>-8.4813410496904112E-4</v>
      </c>
      <c r="F40" s="11">
        <f t="shared" si="12"/>
        <v>7.1933146001163646E-7</v>
      </c>
      <c r="G40" s="11">
        <f t="shared" si="13"/>
        <v>1.9077378850174516E-7</v>
      </c>
      <c r="H40" s="11">
        <f t="shared" si="14"/>
        <v>3.7044512119194049E-7</v>
      </c>
      <c r="I40" s="32">
        <f t="shared" si="7"/>
        <v>-1.0521896649949587E-3</v>
      </c>
      <c r="J40" s="5"/>
      <c r="K40" s="5"/>
      <c r="L40" s="5"/>
      <c r="M40"/>
      <c r="N40"/>
      <c r="O40"/>
      <c r="P40"/>
      <c r="Q40"/>
      <c r="R40"/>
      <c r="S40"/>
    </row>
    <row r="41" spans="1:19" x14ac:dyDescent="0.15">
      <c r="A41" s="10">
        <v>20140225</v>
      </c>
      <c r="B41" s="10">
        <v>1.3741000000000001</v>
      </c>
      <c r="C41" s="15">
        <f t="shared" si="5"/>
        <v>7.2827907654221243E-4</v>
      </c>
      <c r="D41" s="10">
        <v>80.016000000000005</v>
      </c>
      <c r="E41" s="15">
        <f t="shared" si="6"/>
        <v>-1.1484495930493676E-3</v>
      </c>
      <c r="F41" s="11">
        <f t="shared" si="12"/>
        <v>1.3189364677752579E-6</v>
      </c>
      <c r="G41" s="11">
        <f t="shared" si="13"/>
        <v>5.3039041332917775E-7</v>
      </c>
      <c r="H41" s="11">
        <f t="shared" si="14"/>
        <v>-8.3639180908127311E-7</v>
      </c>
      <c r="I41" s="32">
        <f t="shared" si="7"/>
        <v>-1.0873700232614852E-4</v>
      </c>
      <c r="J41" s="5"/>
      <c r="K41" s="5"/>
      <c r="L41" s="5"/>
      <c r="M41"/>
      <c r="N41"/>
      <c r="O41"/>
      <c r="P41"/>
      <c r="Q41"/>
      <c r="R41"/>
      <c r="S41"/>
    </row>
    <row r="42" spans="1:19" x14ac:dyDescent="0.15">
      <c r="A42" s="10">
        <v>20140226</v>
      </c>
      <c r="B42" s="10">
        <v>1.3685</v>
      </c>
      <c r="C42" s="15">
        <f t="shared" si="5"/>
        <v>-4.0753948038716606E-3</v>
      </c>
      <c r="D42" s="10">
        <v>80.093999999999994</v>
      </c>
      <c r="E42" s="15">
        <f t="shared" si="6"/>
        <v>9.748050389920608E-4</v>
      </c>
      <c r="F42" s="11">
        <f t="shared" si="12"/>
        <v>9.502448640443132E-7</v>
      </c>
      <c r="G42" s="11">
        <f t="shared" si="13"/>
        <v>1.6608842807424132E-5</v>
      </c>
      <c r="H42" s="11">
        <f t="shared" si="14"/>
        <v>-3.9727153906961563E-6</v>
      </c>
      <c r="I42" s="32">
        <f t="shared" si="7"/>
        <v>-3.3456598475046376E-3</v>
      </c>
      <c r="J42" s="5"/>
      <c r="K42" s="5"/>
      <c r="L42" s="5"/>
      <c r="M42"/>
      <c r="N42"/>
      <c r="O42"/>
      <c r="P42"/>
      <c r="Q42"/>
      <c r="R42"/>
      <c r="S42"/>
    </row>
    <row r="43" spans="1:19" x14ac:dyDescent="0.15">
      <c r="A43" s="10">
        <v>20140227</v>
      </c>
      <c r="B43" s="10">
        <v>1.3711</v>
      </c>
      <c r="C43" s="15">
        <f t="shared" si="5"/>
        <v>1.8998903909389373E-3</v>
      </c>
      <c r="D43" s="10">
        <v>80.233999999999995</v>
      </c>
      <c r="E43" s="15">
        <f t="shared" si="6"/>
        <v>1.7479461632581789E-3</v>
      </c>
      <c r="F43" s="11">
        <f t="shared" si="12"/>
        <v>3.0553157896489884E-6</v>
      </c>
      <c r="G43" s="11">
        <f t="shared" si="13"/>
        <v>3.609583497582108E-6</v>
      </c>
      <c r="H43" s="11">
        <f t="shared" si="14"/>
        <v>3.3209061194527968E-6</v>
      </c>
      <c r="I43" s="32">
        <f t="shared" si="7"/>
        <v>3.2001267080694366E-3</v>
      </c>
      <c r="J43" s="5"/>
      <c r="K43" s="5"/>
      <c r="L43" s="5"/>
      <c r="M43"/>
      <c r="N43"/>
      <c r="O43"/>
      <c r="P43"/>
      <c r="Q43"/>
      <c r="R43"/>
      <c r="S43"/>
    </row>
    <row r="44" spans="1:19" x14ac:dyDescent="0.15">
      <c r="A44" s="10">
        <v>20140228</v>
      </c>
      <c r="B44" s="10">
        <v>1.3806</v>
      </c>
      <c r="C44" s="15">
        <f t="shared" si="5"/>
        <v>6.9287433447597288E-3</v>
      </c>
      <c r="D44" s="10">
        <v>79.688000000000002</v>
      </c>
      <c r="E44" s="15">
        <f t="shared" si="6"/>
        <v>-6.8050950968416421E-3</v>
      </c>
      <c r="F44" s="11">
        <f t="shared" si="12"/>
        <v>4.6309319277058161E-5</v>
      </c>
      <c r="G44" s="11">
        <f t="shared" si="13"/>
        <v>4.8007484337552232E-5</v>
      </c>
      <c r="H44" s="11">
        <f t="shared" si="14"/>
        <v>-4.7150757362698591E-5</v>
      </c>
      <c r="I44" s="32">
        <f t="shared" si="7"/>
        <v>1.9176847062831893E-3</v>
      </c>
      <c r="J44" s="5"/>
      <c r="K44" s="5"/>
      <c r="L44" s="5"/>
      <c r="M44"/>
      <c r="N44"/>
      <c r="O44"/>
      <c r="P44"/>
      <c r="Q44"/>
      <c r="R44"/>
      <c r="S44"/>
    </row>
    <row r="45" spans="1:19" x14ac:dyDescent="0.15">
      <c r="A45" s="10">
        <v>20140303</v>
      </c>
      <c r="B45" s="10">
        <v>1.3732</v>
      </c>
      <c r="C45" s="15">
        <f t="shared" si="5"/>
        <v>-5.3599884108359213E-3</v>
      </c>
      <c r="D45" s="10">
        <v>79.768000000000001</v>
      </c>
      <c r="E45" s="15">
        <f t="shared" si="6"/>
        <v>1.0039152695512285E-3</v>
      </c>
      <c r="F45" s="11">
        <f t="shared" si="12"/>
        <v>1.0078458684381158E-6</v>
      </c>
      <c r="G45" s="11">
        <f t="shared" si="13"/>
        <v>2.8729475764295384E-5</v>
      </c>
      <c r="H45" s="11">
        <f t="shared" si="14"/>
        <v>-5.3809742102558049E-6</v>
      </c>
      <c r="I45" s="32">
        <f t="shared" si="7"/>
        <v>-4.6087729955657354E-3</v>
      </c>
      <c r="J45" s="5"/>
      <c r="K45" s="5"/>
      <c r="L45" s="5"/>
      <c r="M45"/>
      <c r="N45"/>
      <c r="O45"/>
      <c r="P45"/>
      <c r="Q45"/>
      <c r="R45"/>
      <c r="S45"/>
    </row>
    <row r="46" spans="1:19" x14ac:dyDescent="0.15">
      <c r="A46" s="10">
        <v>20140304</v>
      </c>
      <c r="B46" s="10">
        <v>1.3735999999999999</v>
      </c>
      <c r="C46" s="15">
        <f t="shared" si="5"/>
        <v>2.912904165452636E-4</v>
      </c>
      <c r="D46" s="10">
        <v>79.918000000000006</v>
      </c>
      <c r="E46" s="15">
        <f t="shared" si="6"/>
        <v>1.8804533146124472E-3</v>
      </c>
      <c r="F46" s="11">
        <f t="shared" si="12"/>
        <v>3.5361046684369393E-6</v>
      </c>
      <c r="G46" s="11">
        <f t="shared" si="13"/>
        <v>8.4850106771113182E-8</v>
      </c>
      <c r="H46" s="11">
        <f t="shared" si="14"/>
        <v>5.4775802930738135E-7</v>
      </c>
      <c r="I46" s="32">
        <f t="shared" si="7"/>
        <v>1.6893038506675139E-3</v>
      </c>
      <c r="J46" s="5"/>
      <c r="K46" s="5"/>
      <c r="L46" s="5"/>
      <c r="M46"/>
      <c r="N46"/>
      <c r="O46"/>
      <c r="P46"/>
      <c r="Q46"/>
      <c r="R46"/>
      <c r="S46"/>
    </row>
    <row r="47" spans="1:19" x14ac:dyDescent="0.15">
      <c r="A47" s="10">
        <v>20140305</v>
      </c>
      <c r="B47" s="10">
        <v>1.3733</v>
      </c>
      <c r="C47" s="15">
        <f t="shared" si="5"/>
        <v>-2.1840419336048849E-4</v>
      </c>
      <c r="D47" s="10">
        <v>80.046999999999997</v>
      </c>
      <c r="E47" s="15">
        <f t="shared" si="6"/>
        <v>1.6141545083709636E-3</v>
      </c>
      <c r="F47" s="11">
        <f t="shared" si="12"/>
        <v>2.6054947768943071E-6</v>
      </c>
      <c r="G47" s="11">
        <f t="shared" si="13"/>
        <v>4.7700391677445641E-8</v>
      </c>
      <c r="H47" s="11">
        <f t="shared" si="14"/>
        <v>-3.5253811335995617E-7</v>
      </c>
      <c r="I47" s="32">
        <f t="shared" si="7"/>
        <v>9.8310717074878056E-4</v>
      </c>
      <c r="J47" s="5"/>
      <c r="K47" s="5"/>
      <c r="L47" s="5"/>
      <c r="M47"/>
      <c r="N47"/>
      <c r="O47"/>
      <c r="P47"/>
      <c r="Q47"/>
      <c r="R47"/>
      <c r="S47"/>
    </row>
    <row r="48" spans="1:19" x14ac:dyDescent="0.15">
      <c r="A48" s="10">
        <v>20140306</v>
      </c>
      <c r="B48" s="10">
        <v>1.3858999999999999</v>
      </c>
      <c r="C48" s="15">
        <f t="shared" si="5"/>
        <v>9.1749799752420778E-3</v>
      </c>
      <c r="D48" s="10">
        <v>79.59</v>
      </c>
      <c r="E48" s="15">
        <f t="shared" si="6"/>
        <v>-5.709145876797302E-3</v>
      </c>
      <c r="F48" s="11">
        <f t="shared" si="12"/>
        <v>3.2594346642551631E-5</v>
      </c>
      <c r="G48" s="11">
        <f t="shared" si="13"/>
        <v>8.4180257546093119E-5</v>
      </c>
      <c r="H48" s="11">
        <f t="shared" si="14"/>
        <v>-5.2381299095351119E-5</v>
      </c>
      <c r="I48" s="32">
        <f t="shared" si="7"/>
        <v>4.9726230106759235E-3</v>
      </c>
      <c r="J48" s="5"/>
      <c r="K48" s="5"/>
      <c r="L48" s="5"/>
      <c r="M48"/>
      <c r="N48"/>
      <c r="O48"/>
      <c r="P48"/>
      <c r="Q48"/>
      <c r="R48"/>
      <c r="S48"/>
    </row>
    <row r="49" spans="1:19" x14ac:dyDescent="0.15">
      <c r="A49" s="10">
        <v>20140307</v>
      </c>
      <c r="B49" s="10">
        <v>1.3873</v>
      </c>
      <c r="C49" s="15">
        <f t="shared" si="5"/>
        <v>1.0101738942204113E-3</v>
      </c>
      <c r="D49" s="10">
        <v>79.433000000000007</v>
      </c>
      <c r="E49" s="15">
        <f t="shared" si="6"/>
        <v>-1.9726096243246195E-3</v>
      </c>
      <c r="F49" s="11">
        <f t="shared" si="12"/>
        <v>3.8911887299781166E-6</v>
      </c>
      <c r="G49" s="11">
        <f t="shared" si="13"/>
        <v>1.0204512965644307E-6</v>
      </c>
      <c r="H49" s="11">
        <f t="shared" si="14"/>
        <v>-1.9926787459806637E-6</v>
      </c>
      <c r="I49" s="32">
        <f t="shared" si="7"/>
        <v>-4.3499043154881047E-4</v>
      </c>
      <c r="J49" s="5"/>
      <c r="K49" s="5"/>
      <c r="L49" s="5"/>
      <c r="M49"/>
      <c r="N49"/>
      <c r="O49"/>
      <c r="P49"/>
      <c r="Q49"/>
      <c r="R49"/>
      <c r="S49"/>
    </row>
    <row r="50" spans="1:19" x14ac:dyDescent="0.15">
      <c r="A50" s="10">
        <v>20140310</v>
      </c>
      <c r="B50" s="10">
        <v>1.3876999999999999</v>
      </c>
      <c r="C50" s="15">
        <f t="shared" si="5"/>
        <v>2.8832984934762195E-4</v>
      </c>
      <c r="D50" s="10">
        <v>79.625</v>
      </c>
      <c r="E50" s="15">
        <f t="shared" si="6"/>
        <v>2.4171314189315907E-3</v>
      </c>
      <c r="F50" s="11">
        <f t="shared" si="12"/>
        <v>5.8425242963862449E-6</v>
      </c>
      <c r="G50" s="11">
        <f t="shared" si="13"/>
        <v>8.3134102024822375E-8</v>
      </c>
      <c r="H50" s="11">
        <f t="shared" si="14"/>
        <v>6.9693113787394925E-7</v>
      </c>
      <c r="I50" s="32">
        <f t="shared" si="7"/>
        <v>2.0823584211934832E-3</v>
      </c>
      <c r="J50" s="5"/>
      <c r="K50" s="5"/>
      <c r="L50" s="5"/>
      <c r="M50"/>
      <c r="N50"/>
      <c r="O50"/>
      <c r="P50"/>
      <c r="Q50"/>
      <c r="R50"/>
      <c r="S50"/>
    </row>
    <row r="51" spans="1:19" x14ac:dyDescent="0.15">
      <c r="A51" s="10">
        <v>20140311</v>
      </c>
      <c r="B51" s="10">
        <v>1.3859999999999999</v>
      </c>
      <c r="C51" s="15">
        <f t="shared" si="5"/>
        <v>-1.2250486416372666E-3</v>
      </c>
      <c r="D51" s="10">
        <v>79.626000000000005</v>
      </c>
      <c r="E51" s="15">
        <f t="shared" si="6"/>
        <v>1.2558869701786812E-5</v>
      </c>
      <c r="F51" s="11">
        <f t="shared" si="12"/>
        <v>1.5772520818645877E-10</v>
      </c>
      <c r="G51" s="11">
        <f t="shared" si="13"/>
        <v>1.5007441743773121E-6</v>
      </c>
      <c r="H51" s="11">
        <f t="shared" si="14"/>
        <v>-1.5385226268673356E-8</v>
      </c>
      <c r="I51" s="32">
        <f t="shared" si="7"/>
        <v>-1.2053557872094345E-3</v>
      </c>
      <c r="J51" s="5"/>
      <c r="K51" s="5"/>
      <c r="L51" s="5"/>
      <c r="M51"/>
      <c r="N51"/>
      <c r="O51"/>
      <c r="P51"/>
      <c r="Q51"/>
      <c r="R51"/>
      <c r="S51"/>
    </row>
    <row r="52" spans="1:19" x14ac:dyDescent="0.15">
      <c r="A52" s="10">
        <v>20140312</v>
      </c>
      <c r="B52" s="10">
        <v>1.3906000000000001</v>
      </c>
      <c r="C52" s="15">
        <f t="shared" si="5"/>
        <v>3.3189033189034343E-3</v>
      </c>
      <c r="D52" s="10">
        <v>79.546999999999997</v>
      </c>
      <c r="E52" s="15">
        <f t="shared" si="6"/>
        <v>-9.9213824630155645E-4</v>
      </c>
      <c r="F52" s="11">
        <f t="shared" si="12"/>
        <v>9.8433829977432783E-7</v>
      </c>
      <c r="G52" s="11">
        <f t="shared" si="13"/>
        <v>1.1015119240228231E-5</v>
      </c>
      <c r="H52" s="11">
        <f t="shared" si="14"/>
        <v>-3.2928109184612688E-6</v>
      </c>
      <c r="I52" s="32">
        <f t="shared" si="7"/>
        <v>2.5972294889770701E-3</v>
      </c>
      <c r="J52" s="5"/>
      <c r="K52" s="5"/>
      <c r="L52" s="5"/>
      <c r="M52"/>
      <c r="N52"/>
      <c r="O52"/>
      <c r="P52"/>
      <c r="Q52"/>
      <c r="R52"/>
      <c r="S52"/>
    </row>
    <row r="53" spans="1:19" x14ac:dyDescent="0.15">
      <c r="A53" s="10">
        <v>20140313</v>
      </c>
      <c r="B53" s="10">
        <v>1.387</v>
      </c>
      <c r="C53" s="15">
        <f t="shared" si="5"/>
        <v>-2.588810585358872E-3</v>
      </c>
      <c r="D53" s="10">
        <v>79.268000000000001</v>
      </c>
      <c r="E53" s="15">
        <f t="shared" si="6"/>
        <v>-3.5073604284259164E-3</v>
      </c>
      <c r="F53" s="11">
        <f t="shared" si="12"/>
        <v>1.2301577174888027E-5</v>
      </c>
      <c r="G53" s="11">
        <f t="shared" si="13"/>
        <v>6.7019402468661461E-6</v>
      </c>
      <c r="H53" s="11">
        <f t="shared" si="14"/>
        <v>9.0798918037778406E-6</v>
      </c>
      <c r="I53" s="32">
        <f t="shared" si="7"/>
        <v>-5.1664685719765534E-3</v>
      </c>
      <c r="J53" s="5"/>
      <c r="K53" s="5"/>
      <c r="L53" s="5"/>
      <c r="M53"/>
      <c r="N53"/>
      <c r="O53"/>
      <c r="P53"/>
      <c r="Q53"/>
      <c r="R53"/>
      <c r="S53"/>
    </row>
    <row r="54" spans="1:19" x14ac:dyDescent="0.15">
      <c r="A54" s="10">
        <v>20140314</v>
      </c>
      <c r="B54" s="10">
        <v>1.3914</v>
      </c>
      <c r="C54" s="15">
        <f t="shared" si="5"/>
        <v>3.172314347512588E-3</v>
      </c>
      <c r="D54" s="10">
        <v>79.313000000000002</v>
      </c>
      <c r="E54" s="15">
        <f t="shared" si="6"/>
        <v>5.6769440379474318E-4</v>
      </c>
      <c r="F54" s="11">
        <f t="shared" si="12"/>
        <v>3.2227693609986894E-7</v>
      </c>
      <c r="G54" s="11">
        <f t="shared" si="13"/>
        <v>1.0063578319434217E-5</v>
      </c>
      <c r="H54" s="11">
        <f t="shared" si="14"/>
        <v>1.8009051021606685E-6</v>
      </c>
      <c r="I54" s="32">
        <f t="shared" si="7"/>
        <v>3.6016420896316089E-3</v>
      </c>
      <c r="J54" s="5"/>
      <c r="K54" s="5"/>
      <c r="L54" s="5"/>
      <c r="M54"/>
      <c r="N54"/>
      <c r="O54"/>
      <c r="P54"/>
      <c r="Q54"/>
      <c r="R54"/>
      <c r="S54"/>
    </row>
    <row r="55" spans="1:19" x14ac:dyDescent="0.15">
      <c r="A55" s="10">
        <v>20140317</v>
      </c>
      <c r="B55" s="10">
        <v>1.3922000000000001</v>
      </c>
      <c r="C55" s="15">
        <f t="shared" si="5"/>
        <v>5.7496047146768283E-4</v>
      </c>
      <c r="D55" s="10">
        <v>79.28</v>
      </c>
      <c r="E55" s="15">
        <f t="shared" si="6"/>
        <v>-4.1607302712041218E-4</v>
      </c>
      <c r="F55" s="11">
        <f t="shared" si="12"/>
        <v>1.7311676389714325E-7</v>
      </c>
      <c r="G55" s="11">
        <f t="shared" si="13"/>
        <v>3.3057954375034014E-7</v>
      </c>
      <c r="H55" s="11">
        <f t="shared" si="14"/>
        <v>-2.3922554383813819E-7</v>
      </c>
      <c r="I55" s="32">
        <f t="shared" si="7"/>
        <v>2.7836555807587862E-4</v>
      </c>
      <c r="J55" s="5"/>
      <c r="K55" s="5"/>
      <c r="L55" s="5"/>
      <c r="M55"/>
      <c r="N55"/>
      <c r="O55"/>
      <c r="P55"/>
      <c r="Q55"/>
      <c r="R55"/>
      <c r="S55"/>
    </row>
    <row r="56" spans="1:19" x14ac:dyDescent="0.15">
      <c r="A56" s="10">
        <v>20140318</v>
      </c>
      <c r="B56" s="10">
        <v>1.3932</v>
      </c>
      <c r="C56" s="15">
        <f t="shared" si="5"/>
        <v>7.1828760235590416E-4</v>
      </c>
      <c r="D56" s="10">
        <v>79.28</v>
      </c>
      <c r="E56" s="15">
        <f t="shared" si="6"/>
        <v>0</v>
      </c>
      <c r="F56" s="11">
        <f t="shared" si="12"/>
        <v>0</v>
      </c>
      <c r="G56" s="11">
        <f t="shared" si="13"/>
        <v>5.1593707969819353E-7</v>
      </c>
      <c r="H56" s="11">
        <f t="shared" si="14"/>
        <v>0</v>
      </c>
      <c r="I56" s="32">
        <f t="shared" si="7"/>
        <v>7.2871325829999031E-4</v>
      </c>
      <c r="J56" s="5"/>
      <c r="K56" s="5"/>
      <c r="L56" s="5"/>
      <c r="M56"/>
      <c r="N56"/>
      <c r="O56"/>
      <c r="P56"/>
      <c r="Q56"/>
      <c r="R56"/>
      <c r="S56"/>
    </row>
    <row r="57" spans="1:19" x14ac:dyDescent="0.15">
      <c r="A57" s="10">
        <v>20140319</v>
      </c>
      <c r="B57" s="10">
        <v>1.3826000000000001</v>
      </c>
      <c r="C57" s="15">
        <f t="shared" si="5"/>
        <v>-7.6083835773757841E-3</v>
      </c>
      <c r="D57" s="10">
        <v>79.308000000000007</v>
      </c>
      <c r="E57" s="15">
        <f t="shared" si="6"/>
        <v>3.5317860746727798E-4</v>
      </c>
      <c r="F57" s="11">
        <f t="shared" si="12"/>
        <v>1.2473512877252563E-7</v>
      </c>
      <c r="G57" s="11">
        <f t="shared" si="13"/>
        <v>5.7887500660481534E-5</v>
      </c>
      <c r="H57" s="11">
        <f t="shared" si="14"/>
        <v>-2.6871183169344862E-6</v>
      </c>
      <c r="I57" s="32">
        <f t="shared" si="7"/>
        <v>-7.3373471870798171E-3</v>
      </c>
      <c r="J57" s="5"/>
      <c r="K57" s="5"/>
      <c r="L57" s="5"/>
      <c r="M57"/>
      <c r="N57"/>
      <c r="O57"/>
      <c r="P57"/>
      <c r="Q57"/>
      <c r="R57"/>
      <c r="S57"/>
    </row>
    <row r="58" spans="1:19" x14ac:dyDescent="0.15">
      <c r="A58" s="10">
        <v>20140320</v>
      </c>
      <c r="B58" s="10">
        <v>1.3775999999999999</v>
      </c>
      <c r="C58" s="15">
        <f t="shared" si="5"/>
        <v>-3.616374945754459E-3</v>
      </c>
      <c r="D58" s="10">
        <v>79.923000000000002</v>
      </c>
      <c r="E58" s="15">
        <f t="shared" si="6"/>
        <v>7.7545770918443892E-3</v>
      </c>
      <c r="F58" s="11">
        <f t="shared" si="12"/>
        <v>6.0133465873357783E-5</v>
      </c>
      <c r="G58" s="11">
        <f t="shared" si="13"/>
        <v>1.3078167748280567E-5</v>
      </c>
      <c r="H58" s="11">
        <f t="shared" si="14"/>
        <v>-2.8043458309867524E-5</v>
      </c>
      <c r="I58" s="32">
        <f t="shared" si="7"/>
        <v>2.1161584136724239E-3</v>
      </c>
      <c r="J58" s="5"/>
      <c r="K58" s="5"/>
      <c r="L58" s="5"/>
      <c r="M58"/>
      <c r="N58"/>
      <c r="O58"/>
      <c r="P58"/>
      <c r="Q58"/>
      <c r="R58"/>
      <c r="S58"/>
    </row>
    <row r="59" spans="1:19" x14ac:dyDescent="0.15">
      <c r="A59" s="10">
        <v>20140321</v>
      </c>
      <c r="B59" s="10">
        <v>1.3792</v>
      </c>
      <c r="C59" s="15">
        <f t="shared" si="5"/>
        <v>1.1614401858304631E-3</v>
      </c>
      <c r="D59" s="10">
        <v>80.034000000000006</v>
      </c>
      <c r="E59" s="15">
        <f t="shared" si="6"/>
        <v>1.3888367553771029E-3</v>
      </c>
      <c r="F59" s="11">
        <f t="shared" si="12"/>
        <v>1.9288675330863988E-6</v>
      </c>
      <c r="G59" s="11">
        <f t="shared" si="13"/>
        <v>1.3489433052619007E-6</v>
      </c>
      <c r="H59" s="11">
        <f t="shared" si="14"/>
        <v>1.6130508192533599E-6</v>
      </c>
      <c r="I59" s="32">
        <f t="shared" si="7"/>
        <v>2.1966894269551569E-3</v>
      </c>
      <c r="J59" s="5"/>
      <c r="K59" s="5"/>
      <c r="L59" s="5"/>
      <c r="M59"/>
      <c r="N59"/>
      <c r="O59"/>
      <c r="P59"/>
      <c r="Q59"/>
      <c r="R59"/>
      <c r="S59"/>
    </row>
    <row r="60" spans="1:19" x14ac:dyDescent="0.15">
      <c r="A60" s="10">
        <v>20140324</v>
      </c>
      <c r="B60" s="10">
        <v>1.3835999999999999</v>
      </c>
      <c r="C60" s="15">
        <f t="shared" si="5"/>
        <v>3.1902552204176042E-3</v>
      </c>
      <c r="D60" s="10">
        <v>79.751999999999995</v>
      </c>
      <c r="E60" s="15">
        <f t="shared" si="6"/>
        <v>-3.5235025114327746E-3</v>
      </c>
      <c r="F60" s="11">
        <f t="shared" si="12"/>
        <v>1.2415069948073069E-5</v>
      </c>
      <c r="G60" s="11">
        <f t="shared" si="13"/>
        <v>1.0177728371401776E-5</v>
      </c>
      <c r="H60" s="11">
        <f t="shared" si="14"/>
        <v>-1.1240872281252948E-5</v>
      </c>
      <c r="I60" s="32">
        <f t="shared" si="7"/>
        <v>6.0068597978441473E-4</v>
      </c>
      <c r="J60" s="5"/>
      <c r="K60" s="5"/>
      <c r="L60" s="5"/>
      <c r="M60"/>
      <c r="N60"/>
      <c r="O60"/>
      <c r="P60"/>
      <c r="Q60"/>
      <c r="R60"/>
      <c r="S60"/>
    </row>
    <row r="61" spans="1:19" x14ac:dyDescent="0.15">
      <c r="A61" s="10">
        <v>20140325</v>
      </c>
      <c r="B61" s="10">
        <v>1.3824000000000001</v>
      </c>
      <c r="C61" s="15">
        <f t="shared" si="5"/>
        <v>-8.6730268863823934E-4</v>
      </c>
      <c r="D61" s="10">
        <v>79.858999999999995</v>
      </c>
      <c r="E61" s="15">
        <f t="shared" si="6"/>
        <v>1.341659143344359E-3</v>
      </c>
      <c r="F61" s="11">
        <f t="shared" si="12"/>
        <v>1.8000492569195191E-6</v>
      </c>
      <c r="G61" s="11">
        <f t="shared" si="13"/>
        <v>7.5221395371911877E-7</v>
      </c>
      <c r="H61" s="11">
        <f t="shared" si="14"/>
        <v>-1.1636245822586396E-6</v>
      </c>
      <c r="I61" s="32">
        <f t="shared" si="7"/>
        <v>1.3313416052140371E-4</v>
      </c>
      <c r="J61" s="5"/>
      <c r="K61" s="5"/>
      <c r="L61" s="5"/>
      <c r="M61"/>
      <c r="N61"/>
      <c r="O61"/>
      <c r="P61"/>
      <c r="Q61"/>
      <c r="R61"/>
      <c r="S61"/>
    </row>
    <row r="62" spans="1:19" x14ac:dyDescent="0.15">
      <c r="A62" s="10">
        <v>20140326</v>
      </c>
      <c r="B62" s="10">
        <v>1.3783000000000001</v>
      </c>
      <c r="C62" s="15">
        <f t="shared" si="5"/>
        <v>-2.965856481481476E-3</v>
      </c>
      <c r="D62" s="10">
        <v>79.921999999999997</v>
      </c>
      <c r="E62" s="15">
        <f t="shared" si="6"/>
        <v>7.8889041936415927E-4</v>
      </c>
      <c r="F62" s="11">
        <f t="shared" si="12"/>
        <v>6.2234809376455907E-7</v>
      </c>
      <c r="G62" s="11">
        <f t="shared" si="13"/>
        <v>8.7963046687456816E-6</v>
      </c>
      <c r="H62" s="11">
        <f t="shared" si="14"/>
        <v>-2.3397357634498313E-6</v>
      </c>
      <c r="I62" s="32">
        <f t="shared" si="7"/>
        <v>-2.3733080492231284E-3</v>
      </c>
      <c r="J62" s="5"/>
      <c r="K62" s="5"/>
      <c r="L62" s="5"/>
      <c r="M62"/>
      <c r="N62"/>
      <c r="O62"/>
      <c r="P62"/>
      <c r="Q62"/>
      <c r="R62"/>
      <c r="S62"/>
    </row>
    <row r="63" spans="1:19" x14ac:dyDescent="0.15">
      <c r="A63" s="10">
        <v>20140327</v>
      </c>
      <c r="B63" s="10">
        <v>1.3741000000000001</v>
      </c>
      <c r="C63" s="15">
        <f t="shared" si="5"/>
        <v>-3.0472320975114134E-3</v>
      </c>
      <c r="D63" s="10">
        <v>79.951999999999998</v>
      </c>
      <c r="E63" s="15">
        <f t="shared" si="6"/>
        <v>3.7536598183230069E-4</v>
      </c>
      <c r="F63" s="11">
        <f t="shared" si="12"/>
        <v>1.4089962031692709E-7</v>
      </c>
      <c r="G63" s="11">
        <f t="shared" si="13"/>
        <v>9.285623456103809E-6</v>
      </c>
      <c r="H63" s="11">
        <f t="shared" si="14"/>
        <v>-1.1438272681532727E-6</v>
      </c>
      <c r="I63" s="32">
        <f t="shared" si="7"/>
        <v>-2.7598236286003951E-3</v>
      </c>
      <c r="J63" s="5"/>
      <c r="K63" s="5"/>
      <c r="L63" s="5"/>
      <c r="M63"/>
      <c r="N63"/>
      <c r="O63"/>
      <c r="P63"/>
      <c r="Q63"/>
      <c r="R63"/>
      <c r="S63"/>
    </row>
    <row r="64" spans="1:19" s="5" customFormat="1" x14ac:dyDescent="0.15">
      <c r="A64" s="10">
        <v>20140328</v>
      </c>
      <c r="B64" s="10">
        <v>1.3751</v>
      </c>
      <c r="C64" s="15">
        <f t="shared" si="5"/>
        <v>7.2774907211985282E-4</v>
      </c>
      <c r="D64" s="10">
        <v>80.058999999999997</v>
      </c>
      <c r="E64" s="15">
        <f t="shared" si="6"/>
        <v>1.338302981789065E-3</v>
      </c>
      <c r="F64" s="11">
        <f t="shared" si="12"/>
        <v>1.7910548710655023E-6</v>
      </c>
      <c r="G64" s="11">
        <f t="shared" si="13"/>
        <v>5.2961871197130675E-7</v>
      </c>
      <c r="H64" s="11">
        <f t="shared" si="14"/>
        <v>9.7394875321222436E-7</v>
      </c>
      <c r="I64" s="32">
        <f t="shared" si="7"/>
        <v>1.7257094073881221E-3</v>
      </c>
      <c r="M64"/>
      <c r="N64"/>
      <c r="O64"/>
      <c r="P64"/>
      <c r="Q64"/>
      <c r="R64"/>
      <c r="S64"/>
    </row>
    <row r="65" spans="1:19" x14ac:dyDescent="0.15">
      <c r="A65" s="10">
        <v>20140331</v>
      </c>
      <c r="B65" s="10">
        <v>1.3773</v>
      </c>
      <c r="C65" s="15">
        <f t="shared" si="5"/>
        <v>1.5998836448258161E-3</v>
      </c>
      <c r="D65" s="10">
        <v>79.962000000000003</v>
      </c>
      <c r="E65" s="15">
        <f t="shared" si="6"/>
        <v>-1.211606440250243E-3</v>
      </c>
      <c r="F65" s="11">
        <f t="shared" si="12"/>
        <v>1.4679901660558657E-6</v>
      </c>
      <c r="G65" s="11">
        <f t="shared" si="13"/>
        <v>2.5596276769811382E-6</v>
      </c>
      <c r="H65" s="11">
        <f t="shared" si="14"/>
        <v>-1.9384293277219911E-6</v>
      </c>
      <c r="I65" s="32">
        <f t="shared" si="7"/>
        <v>7.1626408550770973E-4</v>
      </c>
      <c r="J65" s="5"/>
      <c r="K65" s="5"/>
      <c r="L65" s="5"/>
      <c r="M65"/>
      <c r="N65"/>
      <c r="O65"/>
      <c r="P65"/>
      <c r="Q65"/>
      <c r="R65"/>
      <c r="S65"/>
    </row>
    <row r="66" spans="1:19" s="2" customFormat="1" x14ac:dyDescent="0.15">
      <c r="A66" s="10">
        <v>20140401</v>
      </c>
      <c r="B66" s="10">
        <v>1.3792</v>
      </c>
      <c r="C66" s="15">
        <f t="shared" si="5"/>
        <v>1.3795106367530769E-3</v>
      </c>
      <c r="D66" s="10">
        <v>79.962000000000003</v>
      </c>
      <c r="E66" s="15">
        <f t="shared" si="6"/>
        <v>0</v>
      </c>
      <c r="F66" s="11">
        <f t="shared" si="12"/>
        <v>0</v>
      </c>
      <c r="G66" s="11">
        <f t="shared" si="13"/>
        <v>1.9030495969148798E-6</v>
      </c>
      <c r="H66" s="11">
        <f t="shared" si="14"/>
        <v>0</v>
      </c>
      <c r="I66" s="32">
        <f t="shared" si="7"/>
        <v>1.3899362926971632E-3</v>
      </c>
      <c r="J66" s="5"/>
      <c r="K66" s="5"/>
      <c r="L66" s="5"/>
      <c r="M66"/>
      <c r="N66"/>
      <c r="O66"/>
      <c r="P66"/>
      <c r="Q66"/>
      <c r="R66"/>
      <c r="S66"/>
    </row>
    <row r="67" spans="1:19" s="2" customFormat="1" x14ac:dyDescent="0.15">
      <c r="A67" s="10">
        <v>20140402</v>
      </c>
      <c r="B67" s="10">
        <v>1.3766</v>
      </c>
      <c r="C67" s="15">
        <f t="shared" si="5"/>
        <v>-1.8851508120649185E-3</v>
      </c>
      <c r="D67" s="10">
        <v>79.972999999999999</v>
      </c>
      <c r="E67" s="15">
        <f t="shared" si="6"/>
        <v>1.375653435381266E-4</v>
      </c>
      <c r="F67" s="11">
        <f t="shared" ref="F67:F130" si="15">E67*E67</f>
        <v>1.8924223742762791E-8</v>
      </c>
      <c r="G67" s="11">
        <f t="shared" ref="G67:G130" si="16">C67*C67</f>
        <v>3.5537935842290218E-6</v>
      </c>
      <c r="H67" s="11">
        <f t="shared" si="14"/>
        <v>-2.5933141908288884E-7</v>
      </c>
      <c r="I67" s="32">
        <f t="shared" si="7"/>
        <v>-1.7732155956807607E-3</v>
      </c>
      <c r="J67" s="5"/>
      <c r="K67" s="5"/>
      <c r="L67" s="5"/>
      <c r="M67" s="3"/>
      <c r="N67" s="3"/>
      <c r="O67" s="3"/>
      <c r="P67" s="3"/>
      <c r="Q67" s="3"/>
      <c r="R67" s="3"/>
      <c r="S67" s="3"/>
    </row>
    <row r="68" spans="1:19" s="2" customFormat="1" x14ac:dyDescent="0.15">
      <c r="A68" s="10">
        <v>20140403</v>
      </c>
      <c r="B68" s="10">
        <v>1.3715999999999999</v>
      </c>
      <c r="C68" s="15">
        <f t="shared" si="5"/>
        <v>-3.6321371494988488E-3</v>
      </c>
      <c r="D68" s="10">
        <v>80.119</v>
      </c>
      <c r="E68" s="15">
        <f t="shared" si="6"/>
        <v>1.8256161454490991E-3</v>
      </c>
      <c r="F68" s="11">
        <f t="shared" si="15"/>
        <v>3.3328743105244261E-6</v>
      </c>
      <c r="G68" s="11">
        <f t="shared" si="16"/>
        <v>1.3192420272769623E-5</v>
      </c>
      <c r="H68" s="11">
        <f t="shared" ref="H68:H131" si="17">E68*C68</f>
        <v>-6.6308882226105669E-6</v>
      </c>
      <c r="I68" s="32">
        <f t="shared" si="7"/>
        <v>-2.2745880997511892E-3</v>
      </c>
      <c r="J68" s="5"/>
      <c r="K68" s="5"/>
      <c r="L68" s="5"/>
      <c r="M68" s="3"/>
      <c r="N68" s="3"/>
      <c r="O68" s="3"/>
      <c r="P68" s="3"/>
      <c r="Q68" s="3"/>
      <c r="R68" s="3"/>
      <c r="S68" s="7"/>
    </row>
    <row r="69" spans="1:19" s="2" customFormat="1" x14ac:dyDescent="0.15">
      <c r="A69" s="10">
        <v>20140404</v>
      </c>
      <c r="B69" s="10">
        <v>1.3698999999999999</v>
      </c>
      <c r="C69" s="15">
        <f t="shared" ref="C69:C132" si="18">(B69-B68)/B68</f>
        <v>-1.239428404782761E-3</v>
      </c>
      <c r="D69" s="10">
        <v>80.343000000000004</v>
      </c>
      <c r="E69" s="15">
        <f t="shared" ref="E69:E132" si="19">(D69-D68)/D68</f>
        <v>2.7958411862355217E-3</v>
      </c>
      <c r="F69" s="11">
        <f t="shared" si="15"/>
        <v>7.8167279386508495E-6</v>
      </c>
      <c r="G69" s="11">
        <f t="shared" si="16"/>
        <v>1.5361827705823398E-6</v>
      </c>
      <c r="H69" s="11">
        <f t="shared" si="17"/>
        <v>-3.465244981481835E-6</v>
      </c>
      <c r="I69" s="32">
        <f t="shared" ref="I69:I132" si="20">C69-$N$4-$O$4*E69</f>
        <v>8.3405036160086386E-4</v>
      </c>
      <c r="J69" s="5"/>
      <c r="K69" s="5"/>
      <c r="L69" s="5"/>
      <c r="M69" s="4"/>
      <c r="N69" s="4"/>
      <c r="O69" s="4"/>
      <c r="P69" s="4"/>
      <c r="Q69" s="4"/>
      <c r="R69" s="4"/>
      <c r="S69" s="4"/>
    </row>
    <row r="70" spans="1:19" s="2" customFormat="1" x14ac:dyDescent="0.15">
      <c r="A70" s="10">
        <v>20140407</v>
      </c>
      <c r="B70" s="10">
        <v>1.3742000000000001</v>
      </c>
      <c r="C70" s="15">
        <f t="shared" si="18"/>
        <v>3.1389152492884102E-3</v>
      </c>
      <c r="D70" s="10">
        <v>80.191999999999993</v>
      </c>
      <c r="E70" s="15">
        <f t="shared" si="19"/>
        <v>-1.8794418928843887E-3</v>
      </c>
      <c r="F70" s="11">
        <f t="shared" si="15"/>
        <v>3.5323018287288544E-6</v>
      </c>
      <c r="G70" s="11">
        <f t="shared" si="16"/>
        <v>9.8527889422153224E-6</v>
      </c>
      <c r="H70" s="11">
        <f t="shared" si="17"/>
        <v>-5.8994088177262824E-6</v>
      </c>
      <c r="I70" s="32">
        <f t="shared" si="20"/>
        <v>1.7624994558344898E-3</v>
      </c>
      <c r="J70" s="5"/>
      <c r="K70" s="5"/>
      <c r="L70" s="5"/>
      <c r="M70" s="4"/>
      <c r="N70" s="4"/>
      <c r="O70" s="4"/>
      <c r="P70" s="4"/>
      <c r="Q70" s="4"/>
      <c r="R70" s="4"/>
      <c r="S70" s="4"/>
    </row>
    <row r="71" spans="1:19" x14ac:dyDescent="0.15">
      <c r="A71" s="10">
        <v>20140408</v>
      </c>
      <c r="B71" s="10">
        <v>1.3794</v>
      </c>
      <c r="C71" s="15">
        <f t="shared" si="18"/>
        <v>3.78401979333421E-3</v>
      </c>
      <c r="D71" s="10">
        <v>79.709000000000003</v>
      </c>
      <c r="E71" s="15">
        <f t="shared" si="19"/>
        <v>-6.0230446927373041E-3</v>
      </c>
      <c r="F71" s="11">
        <f t="shared" si="15"/>
        <v>3.6277067370711005E-5</v>
      </c>
      <c r="G71" s="11">
        <f t="shared" si="16"/>
        <v>1.4318805796345077E-5</v>
      </c>
      <c r="H71" s="11">
        <f t="shared" si="17"/>
        <v>-2.2791320333454524E-5</v>
      </c>
      <c r="I71" s="32">
        <f t="shared" si="20"/>
        <v>-6.4996332073447146E-4</v>
      </c>
      <c r="J71" s="5"/>
      <c r="K71" s="5"/>
      <c r="L71" s="5"/>
      <c r="M71" s="4"/>
      <c r="N71" s="4"/>
      <c r="O71" s="4"/>
      <c r="P71" s="4"/>
      <c r="Q71" s="4"/>
      <c r="R71" s="4"/>
      <c r="S71" s="4"/>
    </row>
    <row r="72" spans="1:19" x14ac:dyDescent="0.15">
      <c r="A72" s="10">
        <v>20140409</v>
      </c>
      <c r="B72" s="10">
        <v>1.3851</v>
      </c>
      <c r="C72" s="15">
        <f t="shared" si="18"/>
        <v>4.1322314049587056E-3</v>
      </c>
      <c r="D72" s="10">
        <v>79.465000000000003</v>
      </c>
      <c r="E72" s="15">
        <f t="shared" si="19"/>
        <v>-3.0611348781191556E-3</v>
      </c>
      <c r="F72" s="11">
        <f t="shared" si="15"/>
        <v>9.3705467420375776E-6</v>
      </c>
      <c r="G72" s="11">
        <f t="shared" si="16"/>
        <v>1.7075336384126996E-5</v>
      </c>
      <c r="H72" s="11">
        <f t="shared" si="17"/>
        <v>-1.2649317678178414E-5</v>
      </c>
      <c r="I72" s="32">
        <f t="shared" si="20"/>
        <v>1.8838435550176677E-3</v>
      </c>
      <c r="J72" s="5"/>
      <c r="K72" s="5"/>
      <c r="L72" s="5"/>
      <c r="M72" s="4"/>
      <c r="N72" s="4"/>
      <c r="O72" s="4"/>
      <c r="P72" s="4"/>
      <c r="Q72" s="4"/>
      <c r="R72" s="4"/>
      <c r="S72" s="4"/>
    </row>
    <row r="73" spans="1:19" x14ac:dyDescent="0.15">
      <c r="A73" s="10">
        <v>20140410</v>
      </c>
      <c r="B73" s="10">
        <v>1.3885000000000001</v>
      </c>
      <c r="C73" s="15">
        <f t="shared" si="18"/>
        <v>2.4546964118114718E-3</v>
      </c>
      <c r="D73" s="10">
        <v>79.33</v>
      </c>
      <c r="E73" s="15">
        <f t="shared" si="19"/>
        <v>-1.6988611338325692E-3</v>
      </c>
      <c r="F73" s="11">
        <f t="shared" si="15"/>
        <v>2.8861291520468829E-6</v>
      </c>
      <c r="G73" s="11">
        <f t="shared" si="16"/>
        <v>6.0255344741601143E-6</v>
      </c>
      <c r="H73" s="11">
        <f t="shared" si="17"/>
        <v>-4.1701883293847764E-6</v>
      </c>
      <c r="I73" s="32">
        <f t="shared" si="20"/>
        <v>1.2115312831240321E-3</v>
      </c>
      <c r="J73" s="5"/>
      <c r="K73" s="5"/>
      <c r="L73" s="5"/>
      <c r="M73" s="4"/>
      <c r="N73" s="4"/>
      <c r="O73" s="4"/>
      <c r="P73" s="4"/>
      <c r="Q73" s="4"/>
      <c r="R73" s="4"/>
      <c r="S73" s="4"/>
    </row>
    <row r="74" spans="1:19" x14ac:dyDescent="0.15">
      <c r="A74" s="10">
        <v>20140411</v>
      </c>
      <c r="B74" s="10">
        <v>1.3883000000000001</v>
      </c>
      <c r="C74" s="15">
        <f t="shared" si="18"/>
        <v>-1.4404033129274609E-4</v>
      </c>
      <c r="D74" s="10">
        <v>79.364000000000004</v>
      </c>
      <c r="E74" s="15">
        <f t="shared" si="19"/>
        <v>4.2858943653102265E-4</v>
      </c>
      <c r="F74" s="11">
        <f t="shared" si="15"/>
        <v>1.8368890510597949E-7</v>
      </c>
      <c r="G74" s="11">
        <f t="shared" si="16"/>
        <v>2.0747617038924051E-8</v>
      </c>
      <c r="H74" s="11">
        <f t="shared" si="17"/>
        <v>-6.1734164426499884E-8</v>
      </c>
      <c r="I74" s="32">
        <f t="shared" si="20"/>
        <v>1.8264176099327554E-4</v>
      </c>
      <c r="J74" s="5"/>
      <c r="K74" s="5"/>
      <c r="L74" s="5"/>
      <c r="M74" s="4"/>
      <c r="N74" s="4"/>
      <c r="O74" s="4"/>
      <c r="P74" s="4"/>
      <c r="Q74" s="4"/>
      <c r="R74" s="4"/>
      <c r="S74" s="4"/>
    </row>
    <row r="75" spans="1:19" x14ac:dyDescent="0.15">
      <c r="A75" s="10">
        <v>20140414</v>
      </c>
      <c r="B75" s="10">
        <v>1.3815</v>
      </c>
      <c r="C75" s="15">
        <f t="shared" si="18"/>
        <v>-4.8980767845567524E-3</v>
      </c>
      <c r="D75" s="10">
        <v>79.561999999999998</v>
      </c>
      <c r="E75" s="15">
        <f t="shared" si="19"/>
        <v>2.49483392974136E-3</v>
      </c>
      <c r="F75" s="11">
        <f t="shared" si="15"/>
        <v>6.2241963369887169E-6</v>
      </c>
      <c r="G75" s="11">
        <f t="shared" si="16"/>
        <v>2.3991156187413813E-5</v>
      </c>
      <c r="H75" s="11">
        <f t="shared" si="17"/>
        <v>-1.2219888152590648E-5</v>
      </c>
      <c r="I75" s="32">
        <f t="shared" si="20"/>
        <v>-3.0467114772037866E-3</v>
      </c>
      <c r="J75" s="5"/>
      <c r="K75" s="5"/>
      <c r="L75" s="5"/>
      <c r="M75" s="4"/>
      <c r="N75" s="4"/>
      <c r="O75" s="4"/>
      <c r="P75" s="4"/>
      <c r="Q75" s="4"/>
      <c r="R75" s="4"/>
      <c r="S75" s="4"/>
    </row>
    <row r="76" spans="1:19" x14ac:dyDescent="0.15">
      <c r="A76" s="10">
        <v>20140415</v>
      </c>
      <c r="B76" s="10">
        <v>1.3812</v>
      </c>
      <c r="C76" s="15">
        <f t="shared" si="18"/>
        <v>-2.1715526601517697E-4</v>
      </c>
      <c r="D76" s="10">
        <v>79.685000000000002</v>
      </c>
      <c r="E76" s="15">
        <f t="shared" si="19"/>
        <v>1.5459641537417946E-3</v>
      </c>
      <c r="F76" s="11">
        <f t="shared" si="15"/>
        <v>2.3900051646545833E-6</v>
      </c>
      <c r="G76" s="11">
        <f t="shared" si="16"/>
        <v>4.7156409558122275E-8</v>
      </c>
      <c r="H76" s="11">
        <f t="shared" si="17"/>
        <v>-3.3571425705572737E-7</v>
      </c>
      <c r="I76" s="32">
        <f t="shared" si="20"/>
        <v>9.340383890939245E-4</v>
      </c>
      <c r="J76" s="5"/>
      <c r="K76" s="5"/>
      <c r="L76" s="5"/>
      <c r="M76" s="4"/>
      <c r="N76" s="4"/>
      <c r="O76" s="4"/>
      <c r="P76" s="4"/>
      <c r="Q76" s="4"/>
      <c r="R76" s="4"/>
      <c r="S76" s="4"/>
    </row>
    <row r="77" spans="1:19" x14ac:dyDescent="0.15">
      <c r="A77" s="10">
        <v>20140416</v>
      </c>
      <c r="B77" s="10">
        <v>1.3815</v>
      </c>
      <c r="C77" s="15">
        <f t="shared" si="18"/>
        <v>2.1720243266722195E-4</v>
      </c>
      <c r="D77" s="10">
        <v>79.647999999999996</v>
      </c>
      <c r="E77" s="15">
        <f t="shared" si="19"/>
        <v>-4.6432829265239555E-4</v>
      </c>
      <c r="F77" s="11">
        <f t="shared" si="15"/>
        <v>2.1560076335748868E-7</v>
      </c>
      <c r="G77" s="11">
        <f t="shared" si="16"/>
        <v>4.7176896756559088E-8</v>
      </c>
      <c r="H77" s="11">
        <f t="shared" si="17"/>
        <v>-1.0085323472031807E-7</v>
      </c>
      <c r="I77" s="32">
        <f t="shared" si="20"/>
        <v>-1.1500007393873331E-4</v>
      </c>
      <c r="J77" s="5"/>
      <c r="K77" s="5"/>
      <c r="L77" s="5"/>
      <c r="M77" s="4"/>
      <c r="N77" s="4"/>
      <c r="O77" s="4"/>
      <c r="P77" s="4"/>
      <c r="Q77" s="4"/>
      <c r="R77" s="4"/>
      <c r="S77" s="4"/>
    </row>
    <row r="78" spans="1:19" x14ac:dyDescent="0.15">
      <c r="A78" s="10">
        <v>20140417</v>
      </c>
      <c r="B78" s="10">
        <v>1.3813</v>
      </c>
      <c r="C78" s="15">
        <f t="shared" si="18"/>
        <v>-1.447701773434513E-4</v>
      </c>
      <c r="D78" s="10">
        <v>79.581000000000003</v>
      </c>
      <c r="E78" s="15">
        <f t="shared" si="19"/>
        <v>-8.412012856568033E-4</v>
      </c>
      <c r="F78" s="11">
        <f t="shared" si="15"/>
        <v>7.0761960299065878E-7</v>
      </c>
      <c r="G78" s="11">
        <f t="shared" si="16"/>
        <v>2.0958404248054338E-8</v>
      </c>
      <c r="H78" s="11">
        <f t="shared" si="17"/>
        <v>1.2178085930607466E-7</v>
      </c>
      <c r="I78" s="32">
        <f t="shared" si="20"/>
        <v>-7.550675214838961E-4</v>
      </c>
      <c r="J78" s="5"/>
      <c r="K78" s="5"/>
      <c r="L78" s="5"/>
      <c r="M78" s="4"/>
      <c r="N78" s="4"/>
      <c r="O78" s="4"/>
      <c r="P78" s="4"/>
      <c r="Q78" s="4"/>
      <c r="R78" s="4"/>
      <c r="S78" s="4"/>
    </row>
    <row r="79" spans="1:19" x14ac:dyDescent="0.15">
      <c r="A79" s="10">
        <v>20140418</v>
      </c>
      <c r="B79" s="10">
        <v>1.3807</v>
      </c>
      <c r="C79" s="15">
        <f t="shared" si="18"/>
        <v>-4.3437341634687174E-4</v>
      </c>
      <c r="D79" s="10">
        <v>79.814999999999998</v>
      </c>
      <c r="E79" s="15">
        <f t="shared" si="19"/>
        <v>2.9404003468163839E-3</v>
      </c>
      <c r="F79" s="11">
        <f t="shared" si="15"/>
        <v>8.6459541995579104E-6</v>
      </c>
      <c r="G79" s="11">
        <f t="shared" si="16"/>
        <v>1.8868026482885279E-7</v>
      </c>
      <c r="H79" s="11">
        <f t="shared" si="17"/>
        <v>-1.2772317440741592E-6</v>
      </c>
      <c r="I79" s="32">
        <f t="shared" si="20"/>
        <v>1.7457756528233125E-3</v>
      </c>
      <c r="J79" s="5"/>
      <c r="K79" s="5"/>
      <c r="L79" s="5"/>
      <c r="M79" s="4"/>
      <c r="N79" s="4"/>
      <c r="O79" s="4"/>
      <c r="P79" s="4"/>
      <c r="Q79" s="4"/>
      <c r="R79" s="4"/>
      <c r="S79" s="4"/>
    </row>
    <row r="80" spans="1:19" x14ac:dyDescent="0.15">
      <c r="A80" s="10">
        <v>20140421</v>
      </c>
      <c r="B80" s="10">
        <v>1.3792</v>
      </c>
      <c r="C80" s="15">
        <f t="shared" si="18"/>
        <v>-1.0864054465126796E-3</v>
      </c>
      <c r="D80" s="10">
        <v>79.787999999999997</v>
      </c>
      <c r="E80" s="15">
        <f t="shared" si="19"/>
        <v>-3.3828227776734978E-4</v>
      </c>
      <c r="F80" s="11">
        <f t="shared" si="15"/>
        <v>1.1443489945146639E-7</v>
      </c>
      <c r="G80" s="11">
        <f t="shared" si="16"/>
        <v>1.1802767942124147E-6</v>
      </c>
      <c r="H80" s="11">
        <f t="shared" si="17"/>
        <v>3.6751170902516396E-7</v>
      </c>
      <c r="I80" s="32">
        <f t="shared" si="20"/>
        <v>-1.3255985131163455E-3</v>
      </c>
      <c r="J80" s="5"/>
      <c r="K80" s="5"/>
      <c r="L80" s="5"/>
      <c r="M80" s="4"/>
      <c r="N80" s="4"/>
      <c r="O80" s="4"/>
      <c r="P80" s="4"/>
      <c r="Q80" s="4"/>
      <c r="R80" s="4"/>
      <c r="S80" s="4"/>
    </row>
    <row r="81" spans="1:19" x14ac:dyDescent="0.15">
      <c r="A81" s="10">
        <v>20140422</v>
      </c>
      <c r="B81" s="10">
        <v>1.3805000000000001</v>
      </c>
      <c r="C81" s="15">
        <f t="shared" si="18"/>
        <v>9.4257540603253981E-4</v>
      </c>
      <c r="D81" s="10">
        <v>79.793000000000006</v>
      </c>
      <c r="E81" s="15">
        <f t="shared" si="19"/>
        <v>6.2666065072563087E-5</v>
      </c>
      <c r="F81" s="11">
        <f t="shared" si="15"/>
        <v>3.9270357116787116E-9</v>
      </c>
      <c r="G81" s="11">
        <f t="shared" si="16"/>
        <v>8.8844839605740728E-7</v>
      </c>
      <c r="H81" s="11">
        <f t="shared" si="17"/>
        <v>5.9067491730232712E-8</v>
      </c>
      <c r="I81" s="32">
        <f t="shared" si="20"/>
        <v>9.9924239396051895E-4</v>
      </c>
      <c r="J81" s="5"/>
      <c r="K81" s="5"/>
      <c r="L81" s="5"/>
      <c r="M81" s="4"/>
      <c r="N81" s="4"/>
      <c r="O81" s="4"/>
      <c r="P81" s="4"/>
      <c r="Q81" s="4"/>
      <c r="R81" s="4"/>
      <c r="S81" s="4"/>
    </row>
    <row r="82" spans="1:19" x14ac:dyDescent="0.15">
      <c r="A82" s="10">
        <v>20140423</v>
      </c>
      <c r="B82" s="10">
        <v>1.3815999999999999</v>
      </c>
      <c r="C82" s="15">
        <f t="shared" si="18"/>
        <v>7.9681274900389627E-4</v>
      </c>
      <c r="D82" s="10">
        <v>79.697999999999993</v>
      </c>
      <c r="E82" s="15">
        <f t="shared" si="19"/>
        <v>-1.1905806273734922E-3</v>
      </c>
      <c r="F82" s="11">
        <f t="shared" si="15"/>
        <v>1.4174822302770584E-6</v>
      </c>
      <c r="G82" s="11">
        <f t="shared" si="16"/>
        <v>6.3491055697514617E-7</v>
      </c>
      <c r="H82" s="11">
        <f t="shared" si="17"/>
        <v>-9.4866982260825587E-7</v>
      </c>
      <c r="I82" s="32">
        <f t="shared" si="20"/>
        <v>-7.1291848710362425E-5</v>
      </c>
      <c r="J82" s="5"/>
      <c r="K82" s="5"/>
      <c r="L82" s="5"/>
      <c r="M82" s="4"/>
      <c r="N82" s="4"/>
      <c r="O82" s="4"/>
      <c r="P82" s="4"/>
      <c r="Q82" s="4"/>
      <c r="R82" s="4"/>
      <c r="S82" s="4"/>
    </row>
    <row r="83" spans="1:19" x14ac:dyDescent="0.15">
      <c r="A83" s="10">
        <v>20140424</v>
      </c>
      <c r="B83" s="10">
        <v>1.3831</v>
      </c>
      <c r="C83" s="15">
        <f t="shared" si="18"/>
        <v>1.0856977417487384E-3</v>
      </c>
      <c r="D83" s="10">
        <v>79.748000000000005</v>
      </c>
      <c r="E83" s="15">
        <f t="shared" si="19"/>
        <v>6.2736831539074217E-4</v>
      </c>
      <c r="F83" s="11">
        <f t="shared" si="15"/>
        <v>3.9359100315621776E-7</v>
      </c>
      <c r="G83" s="11">
        <f t="shared" si="16"/>
        <v>1.1787395864383104E-6</v>
      </c>
      <c r="H83" s="11">
        <f t="shared" si="17"/>
        <v>6.8113236326443903E-7</v>
      </c>
      <c r="I83" s="32">
        <f t="shared" si="20"/>
        <v>1.5590589037688314E-3</v>
      </c>
      <c r="J83" s="5"/>
      <c r="K83" s="5"/>
      <c r="L83" s="5"/>
      <c r="M83" s="4"/>
      <c r="N83" s="4"/>
      <c r="O83" s="4"/>
      <c r="P83" s="4"/>
      <c r="Q83" s="4"/>
      <c r="R83" s="4"/>
      <c r="S83" s="4"/>
    </row>
    <row r="84" spans="1:19" x14ac:dyDescent="0.15">
      <c r="A84" s="10">
        <v>20140425</v>
      </c>
      <c r="B84" s="10">
        <v>1.3832</v>
      </c>
      <c r="C84" s="15">
        <f t="shared" si="18"/>
        <v>7.2301352035275101E-5</v>
      </c>
      <c r="D84" s="10">
        <v>79.662000000000006</v>
      </c>
      <c r="E84" s="15">
        <f t="shared" si="19"/>
        <v>-1.0783969503937217E-3</v>
      </c>
      <c r="F84" s="11">
        <f t="shared" si="15"/>
        <v>1.1629399826184792E-6</v>
      </c>
      <c r="G84" s="11">
        <f t="shared" si="16"/>
        <v>5.2274855061287792E-9</v>
      </c>
      <c r="H84" s="11">
        <f t="shared" si="17"/>
        <v>-7.796955754418358E-8</v>
      </c>
      <c r="I84" s="32">
        <f t="shared" si="20"/>
        <v>-7.1302283423319425E-4</v>
      </c>
      <c r="J84" s="5"/>
      <c r="K84" s="5"/>
      <c r="L84" s="5"/>
      <c r="M84" s="4"/>
      <c r="N84" s="4"/>
      <c r="O84" s="4"/>
      <c r="P84" s="4"/>
      <c r="Q84" s="4"/>
      <c r="R84" s="4"/>
      <c r="S84" s="4"/>
    </row>
    <row r="85" spans="1:19" x14ac:dyDescent="0.15">
      <c r="A85" s="10">
        <v>20140428</v>
      </c>
      <c r="B85" s="10">
        <v>1.3851</v>
      </c>
      <c r="C85" s="15">
        <f t="shared" si="18"/>
        <v>1.3736263736263828E-3</v>
      </c>
      <c r="D85" s="10">
        <v>79.548000000000002</v>
      </c>
      <c r="E85" s="15">
        <f t="shared" si="19"/>
        <v>-1.4310461700685936E-3</v>
      </c>
      <c r="F85" s="11">
        <f t="shared" si="15"/>
        <v>2.0478931408679902E-6</v>
      </c>
      <c r="G85" s="11">
        <f t="shared" si="16"/>
        <v>1.8868494143219672E-6</v>
      </c>
      <c r="H85" s="11">
        <f t="shared" si="17"/>
        <v>-1.9657227610832459E-6</v>
      </c>
      <c r="I85" s="32">
        <f t="shared" si="20"/>
        <v>3.2808208861764376E-4</v>
      </c>
      <c r="J85" s="5"/>
      <c r="K85" s="5"/>
      <c r="L85" s="5"/>
      <c r="M85" s="4"/>
      <c r="N85" s="4"/>
      <c r="O85" s="4"/>
      <c r="P85" s="4"/>
      <c r="Q85" s="4"/>
      <c r="R85" s="4"/>
      <c r="S85" s="4"/>
    </row>
    <row r="86" spans="1:19" x14ac:dyDescent="0.15">
      <c r="A86" s="10">
        <v>20140429</v>
      </c>
      <c r="B86" s="10">
        <v>1.3812</v>
      </c>
      <c r="C86" s="15">
        <f t="shared" si="18"/>
        <v>-2.8156811782542881E-3</v>
      </c>
      <c r="D86" s="10">
        <v>79.588999999999999</v>
      </c>
      <c r="E86" s="15">
        <f t="shared" si="19"/>
        <v>5.1541207824202769E-4</v>
      </c>
      <c r="F86" s="11">
        <f t="shared" si="15"/>
        <v>2.6564961039776605E-7</v>
      </c>
      <c r="G86" s="11">
        <f t="shared" si="16"/>
        <v>7.9280604975754561E-6</v>
      </c>
      <c r="H86" s="11">
        <f t="shared" si="17"/>
        <v>-1.4512360877510039E-6</v>
      </c>
      <c r="I86" s="32">
        <f t="shared" si="20"/>
        <v>-2.4249325996741566E-3</v>
      </c>
      <c r="J86" s="5"/>
      <c r="K86" s="5"/>
      <c r="L86" s="5"/>
      <c r="M86" s="4"/>
      <c r="N86" s="4"/>
      <c r="O86" s="4"/>
      <c r="P86" s="4"/>
      <c r="Q86" s="4"/>
      <c r="R86" s="4"/>
      <c r="S86" s="4"/>
    </row>
    <row r="87" spans="1:19" x14ac:dyDescent="0.15">
      <c r="A87" s="10">
        <v>20140430</v>
      </c>
      <c r="B87" s="10">
        <v>1.3866000000000001</v>
      </c>
      <c r="C87" s="15">
        <f t="shared" si="18"/>
        <v>3.9096437880104772E-3</v>
      </c>
      <c r="D87" s="10">
        <v>79.456000000000003</v>
      </c>
      <c r="E87" s="15">
        <f t="shared" si="19"/>
        <v>-1.6710852002160546E-3</v>
      </c>
      <c r="F87" s="11">
        <f t="shared" si="15"/>
        <v>2.7925257463811313E-6</v>
      </c>
      <c r="G87" s="11">
        <f t="shared" si="16"/>
        <v>1.5285314549128914E-5</v>
      </c>
      <c r="H87" s="11">
        <f t="shared" si="17"/>
        <v>-6.5333478722609418E-6</v>
      </c>
      <c r="I87" s="32">
        <f t="shared" si="20"/>
        <v>2.686974539605876E-3</v>
      </c>
      <c r="J87" s="5"/>
      <c r="K87" s="5"/>
      <c r="L87" s="5"/>
      <c r="M87" s="4"/>
      <c r="N87" s="4"/>
      <c r="O87" s="4"/>
      <c r="P87" s="4"/>
      <c r="Q87" s="4"/>
      <c r="R87" s="4"/>
      <c r="S87" s="4"/>
    </row>
    <row r="88" spans="1:19" x14ac:dyDescent="0.15">
      <c r="A88" s="10">
        <v>20140501</v>
      </c>
      <c r="B88" s="10">
        <v>1.3867</v>
      </c>
      <c r="C88" s="15">
        <f t="shared" si="18"/>
        <v>7.2118851867870314E-5</v>
      </c>
      <c r="D88" s="10">
        <v>79.414000000000001</v>
      </c>
      <c r="E88" s="15">
        <f t="shared" si="19"/>
        <v>-5.2859444220702768E-4</v>
      </c>
      <c r="F88" s="11">
        <f t="shared" si="15"/>
        <v>2.794120843321587E-7</v>
      </c>
      <c r="G88" s="11">
        <f t="shared" si="16"/>
        <v>5.2011287947398214E-9</v>
      </c>
      <c r="H88" s="11">
        <f t="shared" si="17"/>
        <v>-3.8121624275708167E-8</v>
      </c>
      <c r="I88" s="32">
        <f t="shared" si="20"/>
        <v>-3.0750569014817767E-4</v>
      </c>
      <c r="J88" s="5"/>
      <c r="K88" s="5"/>
      <c r="L88" s="5"/>
      <c r="M88" s="4"/>
      <c r="N88" s="4"/>
      <c r="O88" s="4"/>
      <c r="P88" s="4"/>
      <c r="Q88" s="4"/>
      <c r="R88" s="4"/>
      <c r="S88" s="4"/>
    </row>
    <row r="89" spans="1:19" x14ac:dyDescent="0.15">
      <c r="A89" s="10">
        <v>20140502</v>
      </c>
      <c r="B89" s="10">
        <v>1.3873</v>
      </c>
      <c r="C89" s="15">
        <f t="shared" si="18"/>
        <v>4.3268190668488779E-4</v>
      </c>
      <c r="D89" s="10">
        <v>79.468999999999994</v>
      </c>
      <c r="E89" s="15">
        <f t="shared" si="19"/>
        <v>6.9257309794233527E-4</v>
      </c>
      <c r="F89" s="11">
        <f t="shared" si="15"/>
        <v>4.7965749599344356E-7</v>
      </c>
      <c r="G89" s="11">
        <f t="shared" si="16"/>
        <v>1.8721363237246994E-7</v>
      </c>
      <c r="H89" s="11">
        <f t="shared" si="17"/>
        <v>2.9966384853634916E-7</v>
      </c>
      <c r="I89" s="32">
        <f t="shared" si="20"/>
        <v>9.5415772204111111E-4</v>
      </c>
      <c r="J89" s="5"/>
      <c r="K89" s="5"/>
      <c r="L89" s="5"/>
      <c r="M89" s="4"/>
      <c r="N89" s="4"/>
      <c r="O89" s="4"/>
      <c r="P89" s="4"/>
      <c r="Q89" s="4"/>
      <c r="R89" s="4"/>
      <c r="S89" s="4"/>
    </row>
    <row r="90" spans="1:19" x14ac:dyDescent="0.15">
      <c r="A90" s="10">
        <v>20140505</v>
      </c>
      <c r="B90" s="10">
        <v>1.3875</v>
      </c>
      <c r="C90" s="15">
        <f t="shared" si="18"/>
        <v>1.4416492467381097E-4</v>
      </c>
      <c r="D90" s="10">
        <v>79.433000000000007</v>
      </c>
      <c r="E90" s="15">
        <f t="shared" si="19"/>
        <v>-4.5300683285290057E-4</v>
      </c>
      <c r="F90" s="11">
        <f t="shared" si="15"/>
        <v>2.0521519061141581E-7</v>
      </c>
      <c r="G90" s="11">
        <f t="shared" si="16"/>
        <v>2.0783525506205594E-8</v>
      </c>
      <c r="H90" s="11">
        <f t="shared" si="17"/>
        <v>-6.5307695934960086E-8</v>
      </c>
      <c r="I90" s="32">
        <f t="shared" si="20"/>
        <v>-1.796834690558285E-4</v>
      </c>
      <c r="J90" s="5"/>
      <c r="K90" s="5"/>
      <c r="L90" s="5"/>
      <c r="M90" s="4"/>
      <c r="N90" s="4"/>
      <c r="O90" s="4"/>
      <c r="P90" s="4"/>
      <c r="Q90" s="4"/>
      <c r="R90" s="4"/>
      <c r="S90" s="4"/>
    </row>
    <row r="91" spans="1:19" x14ac:dyDescent="0.15">
      <c r="A91" s="10">
        <v>20140506</v>
      </c>
      <c r="B91" s="10">
        <v>1.3928</v>
      </c>
      <c r="C91" s="15">
        <f t="shared" si="18"/>
        <v>3.8198198198198794E-3</v>
      </c>
      <c r="D91" s="10">
        <v>79.06</v>
      </c>
      <c r="E91" s="15">
        <f t="shared" si="19"/>
        <v>-4.6957813503204545E-3</v>
      </c>
      <c r="F91" s="11">
        <f t="shared" si="15"/>
        <v>2.205036249001739E-5</v>
      </c>
      <c r="G91" s="11">
        <f t="shared" si="16"/>
        <v>1.4591023455888776E-5</v>
      </c>
      <c r="H91" s="11">
        <f t="shared" si="17"/>
        <v>-1.7937038671494627E-5</v>
      </c>
      <c r="I91" s="32">
        <f t="shared" si="20"/>
        <v>3.6522522768378573E-4</v>
      </c>
      <c r="J91" s="5"/>
      <c r="K91" s="5"/>
      <c r="L91" s="5"/>
      <c r="M91" s="4"/>
      <c r="N91" s="4"/>
      <c r="O91" s="4"/>
      <c r="P91" s="4"/>
      <c r="Q91" s="4"/>
      <c r="R91" s="4"/>
      <c r="S91" s="4"/>
    </row>
    <row r="92" spans="1:19" x14ac:dyDescent="0.15">
      <c r="A92" s="10">
        <v>20140507</v>
      </c>
      <c r="B92" s="10">
        <v>1.3911</v>
      </c>
      <c r="C92" s="15">
        <f t="shared" si="18"/>
        <v>-1.2205628948880204E-3</v>
      </c>
      <c r="D92" s="10">
        <v>79.087000000000003</v>
      </c>
      <c r="E92" s="15">
        <f t="shared" si="19"/>
        <v>3.4151277510752621E-4</v>
      </c>
      <c r="F92" s="11">
        <f t="shared" si="15"/>
        <v>1.1663097556164377E-7</v>
      </c>
      <c r="G92" s="11">
        <f t="shared" si="16"/>
        <v>1.4897737803774246E-6</v>
      </c>
      <c r="H92" s="11">
        <f t="shared" si="17"/>
        <v>-4.1683782142648363E-7</v>
      </c>
      <c r="I92" s="32">
        <f t="shared" si="20"/>
        <v>-9.5813473021450282E-4</v>
      </c>
      <c r="J92" s="5"/>
      <c r="K92" s="5"/>
      <c r="L92" s="5"/>
      <c r="M92" s="4"/>
      <c r="N92" s="4"/>
      <c r="O92" s="4"/>
      <c r="P92" s="4"/>
      <c r="Q92" s="4"/>
      <c r="R92" s="4"/>
      <c r="S92" s="4"/>
    </row>
    <row r="93" spans="1:19" x14ac:dyDescent="0.15">
      <c r="A93" s="10">
        <v>20140508</v>
      </c>
      <c r="B93" s="10">
        <v>1.3837999999999999</v>
      </c>
      <c r="C93" s="15">
        <f t="shared" si="18"/>
        <v>-5.2476457479692937E-3</v>
      </c>
      <c r="D93" s="10">
        <v>78.906000000000006</v>
      </c>
      <c r="E93" s="15">
        <f t="shared" si="19"/>
        <v>-2.2886188627713453E-3</v>
      </c>
      <c r="F93" s="11">
        <f t="shared" si="15"/>
        <v>5.2377762990328062E-6</v>
      </c>
      <c r="G93" s="11">
        <f t="shared" si="16"/>
        <v>2.7537785896180209E-5</v>
      </c>
      <c r="H93" s="11">
        <f t="shared" si="17"/>
        <v>1.2009861043944371E-5</v>
      </c>
      <c r="I93" s="32">
        <f t="shared" si="20"/>
        <v>-6.9259935054422888E-3</v>
      </c>
      <c r="J93" s="5"/>
      <c r="K93" s="5"/>
      <c r="L93" s="5"/>
      <c r="M93" s="4"/>
      <c r="N93" s="4"/>
      <c r="O93" s="4"/>
      <c r="P93" s="4"/>
      <c r="Q93" s="4"/>
      <c r="R93" s="4"/>
      <c r="S93" s="4"/>
    </row>
    <row r="94" spans="1:19" x14ac:dyDescent="0.15">
      <c r="A94" s="10">
        <v>20140509</v>
      </c>
      <c r="B94" s="10">
        <v>1.3758999999999999</v>
      </c>
      <c r="C94" s="15">
        <f t="shared" si="18"/>
        <v>-5.7089174736233697E-3</v>
      </c>
      <c r="D94" s="10">
        <v>79.418999999999997</v>
      </c>
      <c r="E94" s="15">
        <f t="shared" si="19"/>
        <v>6.501406737130142E-3</v>
      </c>
      <c r="F94" s="11">
        <f t="shared" si="15"/>
        <v>4.2268289561601201E-5</v>
      </c>
      <c r="G94" s="11">
        <f t="shared" si="16"/>
        <v>3.2591738720642241E-5</v>
      </c>
      <c r="H94" s="11">
        <f t="shared" si="17"/>
        <v>-3.7115994524734965E-5</v>
      </c>
      <c r="I94" s="32">
        <f t="shared" si="20"/>
        <v>-9.0109937017456964E-4</v>
      </c>
      <c r="J94" s="5"/>
      <c r="K94" s="5"/>
      <c r="L94" s="5"/>
      <c r="M94" s="4"/>
      <c r="N94" s="4"/>
      <c r="O94" s="4"/>
      <c r="P94" s="4"/>
      <c r="Q94" s="4"/>
      <c r="R94" s="4"/>
      <c r="S94" s="4"/>
    </row>
    <row r="95" spans="1:19" x14ac:dyDescent="0.15">
      <c r="A95" s="10">
        <v>20140512</v>
      </c>
      <c r="B95" s="10">
        <v>1.3757999999999999</v>
      </c>
      <c r="C95" s="15">
        <f t="shared" si="18"/>
        <v>-7.2679700559625691E-5</v>
      </c>
      <c r="D95" s="10">
        <v>79.784000000000006</v>
      </c>
      <c r="E95" s="15">
        <f t="shared" si="19"/>
        <v>4.5958775607853174E-3</v>
      </c>
      <c r="F95" s="11">
        <f t="shared" si="15"/>
        <v>2.112209055373E-5</v>
      </c>
      <c r="G95" s="11">
        <f t="shared" si="16"/>
        <v>5.2823388734368551E-9</v>
      </c>
      <c r="H95" s="11">
        <f t="shared" si="17"/>
        <v>-3.3402700492657979E-7</v>
      </c>
      <c r="I95" s="32">
        <f t="shared" si="20"/>
        <v>3.3290471293055406E-3</v>
      </c>
      <c r="J95" s="5"/>
      <c r="K95" s="5"/>
      <c r="L95" s="5"/>
      <c r="M95" s="4"/>
      <c r="N95" s="4"/>
      <c r="O95" s="4"/>
      <c r="P95" s="4"/>
      <c r="Q95" s="4"/>
      <c r="R95" s="4"/>
      <c r="S95" s="4"/>
    </row>
    <row r="96" spans="1:19" x14ac:dyDescent="0.15">
      <c r="A96" s="10">
        <v>20140513</v>
      </c>
      <c r="B96" s="10">
        <v>1.3703000000000001</v>
      </c>
      <c r="C96" s="15">
        <f t="shared" si="18"/>
        <v>-3.9976740805348441E-3</v>
      </c>
      <c r="D96" s="10">
        <v>79.856999999999999</v>
      </c>
      <c r="E96" s="15">
        <f t="shared" si="19"/>
        <v>9.1497042013427869E-4</v>
      </c>
      <c r="F96" s="11">
        <f t="shared" si="15"/>
        <v>8.3717086972069841E-7</v>
      </c>
      <c r="G96" s="11">
        <f t="shared" si="16"/>
        <v>1.598139805418011E-5</v>
      </c>
      <c r="H96" s="11">
        <f t="shared" si="17"/>
        <v>-3.6577535330268825E-6</v>
      </c>
      <c r="I96" s="32">
        <f t="shared" si="20"/>
        <v>-3.3120911300665258E-3</v>
      </c>
      <c r="J96" s="5"/>
      <c r="K96" s="5"/>
      <c r="L96" s="5"/>
      <c r="M96" s="4"/>
      <c r="N96" s="4"/>
      <c r="O96" s="4"/>
      <c r="P96" s="4"/>
      <c r="Q96" s="4"/>
      <c r="R96" s="4"/>
      <c r="S96" s="4"/>
    </row>
    <row r="97" spans="1:19" x14ac:dyDescent="0.15">
      <c r="A97" s="10">
        <v>20140514</v>
      </c>
      <c r="B97" s="10">
        <v>1.3713</v>
      </c>
      <c r="C97" s="15">
        <f t="shared" si="18"/>
        <v>7.2976720426176005E-4</v>
      </c>
      <c r="D97" s="10">
        <v>79.989000000000004</v>
      </c>
      <c r="E97" s="15">
        <f t="shared" si="19"/>
        <v>1.6529546564484643E-3</v>
      </c>
      <c r="F97" s="11">
        <f t="shared" si="15"/>
        <v>2.7322590962746605E-6</v>
      </c>
      <c r="G97" s="11">
        <f t="shared" si="16"/>
        <v>5.3256017241602546E-7</v>
      </c>
      <c r="H97" s="11">
        <f t="shared" si="17"/>
        <v>1.2062720984078538E-6</v>
      </c>
      <c r="I97" s="32">
        <f t="shared" si="20"/>
        <v>1.9599092239929892E-3</v>
      </c>
      <c r="J97" s="5"/>
      <c r="K97" s="5"/>
      <c r="L97" s="5"/>
      <c r="M97" s="4"/>
      <c r="N97" s="4"/>
      <c r="O97" s="4"/>
      <c r="P97" s="4"/>
      <c r="Q97" s="4"/>
      <c r="R97" s="4"/>
      <c r="S97" s="4"/>
    </row>
    <row r="98" spans="1:19" x14ac:dyDescent="0.15">
      <c r="A98" s="10">
        <v>20140515</v>
      </c>
      <c r="B98" s="10">
        <v>1.371</v>
      </c>
      <c r="C98" s="15">
        <f t="shared" si="18"/>
        <v>-2.187705097352636E-4</v>
      </c>
      <c r="D98" s="10">
        <v>79.924999999999997</v>
      </c>
      <c r="E98" s="15">
        <f t="shared" si="19"/>
        <v>-8.0011001512716952E-4</v>
      </c>
      <c r="F98" s="11">
        <f t="shared" si="15"/>
        <v>6.4017603630679938E-7</v>
      </c>
      <c r="G98" s="11">
        <f t="shared" si="16"/>
        <v>4.7860535929827064E-8</v>
      </c>
      <c r="H98" s="11">
        <f t="shared" si="17"/>
        <v>1.7504047585366033E-7</v>
      </c>
      <c r="I98" s="32">
        <f t="shared" si="20"/>
        <v>-7.9874657744004036E-4</v>
      </c>
      <c r="J98" s="5"/>
      <c r="K98" s="5"/>
      <c r="L98" s="5"/>
      <c r="M98" s="4"/>
      <c r="N98" s="4"/>
      <c r="O98" s="4"/>
      <c r="P98" s="4"/>
      <c r="Q98" s="4"/>
      <c r="R98" s="4"/>
      <c r="S98" s="4"/>
    </row>
    <row r="99" spans="1:19" x14ac:dyDescent="0.15">
      <c r="A99" s="10">
        <v>20140516</v>
      </c>
      <c r="B99" s="10">
        <v>1.3692</v>
      </c>
      <c r="C99" s="15">
        <f t="shared" si="18"/>
        <v>-1.3129102844639123E-3</v>
      </c>
      <c r="D99" s="10">
        <v>79.924999999999997</v>
      </c>
      <c r="E99" s="15">
        <f t="shared" si="19"/>
        <v>0</v>
      </c>
      <c r="F99" s="11">
        <f t="shared" si="15"/>
        <v>0</v>
      </c>
      <c r="G99" s="11">
        <f t="shared" si="16"/>
        <v>1.7237334150511111E-6</v>
      </c>
      <c r="H99" s="11">
        <f t="shared" si="17"/>
        <v>0</v>
      </c>
      <c r="I99" s="32">
        <f t="shared" si="20"/>
        <v>-1.302484628519826E-3</v>
      </c>
      <c r="J99" s="5"/>
      <c r="K99" s="5"/>
      <c r="L99" s="5"/>
      <c r="M99" s="4"/>
      <c r="N99" s="4"/>
      <c r="O99" s="4"/>
      <c r="P99" s="4"/>
      <c r="Q99" s="4"/>
      <c r="R99" s="4"/>
      <c r="S99" s="4"/>
    </row>
    <row r="100" spans="1:19" x14ac:dyDescent="0.15">
      <c r="A100" s="10">
        <v>20140519</v>
      </c>
      <c r="B100" s="10">
        <v>1.3708</v>
      </c>
      <c r="C100" s="15">
        <f t="shared" si="18"/>
        <v>1.1685655857435334E-3</v>
      </c>
      <c r="D100" s="10">
        <v>79.881</v>
      </c>
      <c r="E100" s="15">
        <f t="shared" si="19"/>
        <v>-5.5051610885201044E-4</v>
      </c>
      <c r="F100" s="11">
        <f t="shared" si="15"/>
        <v>3.030679861055586E-7</v>
      </c>
      <c r="G100" s="11">
        <f t="shared" si="16"/>
        <v>1.3655455281841273E-6</v>
      </c>
      <c r="H100" s="11">
        <f t="shared" si="17"/>
        <v>-6.4331417920190039E-7</v>
      </c>
      <c r="I100" s="32">
        <f t="shared" si="20"/>
        <v>7.7276503101953754E-4</v>
      </c>
      <c r="J100" s="5"/>
      <c r="K100" s="5"/>
      <c r="L100" s="5"/>
      <c r="M100" s="4"/>
      <c r="N100" s="4"/>
      <c r="O100" s="4"/>
      <c r="P100" s="4"/>
      <c r="Q100" s="4"/>
      <c r="R100" s="4"/>
      <c r="S100" s="4"/>
    </row>
    <row r="101" spans="1:19" x14ac:dyDescent="0.15">
      <c r="A101" s="10">
        <v>20140520</v>
      </c>
      <c r="B101" s="10">
        <v>1.3698999999999999</v>
      </c>
      <c r="C101" s="15">
        <f t="shared" si="18"/>
        <v>-6.5655091917137648E-4</v>
      </c>
      <c r="D101" s="10">
        <v>79.992999999999995</v>
      </c>
      <c r="E101" s="15">
        <f t="shared" si="19"/>
        <v>1.4020856023334056E-3</v>
      </c>
      <c r="F101" s="11">
        <f t="shared" si="15"/>
        <v>1.9658440362706287E-6</v>
      </c>
      <c r="G101" s="11">
        <f t="shared" si="16"/>
        <v>4.3105910946477936E-7</v>
      </c>
      <c r="H101" s="11">
        <f t="shared" si="17"/>
        <v>-9.2054059096895051E-7</v>
      </c>
      <c r="I101" s="32">
        <f t="shared" si="20"/>
        <v>3.8847465512184727E-4</v>
      </c>
      <c r="J101" s="5"/>
      <c r="K101" s="5"/>
      <c r="L101" s="5"/>
      <c r="M101" s="4"/>
      <c r="N101" s="4"/>
      <c r="O101" s="4"/>
      <c r="P101" s="4"/>
      <c r="Q101" s="4"/>
      <c r="R101" s="4"/>
      <c r="S101" s="4"/>
    </row>
    <row r="102" spans="1:19" x14ac:dyDescent="0.15">
      <c r="A102" s="10">
        <v>20140521</v>
      </c>
      <c r="B102" s="10">
        <v>1.3686</v>
      </c>
      <c r="C102" s="15">
        <f t="shared" si="18"/>
        <v>-9.489743776916979E-4</v>
      </c>
      <c r="D102" s="10">
        <v>79.89</v>
      </c>
      <c r="E102" s="15">
        <f t="shared" si="19"/>
        <v>-1.2876126661082149E-3</v>
      </c>
      <c r="F102" s="11">
        <f t="shared" si="15"/>
        <v>1.6579463779223052E-6</v>
      </c>
      <c r="G102" s="11">
        <f t="shared" si="16"/>
        <v>9.0055236951534535E-7</v>
      </c>
      <c r="H102" s="11">
        <f t="shared" si="17"/>
        <v>1.2219114285279913E-6</v>
      </c>
      <c r="I102" s="32">
        <f t="shared" si="20"/>
        <v>-1.8886789826987513E-3</v>
      </c>
      <c r="J102" s="5"/>
      <c r="K102" s="5"/>
      <c r="L102" s="5"/>
      <c r="M102" s="4"/>
      <c r="N102" s="4"/>
      <c r="O102" s="4"/>
      <c r="P102" s="4"/>
      <c r="Q102" s="4"/>
      <c r="R102" s="4"/>
      <c r="S102" s="4"/>
    </row>
    <row r="103" spans="1:19" x14ac:dyDescent="0.15">
      <c r="A103" s="10">
        <v>20140522</v>
      </c>
      <c r="B103" s="10">
        <v>1.3654999999999999</v>
      </c>
      <c r="C103" s="15">
        <f t="shared" si="18"/>
        <v>-2.265088411515492E-3</v>
      </c>
      <c r="D103" s="10">
        <v>80.064999999999998</v>
      </c>
      <c r="E103" s="15">
        <f t="shared" si="19"/>
        <v>2.1905119539366272E-3</v>
      </c>
      <c r="F103" s="11">
        <f t="shared" si="15"/>
        <v>4.7983426203392607E-6</v>
      </c>
      <c r="G103" s="11">
        <f t="shared" si="16"/>
        <v>5.1306255119817751E-6</v>
      </c>
      <c r="H103" s="11">
        <f t="shared" si="17"/>
        <v>-4.9617032421480114E-6</v>
      </c>
      <c r="I103" s="32">
        <f t="shared" si="20"/>
        <v>-6.3828249682402745E-4</v>
      </c>
      <c r="J103" s="5"/>
      <c r="K103" s="5"/>
      <c r="L103" s="5"/>
      <c r="M103" s="4"/>
      <c r="N103" s="4"/>
      <c r="O103" s="4"/>
      <c r="P103" s="4"/>
      <c r="Q103" s="4"/>
      <c r="R103" s="4"/>
      <c r="S103" s="4"/>
    </row>
    <row r="104" spans="1:19" x14ac:dyDescent="0.15">
      <c r="A104" s="10">
        <v>20140523</v>
      </c>
      <c r="B104" s="10">
        <v>1.3633</v>
      </c>
      <c r="C104" s="15">
        <f t="shared" si="18"/>
        <v>-1.611131453679956E-3</v>
      </c>
      <c r="D104" s="10">
        <v>80.224000000000004</v>
      </c>
      <c r="E104" s="15">
        <f t="shared" si="19"/>
        <v>1.9858864672454386E-3</v>
      </c>
      <c r="F104" s="11">
        <f t="shared" si="15"/>
        <v>3.9437450607885686E-6</v>
      </c>
      <c r="G104" s="11">
        <f t="shared" si="16"/>
        <v>2.5957445610368884E-6</v>
      </c>
      <c r="H104" s="11">
        <f t="shared" si="17"/>
        <v>-3.1995241508164959E-6</v>
      </c>
      <c r="I104" s="32">
        <f t="shared" si="20"/>
        <v>-1.3531882461279812E-4</v>
      </c>
      <c r="J104" s="5"/>
      <c r="K104" s="5"/>
      <c r="L104" s="5"/>
      <c r="M104" s="4"/>
      <c r="N104" s="4"/>
      <c r="O104" s="4"/>
      <c r="P104" s="4"/>
      <c r="Q104" s="4"/>
      <c r="R104" s="4"/>
      <c r="S104" s="4"/>
    </row>
    <row r="105" spans="1:19" x14ac:dyDescent="0.15">
      <c r="A105" s="10">
        <v>20140526</v>
      </c>
      <c r="B105" s="10">
        <v>1.3644000000000001</v>
      </c>
      <c r="C105" s="15">
        <f t="shared" si="18"/>
        <v>8.0686569353781337E-4</v>
      </c>
      <c r="D105" s="10">
        <v>80.236999999999995</v>
      </c>
      <c r="E105" s="15">
        <f t="shared" si="19"/>
        <v>1.6204627044264831E-4</v>
      </c>
      <c r="F105" s="11">
        <f t="shared" si="15"/>
        <v>2.6258993764371917E-8</v>
      </c>
      <c r="G105" s="11">
        <f t="shared" si="16"/>
        <v>6.5103224740825651E-7</v>
      </c>
      <c r="H105" s="11">
        <f t="shared" si="17"/>
        <v>1.3074957638592348E-7</v>
      </c>
      <c r="I105" s="32">
        <f t="shared" si="20"/>
        <v>9.3686540251384804E-4</v>
      </c>
      <c r="J105" s="5"/>
      <c r="K105" s="5"/>
      <c r="L105" s="5"/>
      <c r="M105" s="4"/>
      <c r="N105" s="4"/>
      <c r="O105" s="4"/>
      <c r="P105" s="4"/>
      <c r="Q105" s="4"/>
      <c r="R105" s="4"/>
      <c r="S105" s="4"/>
    </row>
    <row r="106" spans="1:19" x14ac:dyDescent="0.15">
      <c r="A106" s="10">
        <v>20140527</v>
      </c>
      <c r="B106" s="10">
        <v>1.3633999999999999</v>
      </c>
      <c r="C106" s="15">
        <f t="shared" si="18"/>
        <v>-7.3292289651136905E-4</v>
      </c>
      <c r="D106" s="10">
        <v>80.171000000000006</v>
      </c>
      <c r="E106" s="15">
        <f t="shared" si="19"/>
        <v>-8.2256315664828311E-4</v>
      </c>
      <c r="F106" s="11">
        <f t="shared" si="15"/>
        <v>6.7661014667518793E-7</v>
      </c>
      <c r="G106" s="11">
        <f t="shared" si="16"/>
        <v>5.3717597223061499E-7</v>
      </c>
      <c r="H106" s="11">
        <f t="shared" si="17"/>
        <v>6.0287537133419463E-7</v>
      </c>
      <c r="I106" s="32">
        <f t="shared" si="20"/>
        <v>-1.329467152596203E-3</v>
      </c>
      <c r="J106" s="5"/>
      <c r="K106" s="5"/>
      <c r="L106" s="5"/>
      <c r="M106" s="4"/>
      <c r="N106" s="4"/>
      <c r="O106" s="4"/>
      <c r="P106" s="4"/>
      <c r="Q106" s="4"/>
      <c r="R106" s="4"/>
      <c r="S106" s="4"/>
    </row>
    <row r="107" spans="1:19" x14ac:dyDescent="0.15">
      <c r="A107" s="10">
        <v>20140528</v>
      </c>
      <c r="B107" s="10">
        <v>1.3592</v>
      </c>
      <c r="C107" s="15">
        <f t="shared" si="18"/>
        <v>-3.0805339592195847E-3</v>
      </c>
      <c r="D107" s="10">
        <v>80.322999999999993</v>
      </c>
      <c r="E107" s="15">
        <f t="shared" si="19"/>
        <v>1.8959474124058177E-3</v>
      </c>
      <c r="F107" s="11">
        <f t="shared" si="15"/>
        <v>3.5946165906083155E-6</v>
      </c>
      <c r="G107" s="11">
        <f t="shared" si="16"/>
        <v>9.4896894739050896E-6</v>
      </c>
      <c r="H107" s="11">
        <f t="shared" si="17"/>
        <v>-5.8405303888106206E-6</v>
      </c>
      <c r="I107" s="32">
        <f t="shared" si="20"/>
        <v>-1.6710874198110123E-3</v>
      </c>
      <c r="J107" s="5"/>
      <c r="K107" s="5"/>
      <c r="L107" s="5"/>
      <c r="M107" s="4"/>
      <c r="N107" s="4"/>
      <c r="O107" s="4"/>
      <c r="P107" s="4"/>
      <c r="Q107" s="4"/>
      <c r="R107" s="4"/>
      <c r="S107" s="4"/>
    </row>
    <row r="108" spans="1:19" x14ac:dyDescent="0.15">
      <c r="A108" s="10">
        <v>20140529</v>
      </c>
      <c r="B108" s="10">
        <v>1.3603000000000001</v>
      </c>
      <c r="C108" s="15">
        <f t="shared" si="18"/>
        <v>8.0929958799301125E-4</v>
      </c>
      <c r="D108" s="10">
        <v>80.363</v>
      </c>
      <c r="E108" s="15">
        <f t="shared" si="19"/>
        <v>4.979893679270726E-4</v>
      </c>
      <c r="F108" s="11">
        <f t="shared" si="15"/>
        <v>2.4799341056840529E-7</v>
      </c>
      <c r="G108" s="11">
        <f t="shared" si="16"/>
        <v>6.5496582312565774E-7</v>
      </c>
      <c r="H108" s="11">
        <f t="shared" si="17"/>
        <v>4.0302259028827992E-7</v>
      </c>
      <c r="I108" s="32">
        <f t="shared" si="20"/>
        <v>1.1871919367971047E-3</v>
      </c>
      <c r="J108" s="5"/>
      <c r="K108" s="5"/>
      <c r="L108" s="5"/>
      <c r="M108" s="4"/>
      <c r="N108" s="4"/>
      <c r="O108" s="4"/>
      <c r="P108" s="4"/>
      <c r="Q108" s="4"/>
      <c r="R108" s="4"/>
      <c r="S108" s="4"/>
    </row>
    <row r="109" spans="1:19" x14ac:dyDescent="0.15">
      <c r="A109" s="10">
        <v>20140530</v>
      </c>
      <c r="B109" s="10">
        <v>1.3629</v>
      </c>
      <c r="C109" s="15">
        <f t="shared" si="18"/>
        <v>1.9113430860839048E-3</v>
      </c>
      <c r="D109" s="10">
        <v>80.311999999999998</v>
      </c>
      <c r="E109" s="15">
        <f t="shared" si="19"/>
        <v>-6.3462040989014767E-4</v>
      </c>
      <c r="F109" s="11">
        <f t="shared" si="15"/>
        <v>4.0274306464913901E-7</v>
      </c>
      <c r="G109" s="11">
        <f t="shared" si="16"/>
        <v>3.6532323927207452E-6</v>
      </c>
      <c r="H109" s="11">
        <f t="shared" si="17"/>
        <v>-1.2129773327312675E-6</v>
      </c>
      <c r="I109" s="32">
        <f t="shared" si="20"/>
        <v>1.4534819104947809E-3</v>
      </c>
      <c r="J109" s="5"/>
      <c r="K109" s="5"/>
      <c r="L109" s="5"/>
      <c r="M109" s="4"/>
      <c r="N109" s="4"/>
      <c r="O109" s="4"/>
      <c r="P109" s="4"/>
      <c r="Q109" s="4"/>
      <c r="R109" s="4"/>
      <c r="S109" s="4"/>
    </row>
    <row r="110" spans="1:19" x14ac:dyDescent="0.15">
      <c r="A110" s="10">
        <v>20140602</v>
      </c>
      <c r="B110" s="10">
        <v>1.3596999999999999</v>
      </c>
      <c r="C110" s="15">
        <f t="shared" si="18"/>
        <v>-2.3479345513244491E-3</v>
      </c>
      <c r="D110" s="10">
        <v>80.350999999999999</v>
      </c>
      <c r="E110" s="15">
        <f t="shared" si="19"/>
        <v>4.8560613606934803E-4</v>
      </c>
      <c r="F110" s="11">
        <f t="shared" si="15"/>
        <v>2.3581331938820215E-7</v>
      </c>
      <c r="G110" s="11">
        <f t="shared" si="16"/>
        <v>5.5127966573031421E-6</v>
      </c>
      <c r="H110" s="11">
        <f t="shared" si="17"/>
        <v>-1.1401714252123841E-6</v>
      </c>
      <c r="I110" s="32">
        <f t="shared" si="20"/>
        <v>-1.9791797977196635E-3</v>
      </c>
      <c r="J110" s="5"/>
      <c r="K110" s="5"/>
      <c r="L110" s="5"/>
      <c r="M110" s="4"/>
      <c r="N110" s="4"/>
      <c r="O110" s="4"/>
      <c r="P110" s="4"/>
      <c r="Q110" s="4"/>
      <c r="R110" s="4"/>
      <c r="S110" s="4"/>
    </row>
    <row r="111" spans="1:19" x14ac:dyDescent="0.15">
      <c r="A111" s="10">
        <v>20140603</v>
      </c>
      <c r="B111" s="10">
        <v>1.3626</v>
      </c>
      <c r="C111" s="15">
        <f t="shared" si="18"/>
        <v>2.132823416930297E-3</v>
      </c>
      <c r="D111" s="10">
        <v>80.433999999999997</v>
      </c>
      <c r="E111" s="15">
        <f t="shared" si="19"/>
        <v>1.032967853542562E-3</v>
      </c>
      <c r="F111" s="11">
        <f t="shared" si="15"/>
        <v>1.0670225864523278E-6</v>
      </c>
      <c r="G111" s="11">
        <f t="shared" si="16"/>
        <v>4.5489357278062274E-6</v>
      </c>
      <c r="H111" s="11">
        <f t="shared" si="17"/>
        <v>2.2031380269718015E-6</v>
      </c>
      <c r="I111" s="32">
        <f t="shared" si="20"/>
        <v>2.9054767536620838E-3</v>
      </c>
      <c r="J111" s="5"/>
      <c r="K111" s="5"/>
      <c r="L111" s="5"/>
      <c r="M111" s="4"/>
      <c r="N111" s="4"/>
      <c r="O111" s="4"/>
      <c r="P111" s="4"/>
      <c r="Q111" s="4"/>
      <c r="R111" s="4"/>
      <c r="S111" s="4"/>
    </row>
    <row r="112" spans="1:19" x14ac:dyDescent="0.15">
      <c r="A112" s="10">
        <v>20140604</v>
      </c>
      <c r="B112" s="10">
        <v>1.3599000000000001</v>
      </c>
      <c r="C112" s="15">
        <f t="shared" si="18"/>
        <v>-1.9815059445177784E-3</v>
      </c>
      <c r="D112" s="10">
        <v>80.475999999999999</v>
      </c>
      <c r="E112" s="15">
        <f t="shared" si="19"/>
        <v>5.2216724270832721E-4</v>
      </c>
      <c r="F112" s="11">
        <f t="shared" si="15"/>
        <v>2.7265862935761711E-7</v>
      </c>
      <c r="G112" s="11">
        <f t="shared" si="16"/>
        <v>3.9263658081592929E-6</v>
      </c>
      <c r="H112" s="11">
        <f t="shared" si="17"/>
        <v>-1.034677495459008E-6</v>
      </c>
      <c r="I112" s="32">
        <f t="shared" si="20"/>
        <v>-1.5857727254894192E-3</v>
      </c>
      <c r="J112" s="5"/>
      <c r="K112" s="5"/>
      <c r="L112" s="5"/>
      <c r="M112" s="4"/>
      <c r="N112" s="4"/>
      <c r="O112" s="4"/>
      <c r="P112" s="4"/>
      <c r="Q112" s="4"/>
      <c r="R112" s="4"/>
      <c r="S112" s="4"/>
    </row>
    <row r="113" spans="1:19" x14ac:dyDescent="0.15">
      <c r="A113" s="10">
        <v>20140605</v>
      </c>
      <c r="B113" s="10">
        <v>1.3664000000000001</v>
      </c>
      <c r="C113" s="15">
        <f t="shared" si="18"/>
        <v>4.7797632178836306E-3</v>
      </c>
      <c r="D113" s="10">
        <v>80.319999999999993</v>
      </c>
      <c r="E113" s="15">
        <f t="shared" si="19"/>
        <v>-1.9384661265471185E-3</v>
      </c>
      <c r="F113" s="11">
        <f t="shared" si="15"/>
        <v>3.7576509237705891E-6</v>
      </c>
      <c r="G113" s="11">
        <f t="shared" si="16"/>
        <v>2.2846136419033281E-5</v>
      </c>
      <c r="H113" s="11">
        <f t="shared" si="17"/>
        <v>-9.2654090907832725E-6</v>
      </c>
      <c r="I113" s="32">
        <f t="shared" si="20"/>
        <v>3.359793402316901E-3</v>
      </c>
      <c r="J113" s="5"/>
      <c r="K113" s="5"/>
      <c r="L113" s="5"/>
      <c r="M113" s="4"/>
      <c r="N113" s="4"/>
      <c r="O113" s="4"/>
      <c r="P113" s="4"/>
      <c r="Q113" s="4"/>
      <c r="R113" s="4"/>
      <c r="S113" s="4"/>
    </row>
    <row r="114" spans="1:19" x14ac:dyDescent="0.15">
      <c r="A114" s="10">
        <v>20140606</v>
      </c>
      <c r="B114" s="10">
        <v>1.3640000000000001</v>
      </c>
      <c r="C114" s="15">
        <f t="shared" si="18"/>
        <v>-1.756440281030414E-3</v>
      </c>
      <c r="D114" s="10">
        <v>80.239999999999995</v>
      </c>
      <c r="E114" s="15">
        <f t="shared" si="19"/>
        <v>-9.9601593625495903E-4</v>
      </c>
      <c r="F114" s="11">
        <f t="shared" si="15"/>
        <v>9.9204774527384265E-7</v>
      </c>
      <c r="G114" s="11">
        <f t="shared" si="16"/>
        <v>3.0850824608261996E-6</v>
      </c>
      <c r="H114" s="11">
        <f t="shared" si="17"/>
        <v>1.749442510986431E-6</v>
      </c>
      <c r="I114" s="32">
        <f t="shared" si="20"/>
        <v>-2.4809754610073719E-3</v>
      </c>
      <c r="J114" s="5"/>
      <c r="K114" s="5"/>
      <c r="L114" s="5"/>
      <c r="M114" s="4"/>
      <c r="N114" s="4"/>
      <c r="O114" s="4"/>
      <c r="P114" s="4"/>
      <c r="Q114" s="4"/>
      <c r="R114" s="4"/>
      <c r="S114" s="4"/>
    </row>
    <row r="115" spans="1:19" x14ac:dyDescent="0.15">
      <c r="A115" s="10">
        <v>20140609</v>
      </c>
      <c r="B115" s="10">
        <v>1.3593</v>
      </c>
      <c r="C115" s="15">
        <f t="shared" si="18"/>
        <v>-3.445747800586619E-3</v>
      </c>
      <c r="D115" s="10">
        <v>80.302000000000007</v>
      </c>
      <c r="E115" s="15">
        <f t="shared" si="19"/>
        <v>7.7268195413773464E-4</v>
      </c>
      <c r="F115" s="11">
        <f t="shared" si="15"/>
        <v>5.9703740225010829E-7</v>
      </c>
      <c r="G115" s="11">
        <f t="shared" si="16"/>
        <v>1.1873177905247522E-5</v>
      </c>
      <c r="H115" s="11">
        <f t="shared" si="17"/>
        <v>-2.66246714402307E-6</v>
      </c>
      <c r="I115" s="32">
        <f t="shared" si="20"/>
        <v>-2.8651596058286888E-3</v>
      </c>
      <c r="J115" s="5"/>
      <c r="K115" s="5"/>
      <c r="L115" s="5"/>
      <c r="M115" s="4"/>
      <c r="N115" s="4"/>
      <c r="O115" s="4"/>
      <c r="P115" s="4"/>
      <c r="Q115" s="4"/>
      <c r="R115" s="4"/>
      <c r="S115" s="4"/>
    </row>
    <row r="116" spans="1:19" x14ac:dyDescent="0.15">
      <c r="A116" s="10">
        <v>20140610</v>
      </c>
      <c r="B116" s="10">
        <v>1.3545</v>
      </c>
      <c r="C116" s="15">
        <f t="shared" si="18"/>
        <v>-3.5312293092032042E-3</v>
      </c>
      <c r="D116" s="10">
        <v>80.549000000000007</v>
      </c>
      <c r="E116" s="15">
        <f t="shared" si="19"/>
        <v>3.0758885208338506E-3</v>
      </c>
      <c r="F116" s="11">
        <f t="shared" si="15"/>
        <v>9.4610901925974529E-6</v>
      </c>
      <c r="G116" s="11">
        <f t="shared" si="16"/>
        <v>1.2469580434175738E-5</v>
      </c>
      <c r="H116" s="11">
        <f t="shared" si="17"/>
        <v>-1.0861667696610183E-5</v>
      </c>
      <c r="I116" s="32">
        <f t="shared" si="20"/>
        <v>-1.2511034243931915E-3</v>
      </c>
      <c r="J116" s="5"/>
      <c r="K116" s="5"/>
      <c r="L116" s="5"/>
    </row>
    <row r="117" spans="1:19" x14ac:dyDescent="0.15">
      <c r="A117" s="10">
        <v>20140611</v>
      </c>
      <c r="B117" s="10">
        <v>1.3531</v>
      </c>
      <c r="C117" s="15">
        <f t="shared" si="18"/>
        <v>-1.0335917312661999E-3</v>
      </c>
      <c r="D117" s="10">
        <v>80.671999999999997</v>
      </c>
      <c r="E117" s="15">
        <f t="shared" si="19"/>
        <v>1.5270208196252026E-3</v>
      </c>
      <c r="F117" s="11">
        <f t="shared" si="15"/>
        <v>2.3317925835688256E-6</v>
      </c>
      <c r="G117" s="11">
        <f t="shared" si="16"/>
        <v>1.0683118669418603E-6</v>
      </c>
      <c r="H117" s="11">
        <f t="shared" si="17"/>
        <v>-1.5783160926359446E-6</v>
      </c>
      <c r="I117" s="32">
        <f t="shared" si="20"/>
        <v>1.0362362473072934E-4</v>
      </c>
      <c r="J117" s="5"/>
      <c r="K117" s="5"/>
      <c r="L117" s="5"/>
    </row>
    <row r="118" spans="1:19" x14ac:dyDescent="0.15">
      <c r="A118" s="10">
        <v>20140612</v>
      </c>
      <c r="B118" s="10">
        <v>1.3549</v>
      </c>
      <c r="C118" s="15">
        <f t="shared" si="18"/>
        <v>1.3302786194664281E-3</v>
      </c>
      <c r="D118" s="10">
        <v>80.521000000000001</v>
      </c>
      <c r="E118" s="15">
        <f t="shared" si="19"/>
        <v>-1.8717770725901956E-3</v>
      </c>
      <c r="F118" s="11">
        <f t="shared" si="15"/>
        <v>3.5035494094743223E-6</v>
      </c>
      <c r="G118" s="11">
        <f t="shared" si="16"/>
        <v>1.7696412054095057E-6</v>
      </c>
      <c r="H118" s="11">
        <f t="shared" si="17"/>
        <v>-2.4899850200741977E-6</v>
      </c>
      <c r="I118" s="32">
        <f t="shared" si="20"/>
        <v>-4.0481297885964791E-5</v>
      </c>
      <c r="J118" s="5"/>
      <c r="K118" s="5"/>
      <c r="L118" s="5"/>
    </row>
    <row r="119" spans="1:19" x14ac:dyDescent="0.15">
      <c r="A119" s="10">
        <v>20140613</v>
      </c>
      <c r="B119" s="10">
        <v>1.3537999999999999</v>
      </c>
      <c r="C119" s="15">
        <f t="shared" si="18"/>
        <v>-8.1186803454136899E-4</v>
      </c>
      <c r="D119" s="10">
        <v>80.44</v>
      </c>
      <c r="E119" s="15">
        <f t="shared" si="19"/>
        <v>-1.0059487587089464E-3</v>
      </c>
      <c r="F119" s="11">
        <f t="shared" si="15"/>
        <v>1.0119329051480701E-6</v>
      </c>
      <c r="G119" s="11">
        <f t="shared" si="16"/>
        <v>6.5912970551006549E-7</v>
      </c>
      <c r="H119" s="11">
        <f t="shared" si="17"/>
        <v>8.1669764158236212E-7</v>
      </c>
      <c r="I119" s="32">
        <f t="shared" si="20"/>
        <v>-1.5437326509541403E-3</v>
      </c>
      <c r="J119" s="5"/>
      <c r="K119" s="5"/>
      <c r="L119" s="5"/>
    </row>
    <row r="120" spans="1:19" x14ac:dyDescent="0.15">
      <c r="A120" s="10">
        <v>20140616</v>
      </c>
      <c r="B120" s="10">
        <v>1.3572</v>
      </c>
      <c r="C120" s="15">
        <f t="shared" si="18"/>
        <v>2.511449253951891E-3</v>
      </c>
      <c r="D120" s="10">
        <v>80.415000000000006</v>
      </c>
      <c r="E120" s="15">
        <f t="shared" si="19"/>
        <v>-3.1079065141709938E-4</v>
      </c>
      <c r="F120" s="11">
        <f t="shared" si="15"/>
        <v>9.6590829008264973E-8</v>
      </c>
      <c r="G120" s="11">
        <f t="shared" si="16"/>
        <v>6.3073773551755095E-6</v>
      </c>
      <c r="H120" s="11">
        <f t="shared" si="17"/>
        <v>-7.8053494963669648E-7</v>
      </c>
      <c r="I120" s="32">
        <f t="shared" si="20"/>
        <v>2.2925422771061673E-3</v>
      </c>
      <c r="J120" s="5"/>
      <c r="K120" s="5"/>
      <c r="L120" s="5"/>
    </row>
    <row r="121" spans="1:19" x14ac:dyDescent="0.15">
      <c r="A121" s="10">
        <v>20140617</v>
      </c>
      <c r="B121" s="10">
        <v>1.3546</v>
      </c>
      <c r="C121" s="15">
        <f t="shared" si="18"/>
        <v>-1.915708812260489E-3</v>
      </c>
      <c r="D121" s="10">
        <v>80.400000000000006</v>
      </c>
      <c r="E121" s="15">
        <f t="shared" si="19"/>
        <v>-1.8653236336505088E-4</v>
      </c>
      <c r="F121" s="11">
        <f t="shared" si="15"/>
        <v>3.4794322582551373E-8</v>
      </c>
      <c r="G121" s="11">
        <f t="shared" si="16"/>
        <v>3.6699402533724938E-6</v>
      </c>
      <c r="H121" s="11">
        <f t="shared" si="17"/>
        <v>3.5734169227020356E-7</v>
      </c>
      <c r="I121" s="32">
        <f t="shared" si="20"/>
        <v>-2.0429255139483319E-3</v>
      </c>
      <c r="J121" s="5"/>
      <c r="K121" s="5"/>
      <c r="L121" s="5"/>
    </row>
    <row r="122" spans="1:19" x14ac:dyDescent="0.15">
      <c r="A122" s="10">
        <v>20140618</v>
      </c>
      <c r="B122" s="10">
        <v>1.3589</v>
      </c>
      <c r="C122" s="15">
        <f t="shared" si="18"/>
        <v>3.1743688173630374E-3</v>
      </c>
      <c r="D122" s="10">
        <v>80.364999999999995</v>
      </c>
      <c r="E122" s="15">
        <f t="shared" si="19"/>
        <v>-4.3532338308471141E-4</v>
      </c>
      <c r="F122" s="11">
        <f t="shared" si="15"/>
        <v>1.895064478603184E-7</v>
      </c>
      <c r="G122" s="11">
        <f t="shared" si="16"/>
        <v>1.0076617388646808E-5</v>
      </c>
      <c r="H122" s="11">
        <f t="shared" si="17"/>
        <v>-1.3818769727330917E-6</v>
      </c>
      <c r="I122" s="32">
        <f t="shared" si="20"/>
        <v>2.8635690532290885E-3</v>
      </c>
      <c r="J122" s="5"/>
      <c r="K122" s="5"/>
      <c r="L122" s="5"/>
    </row>
    <row r="123" spans="1:19" x14ac:dyDescent="0.15">
      <c r="A123" s="10">
        <v>20140619</v>
      </c>
      <c r="B123" s="10">
        <v>1.3606</v>
      </c>
      <c r="C123" s="15">
        <f t="shared" si="18"/>
        <v>1.2510118478181137E-3</v>
      </c>
      <c r="D123" s="10">
        <v>80.147000000000006</v>
      </c>
      <c r="E123" s="15">
        <f t="shared" si="19"/>
        <v>-2.7126236545758644E-3</v>
      </c>
      <c r="F123" s="11">
        <f t="shared" si="15"/>
        <v>7.3583270913645186E-6</v>
      </c>
      <c r="G123" s="11">
        <f t="shared" si="16"/>
        <v>1.5650306433812912E-6</v>
      </c>
      <c r="H123" s="11">
        <f t="shared" si="17"/>
        <v>-3.3935243305460768E-6</v>
      </c>
      <c r="I123" s="32">
        <f t="shared" si="20"/>
        <v>-7.4020933353894226E-4</v>
      </c>
      <c r="J123" s="5"/>
      <c r="K123" s="5"/>
      <c r="L123" s="5"/>
    </row>
    <row r="124" spans="1:19" x14ac:dyDescent="0.15">
      <c r="A124" s="10">
        <v>20140620</v>
      </c>
      <c r="B124" s="10">
        <v>1.3597999999999999</v>
      </c>
      <c r="C124" s="15">
        <f t="shared" si="18"/>
        <v>-5.8797589298848591E-4</v>
      </c>
      <c r="D124" s="10">
        <v>80.197000000000003</v>
      </c>
      <c r="E124" s="15">
        <f t="shared" si="19"/>
        <v>6.2385366888339123E-4</v>
      </c>
      <c r="F124" s="11">
        <f t="shared" si="15"/>
        <v>3.8919340017926796E-7</v>
      </c>
      <c r="G124" s="11">
        <f t="shared" si="16"/>
        <v>3.4571565073560745E-7</v>
      </c>
      <c r="H124" s="11">
        <f t="shared" si="17"/>
        <v>-3.6681091805585519E-7</v>
      </c>
      <c r="I124" s="32">
        <f t="shared" si="20"/>
        <v>-1.1720819101354276E-4</v>
      </c>
      <c r="J124" s="5"/>
      <c r="K124" s="5"/>
      <c r="L124" s="5"/>
    </row>
    <row r="125" spans="1:19" x14ac:dyDescent="0.15">
      <c r="A125" s="10">
        <v>20140623</v>
      </c>
      <c r="B125" s="10">
        <v>1.3603000000000001</v>
      </c>
      <c r="C125" s="15">
        <f t="shared" si="18"/>
        <v>3.6770113251961096E-4</v>
      </c>
      <c r="D125" s="10">
        <v>80.234999999999999</v>
      </c>
      <c r="E125" s="15">
        <f t="shared" si="19"/>
        <v>4.7383318577997561E-4</v>
      </c>
      <c r="F125" s="11">
        <f t="shared" si="15"/>
        <v>2.2451788794640088E-7</v>
      </c>
      <c r="G125" s="11">
        <f t="shared" si="16"/>
        <v>1.352041228562045E-7</v>
      </c>
      <c r="H125" s="11">
        <f t="shared" si="17"/>
        <v>1.7422899903667225E-7</v>
      </c>
      <c r="I125" s="32">
        <f t="shared" si="20"/>
        <v>7.2776861810891871E-4</v>
      </c>
      <c r="J125" s="5"/>
      <c r="K125" s="5"/>
      <c r="L125" s="5"/>
    </row>
    <row r="126" spans="1:19" x14ac:dyDescent="0.15">
      <c r="A126" s="10">
        <v>20140624</v>
      </c>
      <c r="B126" s="10">
        <v>1.3606</v>
      </c>
      <c r="C126" s="15">
        <f t="shared" si="18"/>
        <v>2.2053958685581631E-4</v>
      </c>
      <c r="D126" s="10">
        <v>80.192999999999998</v>
      </c>
      <c r="E126" s="15">
        <f t="shared" si="19"/>
        <v>-5.2346232940738574E-4</v>
      </c>
      <c r="F126" s="11">
        <f t="shared" si="15"/>
        <v>2.7401281030860643E-7</v>
      </c>
      <c r="G126" s="11">
        <f t="shared" si="16"/>
        <v>4.8637709370534144E-8</v>
      </c>
      <c r="H126" s="11">
        <f t="shared" si="17"/>
        <v>-1.1544416586208807E-7</v>
      </c>
      <c r="I126" s="32">
        <f t="shared" si="20"/>
        <v>-1.5529796563931258E-4</v>
      </c>
      <c r="J126" s="5"/>
      <c r="K126" s="5"/>
      <c r="L126" s="5"/>
    </row>
    <row r="127" spans="1:19" x14ac:dyDescent="0.15">
      <c r="A127" s="10">
        <v>20140625</v>
      </c>
      <c r="B127" s="10">
        <v>1.3629</v>
      </c>
      <c r="C127" s="15">
        <f t="shared" si="18"/>
        <v>1.6904306923415909E-3</v>
      </c>
      <c r="D127" s="10">
        <v>80.090999999999994</v>
      </c>
      <c r="E127" s="15">
        <f t="shared" si="19"/>
        <v>-1.2719314653399157E-3</v>
      </c>
      <c r="F127" s="11">
        <f t="shared" si="15"/>
        <v>1.6178096525217453E-6</v>
      </c>
      <c r="G127" s="11">
        <f t="shared" si="16"/>
        <v>2.8575559256104703E-6</v>
      </c>
      <c r="H127" s="11">
        <f t="shared" si="17"/>
        <v>-2.1501119875656079E-6</v>
      </c>
      <c r="I127" s="32">
        <f t="shared" si="20"/>
        <v>7.6229725603315225E-4</v>
      </c>
      <c r="J127" s="5"/>
      <c r="K127" s="5"/>
      <c r="L127" s="5"/>
    </row>
    <row r="128" spans="1:19" x14ac:dyDescent="0.15">
      <c r="A128" s="10">
        <v>20140626</v>
      </c>
      <c r="B128" s="10">
        <v>1.3612</v>
      </c>
      <c r="C128" s="15">
        <f t="shared" si="18"/>
        <v>-1.2473402303911033E-3</v>
      </c>
      <c r="D128" s="10">
        <v>80.143000000000001</v>
      </c>
      <c r="E128" s="15">
        <f t="shared" si="19"/>
        <v>6.4926146508355136E-4</v>
      </c>
      <c r="F128" s="11">
        <f t="shared" si="15"/>
        <v>4.2154045004243957E-7</v>
      </c>
      <c r="G128" s="11">
        <f t="shared" si="16"/>
        <v>1.5558576503521308E-6</v>
      </c>
      <c r="H128" s="11">
        <f t="shared" si="17"/>
        <v>-8.0984994544138228E-7</v>
      </c>
      <c r="I128" s="32">
        <f t="shared" si="20"/>
        <v>-7.5782409834144169E-4</v>
      </c>
      <c r="J128" s="5"/>
      <c r="K128" s="5"/>
      <c r="L128" s="5"/>
    </row>
    <row r="129" spans="1:12" x14ac:dyDescent="0.15">
      <c r="A129" s="10">
        <v>20140627</v>
      </c>
      <c r="B129" s="10">
        <v>1.3647</v>
      </c>
      <c r="C129" s="15">
        <f t="shared" si="18"/>
        <v>2.5712606523656031E-3</v>
      </c>
      <c r="D129" s="10">
        <v>80.013999999999996</v>
      </c>
      <c r="E129" s="15">
        <f t="shared" si="19"/>
        <v>-1.6096227992464082E-3</v>
      </c>
      <c r="F129" s="11">
        <f t="shared" si="15"/>
        <v>2.5908855558538429E-6</v>
      </c>
      <c r="G129" s="11">
        <f t="shared" si="16"/>
        <v>6.6113813424035869E-6</v>
      </c>
      <c r="H129" s="11">
        <f t="shared" si="17"/>
        <v>-4.138759768852868E-6</v>
      </c>
      <c r="I129" s="32">
        <f t="shared" si="20"/>
        <v>1.3939445513857459E-3</v>
      </c>
      <c r="J129" s="5"/>
      <c r="K129" s="5"/>
      <c r="L129" s="5"/>
    </row>
    <row r="130" spans="1:12" x14ac:dyDescent="0.15">
      <c r="A130" s="10">
        <v>20140630</v>
      </c>
      <c r="B130" s="10">
        <v>1.3692</v>
      </c>
      <c r="C130" s="15">
        <f t="shared" si="18"/>
        <v>3.2974280061551613E-3</v>
      </c>
      <c r="D130" s="10">
        <v>79.759</v>
      </c>
      <c r="E130" s="15">
        <f t="shared" si="19"/>
        <v>-3.1869422851000507E-3</v>
      </c>
      <c r="F130" s="11">
        <f t="shared" si="15"/>
        <v>1.0156601128558732E-5</v>
      </c>
      <c r="G130" s="11">
        <f t="shared" si="16"/>
        <v>1.0873031455776402E-5</v>
      </c>
      <c r="H130" s="11">
        <f t="shared" si="17"/>
        <v>-1.0508712744889033E-5</v>
      </c>
      <c r="I130" s="32">
        <f t="shared" si="20"/>
        <v>9.5620678514638478E-4</v>
      </c>
      <c r="J130" s="5"/>
      <c r="K130" s="5"/>
      <c r="L130" s="5"/>
    </row>
    <row r="131" spans="1:12" x14ac:dyDescent="0.15">
      <c r="A131" s="10">
        <v>20140701</v>
      </c>
      <c r="B131" s="10">
        <v>1.3677999999999999</v>
      </c>
      <c r="C131" s="15">
        <f t="shared" si="18"/>
        <v>-1.0224948875256119E-3</v>
      </c>
      <c r="D131" s="10">
        <v>79.739999999999995</v>
      </c>
      <c r="E131" s="15">
        <f t="shared" si="19"/>
        <v>-2.3821763061228772E-4</v>
      </c>
      <c r="F131" s="11">
        <f t="shared" ref="F131:F194" si="21">E131*E131</f>
        <v>5.6747639534532358E-8</v>
      </c>
      <c r="G131" s="11">
        <f t="shared" ref="G131:G194" si="22">C131*C131</f>
        <v>1.0454957950160137E-6</v>
      </c>
      <c r="H131" s="11">
        <f t="shared" si="17"/>
        <v>2.4357630941952887E-7</v>
      </c>
      <c r="I131" s="32">
        <f t="shared" si="20"/>
        <v>-1.1878501830231707E-3</v>
      </c>
      <c r="J131" s="5"/>
      <c r="K131" s="5"/>
      <c r="L131" s="5"/>
    </row>
    <row r="132" spans="1:12" x14ac:dyDescent="0.15">
      <c r="A132" s="10">
        <v>20140702</v>
      </c>
      <c r="B132" s="10">
        <v>1.3655999999999999</v>
      </c>
      <c r="C132" s="15">
        <f t="shared" si="18"/>
        <v>-1.6084222839596286E-3</v>
      </c>
      <c r="D132" s="10">
        <v>79.801000000000002</v>
      </c>
      <c r="E132" s="15">
        <f t="shared" si="19"/>
        <v>7.649862051668805E-4</v>
      </c>
      <c r="F132" s="11">
        <f t="shared" si="21"/>
        <v>5.8520389409562458E-7</v>
      </c>
      <c r="G132" s="11">
        <f t="shared" si="22"/>
        <v>2.5870222435379081E-6</v>
      </c>
      <c r="H132" s="11">
        <f t="shared" ref="H132:H195" si="23">E132*C132</f>
        <v>-1.230420859312123E-6</v>
      </c>
      <c r="I132" s="32">
        <f t="shared" si="20"/>
        <v>-1.0335127875947423E-3</v>
      </c>
      <c r="J132" s="5"/>
      <c r="K132" s="5"/>
      <c r="L132" s="5"/>
    </row>
    <row r="133" spans="1:12" x14ac:dyDescent="0.15">
      <c r="A133" s="10">
        <v>20140703</v>
      </c>
      <c r="B133" s="10">
        <v>1.3609</v>
      </c>
      <c r="C133" s="15">
        <f t="shared" ref="C133:C196" si="24">(B133-B132)/B132</f>
        <v>-3.4417106033977204E-3</v>
      </c>
      <c r="D133" s="10">
        <v>79.94</v>
      </c>
      <c r="E133" s="15">
        <f t="shared" ref="E133:E196" si="25">(D133-D132)/D132</f>
        <v>1.741832809112615E-3</v>
      </c>
      <c r="F133" s="11">
        <f t="shared" si="21"/>
        <v>3.0339815349011438E-6</v>
      </c>
      <c r="G133" s="11">
        <f t="shared" si="22"/>
        <v>1.18453718775403E-5</v>
      </c>
      <c r="H133" s="11">
        <f t="shared" si="23"/>
        <v>-5.9948844484689245E-6</v>
      </c>
      <c r="I133" s="32">
        <f t="shared" ref="I133:I196" si="26">C133-$N$4-$O$4*E133</f>
        <v>-2.1459853344438186E-3</v>
      </c>
      <c r="J133" s="5"/>
      <c r="K133" s="5"/>
      <c r="L133" s="5"/>
    </row>
    <row r="134" spans="1:12" x14ac:dyDescent="0.15">
      <c r="A134" s="10">
        <v>20140704</v>
      </c>
      <c r="B134" s="10">
        <v>1.3593</v>
      </c>
      <c r="C134" s="15">
        <f t="shared" si="24"/>
        <v>-1.1756925563965359E-3</v>
      </c>
      <c r="D134" s="10">
        <v>80.179000000000002</v>
      </c>
      <c r="E134" s="15">
        <f t="shared" si="25"/>
        <v>2.9897423067301015E-3</v>
      </c>
      <c r="F134" s="11">
        <f t="shared" si="21"/>
        <v>8.9385590606518287E-6</v>
      </c>
      <c r="G134" s="11">
        <f t="shared" si="22"/>
        <v>1.3822529871662219E-6</v>
      </c>
      <c r="H134" s="11">
        <f t="shared" si="23"/>
        <v>-3.5150177755663893E-6</v>
      </c>
      <c r="I134" s="32">
        <f t="shared" si="26"/>
        <v>1.0408659785102346E-3</v>
      </c>
      <c r="J134" s="5"/>
      <c r="K134" s="5"/>
      <c r="L134" s="5"/>
    </row>
    <row r="135" spans="1:12" x14ac:dyDescent="0.15">
      <c r="A135" s="10">
        <v>20140707</v>
      </c>
      <c r="B135" s="10">
        <v>1.3604000000000001</v>
      </c>
      <c r="C135" s="15">
        <f t="shared" si="24"/>
        <v>8.0924005002582281E-4</v>
      </c>
      <c r="D135" s="10">
        <v>80.191000000000003</v>
      </c>
      <c r="E135" s="15">
        <f t="shared" si="25"/>
        <v>1.4966512428441929E-4</v>
      </c>
      <c r="F135" s="11">
        <f t="shared" si="21"/>
        <v>2.2399649427070673E-8</v>
      </c>
      <c r="G135" s="11">
        <f t="shared" si="22"/>
        <v>6.5486945856579623E-7</v>
      </c>
      <c r="H135" s="11">
        <f t="shared" si="23"/>
        <v>1.2111501266304445E-7</v>
      </c>
      <c r="I135" s="32">
        <f t="shared" si="26"/>
        <v>9.3010370284162425E-4</v>
      </c>
      <c r="J135" s="5"/>
      <c r="K135" s="5"/>
      <c r="L135" s="5"/>
    </row>
    <row r="136" spans="1:12" x14ac:dyDescent="0.15">
      <c r="A136" s="10">
        <v>20140708</v>
      </c>
      <c r="B136" s="10">
        <v>1.361</v>
      </c>
      <c r="C136" s="15">
        <f t="shared" si="24"/>
        <v>4.4104675095555268E-4</v>
      </c>
      <c r="D136" s="10">
        <v>80.144000000000005</v>
      </c>
      <c r="E136" s="15">
        <f t="shared" si="25"/>
        <v>-5.8610068461544364E-4</v>
      </c>
      <c r="F136" s="11">
        <f t="shared" si="21"/>
        <v>3.4351401250669175E-7</v>
      </c>
      <c r="G136" s="11">
        <f t="shared" si="22"/>
        <v>1.9452223652844931E-7</v>
      </c>
      <c r="H136" s="11">
        <f t="shared" si="23"/>
        <v>-2.5849780268246648E-7</v>
      </c>
      <c r="I136" s="32">
        <f t="shared" si="26"/>
        <v>1.8988313604371531E-5</v>
      </c>
      <c r="J136" s="5"/>
      <c r="K136" s="5"/>
      <c r="L136" s="5"/>
    </row>
    <row r="137" spans="1:12" x14ac:dyDescent="0.15">
      <c r="A137" s="10">
        <v>20140709</v>
      </c>
      <c r="B137" s="10">
        <v>1.3642000000000001</v>
      </c>
      <c r="C137" s="15">
        <f t="shared" si="24"/>
        <v>2.3512123438648729E-3</v>
      </c>
      <c r="D137" s="10">
        <v>79.983000000000004</v>
      </c>
      <c r="E137" s="15">
        <f t="shared" si="25"/>
        <v>-2.0088840087842054E-3</v>
      </c>
      <c r="F137" s="11">
        <f t="shared" si="21"/>
        <v>4.0356149607488991E-6</v>
      </c>
      <c r="G137" s="11">
        <f t="shared" si="22"/>
        <v>5.528199485942549E-6</v>
      </c>
      <c r="H137" s="11">
        <f t="shared" si="23"/>
        <v>-4.7233128788461737E-6</v>
      </c>
      <c r="I137" s="32">
        <f t="shared" si="26"/>
        <v>8.7928112516301189E-4</v>
      </c>
      <c r="J137" s="5"/>
      <c r="K137" s="5"/>
      <c r="L137" s="5"/>
    </row>
    <row r="138" spans="1:12" x14ac:dyDescent="0.15">
      <c r="A138" s="10">
        <v>20140710</v>
      </c>
      <c r="B138" s="10">
        <v>1.3607</v>
      </c>
      <c r="C138" s="15">
        <f t="shared" si="24"/>
        <v>-2.5656062160973893E-3</v>
      </c>
      <c r="D138" s="10">
        <v>79.975999999999999</v>
      </c>
      <c r="E138" s="15">
        <f t="shared" si="25"/>
        <v>-8.751859770207422E-5</v>
      </c>
      <c r="F138" s="11">
        <f t="shared" si="21"/>
        <v>7.6595049437375105E-9</v>
      </c>
      <c r="G138" s="11">
        <f t="shared" si="22"/>
        <v>6.5823352560775641E-6</v>
      </c>
      <c r="H138" s="11">
        <f t="shared" si="23"/>
        <v>2.245382582885683E-7</v>
      </c>
      <c r="I138" s="32">
        <f t="shared" si="26"/>
        <v>-2.6197605928459616E-3</v>
      </c>
      <c r="J138" s="5"/>
      <c r="K138" s="5"/>
      <c r="L138" s="5"/>
    </row>
    <row r="139" spans="1:12" x14ac:dyDescent="0.15">
      <c r="A139" s="10">
        <v>20140711</v>
      </c>
      <c r="B139" s="10">
        <v>1.3605</v>
      </c>
      <c r="C139" s="15">
        <f t="shared" si="24"/>
        <v>-1.4698317042696993E-4</v>
      </c>
      <c r="D139" s="10">
        <v>80.028999999999996</v>
      </c>
      <c r="E139" s="15">
        <f t="shared" si="25"/>
        <v>6.6269880964285881E-4</v>
      </c>
      <c r="F139" s="11">
        <f t="shared" si="21"/>
        <v>4.39169712302062E-7</v>
      </c>
      <c r="G139" s="11">
        <f t="shared" si="22"/>
        <v>2.1604052388763687E-8</v>
      </c>
      <c r="H139" s="11">
        <f t="shared" si="23"/>
        <v>-9.740557207948642E-8</v>
      </c>
      <c r="I139" s="32">
        <f t="shared" si="26"/>
        <v>3.5244838730051902E-4</v>
      </c>
      <c r="J139" s="5"/>
      <c r="K139" s="5"/>
      <c r="L139" s="5"/>
    </row>
    <row r="140" spans="1:12" x14ac:dyDescent="0.15">
      <c r="A140" s="10">
        <v>20140714</v>
      </c>
      <c r="B140" s="10">
        <v>1.3620000000000001</v>
      </c>
      <c r="C140" s="15">
        <f t="shared" si="24"/>
        <v>1.1025358324145951E-3</v>
      </c>
      <c r="D140" s="10">
        <v>80.078999999999994</v>
      </c>
      <c r="E140" s="15">
        <f t="shared" si="25"/>
        <v>6.2477351959910985E-4</v>
      </c>
      <c r="F140" s="11">
        <f t="shared" si="21"/>
        <v>3.9034195079225932E-7</v>
      </c>
      <c r="G140" s="11">
        <f t="shared" si="22"/>
        <v>1.2155852617581441E-6</v>
      </c>
      <c r="H140" s="11">
        <f t="shared" si="23"/>
        <v>6.888351925018009E-7</v>
      </c>
      <c r="I140" s="32">
        <f t="shared" si="26"/>
        <v>1.5739822928574894E-3</v>
      </c>
      <c r="J140" s="5"/>
      <c r="K140" s="5"/>
      <c r="L140" s="5"/>
    </row>
    <row r="141" spans="1:12" x14ac:dyDescent="0.15">
      <c r="A141" s="10">
        <v>20140715</v>
      </c>
      <c r="B141" s="10">
        <v>1.3568</v>
      </c>
      <c r="C141" s="15">
        <f t="shared" si="24"/>
        <v>-3.8179148311307583E-3</v>
      </c>
      <c r="D141" s="10">
        <v>80.14</v>
      </c>
      <c r="E141" s="15">
        <f t="shared" si="25"/>
        <v>7.6174777407319086E-4</v>
      </c>
      <c r="F141" s="11">
        <f t="shared" si="21"/>
        <v>5.8025967130546105E-7</v>
      </c>
      <c r="G141" s="11">
        <f t="shared" si="22"/>
        <v>1.4576473657768207E-5</v>
      </c>
      <c r="H141" s="11">
        <f t="shared" si="23"/>
        <v>-2.9082881242148777E-6</v>
      </c>
      <c r="I141" s="32">
        <f t="shared" si="26"/>
        <v>-3.245394975269658E-3</v>
      </c>
      <c r="J141" s="5"/>
      <c r="K141" s="5"/>
      <c r="L141" s="5"/>
    </row>
    <row r="142" spans="1:12" x14ac:dyDescent="0.15">
      <c r="A142" s="10">
        <v>20140716</v>
      </c>
      <c r="B142" s="10">
        <v>1.3525</v>
      </c>
      <c r="C142" s="15">
        <f t="shared" si="24"/>
        <v>-3.1692216981131856E-3</v>
      </c>
      <c r="D142" s="10">
        <v>80.375</v>
      </c>
      <c r="E142" s="15">
        <f t="shared" si="25"/>
        <v>2.9323683553780814E-3</v>
      </c>
      <c r="F142" s="11">
        <f t="shared" si="21"/>
        <v>8.5987841716227539E-6</v>
      </c>
      <c r="G142" s="11">
        <f t="shared" si="22"/>
        <v>1.0043966171791424E-5</v>
      </c>
      <c r="H142" s="11">
        <f t="shared" si="23"/>
        <v>-9.2933254187246927E-6</v>
      </c>
      <c r="I142" s="32">
        <f t="shared" si="26"/>
        <v>-9.9499944088117347E-4</v>
      </c>
      <c r="J142" s="5"/>
      <c r="K142" s="5"/>
      <c r="L142" s="5"/>
    </row>
    <row r="143" spans="1:12" x14ac:dyDescent="0.15">
      <c r="A143" s="10">
        <v>20140717</v>
      </c>
      <c r="B143" s="10">
        <v>1.3523000000000001</v>
      </c>
      <c r="C143" s="15">
        <f t="shared" si="24"/>
        <v>-1.4787430683917041E-4</v>
      </c>
      <c r="D143" s="10">
        <v>80.466999999999999</v>
      </c>
      <c r="E143" s="15">
        <f t="shared" si="25"/>
        <v>1.1446345256609486E-3</v>
      </c>
      <c r="F143" s="11">
        <f t="shared" si="21"/>
        <v>1.3101881973350649E-6</v>
      </c>
      <c r="G143" s="11">
        <f t="shared" si="22"/>
        <v>2.1866810623165119E-8</v>
      </c>
      <c r="H143" s="11">
        <f t="shared" si="23"/>
        <v>-1.6926203706629539E-7</v>
      </c>
      <c r="I143" s="32">
        <f t="shared" si="26"/>
        <v>7.0717794310000773E-4</v>
      </c>
      <c r="J143" s="5"/>
      <c r="K143" s="5"/>
      <c r="L143" s="5"/>
    </row>
    <row r="144" spans="1:12" x14ac:dyDescent="0.15">
      <c r="A144" s="10">
        <v>20140718</v>
      </c>
      <c r="B144" s="10">
        <v>1.3524</v>
      </c>
      <c r="C144" s="15">
        <f t="shared" si="24"/>
        <v>7.3948088441905632E-5</v>
      </c>
      <c r="D144" s="10">
        <v>80.478999999999999</v>
      </c>
      <c r="E144" s="15">
        <f t="shared" si="25"/>
        <v>1.4912945679595928E-4</v>
      </c>
      <c r="F144" s="11">
        <f t="shared" si="21"/>
        <v>2.2239594884257887E-8</v>
      </c>
      <c r="G144" s="11">
        <f t="shared" si="22"/>
        <v>5.4683197842118972E-9</v>
      </c>
      <c r="H144" s="11">
        <f t="shared" si="23"/>
        <v>1.1027838260440942E-8</v>
      </c>
      <c r="I144" s="32">
        <f t="shared" si="26"/>
        <v>1.9441647185411241E-4</v>
      </c>
      <c r="J144" s="5"/>
      <c r="K144" s="5"/>
      <c r="L144" s="5"/>
    </row>
    <row r="145" spans="1:12" x14ac:dyDescent="0.15">
      <c r="A145" s="10">
        <v>20140721</v>
      </c>
      <c r="B145" s="10">
        <v>1.3522000000000001</v>
      </c>
      <c r="C145" s="15">
        <f t="shared" si="24"/>
        <v>-1.4788524105292661E-4</v>
      </c>
      <c r="D145" s="10">
        <v>80.42</v>
      </c>
      <c r="E145" s="15">
        <f t="shared" si="25"/>
        <v>-7.3311050087597387E-4</v>
      </c>
      <c r="F145" s="11">
        <f t="shared" si="21"/>
        <v>5.3745100649462127E-7</v>
      </c>
      <c r="G145" s="11">
        <f t="shared" si="22"/>
        <v>2.1870044521282212E-8</v>
      </c>
      <c r="H145" s="11">
        <f t="shared" si="23"/>
        <v>1.0841622314047516E-7</v>
      </c>
      <c r="I145" s="32">
        <f t="shared" si="26"/>
        <v>-6.7842232168133817E-4</v>
      </c>
      <c r="J145" s="5"/>
      <c r="K145" s="5"/>
      <c r="L145" s="5"/>
    </row>
    <row r="146" spans="1:12" x14ac:dyDescent="0.15">
      <c r="A146" s="10">
        <v>20140722</v>
      </c>
      <c r="B146" s="10">
        <v>1.3467</v>
      </c>
      <c r="C146" s="15">
        <f t="shared" si="24"/>
        <v>-4.0674456441355273E-3</v>
      </c>
      <c r="D146" s="10">
        <v>80.539000000000001</v>
      </c>
      <c r="E146" s="15">
        <f t="shared" si="25"/>
        <v>1.479731410096988E-3</v>
      </c>
      <c r="F146" s="11">
        <f t="shared" si="21"/>
        <v>2.1896050460276205E-6</v>
      </c>
      <c r="G146" s="11">
        <f t="shared" si="22"/>
        <v>1.6544114067997076E-5</v>
      </c>
      <c r="H146" s="11">
        <f t="shared" si="23"/>
        <v>-6.0187270784895154E-6</v>
      </c>
      <c r="I146" s="32">
        <f t="shared" si="26"/>
        <v>-2.9651251755514964E-3</v>
      </c>
      <c r="J146" s="5"/>
      <c r="K146" s="5"/>
      <c r="L146" s="5"/>
    </row>
    <row r="147" spans="1:12" x14ac:dyDescent="0.15">
      <c r="A147" s="10">
        <v>20140723</v>
      </c>
      <c r="B147" s="10">
        <v>1.3460000000000001</v>
      </c>
      <c r="C147" s="15">
        <f t="shared" si="24"/>
        <v>-5.197891141307811E-4</v>
      </c>
      <c r="D147" s="10">
        <v>80.715999999999994</v>
      </c>
      <c r="E147" s="15">
        <f t="shared" si="25"/>
        <v>2.1976930431218725E-3</v>
      </c>
      <c r="F147" s="11">
        <f t="shared" si="21"/>
        <v>4.8298547117862768E-6</v>
      </c>
      <c r="G147" s="11">
        <f t="shared" si="22"/>
        <v>2.7018072316886219E-7</v>
      </c>
      <c r="H147" s="11">
        <f t="shared" si="23"/>
        <v>-1.1423369200156986E-6</v>
      </c>
      <c r="I147" s="32">
        <f t="shared" si="26"/>
        <v>1.1123157311483368E-3</v>
      </c>
      <c r="J147" s="5"/>
      <c r="K147" s="5"/>
      <c r="L147" s="5"/>
    </row>
    <row r="148" spans="1:12" x14ac:dyDescent="0.15">
      <c r="A148" s="10">
        <v>20140724</v>
      </c>
      <c r="B148" s="10">
        <v>1.3463000000000001</v>
      </c>
      <c r="C148" s="15">
        <f t="shared" si="24"/>
        <v>2.2288261515599327E-4</v>
      </c>
      <c r="D148" s="10">
        <v>80.731999999999999</v>
      </c>
      <c r="E148" s="15">
        <f t="shared" si="25"/>
        <v>1.9822587838848983E-4</v>
      </c>
      <c r="F148" s="11">
        <f t="shared" si="21"/>
        <v>3.9293498862888358E-8</v>
      </c>
      <c r="G148" s="11">
        <f t="shared" si="22"/>
        <v>4.9676660138774602E-8</v>
      </c>
      <c r="H148" s="11">
        <f t="shared" si="23"/>
        <v>4.4181102166820502E-8</v>
      </c>
      <c r="I148" s="32">
        <f t="shared" si="26"/>
        <v>3.7957928141079658E-4</v>
      </c>
      <c r="J148" s="5"/>
      <c r="K148" s="5"/>
      <c r="L148" s="5"/>
    </row>
    <row r="149" spans="1:12" x14ac:dyDescent="0.15">
      <c r="A149" s="10">
        <v>20140725</v>
      </c>
      <c r="B149" s="10">
        <v>1.3429</v>
      </c>
      <c r="C149" s="15">
        <f t="shared" si="24"/>
        <v>-2.5254400950754435E-3</v>
      </c>
      <c r="D149" s="10">
        <v>80.801000000000002</v>
      </c>
      <c r="E149" s="15">
        <f t="shared" si="25"/>
        <v>8.5467968091961822E-4</v>
      </c>
      <c r="F149" s="11">
        <f t="shared" si="21"/>
        <v>7.3047735697686039E-7</v>
      </c>
      <c r="G149" s="11">
        <f t="shared" si="22"/>
        <v>6.377847673814665E-6</v>
      </c>
      <c r="H149" s="11">
        <f t="shared" si="23"/>
        <v>-2.1584423346406902E-6</v>
      </c>
      <c r="I149" s="32">
        <f t="shared" si="26"/>
        <v>-1.8843457220269967E-3</v>
      </c>
      <c r="J149" s="5"/>
      <c r="K149" s="5"/>
      <c r="L149" s="5"/>
    </row>
    <row r="150" spans="1:12" x14ac:dyDescent="0.15">
      <c r="A150" s="10">
        <v>20140728</v>
      </c>
      <c r="B150" s="10">
        <v>1.3438000000000001</v>
      </c>
      <c r="C150" s="15">
        <f t="shared" si="24"/>
        <v>6.7019137687104251E-4</v>
      </c>
      <c r="D150" s="10">
        <v>80.977000000000004</v>
      </c>
      <c r="E150" s="15">
        <f t="shared" si="25"/>
        <v>2.1781908639744796E-3</v>
      </c>
      <c r="F150" s="11">
        <f t="shared" si="21"/>
        <v>4.74451543990189E-6</v>
      </c>
      <c r="G150" s="11">
        <f t="shared" si="22"/>
        <v>4.4915648163230372E-7</v>
      </c>
      <c r="H150" s="11">
        <f t="shared" si="23"/>
        <v>1.4598047342149823E-6</v>
      </c>
      <c r="I150" s="32">
        <f t="shared" si="26"/>
        <v>2.2879055509101567E-3</v>
      </c>
      <c r="J150" s="5"/>
      <c r="K150" s="5"/>
      <c r="L150" s="5"/>
    </row>
    <row r="151" spans="1:12" x14ac:dyDescent="0.15">
      <c r="A151" s="10">
        <v>20140729</v>
      </c>
      <c r="B151" s="10">
        <v>1.3409</v>
      </c>
      <c r="C151" s="15">
        <f t="shared" si="24"/>
        <v>-2.1580592350053016E-3</v>
      </c>
      <c r="D151" s="10">
        <v>80.991</v>
      </c>
      <c r="E151" s="15">
        <f t="shared" si="25"/>
        <v>1.7288859799691016E-4</v>
      </c>
      <c r="F151" s="11">
        <f t="shared" si="21"/>
        <v>2.9890467317337206E-8</v>
      </c>
      <c r="G151" s="11">
        <f t="shared" si="22"/>
        <v>4.6572196617916676E-6</v>
      </c>
      <c r="H151" s="11">
        <f t="shared" si="23"/>
        <v>-3.7310383553435107E-7</v>
      </c>
      <c r="I151" s="32">
        <f t="shared" si="26"/>
        <v>-2.0200589651621663E-3</v>
      </c>
      <c r="J151" s="5"/>
      <c r="K151" s="5"/>
      <c r="L151" s="5"/>
    </row>
    <row r="152" spans="1:12" x14ac:dyDescent="0.15">
      <c r="A152" s="10">
        <v>20140730</v>
      </c>
      <c r="B152" s="10">
        <v>1.3394999999999999</v>
      </c>
      <c r="C152" s="15">
        <f t="shared" si="24"/>
        <v>-1.0440748750839494E-3</v>
      </c>
      <c r="D152" s="10">
        <v>81.179000000000002</v>
      </c>
      <c r="E152" s="15">
        <f t="shared" si="25"/>
        <v>2.3212455704955167E-3</v>
      </c>
      <c r="F152" s="11">
        <f t="shared" si="21"/>
        <v>5.3881809985450566E-6</v>
      </c>
      <c r="G152" s="11">
        <f t="shared" si="22"/>
        <v>1.0900923447815646E-6</v>
      </c>
      <c r="H152" s="11">
        <f t="shared" si="23"/>
        <v>-2.4235541790542773E-6</v>
      </c>
      <c r="I152" s="32">
        <f t="shared" si="26"/>
        <v>6.7919946406905653E-4</v>
      </c>
      <c r="J152" s="5"/>
      <c r="K152" s="5"/>
      <c r="L152" s="5"/>
    </row>
    <row r="153" spans="1:12" x14ac:dyDescent="0.15">
      <c r="A153" s="10">
        <v>20140731</v>
      </c>
      <c r="B153" s="10">
        <v>1.3387</v>
      </c>
      <c r="C153" s="15">
        <f t="shared" si="24"/>
        <v>-5.9723777528922131E-4</v>
      </c>
      <c r="D153" s="10">
        <v>81.376000000000005</v>
      </c>
      <c r="E153" s="15">
        <f t="shared" si="25"/>
        <v>2.4267359785166451E-3</v>
      </c>
      <c r="F153" s="11">
        <f t="shared" si="21"/>
        <v>5.8890475094271385E-6</v>
      </c>
      <c r="G153" s="11">
        <f t="shared" si="22"/>
        <v>3.5669296023241842E-7</v>
      </c>
      <c r="H153" s="11">
        <f t="shared" si="23"/>
        <v>-1.4493383970235927E-6</v>
      </c>
      <c r="I153" s="32">
        <f t="shared" si="26"/>
        <v>1.2038780075984902E-3</v>
      </c>
      <c r="J153" s="5"/>
      <c r="K153" s="5"/>
      <c r="L153" s="5"/>
    </row>
    <row r="154" spans="1:12" x14ac:dyDescent="0.15">
      <c r="A154" s="10">
        <v>20140801</v>
      </c>
      <c r="B154" s="10">
        <v>1.3429</v>
      </c>
      <c r="C154" s="15">
        <f t="shared" si="24"/>
        <v>3.1373720773884973E-3</v>
      </c>
      <c r="D154" s="10">
        <v>81.188000000000002</v>
      </c>
      <c r="E154" s="15">
        <f t="shared" si="25"/>
        <v>-2.3102634683445041E-3</v>
      </c>
      <c r="F154" s="11">
        <f t="shared" si="21"/>
        <v>5.3373172931671777E-6</v>
      </c>
      <c r="G154" s="11">
        <f t="shared" si="22"/>
        <v>9.8431035519770149E-6</v>
      </c>
      <c r="H154" s="11">
        <f t="shared" si="23"/>
        <v>-7.2481560969947516E-6</v>
      </c>
      <c r="I154" s="32">
        <f t="shared" si="26"/>
        <v>1.4430527507606507E-3</v>
      </c>
      <c r="J154" s="5"/>
      <c r="K154" s="5"/>
      <c r="L154" s="5"/>
    </row>
    <row r="155" spans="1:12" x14ac:dyDescent="0.15">
      <c r="A155" s="10">
        <v>20140804</v>
      </c>
      <c r="B155" s="10">
        <v>1.3422000000000001</v>
      </c>
      <c r="C155" s="15">
        <f t="shared" si="24"/>
        <v>-5.2125995978846002E-4</v>
      </c>
      <c r="D155" s="10">
        <v>81.287000000000006</v>
      </c>
      <c r="E155" s="15">
        <f t="shared" si="25"/>
        <v>1.2193920283786242E-3</v>
      </c>
      <c r="F155" s="11">
        <f t="shared" si="21"/>
        <v>1.4869169188733355E-6</v>
      </c>
      <c r="G155" s="11">
        <f t="shared" si="22"/>
        <v>2.7171194567866694E-7</v>
      </c>
      <c r="H155" s="11">
        <f t="shared" si="23"/>
        <v>-6.3562023967901035E-7</v>
      </c>
      <c r="I155" s="32">
        <f t="shared" si="26"/>
        <v>3.8895590218622684E-4</v>
      </c>
      <c r="J155" s="5"/>
      <c r="K155" s="5"/>
      <c r="L155" s="5"/>
    </row>
    <row r="156" spans="1:12" x14ac:dyDescent="0.15">
      <c r="A156" s="10">
        <v>20140805</v>
      </c>
      <c r="B156" s="10">
        <v>1.3372999999999999</v>
      </c>
      <c r="C156" s="15">
        <f t="shared" si="24"/>
        <v>-3.6507226940844331E-3</v>
      </c>
      <c r="D156" s="10">
        <v>81.290000000000006</v>
      </c>
      <c r="E156" s="15">
        <f t="shared" si="25"/>
        <v>3.6906270375338169E-5</v>
      </c>
      <c r="F156" s="11">
        <f t="shared" si="21"/>
        <v>1.3620727930175638E-9</v>
      </c>
      <c r="G156" s="11">
        <f t="shared" si="22"/>
        <v>1.3327776189103101E-5</v>
      </c>
      <c r="H156" s="11">
        <f t="shared" si="23"/>
        <v>-1.3473455881326305E-7</v>
      </c>
      <c r="I156" s="32">
        <f t="shared" si="26"/>
        <v>-3.6130638761612565E-3</v>
      </c>
      <c r="J156" s="5"/>
      <c r="K156" s="5"/>
      <c r="L156" s="5"/>
    </row>
    <row r="157" spans="1:12" x14ac:dyDescent="0.15">
      <c r="A157" s="10">
        <v>20140806</v>
      </c>
      <c r="B157" s="10">
        <v>1.3385</v>
      </c>
      <c r="C157" s="15">
        <f t="shared" si="24"/>
        <v>8.9733044193530996E-4</v>
      </c>
      <c r="D157" s="10">
        <v>81.400999999999996</v>
      </c>
      <c r="E157" s="15">
        <f t="shared" si="25"/>
        <v>1.3654816090538811E-3</v>
      </c>
      <c r="F157" s="11">
        <f t="shared" si="21"/>
        <v>1.8645400246643762E-6</v>
      </c>
      <c r="G157" s="11">
        <f t="shared" si="22"/>
        <v>8.0520192202381869E-7</v>
      </c>
      <c r="H157" s="11">
        <f t="shared" si="23"/>
        <v>1.2252882157068573E-6</v>
      </c>
      <c r="I157" s="32">
        <f t="shared" si="26"/>
        <v>1.9153459047237704E-3</v>
      </c>
      <c r="J157" s="5"/>
      <c r="K157" s="5"/>
      <c r="L157" s="5"/>
    </row>
    <row r="158" spans="1:12" x14ac:dyDescent="0.15">
      <c r="A158" s="10">
        <v>20140807</v>
      </c>
      <c r="B158" s="10">
        <v>1.3362000000000001</v>
      </c>
      <c r="C158" s="15">
        <f t="shared" si="24"/>
        <v>-1.7183414269704659E-3</v>
      </c>
      <c r="D158" s="10">
        <v>81.382999999999996</v>
      </c>
      <c r="E158" s="15">
        <f t="shared" si="25"/>
        <v>-2.2112750457611925E-4</v>
      </c>
      <c r="F158" s="11">
        <f t="shared" si="21"/>
        <v>4.8897373280061638E-8</v>
      </c>
      <c r="G158" s="11">
        <f t="shared" si="22"/>
        <v>2.9526972596428968E-6</v>
      </c>
      <c r="H158" s="11">
        <f t="shared" si="23"/>
        <v>3.7997255175574696E-7</v>
      </c>
      <c r="I158" s="32">
        <f t="shared" si="26"/>
        <v>-1.8710859068572158E-3</v>
      </c>
      <c r="J158" s="5"/>
      <c r="K158" s="5"/>
      <c r="L158" s="5"/>
    </row>
    <row r="159" spans="1:12" x14ac:dyDescent="0.15">
      <c r="A159" s="10">
        <v>20140808</v>
      </c>
      <c r="B159" s="10">
        <v>1.3409</v>
      </c>
      <c r="C159" s="15">
        <f t="shared" si="24"/>
        <v>3.5174375093548317E-3</v>
      </c>
      <c r="D159" s="10">
        <v>81.260999999999996</v>
      </c>
      <c r="E159" s="15">
        <f t="shared" si="25"/>
        <v>-1.4990845754027241E-3</v>
      </c>
      <c r="F159" s="11">
        <f t="shared" si="21"/>
        <v>2.2472545642103657E-6</v>
      </c>
      <c r="G159" s="11">
        <f t="shared" si="22"/>
        <v>1.2372366632216322E-5</v>
      </c>
      <c r="H159" s="11">
        <f t="shared" si="23"/>
        <v>-5.2729363152168037E-6</v>
      </c>
      <c r="I159" s="32">
        <f t="shared" si="26"/>
        <v>2.4216876388339472E-3</v>
      </c>
      <c r="J159" s="5"/>
      <c r="K159" s="5"/>
      <c r="L159" s="5"/>
    </row>
    <row r="160" spans="1:12" x14ac:dyDescent="0.15">
      <c r="A160" s="10">
        <v>20140811</v>
      </c>
      <c r="B160" s="10">
        <v>1.3384</v>
      </c>
      <c r="C160" s="15">
        <f t="shared" si="24"/>
        <v>-1.8644194197926368E-3</v>
      </c>
      <c r="D160" s="10">
        <v>81.403999999999996</v>
      </c>
      <c r="E160" s="15">
        <f t="shared" si="25"/>
        <v>1.7597617553315945E-3</v>
      </c>
      <c r="F160" s="11">
        <f t="shared" si="21"/>
        <v>3.0967614355277347E-6</v>
      </c>
      <c r="G160" s="11">
        <f t="shared" si="22"/>
        <v>3.4760597728999126E-6</v>
      </c>
      <c r="H160" s="11">
        <f t="shared" si="23"/>
        <v>-3.2809339908486034E-6</v>
      </c>
      <c r="I160" s="32">
        <f t="shared" si="26"/>
        <v>-5.5546436924524905E-4</v>
      </c>
      <c r="J160" s="5"/>
      <c r="K160" s="5"/>
      <c r="L160" s="5"/>
    </row>
    <row r="161" spans="1:12" x14ac:dyDescent="0.15">
      <c r="A161" s="10">
        <v>20140812</v>
      </c>
      <c r="B161" s="10">
        <v>1.3367</v>
      </c>
      <c r="C161" s="15">
        <f t="shared" si="24"/>
        <v>-1.2701733413030744E-3</v>
      </c>
      <c r="D161" s="10">
        <v>81.453999999999994</v>
      </c>
      <c r="E161" s="15">
        <f t="shared" si="25"/>
        <v>6.1422043142839611E-4</v>
      </c>
      <c r="F161" s="11">
        <f t="shared" si="21"/>
        <v>3.7726673838408504E-7</v>
      </c>
      <c r="G161" s="11">
        <f t="shared" si="22"/>
        <v>1.6133403169570164E-6</v>
      </c>
      <c r="H161" s="11">
        <f t="shared" si="23"/>
        <v>-7.8016641768402178E-7</v>
      </c>
      <c r="I161" s="32">
        <f t="shared" si="26"/>
        <v>-8.0651401178969068E-4</v>
      </c>
      <c r="J161" s="5"/>
      <c r="K161" s="5"/>
      <c r="L161" s="5"/>
    </row>
    <row r="162" spans="1:12" x14ac:dyDescent="0.15">
      <c r="A162" s="10">
        <v>20140813</v>
      </c>
      <c r="B162" s="10">
        <v>1.3363</v>
      </c>
      <c r="C162" s="15">
        <f t="shared" si="24"/>
        <v>-2.9924440787009495E-4</v>
      </c>
      <c r="D162" s="10">
        <v>81.358999999999995</v>
      </c>
      <c r="E162" s="15">
        <f t="shared" si="25"/>
        <v>-1.1663024529181977E-3</v>
      </c>
      <c r="F162" s="11">
        <f t="shared" si="21"/>
        <v>1.3602614116830046E-6</v>
      </c>
      <c r="G162" s="11">
        <f t="shared" si="22"/>
        <v>8.9547215641523749E-8</v>
      </c>
      <c r="H162" s="11">
        <f t="shared" si="23"/>
        <v>3.4900948692094537E-7</v>
      </c>
      <c r="I162" s="32">
        <f t="shared" si="26"/>
        <v>-1.1494341241624839E-3</v>
      </c>
      <c r="J162" s="5"/>
      <c r="K162" s="5"/>
      <c r="L162" s="5"/>
    </row>
    <row r="163" spans="1:12" x14ac:dyDescent="0.15">
      <c r="A163" s="10">
        <v>20140814</v>
      </c>
      <c r="B163" s="10">
        <v>1.3366</v>
      </c>
      <c r="C163" s="15">
        <f t="shared" si="24"/>
        <v>2.2450048641769584E-4</v>
      </c>
      <c r="D163" s="10">
        <v>81.405000000000001</v>
      </c>
      <c r="E163" s="15">
        <f t="shared" si="25"/>
        <v>5.6539534655055356E-4</v>
      </c>
      <c r="F163" s="11">
        <f t="shared" si="21"/>
        <v>3.1967189790102055E-7</v>
      </c>
      <c r="G163" s="11">
        <f t="shared" si="22"/>
        <v>5.0400468401782037E-8</v>
      </c>
      <c r="H163" s="11">
        <f t="shared" si="23"/>
        <v>1.2693153031890097E-7</v>
      </c>
      <c r="I163" s="32">
        <f t="shared" si="26"/>
        <v>6.5213175263456082E-4</v>
      </c>
      <c r="J163" s="5"/>
      <c r="K163" s="5"/>
      <c r="L163" s="5"/>
    </row>
    <row r="164" spans="1:12" x14ac:dyDescent="0.15">
      <c r="A164" s="10">
        <v>20140815</v>
      </c>
      <c r="B164" s="10">
        <v>1.3399000000000001</v>
      </c>
      <c r="C164" s="15">
        <f t="shared" si="24"/>
        <v>2.4689510698788571E-3</v>
      </c>
      <c r="D164" s="10">
        <v>81.375</v>
      </c>
      <c r="E164" s="15">
        <f t="shared" si="25"/>
        <v>-3.6852773171182525E-4</v>
      </c>
      <c r="F164" s="11">
        <f t="shared" si="21"/>
        <v>1.3581268904066304E-7</v>
      </c>
      <c r="G164" s="11">
        <f t="shared" si="22"/>
        <v>6.095719385455953E-6</v>
      </c>
      <c r="H164" s="11">
        <f t="shared" si="23"/>
        <v>-9.0987693748993937E-7</v>
      </c>
      <c r="I164" s="32">
        <f t="shared" si="26"/>
        <v>2.2074398622648921E-3</v>
      </c>
      <c r="J164" s="5"/>
      <c r="K164" s="5"/>
      <c r="L164" s="5"/>
    </row>
    <row r="165" spans="1:12" x14ac:dyDescent="0.15">
      <c r="A165" s="10">
        <v>20140818</v>
      </c>
      <c r="B165" s="10">
        <v>1.3361000000000001</v>
      </c>
      <c r="C165" s="15">
        <f t="shared" si="24"/>
        <v>-2.8360325397417908E-3</v>
      </c>
      <c r="D165" s="10">
        <v>81.384</v>
      </c>
      <c r="E165" s="15">
        <f t="shared" si="25"/>
        <v>1.1059907834101802E-4</v>
      </c>
      <c r="F165" s="11">
        <f t="shared" si="21"/>
        <v>1.2232156129882641E-8</v>
      </c>
      <c r="G165" s="11">
        <f t="shared" si="22"/>
        <v>8.0430805664742725E-6</v>
      </c>
      <c r="H165" s="11">
        <f t="shared" si="23"/>
        <v>-3.1366258504057862E-7</v>
      </c>
      <c r="I165" s="32">
        <f t="shared" si="26"/>
        <v>-2.743995748763813E-3</v>
      </c>
      <c r="J165" s="5"/>
      <c r="K165" s="5"/>
      <c r="L165" s="5"/>
    </row>
    <row r="166" spans="1:12" x14ac:dyDescent="0.15">
      <c r="A166" s="10">
        <v>20140819</v>
      </c>
      <c r="B166" s="10">
        <v>1.3318000000000001</v>
      </c>
      <c r="C166" s="15">
        <f t="shared" si="24"/>
        <v>-3.218321981887561E-3</v>
      </c>
      <c r="D166" s="10">
        <v>81.58</v>
      </c>
      <c r="E166" s="15">
        <f t="shared" si="25"/>
        <v>2.408335790818809E-3</v>
      </c>
      <c r="F166" s="11">
        <f t="shared" si="21"/>
        <v>5.800081281338858E-6</v>
      </c>
      <c r="G166" s="11">
        <f t="shared" si="22"/>
        <v>1.0357596379100678E-5</v>
      </c>
      <c r="H166" s="11">
        <f t="shared" si="23"/>
        <v>-7.7508000153587355E-6</v>
      </c>
      <c r="I166" s="32">
        <f t="shared" si="26"/>
        <v>-1.4307837100006817E-3</v>
      </c>
      <c r="J166" s="5"/>
      <c r="K166" s="5"/>
      <c r="L166" s="5"/>
    </row>
    <row r="167" spans="1:12" x14ac:dyDescent="0.15">
      <c r="A167" s="10">
        <v>20140820</v>
      </c>
      <c r="B167" s="10">
        <v>1.3258000000000001</v>
      </c>
      <c r="C167" s="15">
        <f t="shared" si="24"/>
        <v>-4.5051809581018211E-3</v>
      </c>
      <c r="D167" s="10">
        <v>81.858000000000004</v>
      </c>
      <c r="E167" s="15">
        <f t="shared" si="25"/>
        <v>3.4076979651876172E-3</v>
      </c>
      <c r="F167" s="11">
        <f t="shared" si="21"/>
        <v>1.1612405421943828E-5</v>
      </c>
      <c r="G167" s="11">
        <f t="shared" si="22"/>
        <v>2.0296655465243243E-5</v>
      </c>
      <c r="H167" s="11">
        <f t="shared" si="23"/>
        <v>-1.5352295983725574E-5</v>
      </c>
      <c r="I167" s="32">
        <f t="shared" si="26"/>
        <v>-1.9802126589167066E-3</v>
      </c>
      <c r="J167" s="5"/>
      <c r="K167" s="5"/>
      <c r="L167" s="5"/>
    </row>
    <row r="168" spans="1:12" x14ac:dyDescent="0.15">
      <c r="A168" s="10">
        <v>20140821</v>
      </c>
      <c r="B168" s="10">
        <v>1.3282</v>
      </c>
      <c r="C168" s="15">
        <f t="shared" si="24"/>
        <v>1.8102277869964983E-3</v>
      </c>
      <c r="D168" s="10">
        <v>82.103999999999999</v>
      </c>
      <c r="E168" s="15">
        <f t="shared" si="25"/>
        <v>3.0052041339880659E-3</v>
      </c>
      <c r="F168" s="11">
        <f t="shared" si="21"/>
        <v>9.0312518869389619E-6</v>
      </c>
      <c r="G168" s="11">
        <f t="shared" si="22"/>
        <v>3.2769246408142396E-6</v>
      </c>
      <c r="H168" s="11">
        <f t="shared" si="23"/>
        <v>5.4401040289419451E-6</v>
      </c>
      <c r="I168" s="32">
        <f t="shared" si="26"/>
        <v>4.0381956147395948E-3</v>
      </c>
      <c r="J168" s="5"/>
      <c r="K168" s="5"/>
      <c r="L168" s="5"/>
    </row>
    <row r="169" spans="1:12" x14ac:dyDescent="0.15">
      <c r="A169" s="10">
        <v>20140822</v>
      </c>
      <c r="B169" s="10">
        <v>1.3236000000000001</v>
      </c>
      <c r="C169" s="15">
        <f t="shared" si="24"/>
        <v>-3.4633338352657262E-3</v>
      </c>
      <c r="D169" s="10">
        <v>82.06</v>
      </c>
      <c r="E169" s="15">
        <f t="shared" si="25"/>
        <v>-5.3590568060017695E-4</v>
      </c>
      <c r="F169" s="11">
        <f t="shared" si="21"/>
        <v>2.871948984995389E-7</v>
      </c>
      <c r="G169" s="11">
        <f t="shared" si="22"/>
        <v>1.1994681254496404E-5</v>
      </c>
      <c r="H169" s="11">
        <f t="shared" si="23"/>
        <v>1.8560202761337001E-6</v>
      </c>
      <c r="I169" s="32">
        <f t="shared" si="26"/>
        <v>-3.8483533450583457E-3</v>
      </c>
      <c r="J169" s="5"/>
      <c r="K169" s="5"/>
      <c r="L169" s="5"/>
    </row>
    <row r="170" spans="1:12" x14ac:dyDescent="0.15">
      <c r="A170" s="10">
        <v>20140825</v>
      </c>
      <c r="B170" s="10">
        <v>1.3192999999999999</v>
      </c>
      <c r="C170" s="15">
        <f t="shared" si="24"/>
        <v>-3.2487156240557512E-3</v>
      </c>
      <c r="D170" s="10">
        <v>82.447000000000003</v>
      </c>
      <c r="E170" s="15">
        <f t="shared" si="25"/>
        <v>4.7160614184742922E-3</v>
      </c>
      <c r="F170" s="11">
        <f t="shared" si="21"/>
        <v>2.2241235302821752E-5</v>
      </c>
      <c r="G170" s="11">
        <f t="shared" si="22"/>
        <v>1.0554153205983948E-5</v>
      </c>
      <c r="H170" s="11">
        <f t="shared" si="23"/>
        <v>-1.5321142414203963E-5</v>
      </c>
      <c r="I170" s="32">
        <f t="shared" si="26"/>
        <v>2.4169495603476674E-4</v>
      </c>
      <c r="J170" s="5"/>
      <c r="K170" s="5"/>
      <c r="L170" s="5"/>
    </row>
    <row r="171" spans="1:12" x14ac:dyDescent="0.15">
      <c r="A171" s="10">
        <v>20140826</v>
      </c>
      <c r="B171" s="10">
        <v>1.3168</v>
      </c>
      <c r="C171" s="15">
        <f t="shared" si="24"/>
        <v>-1.8949442886378738E-3</v>
      </c>
      <c r="D171" s="10">
        <v>82.433999999999997</v>
      </c>
      <c r="E171" s="15">
        <f t="shared" si="25"/>
        <v>-1.5767705313723032E-4</v>
      </c>
      <c r="F171" s="11">
        <f t="shared" si="21"/>
        <v>2.4862053086040953E-8</v>
      </c>
      <c r="G171" s="11">
        <f t="shared" si="22"/>
        <v>3.5908138570412973E-6</v>
      </c>
      <c r="H171" s="11">
        <f t="shared" si="23"/>
        <v>2.9878923129164515E-7</v>
      </c>
      <c r="I171" s="32">
        <f t="shared" si="26"/>
        <v>-2.000868637308213E-3</v>
      </c>
      <c r="J171" s="5"/>
      <c r="K171" s="5"/>
      <c r="L171" s="5"/>
    </row>
    <row r="172" spans="1:12" x14ac:dyDescent="0.15">
      <c r="A172" s="10">
        <v>20140827</v>
      </c>
      <c r="B172" s="10">
        <v>1.3192999999999999</v>
      </c>
      <c r="C172" s="15">
        <f t="shared" si="24"/>
        <v>1.8985419198055489E-3</v>
      </c>
      <c r="D172" s="10">
        <v>82.403000000000006</v>
      </c>
      <c r="E172" s="15">
        <f t="shared" si="25"/>
        <v>-3.7605842249547157E-4</v>
      </c>
      <c r="F172" s="11">
        <f t="shared" si="21"/>
        <v>1.4141993712978259E-7</v>
      </c>
      <c r="G172" s="11">
        <f t="shared" si="22"/>
        <v>3.6044614212589393E-6</v>
      </c>
      <c r="H172" s="11">
        <f t="shared" si="23"/>
        <v>-7.1396267940359881E-7</v>
      </c>
      <c r="I172" s="32">
        <f t="shared" si="26"/>
        <v>1.6314738103469987E-3</v>
      </c>
      <c r="J172" s="5"/>
      <c r="K172" s="5"/>
      <c r="L172" s="5"/>
    </row>
    <row r="173" spans="1:12" x14ac:dyDescent="0.15">
      <c r="A173" s="10">
        <v>20140828</v>
      </c>
      <c r="B173" s="10">
        <v>1.3184</v>
      </c>
      <c r="C173" s="15">
        <f t="shared" si="24"/>
        <v>-6.8217994390957397E-4</v>
      </c>
      <c r="D173" s="10">
        <v>82.314999999999998</v>
      </c>
      <c r="E173" s="15">
        <f t="shared" si="25"/>
        <v>-1.067922284382948E-3</v>
      </c>
      <c r="F173" s="11">
        <f t="shared" si="21"/>
        <v>1.140458005481694E-6</v>
      </c>
      <c r="G173" s="11">
        <f t="shared" si="22"/>
        <v>4.653694758724695E-7</v>
      </c>
      <c r="H173" s="11">
        <f t="shared" si="23"/>
        <v>7.2851516406014352E-7</v>
      </c>
      <c r="I173" s="32">
        <f t="shared" si="26"/>
        <v>-1.459774867013622E-3</v>
      </c>
      <c r="J173" s="5"/>
      <c r="K173" s="5"/>
      <c r="L173" s="5"/>
    </row>
    <row r="174" spans="1:12" x14ac:dyDescent="0.15">
      <c r="A174" s="10">
        <v>20140829</v>
      </c>
      <c r="B174" s="10">
        <v>1.3130999999999999</v>
      </c>
      <c r="C174" s="15">
        <f t="shared" si="24"/>
        <v>-4.0200242718447226E-3</v>
      </c>
      <c r="D174" s="10">
        <v>82.415000000000006</v>
      </c>
      <c r="E174" s="15">
        <f t="shared" si="25"/>
        <v>1.2148454109215639E-3</v>
      </c>
      <c r="F174" s="11">
        <f t="shared" si="21"/>
        <v>1.4758493724371834E-6</v>
      </c>
      <c r="G174" s="11">
        <f t="shared" si="22"/>
        <v>1.6160595146220691E-5</v>
      </c>
      <c r="H174" s="11">
        <f t="shared" si="23"/>
        <v>-4.8837080384438631E-6</v>
      </c>
      <c r="I174" s="32">
        <f t="shared" si="26"/>
        <v>-3.1131633619799577E-3</v>
      </c>
      <c r="J174" s="5"/>
      <c r="K174" s="5"/>
      <c r="L174" s="5"/>
    </row>
    <row r="175" spans="1:12" x14ac:dyDescent="0.15">
      <c r="A175" s="10">
        <v>20140901</v>
      </c>
      <c r="B175" s="10">
        <v>1.3127</v>
      </c>
      <c r="C175" s="15">
        <f t="shared" si="24"/>
        <v>-3.0462264869389688E-4</v>
      </c>
      <c r="D175" s="10">
        <v>82.673000000000002</v>
      </c>
      <c r="E175" s="15">
        <f t="shared" si="25"/>
        <v>3.130498088940066E-3</v>
      </c>
      <c r="F175" s="11">
        <f t="shared" si="21"/>
        <v>9.8000182848574057E-6</v>
      </c>
      <c r="G175" s="11">
        <f t="shared" si="22"/>
        <v>9.2794958097285319E-8</v>
      </c>
      <c r="H175" s="11">
        <f t="shared" si="23"/>
        <v>-9.5362061958410525E-7</v>
      </c>
      <c r="I175" s="32">
        <f t="shared" si="26"/>
        <v>2.0157996735160467E-3</v>
      </c>
      <c r="J175" s="5"/>
      <c r="K175" s="5"/>
      <c r="L175" s="5"/>
    </row>
    <row r="176" spans="1:12" x14ac:dyDescent="0.15">
      <c r="A176" s="10">
        <v>20140902</v>
      </c>
      <c r="B176" s="10">
        <v>1.3131999999999999</v>
      </c>
      <c r="C176" s="15">
        <f t="shared" si="24"/>
        <v>3.80894339910067E-4</v>
      </c>
      <c r="D176" s="10">
        <v>82.753</v>
      </c>
      <c r="E176" s="15">
        <f t="shared" si="25"/>
        <v>9.6766779964436143E-4</v>
      </c>
      <c r="F176" s="11">
        <f t="shared" si="21"/>
        <v>9.3638097046856004E-7</v>
      </c>
      <c r="G176" s="11">
        <f t="shared" si="22"/>
        <v>1.4508049817552567E-7</v>
      </c>
      <c r="H176" s="11">
        <f t="shared" si="23"/>
        <v>3.6857918779776601E-7</v>
      </c>
      <c r="I176" s="32">
        <f t="shared" si="26"/>
        <v>1.1053627225143475E-3</v>
      </c>
      <c r="J176" s="5"/>
      <c r="K176" s="5"/>
      <c r="L176" s="5"/>
    </row>
    <row r="177" spans="1:12" x14ac:dyDescent="0.15">
      <c r="A177" s="10">
        <v>20140903</v>
      </c>
      <c r="B177" s="10">
        <v>1.3146</v>
      </c>
      <c r="C177" s="15">
        <f t="shared" si="24"/>
        <v>1.066098081023506E-3</v>
      </c>
      <c r="D177" s="10">
        <v>82.826999999999998</v>
      </c>
      <c r="E177" s="15">
        <f t="shared" si="25"/>
        <v>8.942273996108669E-4</v>
      </c>
      <c r="F177" s="11">
        <f t="shared" si="21"/>
        <v>7.9964264221481299E-7</v>
      </c>
      <c r="G177" s="11">
        <f t="shared" si="22"/>
        <v>1.1365651183620019E-6</v>
      </c>
      <c r="H177" s="11">
        <f t="shared" si="23"/>
        <v>9.5333411472378502E-7</v>
      </c>
      <c r="I177" s="32">
        <f t="shared" si="26"/>
        <v>1.7363747425575965E-3</v>
      </c>
      <c r="J177" s="5"/>
      <c r="K177" s="5"/>
      <c r="L177" s="5"/>
    </row>
    <row r="178" spans="1:12" x14ac:dyDescent="0.15">
      <c r="A178" s="10">
        <v>20140904</v>
      </c>
      <c r="B178" s="10">
        <v>1.294</v>
      </c>
      <c r="C178" s="15">
        <f t="shared" si="24"/>
        <v>-1.5670165829910203E-2</v>
      </c>
      <c r="D178" s="10">
        <v>82.834999999999994</v>
      </c>
      <c r="E178" s="15">
        <f t="shared" si="25"/>
        <v>9.6586861772073921E-5</v>
      </c>
      <c r="F178" s="11">
        <f t="shared" si="21"/>
        <v>9.3290218669777149E-9</v>
      </c>
      <c r="G178" s="11">
        <f t="shared" si="22"/>
        <v>2.4555409713688533E-4</v>
      </c>
      <c r="H178" s="11">
        <f t="shared" si="23"/>
        <v>-1.5135321409590127E-6</v>
      </c>
      <c r="I178" s="32">
        <f t="shared" si="26"/>
        <v>-1.5588468663056455E-2</v>
      </c>
      <c r="J178" s="5"/>
      <c r="K178" s="5"/>
      <c r="L178" s="5"/>
    </row>
    <row r="179" spans="1:12" x14ac:dyDescent="0.15">
      <c r="A179" s="10">
        <v>20140905</v>
      </c>
      <c r="B179" s="10">
        <v>1.2949999999999999</v>
      </c>
      <c r="C179" s="15">
        <f t="shared" si="24"/>
        <v>7.7279752704782832E-4</v>
      </c>
      <c r="D179" s="10">
        <v>83.558999999999997</v>
      </c>
      <c r="E179" s="15">
        <f t="shared" si="25"/>
        <v>8.7402667954367581E-3</v>
      </c>
      <c r="F179" s="11">
        <f t="shared" si="21"/>
        <v>7.6392263655414338E-5</v>
      </c>
      <c r="G179" s="11">
        <f t="shared" si="22"/>
        <v>5.9721601781123898E-7</v>
      </c>
      <c r="H179" s="11">
        <f t="shared" si="23"/>
        <v>6.7544565652517739E-6</v>
      </c>
      <c r="I179" s="32">
        <f t="shared" si="26"/>
        <v>7.2326719882997844E-3</v>
      </c>
      <c r="J179" s="5"/>
      <c r="K179" s="5"/>
      <c r="L179" s="5"/>
    </row>
    <row r="180" spans="1:12" x14ac:dyDescent="0.15">
      <c r="A180" s="10">
        <v>20140908</v>
      </c>
      <c r="B180" s="10">
        <v>1.2894000000000001</v>
      </c>
      <c r="C180" s="15">
        <f t="shared" si="24"/>
        <v>-4.3243243243241908E-3</v>
      </c>
      <c r="D180" s="10">
        <v>83.796999999999997</v>
      </c>
      <c r="E180" s="15">
        <f t="shared" si="25"/>
        <v>2.8482868392393345E-3</v>
      </c>
      <c r="F180" s="11">
        <f t="shared" si="21"/>
        <v>8.1127379185839978E-6</v>
      </c>
      <c r="G180" s="11">
        <f t="shared" si="22"/>
        <v>1.8699780861941871E-5</v>
      </c>
      <c r="H180" s="11">
        <f t="shared" si="23"/>
        <v>-1.231691606157512E-5</v>
      </c>
      <c r="I180" s="32">
        <f t="shared" si="26"/>
        <v>-2.2121458749645695E-3</v>
      </c>
      <c r="J180" s="5"/>
      <c r="K180" s="5"/>
      <c r="L180" s="5"/>
    </row>
    <row r="181" spans="1:12" x14ac:dyDescent="0.15">
      <c r="A181" s="10">
        <v>20140909</v>
      </c>
      <c r="B181" s="10">
        <v>1.2938000000000001</v>
      </c>
      <c r="C181" s="15">
        <f t="shared" si="24"/>
        <v>3.4124398945245536E-3</v>
      </c>
      <c r="D181" s="10">
        <v>84.034999999999997</v>
      </c>
      <c r="E181" s="15">
        <f t="shared" si="25"/>
        <v>2.8401971430958095E-3</v>
      </c>
      <c r="F181" s="11">
        <f t="shared" si="21"/>
        <v>8.0667198116495982E-6</v>
      </c>
      <c r="G181" s="11">
        <f t="shared" si="22"/>
        <v>1.1644746033742746E-5</v>
      </c>
      <c r="H181" s="11">
        <f t="shared" si="23"/>
        <v>9.692002039414803E-6</v>
      </c>
      <c r="I181" s="32">
        <f t="shared" si="26"/>
        <v>5.518648951604822E-3</v>
      </c>
      <c r="J181" s="5"/>
      <c r="K181" s="5"/>
      <c r="L181" s="5"/>
    </row>
    <row r="182" spans="1:12" x14ac:dyDescent="0.15">
      <c r="A182" s="10">
        <v>20140910</v>
      </c>
      <c r="B182" s="10">
        <v>1.2914000000000001</v>
      </c>
      <c r="C182" s="15">
        <f t="shared" si="24"/>
        <v>-1.855000772916956E-3</v>
      </c>
      <c r="D182" s="10">
        <v>84.046000000000006</v>
      </c>
      <c r="E182" s="15">
        <f t="shared" si="25"/>
        <v>1.3089784018575465E-4</v>
      </c>
      <c r="F182" s="11">
        <f t="shared" si="21"/>
        <v>1.7134244565295364E-8</v>
      </c>
      <c r="G182" s="11">
        <f t="shared" si="22"/>
        <v>3.4410278675225043E-6</v>
      </c>
      <c r="H182" s="11">
        <f t="shared" si="23"/>
        <v>-2.4281559471773507E-7</v>
      </c>
      <c r="I182" s="32">
        <f t="shared" si="26"/>
        <v>-1.7479855117855136E-3</v>
      </c>
      <c r="J182" s="5"/>
      <c r="K182" s="5"/>
      <c r="L182" s="5"/>
    </row>
    <row r="183" spans="1:12" x14ac:dyDescent="0.15">
      <c r="A183" s="10">
        <v>20140911</v>
      </c>
      <c r="B183" s="10">
        <v>1.2923</v>
      </c>
      <c r="C183" s="15">
        <f t="shared" si="24"/>
        <v>6.9691807340862687E-4</v>
      </c>
      <c r="D183" s="10">
        <v>84.066999999999993</v>
      </c>
      <c r="E183" s="15">
        <f t="shared" si="25"/>
        <v>2.4986317016855748E-4</v>
      </c>
      <c r="F183" s="11">
        <f t="shared" si="21"/>
        <v>6.2431603806681517E-8</v>
      </c>
      <c r="G183" s="11">
        <f t="shared" si="22"/>
        <v>4.8569480104359218E-7</v>
      </c>
      <c r="H183" s="11">
        <f t="shared" si="23"/>
        <v>1.7413415916964297E-7</v>
      </c>
      <c r="I183" s="32">
        <f t="shared" si="26"/>
        <v>8.9171793234333393E-4</v>
      </c>
      <c r="J183" s="5"/>
      <c r="K183" s="5"/>
      <c r="L183" s="5"/>
    </row>
    <row r="184" spans="1:12" x14ac:dyDescent="0.15">
      <c r="A184" s="10">
        <v>20140912</v>
      </c>
      <c r="B184" s="10">
        <v>1.2962</v>
      </c>
      <c r="C184" s="15">
        <f t="shared" si="24"/>
        <v>3.0178751063994541E-3</v>
      </c>
      <c r="D184" s="10">
        <v>84.078000000000003</v>
      </c>
      <c r="E184" s="15">
        <f t="shared" si="25"/>
        <v>1.3084801408412208E-4</v>
      </c>
      <c r="F184" s="11">
        <f t="shared" si="21"/>
        <v>1.7121202789758611E-8</v>
      </c>
      <c r="G184" s="11">
        <f t="shared" si="22"/>
        <v>9.1075701578255165E-6</v>
      </c>
      <c r="H184" s="11">
        <f t="shared" si="23"/>
        <v>3.9488296442627722E-7</v>
      </c>
      <c r="I184" s="32">
        <f t="shared" si="26"/>
        <v>3.1248536008166568E-3</v>
      </c>
      <c r="J184" s="5"/>
      <c r="K184" s="5"/>
      <c r="L184" s="5"/>
    </row>
    <row r="185" spans="1:12" x14ac:dyDescent="0.15">
      <c r="A185" s="10">
        <v>20140915</v>
      </c>
      <c r="B185" s="10">
        <v>1.294</v>
      </c>
      <c r="C185" s="15">
        <f t="shared" si="24"/>
        <v>-1.6972689399783827E-3</v>
      </c>
      <c r="D185" s="10">
        <v>84.150999999999996</v>
      </c>
      <c r="E185" s="15">
        <f t="shared" si="25"/>
        <v>8.6824139489513651E-4</v>
      </c>
      <c r="F185" s="11">
        <f t="shared" si="21"/>
        <v>7.5384311980945234E-7</v>
      </c>
      <c r="G185" s="11">
        <f t="shared" si="22"/>
        <v>2.8807218546153428E-6</v>
      </c>
      <c r="H185" s="11">
        <f t="shared" si="23"/>
        <v>-1.4736391519590207E-6</v>
      </c>
      <c r="I185" s="32">
        <f t="shared" si="26"/>
        <v>-1.0461673689754064E-3</v>
      </c>
      <c r="J185" s="5"/>
      <c r="K185" s="5"/>
      <c r="L185" s="5"/>
    </row>
    <row r="186" spans="1:12" x14ac:dyDescent="0.15">
      <c r="A186" s="10">
        <v>20140916</v>
      </c>
      <c r="B186" s="10">
        <v>1.2961</v>
      </c>
      <c r="C186" s="15">
        <f t="shared" si="24"/>
        <v>1.622874806800611E-3</v>
      </c>
      <c r="D186" s="10">
        <v>83.864000000000004</v>
      </c>
      <c r="E186" s="15">
        <f t="shared" si="25"/>
        <v>-3.4105358225094405E-3</v>
      </c>
      <c r="F186" s="11">
        <f t="shared" si="21"/>
        <v>1.1631754596620145E-5</v>
      </c>
      <c r="G186" s="11">
        <f t="shared" si="22"/>
        <v>2.6337226385481206E-6</v>
      </c>
      <c r="H186" s="11">
        <f t="shared" si="23"/>
        <v>-5.5348726640415708E-6</v>
      </c>
      <c r="I186" s="32">
        <f t="shared" si="26"/>
        <v>-8.833362373417608E-4</v>
      </c>
      <c r="J186" s="5"/>
      <c r="K186" s="5"/>
      <c r="L186" s="5"/>
    </row>
    <row r="187" spans="1:12" x14ac:dyDescent="0.15">
      <c r="A187" s="10">
        <v>20140917</v>
      </c>
      <c r="B187" s="10">
        <v>1.2864</v>
      </c>
      <c r="C187" s="15">
        <f t="shared" si="24"/>
        <v>-7.4839904328370043E-3</v>
      </c>
      <c r="D187" s="10">
        <v>83.94</v>
      </c>
      <c r="E187" s="15">
        <f t="shared" si="25"/>
        <v>9.0622913288172997E-4</v>
      </c>
      <c r="F187" s="11">
        <f t="shared" si="21"/>
        <v>8.2125124128357215E-7</v>
      </c>
      <c r="G187" s="11">
        <f t="shared" si="22"/>
        <v>5.6010112798795811E-5</v>
      </c>
      <c r="H187" s="11">
        <f t="shared" si="23"/>
        <v>-6.7822101604450418E-6</v>
      </c>
      <c r="I187" s="32">
        <f t="shared" si="26"/>
        <v>-6.8048576841699899E-3</v>
      </c>
      <c r="J187" s="5"/>
      <c r="K187" s="5"/>
      <c r="L187" s="5"/>
    </row>
    <row r="188" spans="1:12" x14ac:dyDescent="0.15">
      <c r="A188" s="10">
        <v>20140918</v>
      </c>
      <c r="B188" s="10">
        <v>1.292</v>
      </c>
      <c r="C188" s="15">
        <f t="shared" si="24"/>
        <v>4.3532338308458094E-3</v>
      </c>
      <c r="D188" s="10">
        <v>84.221000000000004</v>
      </c>
      <c r="E188" s="15">
        <f t="shared" si="25"/>
        <v>3.3476292589945905E-3</v>
      </c>
      <c r="F188" s="11">
        <f t="shared" si="21"/>
        <v>1.1206621655676671E-5</v>
      </c>
      <c r="G188" s="11">
        <f t="shared" si="22"/>
        <v>1.8950644786020481E-5</v>
      </c>
      <c r="H188" s="11">
        <f t="shared" si="23"/>
        <v>1.457301294338454E-5</v>
      </c>
      <c r="I188" s="32">
        <f t="shared" si="26"/>
        <v>6.8338773909285347E-3</v>
      </c>
      <c r="J188" s="5"/>
      <c r="K188" s="5"/>
      <c r="L188" s="5"/>
    </row>
    <row r="189" spans="1:12" x14ac:dyDescent="0.15">
      <c r="A189" s="10">
        <v>20140919</v>
      </c>
      <c r="B189" s="10">
        <v>1.2827</v>
      </c>
      <c r="C189" s="15">
        <f t="shared" si="24"/>
        <v>-7.1981424148607476E-3</v>
      </c>
      <c r="D189" s="10">
        <v>84.231999999999999</v>
      </c>
      <c r="E189" s="15">
        <f t="shared" si="25"/>
        <v>1.3060875553597891E-4</v>
      </c>
      <c r="F189" s="11">
        <f t="shared" si="21"/>
        <v>1.70586470226571E-8</v>
      </c>
      <c r="G189" s="11">
        <f t="shared" si="22"/>
        <v>5.1813254224617317E-5</v>
      </c>
      <c r="H189" s="11">
        <f t="shared" si="23"/>
        <v>-9.4014042297570826E-7</v>
      </c>
      <c r="I189" s="32">
        <f t="shared" si="26"/>
        <v>-7.0913404694887402E-3</v>
      </c>
      <c r="J189" s="5"/>
      <c r="K189" s="5"/>
      <c r="L189" s="5"/>
    </row>
    <row r="190" spans="1:12" x14ac:dyDescent="0.15">
      <c r="A190" s="10">
        <v>20140922</v>
      </c>
      <c r="B190" s="10">
        <v>1.2845</v>
      </c>
      <c r="C190" s="15">
        <f t="shared" si="24"/>
        <v>1.4032899352927604E-3</v>
      </c>
      <c r="D190" s="10">
        <v>84.521000000000001</v>
      </c>
      <c r="E190" s="15">
        <f t="shared" si="25"/>
        <v>3.4310000949757989E-3</v>
      </c>
      <c r="F190" s="11">
        <f t="shared" si="21"/>
        <v>1.1771761651723941E-5</v>
      </c>
      <c r="G190" s="11">
        <f t="shared" si="22"/>
        <v>1.9692226424939599E-6</v>
      </c>
      <c r="H190" s="11">
        <f t="shared" si="23"/>
        <v>4.8146879012680435E-6</v>
      </c>
      <c r="I190" s="32">
        <f t="shared" si="26"/>
        <v>3.9454528918768895E-3</v>
      </c>
      <c r="J190" s="5"/>
      <c r="K190" s="5"/>
      <c r="L190" s="5"/>
    </row>
    <row r="191" spans="1:12" x14ac:dyDescent="0.15">
      <c r="A191" s="10">
        <v>20140923</v>
      </c>
      <c r="B191" s="10">
        <v>1.2848999999999999</v>
      </c>
      <c r="C191" s="15">
        <f t="shared" si="24"/>
        <v>3.1140521603733435E-4</v>
      </c>
      <c r="D191" s="10">
        <v>84.364999999999995</v>
      </c>
      <c r="E191" s="15">
        <f t="shared" si="25"/>
        <v>-1.8456951526840183E-3</v>
      </c>
      <c r="F191" s="11">
        <f t="shared" si="21"/>
        <v>3.4065905966412813E-6</v>
      </c>
      <c r="G191" s="11">
        <f t="shared" si="22"/>
        <v>9.6973208575258883E-8</v>
      </c>
      <c r="H191" s="11">
        <f t="shared" si="23"/>
        <v>-5.7475909776062749E-7</v>
      </c>
      <c r="I191" s="32">
        <f t="shared" si="26"/>
        <v>-1.0401088348997618E-3</v>
      </c>
      <c r="J191" s="5"/>
      <c r="K191" s="5"/>
      <c r="L191" s="5"/>
    </row>
    <row r="192" spans="1:12" x14ac:dyDescent="0.15">
      <c r="A192" s="10">
        <v>20140924</v>
      </c>
      <c r="B192" s="10">
        <v>1.2779</v>
      </c>
      <c r="C192" s="15">
        <f t="shared" si="24"/>
        <v>-5.4478947778036392E-3</v>
      </c>
      <c r="D192" s="10">
        <v>84.600999999999999</v>
      </c>
      <c r="E192" s="15">
        <f t="shared" si="25"/>
        <v>2.7973685770165853E-3</v>
      </c>
      <c r="F192" s="11">
        <f t="shared" si="21"/>
        <v>7.8252709556797957E-6</v>
      </c>
      <c r="G192" s="11">
        <f t="shared" si="22"/>
        <v>2.9679557510020163E-5</v>
      </c>
      <c r="H192" s="11">
        <f t="shared" si="23"/>
        <v>-1.5239769662320652E-5</v>
      </c>
      <c r="I192" s="32">
        <f t="shared" si="26"/>
        <v>-3.3732889487251647E-3</v>
      </c>
      <c r="J192" s="5"/>
      <c r="K192" s="5"/>
      <c r="L192" s="5"/>
    </row>
    <row r="193" spans="1:12" x14ac:dyDescent="0.15">
      <c r="A193" s="10">
        <v>20140925</v>
      </c>
      <c r="B193" s="10">
        <v>1.2749999999999999</v>
      </c>
      <c r="C193" s="15">
        <f t="shared" si="24"/>
        <v>-2.2693481493075551E-3</v>
      </c>
      <c r="D193" s="10">
        <v>85.046000000000006</v>
      </c>
      <c r="E193" s="15">
        <f t="shared" si="25"/>
        <v>5.2599851065591114E-3</v>
      </c>
      <c r="F193" s="11">
        <f t="shared" si="21"/>
        <v>2.7667443321223665E-5</v>
      </c>
      <c r="G193" s="11">
        <f t="shared" si="22"/>
        <v>5.149941022765625E-6</v>
      </c>
      <c r="H193" s="11">
        <f t="shared" si="23"/>
        <v>-1.1936737466955222E-5</v>
      </c>
      <c r="I193" s="32">
        <f t="shared" si="26"/>
        <v>1.6224240896889354E-3</v>
      </c>
      <c r="J193" s="5"/>
      <c r="K193" s="5"/>
      <c r="L193" s="5"/>
    </row>
    <row r="194" spans="1:12" x14ac:dyDescent="0.15">
      <c r="A194" s="10">
        <v>20140926</v>
      </c>
      <c r="B194" s="10">
        <v>1.2681</v>
      </c>
      <c r="C194" s="15">
        <f t="shared" si="24"/>
        <v>-5.41176470588228E-3</v>
      </c>
      <c r="D194" s="10">
        <v>85.108000000000004</v>
      </c>
      <c r="E194" s="15">
        <f t="shared" si="25"/>
        <v>7.2901723773014144E-4</v>
      </c>
      <c r="F194" s="11">
        <f t="shared" si="21"/>
        <v>5.3146613290768557E-7</v>
      </c>
      <c r="G194" s="11">
        <f t="shared" si="22"/>
        <v>2.9287197231833122E-5</v>
      </c>
      <c r="H194" s="11">
        <f t="shared" si="23"/>
        <v>-3.9452697571277711E-6</v>
      </c>
      <c r="I194" s="32">
        <f t="shared" si="26"/>
        <v>-4.8633967350214151E-3</v>
      </c>
      <c r="J194" s="5"/>
      <c r="K194" s="5"/>
      <c r="L194" s="5"/>
    </row>
    <row r="195" spans="1:12" x14ac:dyDescent="0.15">
      <c r="A195" s="10">
        <v>20140929</v>
      </c>
      <c r="B195" s="10">
        <v>1.2686999999999999</v>
      </c>
      <c r="C195" s="15">
        <f t="shared" si="24"/>
        <v>4.7314880529921452E-4</v>
      </c>
      <c r="D195" s="10">
        <v>85.462999999999994</v>
      </c>
      <c r="E195" s="15">
        <f t="shared" si="25"/>
        <v>4.1711707477556726E-3</v>
      </c>
      <c r="F195" s="11">
        <f t="shared" ref="F195:F258" si="27">E195*E195</f>
        <v>1.7398665406932616E-5</v>
      </c>
      <c r="G195" s="11">
        <f t="shared" ref="G195:G258" si="28">C195*C195</f>
        <v>2.23869791956074E-7</v>
      </c>
      <c r="H195" s="11">
        <f t="shared" si="23"/>
        <v>1.9735844559996277E-6</v>
      </c>
      <c r="I195" s="32">
        <f t="shared" si="26"/>
        <v>3.5614841893414411E-3</v>
      </c>
      <c r="J195" s="5"/>
      <c r="K195" s="5"/>
      <c r="L195" s="5"/>
    </row>
    <row r="196" spans="1:12" x14ac:dyDescent="0.15">
      <c r="A196" s="10">
        <v>20140930</v>
      </c>
      <c r="B196" s="10">
        <v>1.2627999999999999</v>
      </c>
      <c r="C196" s="15">
        <f t="shared" si="24"/>
        <v>-4.6504295735792676E-3</v>
      </c>
      <c r="D196" s="10">
        <v>85.492000000000004</v>
      </c>
      <c r="E196" s="15">
        <f t="shared" si="25"/>
        <v>3.3932813030212577E-4</v>
      </c>
      <c r="F196" s="11">
        <f t="shared" si="27"/>
        <v>1.1514358001433644E-7</v>
      </c>
      <c r="G196" s="11">
        <f t="shared" si="28"/>
        <v>2.1626495218820648E-5</v>
      </c>
      <c r="H196" s="11">
        <f t="shared" ref="H196:H259" si="29">E196*C196</f>
        <v>-1.5780215723043649E-6</v>
      </c>
      <c r="I196" s="32">
        <f t="shared" si="26"/>
        <v>-4.3896134597916072E-3</v>
      </c>
      <c r="J196" s="5"/>
      <c r="K196" s="5"/>
      <c r="L196" s="5"/>
    </row>
    <row r="197" spans="1:12" x14ac:dyDescent="0.15">
      <c r="A197" s="10">
        <v>20141001</v>
      </c>
      <c r="B197" s="10">
        <v>1.2618</v>
      </c>
      <c r="C197" s="15">
        <f t="shared" ref="C197:C260" si="30">(B197-B196)/B196</f>
        <v>-7.9189103579338765E-4</v>
      </c>
      <c r="D197" s="10">
        <v>85.781000000000006</v>
      </c>
      <c r="E197" s="15">
        <f t="shared" ref="E197:E260" si="31">(D197-D196)/D196</f>
        <v>3.3804332569129444E-3</v>
      </c>
      <c r="F197" s="11">
        <f t="shared" si="27"/>
        <v>1.1427329004443056E-5</v>
      </c>
      <c r="G197" s="11">
        <f t="shared" si="28"/>
        <v>6.270914125699244E-7</v>
      </c>
      <c r="H197" s="11">
        <f t="shared" si="29"/>
        <v>-2.6769347932472066E-6</v>
      </c>
      <c r="I197" s="32">
        <f t="shared" ref="I197:I260" si="32">C197-$N$4-$O$4*E197</f>
        <v>1.7129586166358905E-3</v>
      </c>
      <c r="J197" s="5"/>
      <c r="K197" s="5"/>
      <c r="L197" s="5"/>
    </row>
    <row r="198" spans="1:12" x14ac:dyDescent="0.15">
      <c r="A198" s="10">
        <v>20141002</v>
      </c>
      <c r="B198" s="10">
        <v>1.2672000000000001</v>
      </c>
      <c r="C198" s="15">
        <f t="shared" si="30"/>
        <v>4.2796005706134659E-3</v>
      </c>
      <c r="D198" s="10">
        <v>85.45</v>
      </c>
      <c r="E198" s="15">
        <f t="shared" si="31"/>
        <v>-3.8586633403667834E-3</v>
      </c>
      <c r="F198" s="11">
        <f t="shared" si="27"/>
        <v>1.4889282774290543E-5</v>
      </c>
      <c r="G198" s="11">
        <f t="shared" si="28"/>
        <v>1.8314981043995103E-5</v>
      </c>
      <c r="H198" s="11">
        <f t="shared" si="29"/>
        <v>-1.651353783323895E-5</v>
      </c>
      <c r="I198" s="32">
        <f t="shared" si="32"/>
        <v>1.4427159266469369E-3</v>
      </c>
      <c r="J198" s="5"/>
      <c r="K198" s="5"/>
      <c r="L198" s="5"/>
    </row>
    <row r="199" spans="1:12" x14ac:dyDescent="0.15">
      <c r="A199" s="10">
        <v>20141003</v>
      </c>
      <c r="B199" s="10">
        <v>1.2514000000000001</v>
      </c>
      <c r="C199" s="15">
        <f t="shared" si="30"/>
        <v>-1.2468434343434372E-2</v>
      </c>
      <c r="D199" s="10">
        <v>85.617000000000004</v>
      </c>
      <c r="E199" s="15">
        <f t="shared" si="31"/>
        <v>1.9543592744295096E-3</v>
      </c>
      <c r="F199" s="11">
        <f t="shared" si="27"/>
        <v>3.8195201735486392E-6</v>
      </c>
      <c r="G199" s="11">
        <f t="shared" si="28"/>
        <v>1.5546185497653371E-4</v>
      </c>
      <c r="H199" s="11">
        <f t="shared" si="29"/>
        <v>-2.4367800296706379E-5</v>
      </c>
      <c r="I199" s="32">
        <f t="shared" si="32"/>
        <v>-1.1015885651361398E-2</v>
      </c>
      <c r="J199" s="5"/>
      <c r="K199" s="5"/>
      <c r="L199" s="5"/>
    </row>
    <row r="200" spans="1:12" x14ac:dyDescent="0.15">
      <c r="A200" s="10">
        <v>20141006</v>
      </c>
      <c r="B200" s="10">
        <v>1.2654000000000001</v>
      </c>
      <c r="C200" s="15">
        <f t="shared" si="30"/>
        <v>1.118747003356242E-2</v>
      </c>
      <c r="D200" s="10">
        <v>85.64</v>
      </c>
      <c r="E200" s="15">
        <f t="shared" si="31"/>
        <v>2.6863823773311528E-4</v>
      </c>
      <c r="F200" s="11">
        <f t="shared" si="27"/>
        <v>7.2166502772353765E-8</v>
      </c>
      <c r="G200" s="11">
        <f t="shared" si="28"/>
        <v>1.2515948575185713E-4</v>
      </c>
      <c r="H200" s="11">
        <f t="shared" si="29"/>
        <v>3.0053822345082445E-6</v>
      </c>
      <c r="I200" s="32">
        <f t="shared" si="32"/>
        <v>1.1396124027606256E-2</v>
      </c>
      <c r="J200" s="5"/>
      <c r="K200" s="5"/>
      <c r="L200" s="5"/>
    </row>
    <row r="201" spans="1:12" x14ac:dyDescent="0.15">
      <c r="A201" s="10">
        <v>20141007</v>
      </c>
      <c r="B201" s="10">
        <v>1.2667999999999999</v>
      </c>
      <c r="C201" s="15">
        <f t="shared" si="30"/>
        <v>1.1063695274220371E-3</v>
      </c>
      <c r="D201" s="10">
        <v>85.546000000000006</v>
      </c>
      <c r="E201" s="15">
        <f t="shared" si="31"/>
        <v>-1.0976179355440692E-3</v>
      </c>
      <c r="F201" s="11">
        <f t="shared" si="27"/>
        <v>1.2047651324280246E-6</v>
      </c>
      <c r="G201" s="11">
        <f t="shared" si="28"/>
        <v>1.2240535312080617E-6</v>
      </c>
      <c r="H201" s="11">
        <f t="shared" si="29"/>
        <v>-1.2143710366378439E-6</v>
      </c>
      <c r="I201" s="32">
        <f t="shared" si="32"/>
        <v>3.0686216315498874E-4</v>
      </c>
      <c r="J201" s="5"/>
      <c r="K201" s="5"/>
      <c r="L201" s="5"/>
    </row>
    <row r="202" spans="1:12" x14ac:dyDescent="0.15">
      <c r="A202" s="10">
        <v>20141008</v>
      </c>
      <c r="B202" s="10">
        <v>1.2734000000000001</v>
      </c>
      <c r="C202" s="15">
        <f t="shared" si="30"/>
        <v>5.2099778970635946E-3</v>
      </c>
      <c r="D202" s="10">
        <v>85.197999999999993</v>
      </c>
      <c r="E202" s="15">
        <f t="shared" si="31"/>
        <v>-4.0679868141118595E-3</v>
      </c>
      <c r="F202" s="11">
        <f t="shared" si="27"/>
        <v>1.6548516719787958E-5</v>
      </c>
      <c r="G202" s="11">
        <f t="shared" si="28"/>
        <v>2.7143869687891196E-5</v>
      </c>
      <c r="H202" s="11">
        <f t="shared" si="29"/>
        <v>-2.1194121387068939E-5</v>
      </c>
      <c r="I202" s="32">
        <f t="shared" si="32"/>
        <v>2.2186333196345179E-3</v>
      </c>
      <c r="J202" s="5"/>
      <c r="K202" s="5"/>
      <c r="L202" s="5"/>
    </row>
    <row r="203" spans="1:12" x14ac:dyDescent="0.15">
      <c r="A203" s="10">
        <v>20141009</v>
      </c>
      <c r="B203" s="10">
        <v>1.2688999999999999</v>
      </c>
      <c r="C203" s="15">
        <f t="shared" si="30"/>
        <v>-3.5338463954768104E-3</v>
      </c>
      <c r="D203" s="10">
        <v>84.936999999999998</v>
      </c>
      <c r="E203" s="15">
        <f t="shared" si="31"/>
        <v>-3.0634521937134172E-3</v>
      </c>
      <c r="F203" s="11">
        <f t="shared" si="27"/>
        <v>9.3847393431675484E-6</v>
      </c>
      <c r="G203" s="11">
        <f t="shared" si="28"/>
        <v>1.2488070346824445E-5</v>
      </c>
      <c r="H203" s="11">
        <f t="shared" si="29"/>
        <v>1.0825769492469686E-5</v>
      </c>
      <c r="I203" s="32">
        <f t="shared" si="32"/>
        <v>-5.7839441941689249E-3</v>
      </c>
      <c r="J203" s="5"/>
      <c r="K203" s="5"/>
      <c r="L203" s="5"/>
    </row>
    <row r="204" spans="1:12" x14ac:dyDescent="0.15">
      <c r="A204" s="10">
        <v>20141010</v>
      </c>
      <c r="B204" s="10">
        <v>1.2626999999999999</v>
      </c>
      <c r="C204" s="15">
        <f t="shared" si="30"/>
        <v>-4.8861218378122651E-3</v>
      </c>
      <c r="D204" s="10">
        <v>85.403000000000006</v>
      </c>
      <c r="E204" s="15">
        <f t="shared" si="31"/>
        <v>5.4864193461036789E-3</v>
      </c>
      <c r="F204" s="11">
        <f t="shared" si="27"/>
        <v>3.010079724130072E-5</v>
      </c>
      <c r="G204" s="11">
        <f t="shared" si="28"/>
        <v>2.3874186613945907E-5</v>
      </c>
      <c r="H204" s="11">
        <f t="shared" si="29"/>
        <v>-2.6807313378392873E-5</v>
      </c>
      <c r="I204" s="32">
        <f t="shared" si="32"/>
        <v>-8.2726361964704197E-4</v>
      </c>
      <c r="J204" s="5"/>
      <c r="K204" s="5"/>
      <c r="L204" s="5"/>
    </row>
    <row r="205" spans="1:12" x14ac:dyDescent="0.15">
      <c r="A205" s="10">
        <v>20141013</v>
      </c>
      <c r="B205" s="10">
        <v>1.2751999999999999</v>
      </c>
      <c r="C205" s="15">
        <f t="shared" si="30"/>
        <v>9.8994218737625383E-3</v>
      </c>
      <c r="D205" s="10">
        <v>85.064999999999998</v>
      </c>
      <c r="E205" s="15">
        <f t="shared" si="31"/>
        <v>-3.9577064037564025E-3</v>
      </c>
      <c r="F205" s="11">
        <f t="shared" si="27"/>
        <v>1.5663439978334438E-5</v>
      </c>
      <c r="G205" s="11">
        <f t="shared" si="28"/>
        <v>9.79985534347282E-5</v>
      </c>
      <c r="H205" s="11">
        <f t="shared" si="29"/>
        <v>-3.9179005343276201E-5</v>
      </c>
      <c r="I205" s="32">
        <f t="shared" si="32"/>
        <v>6.9894532860443493E-3</v>
      </c>
      <c r="J205" s="5"/>
      <c r="K205" s="5"/>
      <c r="L205" s="5"/>
    </row>
    <row r="206" spans="1:12" x14ac:dyDescent="0.15">
      <c r="A206" s="10">
        <v>20141014</v>
      </c>
      <c r="B206" s="10">
        <v>1.2654000000000001</v>
      </c>
      <c r="C206" s="15">
        <f t="shared" si="30"/>
        <v>-7.6850690087827871E-3</v>
      </c>
      <c r="D206" s="10">
        <v>85.174000000000007</v>
      </c>
      <c r="E206" s="15">
        <f t="shared" si="31"/>
        <v>1.2813730676542511E-3</v>
      </c>
      <c r="F206" s="11">
        <f t="shared" si="27"/>
        <v>1.6419169385096658E-6</v>
      </c>
      <c r="G206" s="11">
        <f t="shared" si="28"/>
        <v>5.9060285669753647E-5</v>
      </c>
      <c r="H206" s="11">
        <f t="shared" si="29"/>
        <v>-9.8474404509186139E-6</v>
      </c>
      <c r="I206" s="32">
        <f t="shared" si="32"/>
        <v>-6.7291172958250803E-3</v>
      </c>
      <c r="J206" s="5"/>
      <c r="K206" s="5"/>
      <c r="L206" s="5"/>
    </row>
    <row r="207" spans="1:12" x14ac:dyDescent="0.15">
      <c r="A207" s="10">
        <v>20141015</v>
      </c>
      <c r="B207" s="10">
        <v>1.2825</v>
      </c>
      <c r="C207" s="15">
        <f t="shared" si="30"/>
        <v>1.3513513513513428E-2</v>
      </c>
      <c r="D207" s="10">
        <v>84.48</v>
      </c>
      <c r="E207" s="15">
        <f t="shared" si="31"/>
        <v>-8.1480263930307668E-3</v>
      </c>
      <c r="F207" s="11">
        <f t="shared" si="27"/>
        <v>6.6390334101525965E-5</v>
      </c>
      <c r="G207" s="11">
        <f t="shared" si="28"/>
        <v>1.8261504747991002E-4</v>
      </c>
      <c r="H207" s="11">
        <f t="shared" si="29"/>
        <v>-1.1010846477068534E-4</v>
      </c>
      <c r="I207" s="32">
        <f t="shared" si="32"/>
        <v>7.5115049593730502E-3</v>
      </c>
      <c r="J207" s="5"/>
      <c r="K207" s="5"/>
      <c r="L207" s="5"/>
    </row>
    <row r="208" spans="1:12" x14ac:dyDescent="0.15">
      <c r="A208" s="10">
        <v>20141016</v>
      </c>
      <c r="B208" s="10">
        <v>1.2805</v>
      </c>
      <c r="C208" s="15">
        <f t="shared" si="30"/>
        <v>-1.5594541910331399E-3</v>
      </c>
      <c r="D208" s="10">
        <v>84.744</v>
      </c>
      <c r="E208" s="15">
        <f t="shared" si="31"/>
        <v>3.1249999999999499E-3</v>
      </c>
      <c r="F208" s="11">
        <f t="shared" si="27"/>
        <v>9.7656249999996868E-6</v>
      </c>
      <c r="G208" s="11">
        <f t="shared" si="28"/>
        <v>2.4318973739308249E-6</v>
      </c>
      <c r="H208" s="11">
        <f t="shared" si="29"/>
        <v>-4.873294346978484E-6</v>
      </c>
      <c r="I208" s="32">
        <f t="shared" si="32"/>
        <v>7.5691108761323403E-4</v>
      </c>
      <c r="J208" s="5"/>
      <c r="K208" s="5"/>
      <c r="L208" s="5"/>
    </row>
    <row r="209" spans="1:12" x14ac:dyDescent="0.15">
      <c r="A209" s="10">
        <v>20141017</v>
      </c>
      <c r="B209" s="10">
        <v>1.2757000000000001</v>
      </c>
      <c r="C209" s="15">
        <f t="shared" si="30"/>
        <v>-3.7485357282310938E-3</v>
      </c>
      <c r="D209" s="10">
        <v>84.762</v>
      </c>
      <c r="E209" s="15">
        <f t="shared" si="31"/>
        <v>2.124044180119027E-4</v>
      </c>
      <c r="F209" s="11">
        <f t="shared" si="27"/>
        <v>4.5115636790975097E-8</v>
      </c>
      <c r="G209" s="11">
        <f t="shared" si="28"/>
        <v>1.4051520105825017E-5</v>
      </c>
      <c r="H209" s="11">
        <f t="shared" si="29"/>
        <v>-7.9620554975174937E-7</v>
      </c>
      <c r="I209" s="32">
        <f t="shared" si="32"/>
        <v>-3.5813767079571923E-3</v>
      </c>
      <c r="J209" s="5"/>
      <c r="K209" s="5"/>
      <c r="L209" s="5"/>
    </row>
    <row r="210" spans="1:12" x14ac:dyDescent="0.15">
      <c r="A210" s="10">
        <v>20141020</v>
      </c>
      <c r="B210" s="10">
        <v>1.2798</v>
      </c>
      <c r="C210" s="15">
        <f t="shared" si="30"/>
        <v>3.2139217684408498E-3</v>
      </c>
      <c r="D210" s="10">
        <v>84.905000000000001</v>
      </c>
      <c r="E210" s="15">
        <f t="shared" si="31"/>
        <v>1.6870767560935405E-3</v>
      </c>
      <c r="F210" s="11">
        <f t="shared" si="27"/>
        <v>2.8462279809511035E-6</v>
      </c>
      <c r="G210" s="11">
        <f t="shared" si="28"/>
        <v>1.0329293133657959E-5</v>
      </c>
      <c r="H210" s="11">
        <f t="shared" si="29"/>
        <v>5.4221327114396041E-6</v>
      </c>
      <c r="I210" s="32">
        <f t="shared" si="32"/>
        <v>4.4692425086781205E-3</v>
      </c>
      <c r="J210" s="5"/>
      <c r="K210" s="5"/>
      <c r="L210" s="5"/>
    </row>
    <row r="211" spans="1:12" x14ac:dyDescent="0.15">
      <c r="A211" s="10">
        <v>20141021</v>
      </c>
      <c r="B211" s="10">
        <v>1.2714000000000001</v>
      </c>
      <c r="C211" s="15">
        <f t="shared" si="30"/>
        <v>-6.5635255508672942E-3</v>
      </c>
      <c r="D211" s="10">
        <v>84.742999999999995</v>
      </c>
      <c r="E211" s="15">
        <f t="shared" si="31"/>
        <v>-1.9080148401154954E-3</v>
      </c>
      <c r="F211" s="11">
        <f t="shared" si="27"/>
        <v>3.6405206301009593E-6</v>
      </c>
      <c r="G211" s="11">
        <f t="shared" si="28"/>
        <v>4.3079867656887817E-5</v>
      </c>
      <c r="H211" s="11">
        <f t="shared" si="29"/>
        <v>1.2523304154532029E-5</v>
      </c>
      <c r="I211" s="32">
        <f t="shared" si="32"/>
        <v>-7.961025341491644E-3</v>
      </c>
      <c r="J211" s="5"/>
      <c r="K211" s="5"/>
      <c r="L211" s="5"/>
    </row>
    <row r="212" spans="1:12" x14ac:dyDescent="0.15">
      <c r="A212" s="10">
        <v>20141022</v>
      </c>
      <c r="B212" s="10">
        <v>1.2645999999999999</v>
      </c>
      <c r="C212" s="15">
        <f t="shared" si="30"/>
        <v>-5.348434796287666E-3</v>
      </c>
      <c r="D212" s="10">
        <v>85.231999999999999</v>
      </c>
      <c r="E212" s="15">
        <f t="shared" si="31"/>
        <v>5.7703881146525891E-3</v>
      </c>
      <c r="F212" s="11">
        <f t="shared" si="27"/>
        <v>3.3297378993723858E-5</v>
      </c>
      <c r="G212" s="11">
        <f t="shared" si="28"/>
        <v>2.8605754770140686E-5</v>
      </c>
      <c r="H212" s="11">
        <f t="shared" si="29"/>
        <v>-3.086254458049269E-5</v>
      </c>
      <c r="I212" s="32">
        <f t="shared" si="32"/>
        <v>-1.0800358309202293E-3</v>
      </c>
      <c r="J212" s="5"/>
      <c r="K212" s="5"/>
      <c r="L212" s="5"/>
    </row>
    <row r="213" spans="1:12" x14ac:dyDescent="0.15">
      <c r="A213" s="10">
        <v>20141023</v>
      </c>
      <c r="B213" s="10">
        <v>1.2645999999999999</v>
      </c>
      <c r="C213" s="15">
        <f t="shared" si="30"/>
        <v>0</v>
      </c>
      <c r="D213" s="10">
        <v>85.66</v>
      </c>
      <c r="E213" s="15">
        <f t="shared" si="31"/>
        <v>5.0215881359113625E-3</v>
      </c>
      <c r="F213" s="11">
        <f t="shared" si="27"/>
        <v>2.5216347406725753E-5</v>
      </c>
      <c r="G213" s="11">
        <f t="shared" si="28"/>
        <v>0</v>
      </c>
      <c r="H213" s="11">
        <f t="shared" si="29"/>
        <v>0</v>
      </c>
      <c r="I213" s="32">
        <f t="shared" si="32"/>
        <v>3.7158589524208595E-3</v>
      </c>
      <c r="J213" s="5"/>
      <c r="K213" s="5"/>
      <c r="L213" s="5"/>
    </row>
    <row r="214" spans="1:12" x14ac:dyDescent="0.15">
      <c r="A214" s="10">
        <v>20141024</v>
      </c>
      <c r="B214" s="10">
        <v>1.2667999999999999</v>
      </c>
      <c r="C214" s="15">
        <f t="shared" si="30"/>
        <v>1.73968053139331E-3</v>
      </c>
      <c r="D214" s="10">
        <v>85.537000000000006</v>
      </c>
      <c r="E214" s="15">
        <f t="shared" si="31"/>
        <v>-1.4359094092924406E-3</v>
      </c>
      <c r="F214" s="11">
        <f t="shared" si="27"/>
        <v>2.0618358316945657E-6</v>
      </c>
      <c r="G214" s="11">
        <f t="shared" si="28"/>
        <v>3.0264883513089095E-6</v>
      </c>
      <c r="H214" s="11">
        <f t="shared" si="29"/>
        <v>-2.4980236441905268E-6</v>
      </c>
      <c r="I214" s="32">
        <f t="shared" si="32"/>
        <v>6.9054765885786704E-4</v>
      </c>
      <c r="J214" s="5"/>
      <c r="K214" s="5"/>
      <c r="L214" s="5"/>
    </row>
    <row r="215" spans="1:12" x14ac:dyDescent="0.15">
      <c r="A215" s="10">
        <v>20141027</v>
      </c>
      <c r="B215" s="10">
        <v>1.2697000000000001</v>
      </c>
      <c r="C215" s="15">
        <f t="shared" si="30"/>
        <v>2.2892327123461673E-3</v>
      </c>
      <c r="D215" s="10">
        <v>85.406999999999996</v>
      </c>
      <c r="E215" s="15">
        <f t="shared" si="31"/>
        <v>-1.519810140641005E-3</v>
      </c>
      <c r="F215" s="11">
        <f t="shared" si="27"/>
        <v>2.3098228635952316E-6</v>
      </c>
      <c r="G215" s="11">
        <f t="shared" si="28"/>
        <v>5.2405864112757899E-6</v>
      </c>
      <c r="H215" s="11">
        <f t="shared" si="29"/>
        <v>-3.479199090510818E-6</v>
      </c>
      <c r="I215" s="32">
        <f t="shared" si="32"/>
        <v>1.1781894331578098E-3</v>
      </c>
      <c r="J215" s="5"/>
      <c r="K215" s="5"/>
      <c r="L215" s="5"/>
    </row>
    <row r="216" spans="1:12" x14ac:dyDescent="0.15">
      <c r="A216" s="10">
        <v>20141028</v>
      </c>
      <c r="B216" s="10">
        <v>1.2732000000000001</v>
      </c>
      <c r="C216" s="15">
        <f t="shared" si="30"/>
        <v>2.7565566669292417E-3</v>
      </c>
      <c r="D216" s="10">
        <v>85.24</v>
      </c>
      <c r="E216" s="15">
        <f t="shared" si="31"/>
        <v>-1.9553432388446099E-3</v>
      </c>
      <c r="F216" s="11">
        <f t="shared" si="27"/>
        <v>3.8233671816953293E-6</v>
      </c>
      <c r="G216" s="11">
        <f t="shared" si="28"/>
        <v>7.5986046579920507E-6</v>
      </c>
      <c r="H216" s="11">
        <f t="shared" si="29"/>
        <v>-5.3900144411721258E-6</v>
      </c>
      <c r="I216" s="32">
        <f t="shared" si="32"/>
        <v>1.3241332187341657E-3</v>
      </c>
      <c r="J216" s="5"/>
      <c r="K216" s="5"/>
      <c r="L216" s="5"/>
    </row>
    <row r="217" spans="1:12" x14ac:dyDescent="0.15">
      <c r="A217" s="10">
        <v>20141029</v>
      </c>
      <c r="B217" s="10">
        <v>1.2626999999999999</v>
      </c>
      <c r="C217" s="15">
        <f t="shared" si="30"/>
        <v>-8.2469368520265273E-3</v>
      </c>
      <c r="D217" s="10">
        <v>85.191000000000003</v>
      </c>
      <c r="E217" s="15">
        <f t="shared" si="31"/>
        <v>-5.7484748944148741E-4</v>
      </c>
      <c r="F217" s="11">
        <f t="shared" si="27"/>
        <v>3.3044963611718097E-7</v>
      </c>
      <c r="G217" s="11">
        <f t="shared" si="28"/>
        <v>6.8011967441313214E-5</v>
      </c>
      <c r="H217" s="11">
        <f t="shared" si="29"/>
        <v>4.740730944969933E-6</v>
      </c>
      <c r="I217" s="32">
        <f t="shared" si="32"/>
        <v>-8.6606915490149462E-3</v>
      </c>
      <c r="J217" s="5"/>
      <c r="K217" s="5"/>
      <c r="L217" s="5"/>
    </row>
    <row r="218" spans="1:12" x14ac:dyDescent="0.15">
      <c r="A218" s="10">
        <v>20141030</v>
      </c>
      <c r="B218" s="10">
        <v>1.2615000000000001</v>
      </c>
      <c r="C218" s="15">
        <f t="shared" si="30"/>
        <v>-9.5034449988110233E-4</v>
      </c>
      <c r="D218" s="10">
        <v>85.974000000000004</v>
      </c>
      <c r="E218" s="15">
        <f t="shared" si="31"/>
        <v>9.1911117371553473E-3</v>
      </c>
      <c r="F218" s="11">
        <f t="shared" si="27"/>
        <v>8.447653496487479E-5</v>
      </c>
      <c r="G218" s="11">
        <f t="shared" si="28"/>
        <v>9.0315466845426248E-7</v>
      </c>
      <c r="H218" s="11">
        <f t="shared" si="29"/>
        <v>-8.7347224871982281E-6</v>
      </c>
      <c r="I218" s="32">
        <f t="shared" si="32"/>
        <v>5.8422087501080744E-3</v>
      </c>
      <c r="J218" s="5"/>
      <c r="K218" s="5"/>
      <c r="L218" s="5"/>
    </row>
    <row r="219" spans="1:12" x14ac:dyDescent="0.15">
      <c r="A219" s="10">
        <v>20141031</v>
      </c>
      <c r="B219" s="10">
        <v>1.2523</v>
      </c>
      <c r="C219" s="15">
        <f t="shared" si="30"/>
        <v>-7.2929052715022561E-3</v>
      </c>
      <c r="D219" s="10">
        <v>86.125</v>
      </c>
      <c r="E219" s="15">
        <f t="shared" si="31"/>
        <v>1.7563449414938963E-3</v>
      </c>
      <c r="F219" s="11">
        <f t="shared" si="27"/>
        <v>3.0847475535111978E-6</v>
      </c>
      <c r="G219" s="11">
        <f t="shared" si="28"/>
        <v>5.3186467299105399E-5</v>
      </c>
      <c r="H219" s="11">
        <f t="shared" si="29"/>
        <v>-1.2808857282397157E-5</v>
      </c>
      <c r="I219" s="32">
        <f t="shared" si="32"/>
        <v>-5.9864714902066272E-3</v>
      </c>
      <c r="J219" s="5"/>
      <c r="K219" s="5"/>
      <c r="L219" s="5"/>
    </row>
    <row r="220" spans="1:12" x14ac:dyDescent="0.15">
      <c r="A220" s="10">
        <v>20141103</v>
      </c>
      <c r="B220" s="10">
        <v>1.2483</v>
      </c>
      <c r="C220" s="15">
        <f t="shared" si="30"/>
        <v>-3.1941228140222023E-3</v>
      </c>
      <c r="D220" s="10">
        <v>87.018000000000001</v>
      </c>
      <c r="E220" s="15">
        <f t="shared" si="31"/>
        <v>1.036865021770683E-2</v>
      </c>
      <c r="F220" s="11">
        <f t="shared" si="27"/>
        <v>1.0750890733715189E-4</v>
      </c>
      <c r="G220" s="11">
        <f t="shared" si="28"/>
        <v>1.0202420551057112E-5</v>
      </c>
      <c r="H220" s="11">
        <f t="shared" si="29"/>
        <v>-3.3118742210993658E-5</v>
      </c>
      <c r="I220" s="32">
        <f t="shared" si="32"/>
        <v>4.4673368806262877E-3</v>
      </c>
      <c r="J220" s="5"/>
      <c r="K220" s="5"/>
      <c r="L220" s="5"/>
    </row>
    <row r="221" spans="1:12" x14ac:dyDescent="0.15">
      <c r="A221" s="10">
        <v>20141104</v>
      </c>
      <c r="B221" s="10">
        <v>1.2544</v>
      </c>
      <c r="C221" s="15">
        <f t="shared" si="30"/>
        <v>4.886645838340138E-3</v>
      </c>
      <c r="D221" s="10">
        <v>86.879000000000005</v>
      </c>
      <c r="E221" s="15">
        <f t="shared" si="31"/>
        <v>-1.5973706589440782E-3</v>
      </c>
      <c r="F221" s="11">
        <f t="shared" si="27"/>
        <v>2.5515930220554385E-6</v>
      </c>
      <c r="G221" s="11">
        <f t="shared" si="28"/>
        <v>2.3879307549366988E-5</v>
      </c>
      <c r="H221" s="11">
        <f t="shared" si="29"/>
        <v>-7.8057846828157241E-6</v>
      </c>
      <c r="I221" s="32">
        <f t="shared" si="32"/>
        <v>3.7183706000118171E-3</v>
      </c>
      <c r="J221" s="5"/>
      <c r="K221" s="5"/>
      <c r="L221" s="5"/>
    </row>
    <row r="222" spans="1:12" x14ac:dyDescent="0.15">
      <c r="A222" s="10">
        <v>20141105</v>
      </c>
      <c r="B222" s="10">
        <v>1.2484999999999999</v>
      </c>
      <c r="C222" s="15">
        <f t="shared" si="30"/>
        <v>-4.7034438775510334E-3</v>
      </c>
      <c r="D222" s="10">
        <v>86.936000000000007</v>
      </c>
      <c r="E222" s="15">
        <f t="shared" si="31"/>
        <v>6.5608489968809673E-4</v>
      </c>
      <c r="F222" s="11">
        <f t="shared" si="27"/>
        <v>4.3044739559873992E-7</v>
      </c>
      <c r="G222" s="11">
        <f t="shared" si="28"/>
        <v>2.2122384309272301E-5</v>
      </c>
      <c r="H222" s="11">
        <f t="shared" si="29"/>
        <v>-3.0858585045916625E-6</v>
      </c>
      <c r="I222" s="32">
        <f t="shared" si="32"/>
        <v>-4.2088927284717591E-3</v>
      </c>
      <c r="J222" s="5"/>
      <c r="K222" s="5"/>
      <c r="L222" s="5"/>
    </row>
    <row r="223" spans="1:12" x14ac:dyDescent="0.15">
      <c r="A223" s="10">
        <v>20141106</v>
      </c>
      <c r="B223" s="10">
        <v>1.2373000000000001</v>
      </c>
      <c r="C223" s="15">
        <f t="shared" si="30"/>
        <v>-8.9707649179013842E-3</v>
      </c>
      <c r="D223" s="10">
        <v>87.134</v>
      </c>
      <c r="E223" s="15">
        <f t="shared" si="31"/>
        <v>2.2775374988496513E-3</v>
      </c>
      <c r="F223" s="11">
        <f t="shared" si="27"/>
        <v>5.1871770586663257E-6</v>
      </c>
      <c r="G223" s="11">
        <f t="shared" si="28"/>
        <v>8.0474623212250227E-5</v>
      </c>
      <c r="H223" s="11">
        <f t="shared" si="29"/>
        <v>-2.0431253493885315E-5</v>
      </c>
      <c r="I223" s="32">
        <f t="shared" si="32"/>
        <v>-7.2797427945052139E-3</v>
      </c>
      <c r="J223" s="5"/>
      <c r="K223" s="5"/>
      <c r="L223" s="5"/>
    </row>
    <row r="224" spans="1:12" x14ac:dyDescent="0.15">
      <c r="A224" s="10">
        <v>20141107</v>
      </c>
      <c r="B224" s="10">
        <v>1.246</v>
      </c>
      <c r="C224" s="15">
        <f t="shared" si="30"/>
        <v>7.0314394245534059E-3</v>
      </c>
      <c r="D224" s="10">
        <v>87.474000000000004</v>
      </c>
      <c r="E224" s="15">
        <f t="shared" si="31"/>
        <v>3.9020359446370351E-3</v>
      </c>
      <c r="F224" s="11">
        <f t="shared" si="27"/>
        <v>1.5225884513239439E-5</v>
      </c>
      <c r="G224" s="11">
        <f t="shared" si="28"/>
        <v>4.9441140381163931E-5</v>
      </c>
      <c r="H224" s="11">
        <f t="shared" si="29"/>
        <v>2.7436929377145341E-5</v>
      </c>
      <c r="I224" s="32">
        <f t="shared" si="32"/>
        <v>9.9211800545606077E-3</v>
      </c>
      <c r="J224" s="5"/>
      <c r="K224" s="5"/>
      <c r="L224" s="5"/>
    </row>
    <row r="225" spans="1:12" x14ac:dyDescent="0.15">
      <c r="A225" s="10">
        <v>20141110</v>
      </c>
      <c r="B225" s="10">
        <v>1.2423</v>
      </c>
      <c r="C225" s="15">
        <f t="shared" si="30"/>
        <v>-2.9695024077046844E-3</v>
      </c>
      <c r="D225" s="10">
        <v>87.222999999999999</v>
      </c>
      <c r="E225" s="15">
        <f t="shared" si="31"/>
        <v>-2.8694240574342637E-3</v>
      </c>
      <c r="F225" s="11">
        <f t="shared" si="27"/>
        <v>8.2335944213825118E-6</v>
      </c>
      <c r="G225" s="11">
        <f t="shared" si="28"/>
        <v>8.8179445493639171E-6</v>
      </c>
      <c r="H225" s="11">
        <f t="shared" si="29"/>
        <v>8.520761647276791E-6</v>
      </c>
      <c r="I225" s="32">
        <f t="shared" si="32"/>
        <v>-5.0764267128399392E-3</v>
      </c>
      <c r="J225" s="5"/>
      <c r="K225" s="5"/>
      <c r="L225" s="5"/>
    </row>
    <row r="226" spans="1:12" x14ac:dyDescent="0.15">
      <c r="A226" s="10">
        <v>20141111</v>
      </c>
      <c r="B226" s="10">
        <v>1.2475000000000001</v>
      </c>
      <c r="C226" s="15">
        <f t="shared" si="30"/>
        <v>4.1857844321018219E-3</v>
      </c>
      <c r="D226" s="10">
        <v>87.364999999999995</v>
      </c>
      <c r="E226" s="15">
        <f t="shared" si="31"/>
        <v>1.628010960411771E-3</v>
      </c>
      <c r="F226" s="11">
        <f t="shared" si="27"/>
        <v>2.6504196872208571E-6</v>
      </c>
      <c r="G226" s="11">
        <f t="shared" si="28"/>
        <v>1.7520791312025971E-5</v>
      </c>
      <c r="H226" s="11">
        <f t="shared" si="29"/>
        <v>6.8145029333827268E-6</v>
      </c>
      <c r="I226" s="32">
        <f t="shared" si="32"/>
        <v>5.3975204815842016E-3</v>
      </c>
      <c r="J226" s="5"/>
      <c r="K226" s="5"/>
      <c r="L226" s="5"/>
    </row>
    <row r="227" spans="1:12" x14ac:dyDescent="0.15">
      <c r="A227" s="10">
        <v>20141112</v>
      </c>
      <c r="B227" s="10">
        <v>1.2435</v>
      </c>
      <c r="C227" s="15">
        <f t="shared" si="30"/>
        <v>-3.2064128256513052E-3</v>
      </c>
      <c r="D227" s="10">
        <v>87.394999999999996</v>
      </c>
      <c r="E227" s="15">
        <f t="shared" si="31"/>
        <v>3.433869398500674E-4</v>
      </c>
      <c r="F227" s="11">
        <f t="shared" si="27"/>
        <v>1.1791459045959381E-7</v>
      </c>
      <c r="G227" s="11">
        <f t="shared" si="28"/>
        <v>1.0281083208501187E-5</v>
      </c>
      <c r="H227" s="11">
        <f t="shared" si="29"/>
        <v>-1.1010402880964095E-6</v>
      </c>
      <c r="I227" s="32">
        <f t="shared" si="32"/>
        <v>-2.9426017135412126E-3</v>
      </c>
      <c r="J227" s="5"/>
      <c r="K227" s="5"/>
      <c r="L227" s="5"/>
    </row>
    <row r="228" spans="1:12" x14ac:dyDescent="0.15">
      <c r="A228" s="10">
        <v>20141113</v>
      </c>
      <c r="B228" s="10">
        <v>1.2474000000000001</v>
      </c>
      <c r="C228" s="15">
        <f t="shared" si="30"/>
        <v>3.1363088057901199E-3</v>
      </c>
      <c r="D228" s="10">
        <v>87.617000000000004</v>
      </c>
      <c r="E228" s="15">
        <f t="shared" si="31"/>
        <v>2.5401910864466895E-3</v>
      </c>
      <c r="F228" s="11">
        <f t="shared" si="27"/>
        <v>6.4525707556632121E-6</v>
      </c>
      <c r="G228" s="11">
        <f t="shared" si="28"/>
        <v>9.8364329252766489E-6</v>
      </c>
      <c r="H228" s="11">
        <f t="shared" si="29"/>
        <v>7.9668236728123232E-6</v>
      </c>
      <c r="I228" s="32">
        <f t="shared" si="32"/>
        <v>5.0211431898854655E-3</v>
      </c>
      <c r="J228" s="5"/>
      <c r="K228" s="5"/>
      <c r="L228" s="5"/>
    </row>
    <row r="229" spans="1:12" x14ac:dyDescent="0.15">
      <c r="A229" s="10">
        <v>20141114</v>
      </c>
      <c r="B229" s="10">
        <v>1.2524999999999999</v>
      </c>
      <c r="C229" s="15">
        <f t="shared" si="30"/>
        <v>4.0885040885039938E-3</v>
      </c>
      <c r="D229" s="10">
        <v>87.397000000000006</v>
      </c>
      <c r="E229" s="15">
        <f t="shared" si="31"/>
        <v>-2.5109282445187446E-3</v>
      </c>
      <c r="F229" s="11">
        <f t="shared" si="27"/>
        <v>6.3047606491219847E-6</v>
      </c>
      <c r="G229" s="11">
        <f t="shared" si="28"/>
        <v>1.6715865681713872E-5</v>
      </c>
      <c r="H229" s="11">
        <f t="shared" si="29"/>
        <v>-1.0265940393655042E-5</v>
      </c>
      <c r="I229" s="32">
        <f t="shared" si="32"/>
        <v>2.2461140872326673E-3</v>
      </c>
      <c r="J229" s="5"/>
      <c r="K229" s="5"/>
      <c r="L229" s="5"/>
    </row>
    <row r="230" spans="1:12" x14ac:dyDescent="0.15">
      <c r="A230" s="10">
        <v>20141117</v>
      </c>
      <c r="B230" s="10">
        <v>1.2451000000000001</v>
      </c>
      <c r="C230" s="15">
        <f t="shared" si="30"/>
        <v>-5.9081836327344126E-3</v>
      </c>
      <c r="D230" s="10">
        <v>87.182000000000002</v>
      </c>
      <c r="E230" s="15">
        <f t="shared" si="31"/>
        <v>-2.4600386740964036E-3</v>
      </c>
      <c r="F230" s="11">
        <f t="shared" si="27"/>
        <v>6.0517902780499918E-6</v>
      </c>
      <c r="G230" s="11">
        <f t="shared" si="28"/>
        <v>3.4906633838110803E-5</v>
      </c>
      <c r="H230" s="11">
        <f t="shared" si="29"/>
        <v>1.4534360230190038E-5</v>
      </c>
      <c r="I230" s="32">
        <f t="shared" si="32"/>
        <v>-7.7130221854236026E-3</v>
      </c>
      <c r="J230" s="5"/>
      <c r="K230" s="5"/>
      <c r="L230" s="5"/>
    </row>
    <row r="231" spans="1:12" x14ac:dyDescent="0.15">
      <c r="A231" s="10">
        <v>20141118</v>
      </c>
      <c r="B231" s="10">
        <v>1.2536</v>
      </c>
      <c r="C231" s="15">
        <f t="shared" si="30"/>
        <v>6.8267609027386966E-3</v>
      </c>
      <c r="D231" s="10">
        <v>87.513000000000005</v>
      </c>
      <c r="E231" s="15">
        <f t="shared" si="31"/>
        <v>3.796655272877464E-3</v>
      </c>
      <c r="F231" s="11">
        <f t="shared" si="27"/>
        <v>1.4414591261068251E-5</v>
      </c>
      <c r="G231" s="11">
        <f t="shared" si="28"/>
        <v>4.6604664423161661E-5</v>
      </c>
      <c r="H231" s="11">
        <f t="shared" si="29"/>
        <v>2.591885777805659E-5</v>
      </c>
      <c r="I231" s="32">
        <f t="shared" si="32"/>
        <v>9.6387410634731358E-3</v>
      </c>
      <c r="J231" s="5"/>
      <c r="K231" s="5"/>
      <c r="L231" s="5"/>
    </row>
    <row r="232" spans="1:12" x14ac:dyDescent="0.15">
      <c r="A232" s="10">
        <v>20141119</v>
      </c>
      <c r="B232" s="10">
        <v>1.2553000000000001</v>
      </c>
      <c r="C232" s="15">
        <f t="shared" si="30"/>
        <v>1.3560944479898171E-3</v>
      </c>
      <c r="D232" s="10">
        <v>87.344999999999999</v>
      </c>
      <c r="E232" s="15">
        <f t="shared" si="31"/>
        <v>-1.9197147852319811E-3</v>
      </c>
      <c r="F232" s="11">
        <f t="shared" si="27"/>
        <v>3.6853048566382714E-6</v>
      </c>
      <c r="G232" s="11">
        <f t="shared" si="28"/>
        <v>1.8389921518688067E-6</v>
      </c>
      <c r="H232" s="11">
        <f t="shared" si="29"/>
        <v>-2.6033145619770537E-6</v>
      </c>
      <c r="I232" s="32">
        <f t="shared" si="32"/>
        <v>-5.0038740083347549E-5</v>
      </c>
      <c r="J232" s="5"/>
      <c r="K232" s="5"/>
      <c r="L232" s="5"/>
    </row>
    <row r="233" spans="1:12" x14ac:dyDescent="0.15">
      <c r="A233" s="10">
        <v>20141120</v>
      </c>
      <c r="B233" s="10">
        <v>1.2542</v>
      </c>
      <c r="C233" s="15">
        <f t="shared" si="30"/>
        <v>-8.7628455349326919E-4</v>
      </c>
      <c r="D233" s="10">
        <v>87.49</v>
      </c>
      <c r="E233" s="15">
        <f t="shared" si="31"/>
        <v>1.6600835766213981E-3</v>
      </c>
      <c r="F233" s="11">
        <f t="shared" si="27"/>
        <v>2.7558774813680935E-6</v>
      </c>
      <c r="G233" s="11">
        <f t="shared" si="28"/>
        <v>7.6787461869089812E-7</v>
      </c>
      <c r="H233" s="11">
        <f t="shared" si="29"/>
        <v>-1.4547055957011911E-6</v>
      </c>
      <c r="I233" s="32">
        <f t="shared" si="32"/>
        <v>3.5911790127599226E-4</v>
      </c>
      <c r="J233" s="5"/>
      <c r="K233" s="5"/>
      <c r="L233" s="5"/>
    </row>
    <row r="234" spans="1:12" x14ac:dyDescent="0.15">
      <c r="A234" s="10">
        <v>20141121</v>
      </c>
      <c r="B234" s="10">
        <v>1.2388999999999999</v>
      </c>
      <c r="C234" s="15">
        <f t="shared" si="30"/>
        <v>-1.2199011321958293E-2</v>
      </c>
      <c r="D234" s="10">
        <v>87.447999999999993</v>
      </c>
      <c r="E234" s="15">
        <f t="shared" si="31"/>
        <v>-4.8005486341297973E-4</v>
      </c>
      <c r="F234" s="11">
        <f t="shared" si="27"/>
        <v>2.3045267188645463E-7</v>
      </c>
      <c r="G234" s="11">
        <f t="shared" si="28"/>
        <v>1.4881587723326661E-4</v>
      </c>
      <c r="H234" s="11">
        <f t="shared" si="29"/>
        <v>5.8561947139360812E-6</v>
      </c>
      <c r="I234" s="32">
        <f t="shared" si="32"/>
        <v>-1.2542818475810987E-2</v>
      </c>
      <c r="J234" s="5"/>
      <c r="K234" s="5"/>
      <c r="L234" s="5"/>
    </row>
    <row r="235" spans="1:12" x14ac:dyDescent="0.15">
      <c r="A235" s="10">
        <v>20141124</v>
      </c>
      <c r="B235" s="10">
        <v>1.244</v>
      </c>
      <c r="C235" s="15">
        <f t="shared" si="30"/>
        <v>4.1165550084753446E-3</v>
      </c>
      <c r="D235" s="10">
        <v>88.070999999999998</v>
      </c>
      <c r="E235" s="15">
        <f t="shared" si="31"/>
        <v>7.1242338303906857E-3</v>
      </c>
      <c r="F235" s="11">
        <f t="shared" si="27"/>
        <v>5.0754707670083139E-5</v>
      </c>
      <c r="G235" s="11">
        <f t="shared" si="28"/>
        <v>1.6946025137803443E-5</v>
      </c>
      <c r="H235" s="11">
        <f t="shared" si="29"/>
        <v>2.9327300456044266E-5</v>
      </c>
      <c r="I235" s="32">
        <f t="shared" si="32"/>
        <v>9.3839576471055862E-3</v>
      </c>
      <c r="J235" s="5"/>
      <c r="K235" s="5"/>
      <c r="L235" s="5"/>
    </row>
    <row r="236" spans="1:12" x14ac:dyDescent="0.15">
      <c r="A236" s="10">
        <v>20141125</v>
      </c>
      <c r="B236" s="10">
        <v>1.2473000000000001</v>
      </c>
      <c r="C236" s="15">
        <f t="shared" si="30"/>
        <v>2.6527331189711259E-3</v>
      </c>
      <c r="D236" s="10">
        <v>87.817999999999998</v>
      </c>
      <c r="E236" s="15">
        <f t="shared" si="31"/>
        <v>-2.8726822677158214E-3</v>
      </c>
      <c r="F236" s="11">
        <f t="shared" si="27"/>
        <v>8.2523034112489146E-6</v>
      </c>
      <c r="G236" s="11">
        <f t="shared" si="28"/>
        <v>7.036993000486278E-6</v>
      </c>
      <c r="H236" s="11">
        <f t="shared" si="29"/>
        <v>-7.6204593918508377E-6</v>
      </c>
      <c r="I236" s="32">
        <f t="shared" si="32"/>
        <v>5.4340457825592268E-4</v>
      </c>
      <c r="J236" s="5"/>
      <c r="K236" s="5"/>
      <c r="L236" s="5"/>
    </row>
    <row r="237" spans="1:12" x14ac:dyDescent="0.15">
      <c r="A237" s="10">
        <v>20141126</v>
      </c>
      <c r="B237" s="10">
        <v>1.2505999999999999</v>
      </c>
      <c r="C237" s="15">
        <f t="shared" si="30"/>
        <v>2.6457147438465954E-3</v>
      </c>
      <c r="D237" s="10">
        <v>87.52</v>
      </c>
      <c r="E237" s="15">
        <f t="shared" si="31"/>
        <v>-3.3933817668359771E-3</v>
      </c>
      <c r="F237" s="11">
        <f t="shared" si="27"/>
        <v>1.1515039815494857E-5</v>
      </c>
      <c r="G237" s="11">
        <f t="shared" si="28"/>
        <v>6.9998065058072559E-6</v>
      </c>
      <c r="H237" s="11">
        <f t="shared" si="29"/>
        <v>-8.9779201720181553E-6</v>
      </c>
      <c r="I237" s="32">
        <f t="shared" si="32"/>
        <v>1.521616890378173E-4</v>
      </c>
      <c r="J237" s="5"/>
      <c r="K237" s="5"/>
      <c r="L237" s="5"/>
    </row>
    <row r="238" spans="1:12" x14ac:dyDescent="0.15">
      <c r="A238" s="10">
        <v>20141127</v>
      </c>
      <c r="B238" s="10">
        <v>1.2465999999999999</v>
      </c>
      <c r="C238" s="15">
        <f t="shared" si="30"/>
        <v>-3.1984647369262785E-3</v>
      </c>
      <c r="D238" s="10">
        <v>87.53</v>
      </c>
      <c r="E238" s="15">
        <f t="shared" si="31"/>
        <v>1.1425959780627419E-4</v>
      </c>
      <c r="F238" s="11">
        <f t="shared" si="27"/>
        <v>1.3055255690851537E-8</v>
      </c>
      <c r="G238" s="11">
        <f t="shared" si="28"/>
        <v>1.0230176673360888E-5</v>
      </c>
      <c r="H238" s="11">
        <f t="shared" si="29"/>
        <v>-3.6545529443874715E-7</v>
      </c>
      <c r="I238" s="32">
        <f t="shared" si="32"/>
        <v>-3.1037268461484263E-3</v>
      </c>
      <c r="J238" s="5"/>
      <c r="K238" s="5"/>
      <c r="L238" s="5"/>
    </row>
    <row r="239" spans="1:12" x14ac:dyDescent="0.15">
      <c r="A239" s="10">
        <v>20141128</v>
      </c>
      <c r="B239" s="10">
        <v>1.2444999999999999</v>
      </c>
      <c r="C239" s="15">
        <f t="shared" si="30"/>
        <v>-1.6845820632119292E-3</v>
      </c>
      <c r="D239" s="10">
        <v>87.938999999999993</v>
      </c>
      <c r="E239" s="15">
        <f t="shared" si="31"/>
        <v>4.6726836513194536E-3</v>
      </c>
      <c r="F239" s="11">
        <f t="shared" si="27"/>
        <v>2.1833972505308101E-5</v>
      </c>
      <c r="G239" s="11">
        <f t="shared" si="28"/>
        <v>2.8378167276953602E-6</v>
      </c>
      <c r="H239" s="11">
        <f t="shared" si="29"/>
        <v>-7.8715190660763755E-6</v>
      </c>
      <c r="I239" s="32">
        <f t="shared" si="32"/>
        <v>1.7738200330300457E-3</v>
      </c>
      <c r="J239" s="5"/>
      <c r="K239" s="5"/>
      <c r="L239" s="5"/>
    </row>
    <row r="240" spans="1:12" x14ac:dyDescent="0.15">
      <c r="A240" s="10">
        <v>20141201</v>
      </c>
      <c r="B240" s="10">
        <v>1.2470000000000001</v>
      </c>
      <c r="C240" s="15">
        <f t="shared" si="30"/>
        <v>2.0088388911210678E-3</v>
      </c>
      <c r="D240" s="10">
        <v>87.783000000000001</v>
      </c>
      <c r="E240" s="15">
        <f t="shared" si="31"/>
        <v>-1.773956947429374E-3</v>
      </c>
      <c r="F240" s="11">
        <f t="shared" si="27"/>
        <v>3.1469232513329429E-6</v>
      </c>
      <c r="G240" s="11">
        <f t="shared" si="28"/>
        <v>4.0354336904805213E-6</v>
      </c>
      <c r="H240" s="11">
        <f t="shared" si="29"/>
        <v>-3.563593707170538E-6</v>
      </c>
      <c r="I240" s="32">
        <f t="shared" si="32"/>
        <v>7.1026051057060716E-4</v>
      </c>
      <c r="J240" s="5"/>
      <c r="K240" s="5"/>
      <c r="L240" s="5"/>
    </row>
    <row r="241" spans="1:12" x14ac:dyDescent="0.15">
      <c r="A241" s="10">
        <v>20141202</v>
      </c>
      <c r="B241" s="10">
        <v>1.2377</v>
      </c>
      <c r="C241" s="15">
        <f t="shared" si="30"/>
        <v>-7.4578989574980636E-3</v>
      </c>
      <c r="D241" s="10">
        <v>87.953999999999994</v>
      </c>
      <c r="E241" s="15">
        <f t="shared" si="31"/>
        <v>1.9479853730220232E-3</v>
      </c>
      <c r="F241" s="11">
        <f t="shared" si="27"/>
        <v>3.7946470135077507E-6</v>
      </c>
      <c r="G241" s="11">
        <f t="shared" si="28"/>
        <v>5.5620256860250706E-5</v>
      </c>
      <c r="H241" s="11">
        <f t="shared" si="29"/>
        <v>-1.4527878082682423E-5</v>
      </c>
      <c r="I241" s="32">
        <f t="shared" si="32"/>
        <v>-6.0100535716032409E-3</v>
      </c>
      <c r="J241" s="5"/>
      <c r="K241" s="5"/>
      <c r="L241" s="5"/>
    </row>
    <row r="242" spans="1:12" x14ac:dyDescent="0.15">
      <c r="A242" s="10">
        <v>20141203</v>
      </c>
      <c r="B242" s="10">
        <v>1.2307999999999999</v>
      </c>
      <c r="C242" s="15">
        <f t="shared" si="30"/>
        <v>-5.5748565888342309E-3</v>
      </c>
      <c r="D242" s="10">
        <v>88.576999999999998</v>
      </c>
      <c r="E242" s="15">
        <f t="shared" si="31"/>
        <v>7.0832480614867396E-3</v>
      </c>
      <c r="F242" s="11">
        <f t="shared" si="27"/>
        <v>5.0172403100555654E-5</v>
      </c>
      <c r="G242" s="11">
        <f t="shared" si="28"/>
        <v>3.1079025986068439E-5</v>
      </c>
      <c r="H242" s="11">
        <f t="shared" si="29"/>
        <v>-3.9488092125926644E-5</v>
      </c>
      <c r="I242" s="32">
        <f t="shared" si="32"/>
        <v>-3.3769737691839892E-4</v>
      </c>
      <c r="J242" s="5"/>
      <c r="K242" s="5"/>
      <c r="L242" s="5"/>
    </row>
    <row r="243" spans="1:12" x14ac:dyDescent="0.15">
      <c r="A243" s="10">
        <v>20141204</v>
      </c>
      <c r="B243" s="10">
        <v>1.2381</v>
      </c>
      <c r="C243" s="15">
        <f t="shared" si="30"/>
        <v>5.9311017224570077E-3</v>
      </c>
      <c r="D243" s="10">
        <v>88.212000000000003</v>
      </c>
      <c r="E243" s="15">
        <f t="shared" si="31"/>
        <v>-4.1207085360758988E-3</v>
      </c>
      <c r="F243" s="11">
        <f t="shared" si="27"/>
        <v>1.6980238839288777E-5</v>
      </c>
      <c r="G243" s="11">
        <f t="shared" si="28"/>
        <v>3.5177967642132483E-5</v>
      </c>
      <c r="H243" s="11">
        <f t="shared" si="29"/>
        <v>-2.4440341496063059E-5</v>
      </c>
      <c r="I243" s="32">
        <f t="shared" si="32"/>
        <v>2.9008537505786597E-3</v>
      </c>
      <c r="J243" s="5"/>
      <c r="K243" s="5"/>
      <c r="L243" s="5"/>
    </row>
    <row r="244" spans="1:12" x14ac:dyDescent="0.15">
      <c r="A244" s="10">
        <v>20141205</v>
      </c>
      <c r="B244" s="10">
        <v>1.2285999999999999</v>
      </c>
      <c r="C244" s="15">
        <f t="shared" si="30"/>
        <v>-7.6730474113561624E-3</v>
      </c>
      <c r="D244" s="10">
        <v>88.575000000000003</v>
      </c>
      <c r="E244" s="15">
        <f t="shared" si="31"/>
        <v>4.1150863828050555E-3</v>
      </c>
      <c r="F244" s="11">
        <f t="shared" si="27"/>
        <v>1.6933935937947595E-5</v>
      </c>
      <c r="G244" s="11">
        <f t="shared" si="28"/>
        <v>5.8875656576919503E-5</v>
      </c>
      <c r="H244" s="11">
        <f t="shared" si="29"/>
        <v>-3.1575252917089326E-5</v>
      </c>
      <c r="I244" s="32">
        <f t="shared" si="32"/>
        <v>-4.6260967183071279E-3</v>
      </c>
      <c r="J244" s="5"/>
      <c r="K244" s="5"/>
      <c r="L244" s="5"/>
    </row>
    <row r="245" spans="1:12" x14ac:dyDescent="0.15">
      <c r="A245" s="10">
        <v>20141208</v>
      </c>
      <c r="B245" s="10">
        <v>1.2307999999999999</v>
      </c>
      <c r="C245" s="15">
        <f t="shared" si="30"/>
        <v>1.7906560312550706E-3</v>
      </c>
      <c r="D245" s="10">
        <v>88.908000000000001</v>
      </c>
      <c r="E245" s="15">
        <f t="shared" si="31"/>
        <v>3.7595258255715314E-3</v>
      </c>
      <c r="F245" s="11">
        <f t="shared" si="27"/>
        <v>1.4134034433139305E-5</v>
      </c>
      <c r="G245" s="11">
        <f t="shared" si="28"/>
        <v>3.2064490222701604E-6</v>
      </c>
      <c r="H245" s="11">
        <f t="shared" si="29"/>
        <v>6.7320175942188616E-6</v>
      </c>
      <c r="I245" s="32">
        <f t="shared" si="32"/>
        <v>4.575238347601737E-3</v>
      </c>
      <c r="J245" s="5"/>
      <c r="K245" s="5"/>
      <c r="L245" s="5"/>
    </row>
    <row r="246" spans="1:12" x14ac:dyDescent="0.15">
      <c r="A246" s="10">
        <v>20141209</v>
      </c>
      <c r="B246" s="10">
        <v>1.2372000000000001</v>
      </c>
      <c r="C246" s="15">
        <f t="shared" si="30"/>
        <v>5.1998700032500683E-3</v>
      </c>
      <c r="D246" s="10">
        <v>88.155000000000001</v>
      </c>
      <c r="E246" s="15">
        <f t="shared" si="31"/>
        <v>-8.4694290727493609E-3</v>
      </c>
      <c r="F246" s="11">
        <f t="shared" si="27"/>
        <v>7.1731228818332102E-5</v>
      </c>
      <c r="G246" s="11">
        <f t="shared" si="28"/>
        <v>2.7038648050699865E-5</v>
      </c>
      <c r="H246" s="11">
        <f t="shared" si="29"/>
        <v>-4.403993018004344E-5</v>
      </c>
      <c r="I246" s="32">
        <f t="shared" si="32"/>
        <v>-1.0393018065721687E-3</v>
      </c>
      <c r="J246" s="5"/>
      <c r="K246" s="5"/>
      <c r="L246" s="5"/>
    </row>
    <row r="247" spans="1:12" x14ac:dyDescent="0.15">
      <c r="A247" s="10">
        <v>20141210</v>
      </c>
      <c r="B247" s="10">
        <v>1.2442</v>
      </c>
      <c r="C247" s="15">
        <f t="shared" si="30"/>
        <v>5.6579372777238075E-3</v>
      </c>
      <c r="D247" s="10">
        <v>88.191999999999993</v>
      </c>
      <c r="E247" s="15">
        <f t="shared" si="31"/>
        <v>4.1971527423279368E-4</v>
      </c>
      <c r="F247" s="11">
        <f t="shared" si="27"/>
        <v>1.761609114243092E-7</v>
      </c>
      <c r="G247" s="11">
        <f t="shared" si="28"/>
        <v>3.2012254238656689E-5</v>
      </c>
      <c r="H247" s="11">
        <f t="shared" si="29"/>
        <v>2.374722696111794E-6</v>
      </c>
      <c r="I247" s="32">
        <f t="shared" si="32"/>
        <v>5.9780711196220603E-3</v>
      </c>
      <c r="J247" s="5"/>
      <c r="K247" s="5"/>
      <c r="L247" s="5"/>
    </row>
    <row r="248" spans="1:12" x14ac:dyDescent="0.15">
      <c r="A248" s="10">
        <v>20141211</v>
      </c>
      <c r="B248" s="10">
        <v>1.2396</v>
      </c>
      <c r="C248" s="15">
        <f t="shared" si="30"/>
        <v>-3.6971547982638945E-3</v>
      </c>
      <c r="D248" s="10">
        <v>87.912999999999997</v>
      </c>
      <c r="E248" s="15">
        <f t="shared" si="31"/>
        <v>-3.1635522496371144E-3</v>
      </c>
      <c r="F248" s="11">
        <f t="shared" si="27"/>
        <v>1.0008062836184047E-5</v>
      </c>
      <c r="G248" s="11">
        <f t="shared" si="28"/>
        <v>1.3668953602325737E-5</v>
      </c>
      <c r="H248" s="11">
        <f t="shared" si="29"/>
        <v>1.1696142379304396E-5</v>
      </c>
      <c r="I248" s="32">
        <f t="shared" si="32"/>
        <v>-6.0211164962165435E-3</v>
      </c>
      <c r="J248" s="5"/>
      <c r="K248" s="5"/>
      <c r="L248" s="5"/>
    </row>
    <row r="249" spans="1:12" x14ac:dyDescent="0.15">
      <c r="A249" s="10">
        <v>20141212</v>
      </c>
      <c r="B249" s="10">
        <v>1.2456</v>
      </c>
      <c r="C249" s="15">
        <f t="shared" si="30"/>
        <v>4.8402710551790941E-3</v>
      </c>
      <c r="D249" s="10">
        <v>88.113</v>
      </c>
      <c r="E249" s="15">
        <f t="shared" si="31"/>
        <v>2.2749763971199122E-3</v>
      </c>
      <c r="F249" s="11">
        <f t="shared" si="27"/>
        <v>5.1755176074526966E-6</v>
      </c>
      <c r="G249" s="11">
        <f t="shared" si="28"/>
        <v>2.3428223887604541E-5</v>
      </c>
      <c r="H249" s="11">
        <f t="shared" si="29"/>
        <v>1.1011502406195131E-5</v>
      </c>
      <c r="I249" s="32">
        <f t="shared" si="32"/>
        <v>6.5294033398692226E-3</v>
      </c>
      <c r="J249" s="5"/>
      <c r="K249" s="5"/>
      <c r="L249" s="5"/>
    </row>
    <row r="250" spans="1:12" x14ac:dyDescent="0.15">
      <c r="A250" s="10">
        <v>20141215</v>
      </c>
      <c r="B250" s="10">
        <v>1.2435</v>
      </c>
      <c r="C250" s="15">
        <f t="shared" si="30"/>
        <v>-1.6859344894026901E-3</v>
      </c>
      <c r="D250" s="10">
        <v>88.171000000000006</v>
      </c>
      <c r="E250" s="15">
        <f t="shared" si="31"/>
        <v>6.5824566182069537E-4</v>
      </c>
      <c r="F250" s="11">
        <f t="shared" si="27"/>
        <v>4.3328735130576525E-7</v>
      </c>
      <c r="G250" s="11">
        <f t="shared" si="28"/>
        <v>2.8423751025575092E-6</v>
      </c>
      <c r="H250" s="11">
        <f t="shared" si="29"/>
        <v>-1.1097590637632099E-6</v>
      </c>
      <c r="I250" s="32">
        <f t="shared" si="32"/>
        <v>-1.1897889124780417E-3</v>
      </c>
      <c r="J250" s="5"/>
      <c r="K250" s="5"/>
      <c r="L250" s="5"/>
    </row>
    <row r="251" spans="1:12" x14ac:dyDescent="0.15">
      <c r="A251" s="10">
        <v>20141216</v>
      </c>
      <c r="B251" s="10">
        <v>1.2515000000000001</v>
      </c>
      <c r="C251" s="15">
        <f t="shared" si="30"/>
        <v>6.4334539605950996E-3</v>
      </c>
      <c r="D251" s="10">
        <v>87.626999999999995</v>
      </c>
      <c r="E251" s="15">
        <f t="shared" si="31"/>
        <v>-6.1698290821246343E-3</v>
      </c>
      <c r="F251" s="11">
        <f t="shared" si="27"/>
        <v>3.8066790902630908E-5</v>
      </c>
      <c r="G251" s="11">
        <f t="shared" si="28"/>
        <v>4.1389329863096771E-5</v>
      </c>
      <c r="H251" s="11">
        <f t="shared" si="29"/>
        <v>-3.9693311344589556E-5</v>
      </c>
      <c r="I251" s="32">
        <f t="shared" si="32"/>
        <v>1.8911585458920464E-3</v>
      </c>
      <c r="J251" s="5"/>
      <c r="K251" s="5"/>
      <c r="L251" s="5"/>
    </row>
    <row r="252" spans="1:12" x14ac:dyDescent="0.15">
      <c r="A252" s="10">
        <v>20141217</v>
      </c>
      <c r="B252" s="10">
        <v>1.2335</v>
      </c>
      <c r="C252" s="15">
        <f t="shared" si="30"/>
        <v>-1.4382740711146636E-2</v>
      </c>
      <c r="D252" s="10">
        <v>87.896000000000001</v>
      </c>
      <c r="E252" s="15">
        <f t="shared" si="31"/>
        <v>3.0698300752051932E-3</v>
      </c>
      <c r="F252" s="11">
        <f t="shared" si="27"/>
        <v>9.4238566906343217E-6</v>
      </c>
      <c r="G252" s="11">
        <f t="shared" si="28"/>
        <v>2.0686323036407485E-4</v>
      </c>
      <c r="H252" s="11">
        <f t="shared" si="29"/>
        <v>-4.4152569998956068E-5</v>
      </c>
      <c r="I252" s="32">
        <f t="shared" si="32"/>
        <v>-1.2107085357481298E-2</v>
      </c>
      <c r="J252" s="5"/>
      <c r="K252" s="5"/>
      <c r="L252" s="5"/>
    </row>
    <row r="253" spans="1:12" x14ac:dyDescent="0.15">
      <c r="A253" s="10">
        <v>20141218</v>
      </c>
      <c r="B253" s="10">
        <v>1.2285999999999999</v>
      </c>
      <c r="C253" s="15">
        <f t="shared" si="30"/>
        <v>-3.9724361572761463E-3</v>
      </c>
      <c r="D253" s="10">
        <v>88.921000000000006</v>
      </c>
      <c r="E253" s="15">
        <f t="shared" si="31"/>
        <v>1.1661509056157341E-2</v>
      </c>
      <c r="F253" s="11">
        <f t="shared" si="27"/>
        <v>1.3599079346683968E-4</v>
      </c>
      <c r="G253" s="11">
        <f t="shared" si="28"/>
        <v>1.5780249023634875E-5</v>
      </c>
      <c r="H253" s="11">
        <f t="shared" si="29"/>
        <v>-4.6324600223082647E-5</v>
      </c>
      <c r="I253" s="32">
        <f t="shared" si="32"/>
        <v>4.6430249524584037E-3</v>
      </c>
      <c r="J253" s="5"/>
      <c r="K253" s="5"/>
      <c r="L253" s="5"/>
    </row>
    <row r="254" spans="1:12" x14ac:dyDescent="0.15">
      <c r="A254" s="10">
        <v>20141219</v>
      </c>
      <c r="B254" s="10">
        <v>1.2232000000000001</v>
      </c>
      <c r="C254" s="15">
        <f t="shared" si="30"/>
        <v>-4.3952466221714552E-3</v>
      </c>
      <c r="D254" s="10">
        <v>89.179000000000002</v>
      </c>
      <c r="E254" s="15">
        <f t="shared" si="31"/>
        <v>2.9014518505189497E-3</v>
      </c>
      <c r="F254" s="11">
        <f t="shared" si="27"/>
        <v>8.4184228408798381E-6</v>
      </c>
      <c r="G254" s="11">
        <f t="shared" si="28"/>
        <v>1.9318192869709587E-5</v>
      </c>
      <c r="H254" s="11">
        <f t="shared" si="29"/>
        <v>-1.2752596445386532E-5</v>
      </c>
      <c r="I254" s="32">
        <f t="shared" si="32"/>
        <v>-2.2438376748754878E-3</v>
      </c>
      <c r="J254" s="5"/>
      <c r="K254" s="5"/>
      <c r="L254" s="5"/>
    </row>
    <row r="255" spans="1:12" x14ac:dyDescent="0.15">
      <c r="A255" s="10">
        <v>20141222</v>
      </c>
      <c r="B255" s="10">
        <v>1.2226999999999999</v>
      </c>
      <c r="C255" s="15">
        <f t="shared" si="30"/>
        <v>-4.0876389797266755E-4</v>
      </c>
      <c r="D255" s="10">
        <v>89.37</v>
      </c>
      <c r="E255" s="15">
        <f t="shared" si="31"/>
        <v>2.1417598313504581E-3</v>
      </c>
      <c r="F255" s="11">
        <f t="shared" si="27"/>
        <v>4.5871351751863429E-6</v>
      </c>
      <c r="G255" s="11">
        <f t="shared" si="28"/>
        <v>1.6708792428580936E-7</v>
      </c>
      <c r="H255" s="11">
        <f t="shared" si="29"/>
        <v>-8.7547409718409634E-7</v>
      </c>
      <c r="I255" s="32">
        <f t="shared" si="32"/>
        <v>1.182067792346865E-3</v>
      </c>
      <c r="J255" s="5"/>
      <c r="K255" s="5"/>
      <c r="L255" s="5"/>
    </row>
    <row r="256" spans="1:12" x14ac:dyDescent="0.15">
      <c r="A256" s="10">
        <v>20141223</v>
      </c>
      <c r="B256" s="10">
        <v>1.2170000000000001</v>
      </c>
      <c r="C256" s="15">
        <f t="shared" si="30"/>
        <v>-4.661814018156389E-3</v>
      </c>
      <c r="D256" s="10">
        <v>89.631</v>
      </c>
      <c r="E256" s="15">
        <f t="shared" si="31"/>
        <v>2.9204431017119353E-3</v>
      </c>
      <c r="F256" s="11">
        <f t="shared" si="27"/>
        <v>8.528987910336829E-6</v>
      </c>
      <c r="G256" s="11">
        <f t="shared" si="28"/>
        <v>2.1732509939879417E-5</v>
      </c>
      <c r="H256" s="11">
        <f t="shared" si="29"/>
        <v>-1.3614562590788824E-5</v>
      </c>
      <c r="I256" s="32">
        <f t="shared" si="32"/>
        <v>-2.4963914137050305E-3</v>
      </c>
      <c r="J256" s="5"/>
      <c r="K256" s="5"/>
      <c r="L256" s="5"/>
    </row>
    <row r="257" spans="1:12" x14ac:dyDescent="0.15">
      <c r="A257" s="10">
        <v>20141224</v>
      </c>
      <c r="B257" s="10">
        <v>1.2202999999999999</v>
      </c>
      <c r="C257" s="15">
        <f t="shared" si="30"/>
        <v>2.7115858668856681E-3</v>
      </c>
      <c r="D257" s="10">
        <v>89.808999999999997</v>
      </c>
      <c r="E257" s="15">
        <f t="shared" si="31"/>
        <v>1.9859200499826764E-3</v>
      </c>
      <c r="F257" s="11">
        <f t="shared" si="27"/>
        <v>3.9438784449231962E-6</v>
      </c>
      <c r="G257" s="11">
        <f t="shared" si="28"/>
        <v>7.3526979134941E-6</v>
      </c>
      <c r="H257" s="11">
        <f t="shared" si="29"/>
        <v>5.3849927402979053E-6</v>
      </c>
      <c r="I257" s="32">
        <f t="shared" si="32"/>
        <v>4.1874232766774457E-3</v>
      </c>
      <c r="J257" s="5"/>
      <c r="K257" s="5"/>
      <c r="L257" s="5"/>
    </row>
    <row r="258" spans="1:12" x14ac:dyDescent="0.15">
      <c r="A258" s="10">
        <v>20141225</v>
      </c>
      <c r="B258" s="10">
        <v>1.2219</v>
      </c>
      <c r="C258" s="15">
        <f t="shared" si="30"/>
        <v>1.3111529951651609E-3</v>
      </c>
      <c r="D258" s="10">
        <v>89.650999999999996</v>
      </c>
      <c r="E258" s="15">
        <f t="shared" si="31"/>
        <v>-1.7592891581022087E-3</v>
      </c>
      <c r="F258" s="11">
        <f t="shared" si="27"/>
        <v>3.0950983418159782E-6</v>
      </c>
      <c r="G258" s="11">
        <f t="shared" si="28"/>
        <v>1.7191221767305724E-6</v>
      </c>
      <c r="H258" s="11">
        <f t="shared" si="29"/>
        <v>-2.3066972490073052E-6</v>
      </c>
      <c r="I258" s="32">
        <f t="shared" si="32"/>
        <v>2.3397986322527863E-5</v>
      </c>
      <c r="J258" s="5"/>
      <c r="K258" s="5"/>
      <c r="L258" s="5"/>
    </row>
    <row r="259" spans="1:12" x14ac:dyDescent="0.15">
      <c r="A259" s="10">
        <v>20141226</v>
      </c>
      <c r="B259" s="10">
        <v>1.2177</v>
      </c>
      <c r="C259" s="15">
        <f t="shared" si="30"/>
        <v>-3.4372698256813008E-3</v>
      </c>
      <c r="D259" s="10">
        <v>89.775999999999996</v>
      </c>
      <c r="E259" s="15">
        <f t="shared" si="31"/>
        <v>1.3942956576056039E-3</v>
      </c>
      <c r="F259" s="11">
        <f t="shared" ref="F259:F322" si="33">E259*E259</f>
        <v>1.9440603808178434E-6</v>
      </c>
      <c r="G259" s="11">
        <f t="shared" ref="G259:G322" si="34">C259*C259</f>
        <v>1.181482385453916E-5</v>
      </c>
      <c r="H259" s="11">
        <f t="shared" si="29"/>
        <v>-4.7925703919662091E-6</v>
      </c>
      <c r="I259" s="32">
        <f t="shared" si="32"/>
        <v>-2.3979924568941569E-3</v>
      </c>
      <c r="J259" s="5"/>
      <c r="K259" s="5"/>
      <c r="L259" s="5"/>
    </row>
    <row r="260" spans="1:12" x14ac:dyDescent="0.15">
      <c r="A260" s="10">
        <v>20141229</v>
      </c>
      <c r="B260" s="10">
        <v>1.2152000000000001</v>
      </c>
      <c r="C260" s="15">
        <f t="shared" si="30"/>
        <v>-2.0530508335385948E-3</v>
      </c>
      <c r="D260" s="10">
        <v>89.789000000000001</v>
      </c>
      <c r="E260" s="15">
        <f t="shared" si="31"/>
        <v>1.4480484762080322E-4</v>
      </c>
      <c r="F260" s="11">
        <f t="shared" si="33"/>
        <v>2.0968443894484039E-8</v>
      </c>
      <c r="G260" s="11">
        <f t="shared" si="34"/>
        <v>4.2150177250935185E-6</v>
      </c>
      <c r="H260" s="11">
        <f t="shared" ref="H260:H323" si="35">E260*C260</f>
        <v>-2.9729171310831927E-7</v>
      </c>
      <c r="I260" s="32">
        <f t="shared" si="32"/>
        <v>-1.9357735821742903E-3</v>
      </c>
      <c r="J260" s="5"/>
      <c r="K260" s="5"/>
      <c r="L260" s="5"/>
    </row>
    <row r="261" spans="1:12" x14ac:dyDescent="0.15">
      <c r="A261" s="10">
        <v>20141230</v>
      </c>
      <c r="B261" s="10">
        <v>1.2156</v>
      </c>
      <c r="C261" s="15">
        <f t="shared" ref="C261:C324" si="36">(B261-B260)/B260</f>
        <v>3.2916392363393343E-4</v>
      </c>
      <c r="D261" s="10">
        <v>89.813000000000002</v>
      </c>
      <c r="E261" s="15">
        <f t="shared" ref="E261:E324" si="37">(D261-D260)/D260</f>
        <v>2.6729332100815142E-4</v>
      </c>
      <c r="F261" s="11">
        <f t="shared" si="33"/>
        <v>7.1445719455566681E-8</v>
      </c>
      <c r="G261" s="11">
        <f t="shared" si="34"/>
        <v>1.0834888862208596E-7</v>
      </c>
      <c r="H261" s="11">
        <f t="shared" si="35"/>
        <v>8.7983318304187613E-8</v>
      </c>
      <c r="I261" s="32">
        <f t="shared" ref="I261:I324" si="38">C261-$N$4-$O$4*E261</f>
        <v>5.3682550271286374E-4</v>
      </c>
      <c r="J261" s="5"/>
      <c r="K261" s="5"/>
      <c r="L261" s="5"/>
    </row>
    <row r="262" spans="1:12" x14ac:dyDescent="0.15">
      <c r="A262" s="10">
        <v>20141231</v>
      </c>
      <c r="B262" s="10">
        <v>1.2098</v>
      </c>
      <c r="C262" s="15">
        <f t="shared" si="36"/>
        <v>-4.7713063507733031E-3</v>
      </c>
      <c r="D262" s="10">
        <v>89.863</v>
      </c>
      <c r="E262" s="15">
        <f t="shared" si="37"/>
        <v>5.5671227995943964E-4</v>
      </c>
      <c r="F262" s="11">
        <f t="shared" si="33"/>
        <v>3.0992856265763749E-7</v>
      </c>
      <c r="G262" s="11">
        <f t="shared" si="34"/>
        <v>2.2765364292929654E-5</v>
      </c>
      <c r="H262" s="11">
        <f t="shared" si="35"/>
        <v>-2.6562448369239593E-6</v>
      </c>
      <c r="I262" s="32">
        <f t="shared" si="38"/>
        <v>-4.3500823252921221E-3</v>
      </c>
      <c r="J262" s="5"/>
      <c r="K262" s="5"/>
      <c r="L262" s="5"/>
    </row>
    <row r="263" spans="1:12" x14ac:dyDescent="0.15">
      <c r="A263" s="10">
        <v>20150102</v>
      </c>
      <c r="B263" s="10">
        <v>1.2001999999999999</v>
      </c>
      <c r="C263" s="15">
        <f t="shared" si="36"/>
        <v>-7.9351959001488295E-3</v>
      </c>
      <c r="D263" s="10">
        <v>90.349000000000004</v>
      </c>
      <c r="E263" s="15">
        <f t="shared" si="37"/>
        <v>5.408232531742811E-3</v>
      </c>
      <c r="F263" s="11">
        <f t="shared" si="33"/>
        <v>2.9248979117401257E-5</v>
      </c>
      <c r="G263" s="11">
        <f t="shared" si="34"/>
        <v>6.2967333973738796E-5</v>
      </c>
      <c r="H263" s="11">
        <f t="shared" si="35"/>
        <v>-4.2915384612937078E-5</v>
      </c>
      <c r="I263" s="32">
        <f t="shared" si="38"/>
        <v>-3.9340317854100366E-3</v>
      </c>
      <c r="J263" s="5"/>
      <c r="K263" s="5"/>
      <c r="L263" s="5"/>
    </row>
    <row r="264" spans="1:12" x14ac:dyDescent="0.15">
      <c r="A264" s="10">
        <v>20150105</v>
      </c>
      <c r="B264" s="10">
        <v>1.1934</v>
      </c>
      <c r="C264" s="15">
        <f t="shared" si="36"/>
        <v>-5.6657223796033312E-3</v>
      </c>
      <c r="D264" s="10">
        <v>91.233999999999995</v>
      </c>
      <c r="E264" s="15">
        <f t="shared" si="37"/>
        <v>9.7953491460889535E-3</v>
      </c>
      <c r="F264" s="11">
        <f t="shared" si="33"/>
        <v>9.5948864893785588E-5</v>
      </c>
      <c r="G264" s="11">
        <f t="shared" si="34"/>
        <v>3.2100410082738032E-5</v>
      </c>
      <c r="H264" s="11">
        <f t="shared" si="35"/>
        <v>-5.5497728873024565E-5</v>
      </c>
      <c r="I264" s="32">
        <f t="shared" si="38"/>
        <v>1.5726980648751226E-3</v>
      </c>
      <c r="J264" s="5"/>
      <c r="K264" s="5"/>
      <c r="L264" s="5"/>
    </row>
    <row r="265" spans="1:12" x14ac:dyDescent="0.15">
      <c r="A265" s="10">
        <v>20150106</v>
      </c>
      <c r="B265" s="10">
        <v>1.1892</v>
      </c>
      <c r="C265" s="15">
        <f t="shared" si="36"/>
        <v>-3.5193564605329156E-3</v>
      </c>
      <c r="D265" s="10">
        <v>91.117000000000004</v>
      </c>
      <c r="E265" s="15">
        <f t="shared" si="37"/>
        <v>-1.2824166429181033E-3</v>
      </c>
      <c r="F265" s="11">
        <f t="shared" si="33"/>
        <v>1.644592446033338E-6</v>
      </c>
      <c r="G265" s="11">
        <f t="shared" si="34"/>
        <v>1.2385869896294772E-5</v>
      </c>
      <c r="H265" s="11">
        <f t="shared" si="35"/>
        <v>4.5132812973487598E-6</v>
      </c>
      <c r="I265" s="32">
        <f t="shared" si="38"/>
        <v>-4.4552269164985104E-3</v>
      </c>
      <c r="J265" s="5"/>
      <c r="K265" s="5"/>
      <c r="L265" s="5"/>
    </row>
    <row r="266" spans="1:12" x14ac:dyDescent="0.15">
      <c r="A266" s="10">
        <v>20150107</v>
      </c>
      <c r="B266" s="10">
        <v>1.1836</v>
      </c>
      <c r="C266" s="15">
        <f t="shared" si="36"/>
        <v>-4.7090480995627725E-3</v>
      </c>
      <c r="D266" s="10">
        <v>91.652000000000001</v>
      </c>
      <c r="E266" s="15">
        <f t="shared" si="37"/>
        <v>5.8715717154866447E-3</v>
      </c>
      <c r="F266" s="11">
        <f t="shared" si="33"/>
        <v>3.4475354410102778E-5</v>
      </c>
      <c r="G266" s="11">
        <f t="shared" si="34"/>
        <v>2.217513400399576E-5</v>
      </c>
      <c r="H266" s="11">
        <f t="shared" si="35"/>
        <v>-2.7649513628258912E-5</v>
      </c>
      <c r="I266" s="32">
        <f t="shared" si="38"/>
        <v>-3.6598568640943373E-4</v>
      </c>
      <c r="J266" s="5"/>
      <c r="K266" s="5"/>
      <c r="L266" s="5"/>
    </row>
    <row r="267" spans="1:12" x14ac:dyDescent="0.15">
      <c r="A267" s="10">
        <v>20150108</v>
      </c>
      <c r="B267" s="10">
        <v>1.1793</v>
      </c>
      <c r="C267" s="15">
        <f t="shared" si="36"/>
        <v>-3.6329841162554668E-3</v>
      </c>
      <c r="D267" s="10">
        <v>91.938000000000002</v>
      </c>
      <c r="E267" s="15">
        <f t="shared" si="37"/>
        <v>3.1204992798847964E-3</v>
      </c>
      <c r="F267" s="11">
        <f t="shared" si="33"/>
        <v>9.7375157557615326E-6</v>
      </c>
      <c r="G267" s="11">
        <f t="shared" si="34"/>
        <v>1.3198573588964514E-5</v>
      </c>
      <c r="H267" s="11">
        <f t="shared" si="35"/>
        <v>-1.1336724318608087E-5</v>
      </c>
      <c r="I267" s="32">
        <f t="shared" si="38"/>
        <v>-1.3199399220392453E-3</v>
      </c>
      <c r="J267" s="5"/>
      <c r="K267" s="5"/>
      <c r="L267" s="5"/>
    </row>
    <row r="268" spans="1:12" x14ac:dyDescent="0.15">
      <c r="A268" s="10">
        <v>20150109</v>
      </c>
      <c r="B268" s="10">
        <v>1.1840999999999999</v>
      </c>
      <c r="C268" s="15">
        <f t="shared" si="36"/>
        <v>4.0702111422029298E-3</v>
      </c>
      <c r="D268" s="10">
        <v>91.894999999999996</v>
      </c>
      <c r="E268" s="15">
        <f t="shared" si="37"/>
        <v>-4.6770649785732088E-4</v>
      </c>
      <c r="F268" s="11">
        <f t="shared" si="33"/>
        <v>2.187493681379601E-7</v>
      </c>
      <c r="G268" s="11">
        <f t="shared" si="34"/>
        <v>1.6566618742112878E-5</v>
      </c>
      <c r="H268" s="11">
        <f t="shared" si="35"/>
        <v>-1.9036641988595782E-6</v>
      </c>
      <c r="I268" s="32">
        <f t="shared" si="38"/>
        <v>3.7355158556815642E-3</v>
      </c>
      <c r="J268" s="5"/>
      <c r="K268" s="5"/>
      <c r="L268" s="5"/>
    </row>
    <row r="269" spans="1:12" x14ac:dyDescent="0.15">
      <c r="A269" s="10">
        <v>20150112</v>
      </c>
      <c r="B269" s="10">
        <v>1.1833</v>
      </c>
      <c r="C269" s="15">
        <f t="shared" si="36"/>
        <v>-6.7561861329272185E-4</v>
      </c>
      <c r="D269" s="10">
        <v>91.725999999999999</v>
      </c>
      <c r="E269" s="15">
        <f t="shared" si="37"/>
        <v>-1.8390554437129E-3</v>
      </c>
      <c r="F269" s="11">
        <f t="shared" si="33"/>
        <v>3.3821249250500515E-6</v>
      </c>
      <c r="G269" s="11">
        <f t="shared" si="34"/>
        <v>4.5646051062758042E-7</v>
      </c>
      <c r="H269" s="11">
        <f t="shared" si="35"/>
        <v>1.2425000886497408E-6</v>
      </c>
      <c r="I269" s="32">
        <f t="shared" si="38"/>
        <v>-2.0222332184699097E-3</v>
      </c>
      <c r="J269" s="5"/>
      <c r="K269" s="5"/>
      <c r="L269" s="5"/>
    </row>
    <row r="270" spans="1:12" x14ac:dyDescent="0.15">
      <c r="A270" s="10">
        <v>20150113</v>
      </c>
      <c r="B270" s="10">
        <v>1.1776</v>
      </c>
      <c r="C270" s="15">
        <f t="shared" si="36"/>
        <v>-4.8170370996366415E-3</v>
      </c>
      <c r="D270" s="10">
        <v>91.81</v>
      </c>
      <c r="E270" s="15">
        <f t="shared" si="37"/>
        <v>9.1577088284677387E-4</v>
      </c>
      <c r="F270" s="11">
        <f t="shared" si="33"/>
        <v>8.3863630986995959E-7</v>
      </c>
      <c r="G270" s="11">
        <f t="shared" si="34"/>
        <v>2.3203846419275788E-5</v>
      </c>
      <c r="H270" s="11">
        <f t="shared" si="35"/>
        <v>-4.4113023174399102E-6</v>
      </c>
      <c r="I270" s="32">
        <f t="shared" si="38"/>
        <v>-4.1308634871890472E-3</v>
      </c>
      <c r="J270" s="5"/>
      <c r="K270" s="5"/>
      <c r="L270" s="5"/>
    </row>
    <row r="271" spans="1:12" x14ac:dyDescent="0.15">
      <c r="A271" s="10">
        <v>20150114</v>
      </c>
      <c r="B271" s="10">
        <v>1.1786000000000001</v>
      </c>
      <c r="C271" s="15">
        <f t="shared" si="36"/>
        <v>8.4918478260879071E-4</v>
      </c>
      <c r="D271" s="10">
        <v>91.613</v>
      </c>
      <c r="E271" s="15">
        <f t="shared" si="37"/>
        <v>-2.1457357586319868E-3</v>
      </c>
      <c r="F271" s="11">
        <f t="shared" si="33"/>
        <v>4.6041819458719882E-6</v>
      </c>
      <c r="G271" s="11">
        <f t="shared" si="34"/>
        <v>7.2111479501433916E-7</v>
      </c>
      <c r="H271" s="11">
        <f t="shared" si="35"/>
        <v>-1.8221261537298123E-6</v>
      </c>
      <c r="I271" s="32">
        <f t="shared" si="38"/>
        <v>-7.2372943526431688E-4</v>
      </c>
      <c r="J271" s="5"/>
      <c r="K271" s="5"/>
      <c r="L271" s="5"/>
    </row>
    <row r="272" spans="1:12" x14ac:dyDescent="0.15">
      <c r="A272" s="10">
        <v>20150115</v>
      </c>
      <c r="B272" s="10">
        <v>1.1620999999999999</v>
      </c>
      <c r="C272" s="15">
        <f t="shared" si="36"/>
        <v>-1.3999660614288291E-2</v>
      </c>
      <c r="D272" s="10">
        <v>91.513999999999996</v>
      </c>
      <c r="E272" s="15">
        <f t="shared" si="37"/>
        <v>-1.0806326613035677E-3</v>
      </c>
      <c r="F272" s="11">
        <f t="shared" si="33"/>
        <v>1.1677669486760312E-6</v>
      </c>
      <c r="G272" s="11">
        <f t="shared" si="34"/>
        <v>1.9599049731525481E-4</v>
      </c>
      <c r="H272" s="11">
        <f t="shared" si="35"/>
        <v>1.5128490506965094E-5</v>
      </c>
      <c r="I272" s="32">
        <f t="shared" si="38"/>
        <v>-1.4786634533155775E-2</v>
      </c>
      <c r="J272" s="5"/>
      <c r="K272" s="5"/>
      <c r="L272" s="5"/>
    </row>
    <row r="273" spans="1:12" x14ac:dyDescent="0.15">
      <c r="A273" s="10">
        <v>20150116</v>
      </c>
      <c r="B273" s="10">
        <v>1.1556</v>
      </c>
      <c r="C273" s="15">
        <f t="shared" si="36"/>
        <v>-5.593322433525472E-3</v>
      </c>
      <c r="D273" s="10">
        <v>92.084000000000003</v>
      </c>
      <c r="E273" s="15">
        <f t="shared" si="37"/>
        <v>6.2285551937409298E-3</v>
      </c>
      <c r="F273" s="11">
        <f t="shared" si="33"/>
        <v>3.8794899801477111E-5</v>
      </c>
      <c r="G273" s="11">
        <f t="shared" si="34"/>
        <v>3.1285255845379309E-5</v>
      </c>
      <c r="H273" s="11">
        <f t="shared" si="35"/>
        <v>-3.4838317493602732E-5</v>
      </c>
      <c r="I273" s="32">
        <f t="shared" si="38"/>
        <v>-9.8684166928200527E-4</v>
      </c>
      <c r="J273" s="5"/>
      <c r="K273" s="5"/>
      <c r="L273" s="5"/>
    </row>
    <row r="274" spans="1:12" x14ac:dyDescent="0.15">
      <c r="A274" s="10">
        <v>20150119</v>
      </c>
      <c r="B274" s="10">
        <v>1.1604000000000001</v>
      </c>
      <c r="C274" s="15">
        <f t="shared" si="36"/>
        <v>4.1536863966771696E-3</v>
      </c>
      <c r="D274" s="10">
        <v>92.328000000000003</v>
      </c>
      <c r="E274" s="15">
        <f t="shared" si="37"/>
        <v>2.6497545719125991E-3</v>
      </c>
      <c r="F274" s="11">
        <f t="shared" si="33"/>
        <v>7.0211992913717211E-6</v>
      </c>
      <c r="G274" s="11">
        <f t="shared" si="34"/>
        <v>1.7253110681940971E-5</v>
      </c>
      <c r="H274" s="11">
        <f t="shared" si="35"/>
        <v>1.1006249519886501E-5</v>
      </c>
      <c r="I274" s="32">
        <f t="shared" si="38"/>
        <v>6.1193677511204234E-3</v>
      </c>
      <c r="J274" s="5"/>
      <c r="K274" s="5"/>
      <c r="L274" s="5"/>
    </row>
    <row r="275" spans="1:12" x14ac:dyDescent="0.15">
      <c r="A275" s="10">
        <v>20150120</v>
      </c>
      <c r="B275" s="10">
        <v>1.1552</v>
      </c>
      <c r="C275" s="15">
        <f t="shared" si="36"/>
        <v>-4.4812133746984601E-3</v>
      </c>
      <c r="D275" s="10">
        <v>92.548000000000002</v>
      </c>
      <c r="E275" s="15">
        <f t="shared" si="37"/>
        <v>2.3828091153279486E-3</v>
      </c>
      <c r="F275" s="11">
        <f t="shared" si="33"/>
        <v>5.6777792800899611E-6</v>
      </c>
      <c r="G275" s="11">
        <f t="shared" si="34"/>
        <v>2.0081273309576363E-5</v>
      </c>
      <c r="H275" s="11">
        <f t="shared" si="35"/>
        <v>-1.067787607696101E-5</v>
      </c>
      <c r="I275" s="32">
        <f t="shared" si="38"/>
        <v>-2.7125112539956573E-3</v>
      </c>
      <c r="J275" s="5"/>
      <c r="K275" s="5"/>
      <c r="L275" s="5"/>
    </row>
    <row r="276" spans="1:12" x14ac:dyDescent="0.15">
      <c r="A276" s="10">
        <v>20150121</v>
      </c>
      <c r="B276" s="10">
        <v>1.1606000000000001</v>
      </c>
      <c r="C276" s="15">
        <f t="shared" si="36"/>
        <v>4.6745152354571258E-3</v>
      </c>
      <c r="D276" s="10">
        <v>92.150999999999996</v>
      </c>
      <c r="E276" s="15">
        <f t="shared" si="37"/>
        <v>-4.289665903098993E-3</v>
      </c>
      <c r="F276" s="11">
        <f t="shared" si="33"/>
        <v>1.8401233560210098E-5</v>
      </c>
      <c r="G276" s="11">
        <f t="shared" si="34"/>
        <v>2.185109268652079E-5</v>
      </c>
      <c r="H276" s="11">
        <f t="shared" si="35"/>
        <v>-2.0052108619057193E-5</v>
      </c>
      <c r="I276" s="32">
        <f t="shared" si="38"/>
        <v>1.519593507685654E-3</v>
      </c>
      <c r="J276" s="5"/>
      <c r="K276" s="5"/>
      <c r="L276" s="5"/>
    </row>
    <row r="277" spans="1:12" x14ac:dyDescent="0.15">
      <c r="A277" s="10">
        <v>20150122</v>
      </c>
      <c r="B277" s="10">
        <v>1.1334</v>
      </c>
      <c r="C277" s="15">
        <f t="shared" si="36"/>
        <v>-2.3436153713596513E-2</v>
      </c>
      <c r="D277" s="10">
        <v>92.475999999999999</v>
      </c>
      <c r="E277" s="15">
        <f t="shared" si="37"/>
        <v>3.5268201104708885E-3</v>
      </c>
      <c r="F277" s="11">
        <f t="shared" si="33"/>
        <v>1.2438460091621891E-5</v>
      </c>
      <c r="G277" s="11">
        <f t="shared" si="34"/>
        <v>5.4925330088732361E-4</v>
      </c>
      <c r="H277" s="11">
        <f t="shared" si="35"/>
        <v>-8.2655098229199176E-5</v>
      </c>
      <c r="I277" s="32">
        <f t="shared" si="38"/>
        <v>-2.0823285102491401E-2</v>
      </c>
      <c r="J277" s="5"/>
      <c r="K277" s="5"/>
      <c r="L277" s="5"/>
    </row>
    <row r="278" spans="1:12" x14ac:dyDescent="0.15">
      <c r="A278" s="10">
        <v>20150123</v>
      </c>
      <c r="B278" s="10">
        <v>1.121</v>
      </c>
      <c r="C278" s="15">
        <f t="shared" si="36"/>
        <v>-1.0940532909828804E-2</v>
      </c>
      <c r="D278" s="10">
        <v>94.108999999999995</v>
      </c>
      <c r="E278" s="15">
        <f t="shared" si="37"/>
        <v>1.7658635754141568E-2</v>
      </c>
      <c r="F278" s="11">
        <f t="shared" si="33"/>
        <v>3.1182741669744693E-4</v>
      </c>
      <c r="G278" s="11">
        <f t="shared" si="34"/>
        <v>1.1969526035104712E-4</v>
      </c>
      <c r="H278" s="11">
        <f t="shared" si="35"/>
        <v>-1.931948856108654E-4</v>
      </c>
      <c r="I278" s="32">
        <f t="shared" si="38"/>
        <v>2.1002120639850384E-3</v>
      </c>
      <c r="J278" s="5"/>
      <c r="K278" s="5"/>
      <c r="L278" s="5"/>
    </row>
    <row r="279" spans="1:12" x14ac:dyDescent="0.15">
      <c r="A279" s="10">
        <v>20150126</v>
      </c>
      <c r="B279" s="10">
        <v>1.1236999999999999</v>
      </c>
      <c r="C279" s="15">
        <f t="shared" si="36"/>
        <v>2.4085637823371316E-3</v>
      </c>
      <c r="D279" s="10">
        <v>94.591999999999999</v>
      </c>
      <c r="E279" s="15">
        <f t="shared" si="37"/>
        <v>5.1323465343378859E-3</v>
      </c>
      <c r="F279" s="11">
        <f t="shared" si="33"/>
        <v>2.6340980948530109E-5</v>
      </c>
      <c r="G279" s="11">
        <f t="shared" si="34"/>
        <v>5.801179493586149E-6</v>
      </c>
      <c r="H279" s="11">
        <f t="shared" si="35"/>
        <v>1.2361583981009728E-5</v>
      </c>
      <c r="I279" s="32">
        <f t="shared" si="38"/>
        <v>6.2061514321911978E-3</v>
      </c>
      <c r="J279" s="5"/>
      <c r="K279" s="5"/>
      <c r="L279" s="5"/>
    </row>
    <row r="280" spans="1:12" x14ac:dyDescent="0.15">
      <c r="A280" s="10">
        <v>20150127</v>
      </c>
      <c r="B280" s="10">
        <v>1.1375999999999999</v>
      </c>
      <c r="C280" s="15">
        <f t="shared" si="36"/>
        <v>1.2369849603986851E-2</v>
      </c>
      <c r="D280" s="10">
        <v>93.697000000000003</v>
      </c>
      <c r="E280" s="15">
        <f t="shared" si="37"/>
        <v>-9.4616880920161961E-3</v>
      </c>
      <c r="F280" s="11">
        <f t="shared" si="33"/>
        <v>8.9523541550601079E-5</v>
      </c>
      <c r="G280" s="11">
        <f t="shared" si="34"/>
        <v>1.5301317922525364E-4</v>
      </c>
      <c r="H280" s="11">
        <f t="shared" si="35"/>
        <v>-1.1703965869807364E-4</v>
      </c>
      <c r="I280" s="32">
        <f t="shared" si="38"/>
        <v>5.3984891898410476E-3</v>
      </c>
      <c r="J280" s="5"/>
      <c r="K280" s="5"/>
      <c r="L280" s="5"/>
    </row>
    <row r="281" spans="1:12" x14ac:dyDescent="0.15">
      <c r="A281" s="10">
        <v>20150128</v>
      </c>
      <c r="B281" s="10">
        <v>1.1277999999999999</v>
      </c>
      <c r="C281" s="15">
        <f t="shared" si="36"/>
        <v>-8.6146272855133887E-3</v>
      </c>
      <c r="D281" s="10">
        <v>93.968999999999994</v>
      </c>
      <c r="E281" s="15">
        <f t="shared" si="37"/>
        <v>2.9029744815734907E-3</v>
      </c>
      <c r="F281" s="11">
        <f t="shared" si="33"/>
        <v>8.4272608406668767E-6</v>
      </c>
      <c r="G281" s="11">
        <f t="shared" si="34"/>
        <v>7.4211803268311782E-5</v>
      </c>
      <c r="H281" s="11">
        <f t="shared" si="35"/>
        <v>-2.5008043178112078E-5</v>
      </c>
      <c r="I281" s="32">
        <f t="shared" si="38"/>
        <v>-6.462094787728005E-3</v>
      </c>
      <c r="J281" s="5"/>
      <c r="K281" s="5"/>
      <c r="L281" s="5"/>
    </row>
    <row r="282" spans="1:12" x14ac:dyDescent="0.15">
      <c r="A282" s="10">
        <v>20150129</v>
      </c>
      <c r="B282" s="10">
        <v>1.1317999999999999</v>
      </c>
      <c r="C282" s="15">
        <f t="shared" si="36"/>
        <v>3.5467281432878203E-3</v>
      </c>
      <c r="D282" s="10">
        <v>94.326999999999998</v>
      </c>
      <c r="E282" s="15">
        <f t="shared" si="37"/>
        <v>3.8097670508359578E-3</v>
      </c>
      <c r="F282" s="11">
        <f t="shared" si="33"/>
        <v>1.4514324981635312E-5</v>
      </c>
      <c r="G282" s="11">
        <f t="shared" si="34"/>
        <v>1.2579280522389869E-5</v>
      </c>
      <c r="H282" s="11">
        <f t="shared" si="35"/>
        <v>1.3512208018570531E-5</v>
      </c>
      <c r="I282" s="32">
        <f t="shared" si="38"/>
        <v>6.3683834938841992E-3</v>
      </c>
      <c r="J282" s="5"/>
      <c r="K282" s="5"/>
      <c r="L282" s="5"/>
    </row>
    <row r="283" spans="1:12" x14ac:dyDescent="0.15">
      <c r="A283" s="10">
        <v>20150130</v>
      </c>
      <c r="B283" s="10">
        <v>1.1288</v>
      </c>
      <c r="C283" s="15">
        <f t="shared" si="36"/>
        <v>-2.6506449902808727E-3</v>
      </c>
      <c r="D283" s="10">
        <v>94.433000000000007</v>
      </c>
      <c r="E283" s="15">
        <f t="shared" si="37"/>
        <v>1.1237503577979661E-3</v>
      </c>
      <c r="F283" s="11">
        <f t="shared" si="33"/>
        <v>1.262814866651057E-6</v>
      </c>
      <c r="G283" s="11">
        <f t="shared" si="34"/>
        <v>7.0259188645010875E-6</v>
      </c>
      <c r="H283" s="11">
        <f t="shared" si="35"/>
        <v>-2.9786632562235172E-6</v>
      </c>
      <c r="I283" s="32">
        <f t="shared" si="38"/>
        <v>-1.8110031819936684E-3</v>
      </c>
      <c r="J283" s="5"/>
      <c r="K283" s="5"/>
      <c r="L283" s="5"/>
    </row>
    <row r="284" spans="1:12" x14ac:dyDescent="0.15">
      <c r="A284" s="10">
        <v>20150202</v>
      </c>
      <c r="B284" s="10">
        <v>1.1335</v>
      </c>
      <c r="C284" s="15">
        <f t="shared" si="36"/>
        <v>4.1637136782423159E-3</v>
      </c>
      <c r="D284" s="10">
        <v>94.367999999999995</v>
      </c>
      <c r="E284" s="15">
        <f t="shared" si="37"/>
        <v>-6.883187021487397E-4</v>
      </c>
      <c r="F284" s="11">
        <f t="shared" si="33"/>
        <v>4.7378263572772542E-7</v>
      </c>
      <c r="G284" s="11">
        <f t="shared" si="34"/>
        <v>1.7336511594382154E-5</v>
      </c>
      <c r="H284" s="11">
        <f t="shared" si="35"/>
        <v>-2.865961995126706E-6</v>
      </c>
      <c r="I284" s="32">
        <f t="shared" si="38"/>
        <v>3.6662284963202198E-3</v>
      </c>
      <c r="J284" s="5"/>
      <c r="K284" s="5"/>
      <c r="L284" s="5"/>
    </row>
    <row r="285" spans="1:12" x14ac:dyDescent="0.15">
      <c r="A285" s="10">
        <v>20150203</v>
      </c>
      <c r="B285" s="10">
        <v>1.1482000000000001</v>
      </c>
      <c r="C285" s="15">
        <f t="shared" si="36"/>
        <v>1.2968681076312447E-2</v>
      </c>
      <c r="D285" s="10">
        <v>93.25</v>
      </c>
      <c r="E285" s="15">
        <f t="shared" si="37"/>
        <v>-1.1847236351305475E-2</v>
      </c>
      <c r="F285" s="11">
        <f t="shared" si="33"/>
        <v>1.4035700916369386E-4</v>
      </c>
      <c r="G285" s="11">
        <f t="shared" si="34"/>
        <v>1.6818668885910457E-4</v>
      </c>
      <c r="H285" s="11">
        <f t="shared" si="35"/>
        <v>-1.5364302987577624E-4</v>
      </c>
      <c r="I285" s="32">
        <f t="shared" si="38"/>
        <v>4.2370229812182577E-3</v>
      </c>
      <c r="J285" s="5"/>
      <c r="K285" s="5"/>
      <c r="L285" s="5"/>
    </row>
    <row r="286" spans="1:12" x14ac:dyDescent="0.15">
      <c r="A286" s="10">
        <v>20150204</v>
      </c>
      <c r="B286" s="10">
        <v>1.1342000000000001</v>
      </c>
      <c r="C286" s="15">
        <f t="shared" si="36"/>
        <v>-1.2192997735586145E-2</v>
      </c>
      <c r="D286" s="10">
        <v>93.61</v>
      </c>
      <c r="E286" s="15">
        <f t="shared" si="37"/>
        <v>3.8605898123324337E-3</v>
      </c>
      <c r="F286" s="11">
        <f t="shared" si="33"/>
        <v>1.4904153699084975E-5</v>
      </c>
      <c r="G286" s="11">
        <f t="shared" si="34"/>
        <v>1.4866919378000884E-4</v>
      </c>
      <c r="H286" s="11">
        <f t="shared" si="35"/>
        <v>-4.7072162839796307E-5</v>
      </c>
      <c r="I286" s="32">
        <f t="shared" si="38"/>
        <v>-9.3338402347594041E-3</v>
      </c>
      <c r="J286" s="5"/>
      <c r="K286" s="5"/>
      <c r="L286" s="5"/>
    </row>
    <row r="287" spans="1:12" x14ac:dyDescent="0.15">
      <c r="A287" s="10">
        <v>20150205</v>
      </c>
      <c r="B287" s="10">
        <v>1.1482000000000001</v>
      </c>
      <c r="C287" s="15">
        <f t="shared" si="36"/>
        <v>1.2343502027861058E-2</v>
      </c>
      <c r="D287" s="10">
        <v>93.418000000000006</v>
      </c>
      <c r="E287" s="15">
        <f t="shared" si="37"/>
        <v>-2.051062920628064E-3</v>
      </c>
      <c r="F287" s="11">
        <f t="shared" si="33"/>
        <v>4.2068591043753239E-6</v>
      </c>
      <c r="G287" s="11">
        <f t="shared" si="34"/>
        <v>1.5236204231181005E-4</v>
      </c>
      <c r="H287" s="11">
        <f t="shared" si="35"/>
        <v>-2.5317299320043132E-5</v>
      </c>
      <c r="I287" s="32">
        <f t="shared" si="38"/>
        <v>1.0840446961458968E-2</v>
      </c>
      <c r="J287" s="5"/>
      <c r="K287" s="5"/>
      <c r="L287" s="5"/>
    </row>
    <row r="288" spans="1:12" x14ac:dyDescent="0.15">
      <c r="A288" s="10">
        <v>20150206</v>
      </c>
      <c r="B288" s="10">
        <v>1.1321000000000001</v>
      </c>
      <c r="C288" s="15">
        <f t="shared" si="36"/>
        <v>-1.4021947395924057E-2</v>
      </c>
      <c r="D288" s="10">
        <v>93.524000000000001</v>
      </c>
      <c r="E288" s="15">
        <f t="shared" si="37"/>
        <v>1.1346849643537062E-3</v>
      </c>
      <c r="F288" s="11">
        <f t="shared" si="33"/>
        <v>1.2875099683303716E-6</v>
      </c>
      <c r="G288" s="11">
        <f t="shared" si="34"/>
        <v>1.9661500877406145E-4</v>
      </c>
      <c r="H288" s="11">
        <f t="shared" si="35"/>
        <v>-1.5910492881113634E-5</v>
      </c>
      <c r="I288" s="32">
        <f t="shared" si="38"/>
        <v>-1.3174236934031879E-2</v>
      </c>
      <c r="J288" s="5"/>
      <c r="K288" s="5"/>
      <c r="L288" s="5"/>
    </row>
    <row r="289" spans="1:12" x14ac:dyDescent="0.15">
      <c r="A289" s="10">
        <v>20150209</v>
      </c>
      <c r="B289" s="10">
        <v>1.1322000000000001</v>
      </c>
      <c r="C289" s="15">
        <f t="shared" si="36"/>
        <v>8.8331419485901397E-5</v>
      </c>
      <c r="D289" s="10">
        <v>94.355000000000004</v>
      </c>
      <c r="E289" s="15">
        <f t="shared" si="37"/>
        <v>8.8854197852957853E-3</v>
      </c>
      <c r="F289" s="11">
        <f t="shared" si="33"/>
        <v>7.89506847609258E-5</v>
      </c>
      <c r="G289" s="11">
        <f t="shared" si="34"/>
        <v>7.8024396683942813E-9</v>
      </c>
      <c r="H289" s="11">
        <f t="shared" si="35"/>
        <v>7.8486174236328991E-7</v>
      </c>
      <c r="I289" s="32">
        <f t="shared" si="38"/>
        <v>6.6553143705521426E-3</v>
      </c>
      <c r="J289" s="5"/>
      <c r="K289" s="5"/>
      <c r="L289" s="5"/>
    </row>
    <row r="290" spans="1:12" x14ac:dyDescent="0.15">
      <c r="A290" s="10">
        <v>20150210</v>
      </c>
      <c r="B290" s="10">
        <v>1.1312</v>
      </c>
      <c r="C290" s="15">
        <f t="shared" si="36"/>
        <v>-8.8323617735392313E-4</v>
      </c>
      <c r="D290" s="10">
        <v>94.400999999999996</v>
      </c>
      <c r="E290" s="15">
        <f t="shared" si="37"/>
        <v>4.875205341528511E-4</v>
      </c>
      <c r="F290" s="11">
        <f t="shared" si="33"/>
        <v>2.3767627122068125E-7</v>
      </c>
      <c r="G290" s="11">
        <f t="shared" si="34"/>
        <v>7.8010614498677073E-7</v>
      </c>
      <c r="H290" s="11">
        <f t="shared" si="35"/>
        <v>-4.3059577296670692E-7</v>
      </c>
      <c r="I290" s="32">
        <f t="shared" si="38"/>
        <v>-5.1306878810293739E-4</v>
      </c>
      <c r="J290" s="5"/>
      <c r="K290" s="5"/>
      <c r="L290" s="5"/>
    </row>
    <row r="291" spans="1:12" x14ac:dyDescent="0.15">
      <c r="A291" s="10">
        <v>20150211</v>
      </c>
      <c r="B291" s="10">
        <v>1.1295999999999999</v>
      </c>
      <c r="C291" s="15">
        <f t="shared" si="36"/>
        <v>-1.414427157001455E-3</v>
      </c>
      <c r="D291" s="10">
        <v>94.638999999999996</v>
      </c>
      <c r="E291" s="15">
        <f t="shared" si="37"/>
        <v>2.521159733477395E-3</v>
      </c>
      <c r="F291" s="11">
        <f t="shared" si="33"/>
        <v>6.356246401707809E-6</v>
      </c>
      <c r="G291" s="11">
        <f t="shared" si="34"/>
        <v>2.0006041824632187E-6</v>
      </c>
      <c r="H291" s="11">
        <f t="shared" si="35"/>
        <v>-3.5659967941689778E-6</v>
      </c>
      <c r="I291" s="32">
        <f t="shared" si="38"/>
        <v>4.5636397881052156E-4</v>
      </c>
      <c r="J291" s="5"/>
      <c r="K291" s="5"/>
      <c r="L291" s="5"/>
    </row>
    <row r="292" spans="1:12" x14ac:dyDescent="0.15">
      <c r="A292" s="10">
        <v>20150212</v>
      </c>
      <c r="B292" s="10">
        <v>1.1400999999999999</v>
      </c>
      <c r="C292" s="15">
        <f t="shared" si="36"/>
        <v>9.2953257790367866E-3</v>
      </c>
      <c r="D292" s="10">
        <v>93.978999999999999</v>
      </c>
      <c r="E292" s="15">
        <f t="shared" si="37"/>
        <v>-6.9738691237227427E-3</v>
      </c>
      <c r="F292" s="11">
        <f t="shared" si="33"/>
        <v>4.8634850554813418E-5</v>
      </c>
      <c r="G292" s="11">
        <f t="shared" si="34"/>
        <v>8.6403081338425842E-5</v>
      </c>
      <c r="H292" s="11">
        <f t="shared" si="35"/>
        <v>-6.4824385445368698E-5</v>
      </c>
      <c r="I292" s="32">
        <f t="shared" si="38"/>
        <v>4.1597286714824371E-3</v>
      </c>
      <c r="J292" s="5"/>
      <c r="K292" s="5"/>
      <c r="L292" s="5"/>
    </row>
    <row r="293" spans="1:12" x14ac:dyDescent="0.15">
      <c r="A293" s="10">
        <v>20150213</v>
      </c>
      <c r="B293" s="10">
        <v>1.1389</v>
      </c>
      <c r="C293" s="15">
        <f t="shared" si="36"/>
        <v>-1.0525392509427838E-3</v>
      </c>
      <c r="D293" s="10">
        <v>93.899000000000001</v>
      </c>
      <c r="E293" s="15">
        <f t="shared" si="37"/>
        <v>-8.5125400355396731E-4</v>
      </c>
      <c r="F293" s="11">
        <f t="shared" si="33"/>
        <v>7.2463337856665781E-7</v>
      </c>
      <c r="G293" s="11">
        <f t="shared" si="34"/>
        <v>1.1078388747751965E-6</v>
      </c>
      <c r="H293" s="11">
        <f t="shared" si="35"/>
        <v>8.9597825126273857E-7</v>
      </c>
      <c r="I293" s="32">
        <f t="shared" si="38"/>
        <v>-1.6702545024480028E-3</v>
      </c>
      <c r="J293" s="5"/>
      <c r="K293" s="5"/>
      <c r="L293" s="5"/>
    </row>
    <row r="294" spans="1:12" x14ac:dyDescent="0.15">
      <c r="A294" s="10">
        <v>20150216</v>
      </c>
      <c r="B294" s="10">
        <v>1.135</v>
      </c>
      <c r="C294" s="15">
        <f t="shared" si="36"/>
        <v>-3.4243568355430804E-3</v>
      </c>
      <c r="D294" s="10">
        <v>93.902000000000001</v>
      </c>
      <c r="E294" s="15">
        <f t="shared" si="37"/>
        <v>3.1949222036444625E-5</v>
      </c>
      <c r="F294" s="11">
        <f t="shared" si="33"/>
        <v>1.0207527887340388E-9</v>
      </c>
      <c r="G294" s="11">
        <f t="shared" si="34"/>
        <v>1.1726219737130619E-5</v>
      </c>
      <c r="H294" s="11">
        <f t="shared" si="35"/>
        <v>-1.0940553687078276E-7</v>
      </c>
      <c r="I294" s="32">
        <f t="shared" si="38"/>
        <v>-3.3903558269563218E-3</v>
      </c>
      <c r="J294" s="5"/>
      <c r="K294" s="5"/>
      <c r="L294" s="5"/>
    </row>
    <row r="295" spans="1:12" x14ac:dyDescent="0.15">
      <c r="A295" s="10">
        <v>20150217</v>
      </c>
      <c r="B295" s="10">
        <v>1.1413</v>
      </c>
      <c r="C295" s="15">
        <f t="shared" si="36"/>
        <v>5.5506607929515176E-3</v>
      </c>
      <c r="D295" s="10">
        <v>93.801000000000002</v>
      </c>
      <c r="E295" s="15">
        <f t="shared" si="37"/>
        <v>-1.0755894443142753E-3</v>
      </c>
      <c r="F295" s="11">
        <f t="shared" si="33"/>
        <v>1.1568926527202915E-6</v>
      </c>
      <c r="G295" s="11">
        <f t="shared" si="34"/>
        <v>3.0809835238409173E-5</v>
      </c>
      <c r="H295" s="11">
        <f t="shared" si="35"/>
        <v>-5.9702321578677578E-6</v>
      </c>
      <c r="I295" s="32">
        <f t="shared" si="38"/>
        <v>4.7674082673261117E-3</v>
      </c>
      <c r="J295" s="5"/>
      <c r="K295" s="5"/>
      <c r="L295" s="5"/>
    </row>
    <row r="296" spans="1:12" x14ac:dyDescent="0.15">
      <c r="A296" s="10">
        <v>20150218</v>
      </c>
      <c r="B296" s="10">
        <v>1.1402000000000001</v>
      </c>
      <c r="C296" s="15">
        <f t="shared" si="36"/>
        <v>-9.6381319547873378E-4</v>
      </c>
      <c r="D296" s="10">
        <v>93.984999999999999</v>
      </c>
      <c r="E296" s="15">
        <f t="shared" si="37"/>
        <v>1.9615995565078997E-3</v>
      </c>
      <c r="F296" s="11">
        <f t="shared" si="33"/>
        <v>3.8478728200919887E-6</v>
      </c>
      <c r="G296" s="11">
        <f t="shared" si="34"/>
        <v>9.2893587577892792E-7</v>
      </c>
      <c r="H296" s="11">
        <f t="shared" si="35"/>
        <v>-1.8906155368075459E-6</v>
      </c>
      <c r="I296" s="32">
        <f t="shared" si="38"/>
        <v>4.9407810565795201E-4</v>
      </c>
      <c r="J296" s="5"/>
      <c r="K296" s="5"/>
      <c r="L296" s="5"/>
    </row>
    <row r="297" spans="1:12" x14ac:dyDescent="0.15">
      <c r="A297" s="10">
        <v>20150219</v>
      </c>
      <c r="B297" s="10">
        <v>1.1365000000000001</v>
      </c>
      <c r="C297" s="15">
        <f t="shared" si="36"/>
        <v>-3.245044728994945E-3</v>
      </c>
      <c r="D297" s="10">
        <v>93.834999999999994</v>
      </c>
      <c r="E297" s="15">
        <f t="shared" si="37"/>
        <v>-1.595999361600316E-3</v>
      </c>
      <c r="F297" s="11">
        <f t="shared" si="33"/>
        <v>2.5472139622286159E-6</v>
      </c>
      <c r="G297" s="11">
        <f t="shared" si="34"/>
        <v>1.0530315293177875E-5</v>
      </c>
      <c r="H297" s="11">
        <f t="shared" si="35"/>
        <v>5.1790893158404028E-6</v>
      </c>
      <c r="I297" s="32">
        <f t="shared" si="38"/>
        <v>-4.4123080860818294E-3</v>
      </c>
      <c r="J297" s="5"/>
      <c r="K297" s="5"/>
      <c r="L297" s="5"/>
    </row>
    <row r="298" spans="1:12" x14ac:dyDescent="0.15">
      <c r="A298" s="10">
        <v>20150220</v>
      </c>
      <c r="B298" s="10">
        <v>1.1376999999999999</v>
      </c>
      <c r="C298" s="15">
        <f t="shared" si="36"/>
        <v>1.0558732952044591E-3</v>
      </c>
      <c r="D298" s="10">
        <v>94.048000000000002</v>
      </c>
      <c r="E298" s="15">
        <f t="shared" si="37"/>
        <v>2.2699419193265634E-3</v>
      </c>
      <c r="F298" s="11">
        <f t="shared" si="33"/>
        <v>5.1526363171159621E-6</v>
      </c>
      <c r="G298" s="11">
        <f t="shared" si="34"/>
        <v>1.1148684155259228E-6</v>
      </c>
      <c r="H298" s="11">
        <f t="shared" si="35"/>
        <v>2.3967710542820729E-6</v>
      </c>
      <c r="I298" s="32">
        <f t="shared" si="38"/>
        <v>2.7412906353111331E-3</v>
      </c>
      <c r="J298" s="5"/>
      <c r="K298" s="5"/>
      <c r="L298" s="5"/>
    </row>
    <row r="299" spans="1:12" x14ac:dyDescent="0.15">
      <c r="A299" s="10">
        <v>20150223</v>
      </c>
      <c r="B299" s="10">
        <v>1.1331</v>
      </c>
      <c r="C299" s="15">
        <f t="shared" si="36"/>
        <v>-4.0432451437109407E-3</v>
      </c>
      <c r="D299" s="10">
        <v>94.281000000000006</v>
      </c>
      <c r="E299" s="15">
        <f t="shared" si="37"/>
        <v>2.4774583191562189E-3</v>
      </c>
      <c r="F299" s="11">
        <f t="shared" si="33"/>
        <v>6.1377997231563571E-6</v>
      </c>
      <c r="G299" s="11">
        <f t="shared" si="34"/>
        <v>1.6347831292142105E-5</v>
      </c>
      <c r="H299" s="11">
        <f t="shared" si="35"/>
        <v>-1.0016971317674652E-5</v>
      </c>
      <c r="I299" s="32">
        <f t="shared" si="38"/>
        <v>-2.2047013112113899E-3</v>
      </c>
      <c r="J299" s="5"/>
      <c r="K299" s="5"/>
      <c r="L299" s="5"/>
    </row>
    <row r="300" spans="1:12" x14ac:dyDescent="0.15">
      <c r="A300" s="10">
        <v>20150224</v>
      </c>
      <c r="B300" s="10">
        <v>1.1342000000000001</v>
      </c>
      <c r="C300" s="15">
        <f t="shared" si="36"/>
        <v>9.7078810343314875E-4</v>
      </c>
      <c r="D300" s="10">
        <v>94.426000000000002</v>
      </c>
      <c r="E300" s="15">
        <f t="shared" si="37"/>
        <v>1.5379556856630287E-3</v>
      </c>
      <c r="F300" s="11">
        <f t="shared" si="33"/>
        <v>2.3653076910632366E-6</v>
      </c>
      <c r="G300" s="11">
        <f t="shared" si="34"/>
        <v>9.4242954176732988E-7</v>
      </c>
      <c r="H300" s="11">
        <f t="shared" si="35"/>
        <v>1.4930290832490394E-6</v>
      </c>
      <c r="I300" s="32">
        <f t="shared" si="38"/>
        <v>2.1160723045070585E-3</v>
      </c>
      <c r="J300" s="5"/>
      <c r="K300" s="5"/>
      <c r="L300" s="5"/>
    </row>
    <row r="301" spans="1:12" x14ac:dyDescent="0.15">
      <c r="A301" s="10">
        <v>20150225</v>
      </c>
      <c r="B301" s="10">
        <v>1.1358999999999999</v>
      </c>
      <c r="C301" s="15">
        <f t="shared" si="36"/>
        <v>1.4988538176686763E-3</v>
      </c>
      <c r="D301" s="10">
        <v>94.126999999999995</v>
      </c>
      <c r="E301" s="15">
        <f t="shared" si="37"/>
        <v>-3.1665007519116194E-3</v>
      </c>
      <c r="F301" s="11">
        <f t="shared" si="33"/>
        <v>1.0026727011856851E-5</v>
      </c>
      <c r="G301" s="11">
        <f t="shared" si="34"/>
        <v>2.2465627667399655E-6</v>
      </c>
      <c r="H301" s="11">
        <f t="shared" si="35"/>
        <v>-4.7461217406534646E-6</v>
      </c>
      <c r="I301" s="32">
        <f t="shared" si="38"/>
        <v>-8.2728358211514347E-4</v>
      </c>
      <c r="J301" s="5"/>
      <c r="K301" s="5"/>
      <c r="L301" s="5"/>
    </row>
    <row r="302" spans="1:12" x14ac:dyDescent="0.15">
      <c r="A302" s="10">
        <v>20150226</v>
      </c>
      <c r="B302" s="10">
        <v>1.1194999999999999</v>
      </c>
      <c r="C302" s="15">
        <f t="shared" si="36"/>
        <v>-1.4437890659389005E-2</v>
      </c>
      <c r="D302" s="10">
        <v>94.058999999999997</v>
      </c>
      <c r="E302" s="15">
        <f t="shared" si="37"/>
        <v>-7.2242820869673785E-4</v>
      </c>
      <c r="F302" s="11">
        <f t="shared" si="33"/>
        <v>5.2190251672077745E-7</v>
      </c>
      <c r="G302" s="11">
        <f t="shared" si="34"/>
        <v>2.0845268669247228E-4</v>
      </c>
      <c r="H302" s="11">
        <f t="shared" si="35"/>
        <v>1.0430339486421762E-5</v>
      </c>
      <c r="I302" s="32">
        <f t="shared" si="38"/>
        <v>-1.4960545269362253E-2</v>
      </c>
      <c r="J302" s="5"/>
      <c r="K302" s="5"/>
      <c r="L302" s="5"/>
    </row>
    <row r="303" spans="1:12" x14ac:dyDescent="0.15">
      <c r="A303" s="10">
        <v>20150227</v>
      </c>
      <c r="B303" s="10">
        <v>1.1192</v>
      </c>
      <c r="C303" s="15">
        <f t="shared" si="36"/>
        <v>-2.6797677534610715E-4</v>
      </c>
      <c r="D303" s="10">
        <v>94.905000000000001</v>
      </c>
      <c r="E303" s="15">
        <f t="shared" si="37"/>
        <v>8.99435460721466E-3</v>
      </c>
      <c r="F303" s="11">
        <f t="shared" si="33"/>
        <v>8.0898414800323576E-5</v>
      </c>
      <c r="G303" s="11">
        <f t="shared" si="34"/>
        <v>7.1811552124897983E-8</v>
      </c>
      <c r="H303" s="11">
        <f t="shared" si="35"/>
        <v>-2.410278143960787E-6</v>
      </c>
      <c r="I303" s="32">
        <f t="shared" si="38"/>
        <v>6.3793892548096552E-3</v>
      </c>
      <c r="J303" s="5"/>
      <c r="K303" s="5"/>
      <c r="L303" s="5"/>
    </row>
    <row r="304" spans="1:12" x14ac:dyDescent="0.15">
      <c r="A304" s="10">
        <v>20150302</v>
      </c>
      <c r="B304" s="10">
        <v>1.1178999999999999</v>
      </c>
      <c r="C304" s="15">
        <f t="shared" si="36"/>
        <v>-1.1615439599714787E-3</v>
      </c>
      <c r="D304" s="10">
        <v>95.063000000000002</v>
      </c>
      <c r="E304" s="15">
        <f t="shared" si="37"/>
        <v>1.6648227174543096E-3</v>
      </c>
      <c r="F304" s="11">
        <f t="shared" si="33"/>
        <v>2.771634680551952E-6</v>
      </c>
      <c r="G304" s="11">
        <f t="shared" si="34"/>
        <v>1.3491843709462241E-6</v>
      </c>
      <c r="H304" s="11">
        <f t="shared" si="35"/>
        <v>-1.933764771882357E-6</v>
      </c>
      <c r="I304" s="32">
        <f t="shared" si="38"/>
        <v>7.7355510037519252E-5</v>
      </c>
      <c r="J304" s="5"/>
      <c r="K304" s="5"/>
      <c r="L304" s="5"/>
    </row>
    <row r="305" spans="1:12" x14ac:dyDescent="0.15">
      <c r="A305" s="10">
        <v>20150303</v>
      </c>
      <c r="B305" s="10">
        <v>1.1173999999999999</v>
      </c>
      <c r="C305" s="15">
        <f t="shared" si="36"/>
        <v>-4.4726719742369171E-4</v>
      </c>
      <c r="D305" s="10">
        <v>95.096999999999994</v>
      </c>
      <c r="E305" s="15">
        <f t="shared" si="37"/>
        <v>3.5765755341186174E-4</v>
      </c>
      <c r="F305" s="11">
        <f t="shared" si="33"/>
        <v>1.2791892551255874E-7</v>
      </c>
      <c r="G305" s="11">
        <f t="shared" si="34"/>
        <v>2.0004794589124362E-7</v>
      </c>
      <c r="H305" s="11">
        <f t="shared" si="35"/>
        <v>-1.5996849155193773E-7</v>
      </c>
      <c r="I305" s="32">
        <f t="shared" si="38"/>
        <v>-1.7292578987282637E-4</v>
      </c>
      <c r="J305" s="5"/>
      <c r="K305" s="5"/>
      <c r="L305" s="5"/>
    </row>
    <row r="306" spans="1:12" x14ac:dyDescent="0.15">
      <c r="A306" s="10">
        <v>20150304</v>
      </c>
      <c r="B306" s="10">
        <v>1.1074999999999999</v>
      </c>
      <c r="C306" s="15">
        <f t="shared" si="36"/>
        <v>-8.8598532307141761E-3</v>
      </c>
      <c r="D306" s="10">
        <v>95.316999999999993</v>
      </c>
      <c r="E306" s="15">
        <f t="shared" si="37"/>
        <v>2.313427342608062E-3</v>
      </c>
      <c r="F306" s="11">
        <f t="shared" si="33"/>
        <v>5.3519460695265992E-6</v>
      </c>
      <c r="G306" s="11">
        <f t="shared" si="34"/>
        <v>7.8496999269796428E-5</v>
      </c>
      <c r="H306" s="11">
        <f t="shared" si="35"/>
        <v>-2.0496626715428548E-5</v>
      </c>
      <c r="I306" s="32">
        <f t="shared" si="38"/>
        <v>-7.1423479672299683E-3</v>
      </c>
      <c r="J306" s="5"/>
      <c r="K306" s="5"/>
      <c r="L306" s="5"/>
    </row>
    <row r="307" spans="1:12" x14ac:dyDescent="0.15">
      <c r="A307" s="10">
        <v>20150305</v>
      </c>
      <c r="B307" s="10">
        <v>1.1026</v>
      </c>
      <c r="C307" s="15">
        <f t="shared" si="36"/>
        <v>-4.4243792325055573E-3</v>
      </c>
      <c r="D307" s="10">
        <v>95.838999999999999</v>
      </c>
      <c r="E307" s="15">
        <f t="shared" si="37"/>
        <v>5.4764627506111779E-3</v>
      </c>
      <c r="F307" s="11">
        <f t="shared" si="33"/>
        <v>2.9991644258831747E-5</v>
      </c>
      <c r="G307" s="11">
        <f t="shared" si="34"/>
        <v>1.9575131593026465E-5</v>
      </c>
      <c r="H307" s="11">
        <f t="shared" si="35"/>
        <v>-2.4229948061394355E-5</v>
      </c>
      <c r="I307" s="32">
        <f t="shared" si="38"/>
        <v>-3.7286799291741564E-4</v>
      </c>
      <c r="J307" s="5"/>
      <c r="K307" s="5"/>
      <c r="L307" s="5"/>
    </row>
    <row r="308" spans="1:12" x14ac:dyDescent="0.15">
      <c r="A308" s="10">
        <v>20150306</v>
      </c>
      <c r="B308" s="10">
        <v>1.0844</v>
      </c>
      <c r="C308" s="15">
        <f t="shared" si="36"/>
        <v>-1.6506439325231267E-2</v>
      </c>
      <c r="D308" s="10">
        <v>96.304000000000002</v>
      </c>
      <c r="E308" s="15">
        <f t="shared" si="37"/>
        <v>4.8518870188545733E-3</v>
      </c>
      <c r="F308" s="11">
        <f t="shared" si="33"/>
        <v>2.3540807643729518E-5</v>
      </c>
      <c r="G308" s="11">
        <f t="shared" si="34"/>
        <v>2.7246253919754122E-4</v>
      </c>
      <c r="H308" s="11">
        <f t="shared" si="35"/>
        <v>-8.008737868960022E-5</v>
      </c>
      <c r="I308" s="32">
        <f t="shared" si="38"/>
        <v>-1.2915802942358598E-2</v>
      </c>
      <c r="J308" s="5"/>
      <c r="K308" s="5"/>
      <c r="L308" s="5"/>
    </row>
    <row r="309" spans="1:12" x14ac:dyDescent="0.15">
      <c r="A309" s="10">
        <v>20150309</v>
      </c>
      <c r="B309" s="10">
        <v>1.0851</v>
      </c>
      <c r="C309" s="15">
        <f t="shared" si="36"/>
        <v>6.4551825894496766E-4</v>
      </c>
      <c r="D309" s="10">
        <v>97.293000000000006</v>
      </c>
      <c r="E309" s="15">
        <f t="shared" si="37"/>
        <v>1.0269563050340633E-2</v>
      </c>
      <c r="F309" s="11">
        <f t="shared" si="33"/>
        <v>1.0546392524492162E-4</v>
      </c>
      <c r="G309" s="11">
        <f t="shared" si="34"/>
        <v>4.1669382263134231E-7</v>
      </c>
      <c r="H309" s="11">
        <f t="shared" si="35"/>
        <v>6.6291904603814567E-6</v>
      </c>
      <c r="I309" s="32">
        <f t="shared" si="38"/>
        <v>8.2338614654875221E-3</v>
      </c>
      <c r="J309" s="5"/>
      <c r="K309" s="5"/>
      <c r="L309" s="5"/>
    </row>
    <row r="310" spans="1:12" x14ac:dyDescent="0.15">
      <c r="A310" s="10">
        <v>20150310</v>
      </c>
      <c r="B310" s="10">
        <v>1.0677000000000001</v>
      </c>
      <c r="C310" s="15">
        <f t="shared" si="36"/>
        <v>-1.6035388443461304E-2</v>
      </c>
      <c r="D310" s="10">
        <v>97.718999999999994</v>
      </c>
      <c r="E310" s="15">
        <f t="shared" si="37"/>
        <v>4.3785267182632637E-3</v>
      </c>
      <c r="F310" s="11">
        <f t="shared" si="33"/>
        <v>1.9171496222545266E-5</v>
      </c>
      <c r="G310" s="11">
        <f t="shared" si="34"/>
        <v>2.571336825326923E-4</v>
      </c>
      <c r="H310" s="11">
        <f t="shared" si="35"/>
        <v>-7.0211376737425282E-5</v>
      </c>
      <c r="I310" s="32">
        <f t="shared" si="38"/>
        <v>-1.2794044947931927E-2</v>
      </c>
      <c r="J310" s="5"/>
      <c r="K310" s="5"/>
      <c r="L310" s="5"/>
    </row>
    <row r="311" spans="1:12" x14ac:dyDescent="0.15">
      <c r="A311" s="10">
        <v>20150311</v>
      </c>
      <c r="B311" s="10">
        <v>1.0542</v>
      </c>
      <c r="C311" s="15">
        <f t="shared" si="36"/>
        <v>-1.2644001123911274E-2</v>
      </c>
      <c r="D311" s="10">
        <v>98.492999999999995</v>
      </c>
      <c r="E311" s="15">
        <f t="shared" si="37"/>
        <v>7.9206704939674064E-3</v>
      </c>
      <c r="F311" s="11">
        <f t="shared" si="33"/>
        <v>6.2737021074005882E-5</v>
      </c>
      <c r="G311" s="11">
        <f t="shared" si="34"/>
        <v>1.5987076442146956E-4</v>
      </c>
      <c r="H311" s="11">
        <f t="shared" si="35"/>
        <v>-1.0014896662785475E-4</v>
      </c>
      <c r="I311" s="32">
        <f t="shared" si="38"/>
        <v>-6.7889073302364236E-3</v>
      </c>
      <c r="J311" s="5"/>
      <c r="K311" s="5"/>
      <c r="L311" s="5"/>
    </row>
    <row r="312" spans="1:12" x14ac:dyDescent="0.15">
      <c r="A312" s="10">
        <v>20150312</v>
      </c>
      <c r="B312" s="10">
        <v>1.0625</v>
      </c>
      <c r="C312" s="15">
        <f t="shared" si="36"/>
        <v>7.8732688294441029E-3</v>
      </c>
      <c r="D312" s="10">
        <v>98.653999999999996</v>
      </c>
      <c r="E312" s="15">
        <f t="shared" si="37"/>
        <v>1.6346339333759899E-3</v>
      </c>
      <c r="F312" s="11">
        <f t="shared" si="33"/>
        <v>2.6720280961442601E-6</v>
      </c>
      <c r="G312" s="11">
        <f t="shared" si="34"/>
        <v>6.1988362060696111E-5</v>
      </c>
      <c r="H312" s="11">
        <f t="shared" si="35"/>
        <v>1.286991239520079E-5</v>
      </c>
      <c r="I312" s="32">
        <f t="shared" si="38"/>
        <v>9.0898919751755333E-3</v>
      </c>
      <c r="J312" s="5"/>
      <c r="K312" s="5"/>
      <c r="L312" s="5"/>
    </row>
    <row r="313" spans="1:12" x14ac:dyDescent="0.15">
      <c r="A313" s="10">
        <v>20150313</v>
      </c>
      <c r="B313" s="10">
        <v>1.0498000000000001</v>
      </c>
      <c r="C313" s="15">
        <f t="shared" si="36"/>
        <v>-1.1952941176470526E-2</v>
      </c>
      <c r="D313" s="10">
        <v>99.182000000000002</v>
      </c>
      <c r="E313" s="15">
        <f t="shared" si="37"/>
        <v>5.3520384373670184E-3</v>
      </c>
      <c r="F313" s="11">
        <f t="shared" si="33"/>
        <v>2.8644315435053995E-5</v>
      </c>
      <c r="G313" s="11">
        <f t="shared" si="34"/>
        <v>1.428728027681646E-4</v>
      </c>
      <c r="H313" s="11">
        <f t="shared" si="35"/>
        <v>-6.3972600616057205E-5</v>
      </c>
      <c r="I313" s="32">
        <f t="shared" si="38"/>
        <v>-7.9932427221422984E-3</v>
      </c>
      <c r="J313" s="5"/>
      <c r="K313" s="5"/>
      <c r="L313" s="5"/>
    </row>
    <row r="314" spans="1:12" x14ac:dyDescent="0.15">
      <c r="A314" s="10">
        <v>20150316</v>
      </c>
      <c r="B314" s="10">
        <v>1.0566</v>
      </c>
      <c r="C314" s="15">
        <f t="shared" si="36"/>
        <v>6.4774242712896902E-3</v>
      </c>
      <c r="D314" s="10">
        <v>99.319000000000003</v>
      </c>
      <c r="E314" s="15">
        <f t="shared" si="37"/>
        <v>1.3812990260329541E-3</v>
      </c>
      <c r="F314" s="11">
        <f t="shared" si="33"/>
        <v>1.9079869993195878E-6</v>
      </c>
      <c r="G314" s="11">
        <f t="shared" si="34"/>
        <v>4.1957025190292775E-5</v>
      </c>
      <c r="H314" s="11">
        <f t="shared" si="35"/>
        <v>8.947259837134667E-6</v>
      </c>
      <c r="I314" s="32">
        <f t="shared" si="38"/>
        <v>7.5071114168112222E-3</v>
      </c>
      <c r="J314" s="5"/>
      <c r="K314" s="5"/>
      <c r="L314" s="5"/>
    </row>
    <row r="315" spans="1:12" x14ac:dyDescent="0.15">
      <c r="A315" s="10">
        <v>20150317</v>
      </c>
      <c r="B315" s="10">
        <v>1.0599000000000001</v>
      </c>
      <c r="C315" s="15">
        <f t="shared" si="36"/>
        <v>3.1232254400909341E-3</v>
      </c>
      <c r="D315" s="10">
        <v>99.225999999999999</v>
      </c>
      <c r="E315" s="15">
        <f t="shared" si="37"/>
        <v>-9.3637672550069494E-4</v>
      </c>
      <c r="F315" s="11">
        <f t="shared" si="33"/>
        <v>8.7680137205940381E-7</v>
      </c>
      <c r="G315" s="11">
        <f t="shared" si="34"/>
        <v>9.7545371496312085E-6</v>
      </c>
      <c r="H315" s="11">
        <f t="shared" si="35"/>
        <v>-2.9245156105928157E-6</v>
      </c>
      <c r="I315" s="32">
        <f t="shared" si="38"/>
        <v>2.4426980742403605E-3</v>
      </c>
      <c r="J315" s="5"/>
      <c r="K315" s="5"/>
      <c r="L315" s="5"/>
    </row>
    <row r="316" spans="1:12" x14ac:dyDescent="0.15">
      <c r="A316" s="10">
        <v>20150318</v>
      </c>
      <c r="B316" s="10">
        <v>1.0859000000000001</v>
      </c>
      <c r="C316" s="15">
        <f t="shared" si="36"/>
        <v>2.4530616095858122E-2</v>
      </c>
      <c r="D316" s="10">
        <v>96.628</v>
      </c>
      <c r="E316" s="15">
        <f t="shared" si="37"/>
        <v>-2.618265373994718E-2</v>
      </c>
      <c r="F316" s="11">
        <f t="shared" si="33"/>
        <v>6.8553135686597001E-4</v>
      </c>
      <c r="G316" s="11">
        <f t="shared" si="34"/>
        <v>6.0175112604237357E-4</v>
      </c>
      <c r="H316" s="11">
        <f t="shared" si="35"/>
        <v>-6.4227662726542819E-4</v>
      </c>
      <c r="I316" s="32">
        <f t="shared" si="38"/>
        <v>5.2208437721415965E-3</v>
      </c>
      <c r="J316" s="5"/>
      <c r="K316" s="5"/>
      <c r="L316" s="5"/>
    </row>
    <row r="317" spans="1:12" x14ac:dyDescent="0.15">
      <c r="A317" s="10">
        <v>20150319</v>
      </c>
      <c r="B317" s="10">
        <v>1.0653999999999999</v>
      </c>
      <c r="C317" s="15">
        <f t="shared" si="36"/>
        <v>-1.8878349755962965E-2</v>
      </c>
      <c r="D317" s="10">
        <v>97.206999999999994</v>
      </c>
      <c r="E317" s="15">
        <f t="shared" si="37"/>
        <v>5.9920519932110108E-3</v>
      </c>
      <c r="F317" s="11">
        <f t="shared" si="33"/>
        <v>3.5904687089344046E-5</v>
      </c>
      <c r="G317" s="11">
        <f t="shared" si="34"/>
        <v>3.5639208950846696E-4</v>
      </c>
      <c r="H317" s="11">
        <f t="shared" si="35"/>
        <v>-1.1312005328375248E-4</v>
      </c>
      <c r="I317" s="32">
        <f t="shared" si="38"/>
        <v>-1.4446384864038812E-2</v>
      </c>
      <c r="J317" s="5"/>
      <c r="K317" s="5"/>
      <c r="L317" s="5"/>
    </row>
    <row r="318" spans="1:12" x14ac:dyDescent="0.15">
      <c r="A318" s="10">
        <v>20150320</v>
      </c>
      <c r="B318" s="10">
        <v>1.0820000000000001</v>
      </c>
      <c r="C318" s="15">
        <f t="shared" si="36"/>
        <v>1.5581002440398133E-2</v>
      </c>
      <c r="D318" s="10">
        <v>97.453000000000003</v>
      </c>
      <c r="E318" s="15">
        <f t="shared" si="37"/>
        <v>2.5306819467734768E-3</v>
      </c>
      <c r="F318" s="11">
        <f t="shared" si="33"/>
        <v>6.4043511157251947E-6</v>
      </c>
      <c r="G318" s="11">
        <f t="shared" si="34"/>
        <v>2.4276763704769258E-4</v>
      </c>
      <c r="H318" s="11">
        <f t="shared" si="35"/>
        <v>3.9430561588549041E-5</v>
      </c>
      <c r="I318" s="32">
        <f t="shared" si="38"/>
        <v>1.7458820023869392E-2</v>
      </c>
      <c r="J318" s="5"/>
      <c r="K318" s="5"/>
      <c r="L318" s="5"/>
    </row>
    <row r="319" spans="1:12" x14ac:dyDescent="0.15">
      <c r="A319" s="10">
        <v>20150323</v>
      </c>
      <c r="B319" s="10">
        <v>1.0947</v>
      </c>
      <c r="C319" s="15">
        <f t="shared" si="36"/>
        <v>1.1737523105360382E-2</v>
      </c>
      <c r="D319" s="10">
        <v>96.831999999999994</v>
      </c>
      <c r="E319" s="15">
        <f t="shared" si="37"/>
        <v>-6.3723025458427068E-3</v>
      </c>
      <c r="F319" s="11">
        <f t="shared" si="33"/>
        <v>4.0606239735753443E-5</v>
      </c>
      <c r="G319" s="11">
        <f t="shared" si="34"/>
        <v>1.377694486488688E-4</v>
      </c>
      <c r="H319" s="11">
        <f t="shared" si="35"/>
        <v>-7.4795048366175558E-5</v>
      </c>
      <c r="I319" s="32">
        <f t="shared" si="38"/>
        <v>7.0458223842466781E-3</v>
      </c>
      <c r="J319" s="5"/>
      <c r="K319" s="5"/>
      <c r="L319" s="5"/>
    </row>
    <row r="320" spans="1:12" x14ac:dyDescent="0.15">
      <c r="A320" s="10">
        <v>20150324</v>
      </c>
      <c r="B320" s="10">
        <v>1.0920000000000001</v>
      </c>
      <c r="C320" s="15">
        <f t="shared" si="36"/>
        <v>-2.4664291586735405E-3</v>
      </c>
      <c r="D320" s="10">
        <v>96.387</v>
      </c>
      <c r="E320" s="15">
        <f t="shared" si="37"/>
        <v>-4.5955882352940475E-3</v>
      </c>
      <c r="F320" s="11">
        <f t="shared" si="33"/>
        <v>2.1119431228373057E-5</v>
      </c>
      <c r="G320" s="11">
        <f t="shared" si="34"/>
        <v>6.0832727947550689E-6</v>
      </c>
      <c r="H320" s="11">
        <f t="shared" si="35"/>
        <v>1.1334692824786318E-5</v>
      </c>
      <c r="I320" s="32">
        <f t="shared" si="38"/>
        <v>-5.8470911831739972E-3</v>
      </c>
      <c r="J320" s="5"/>
      <c r="K320" s="5"/>
      <c r="L320" s="5"/>
    </row>
    <row r="321" spans="1:12" x14ac:dyDescent="0.15">
      <c r="A321" s="10">
        <v>20150325</v>
      </c>
      <c r="B321" s="10">
        <v>1.0971</v>
      </c>
      <c r="C321" s="15">
        <f t="shared" si="36"/>
        <v>4.6703296703295627E-3</v>
      </c>
      <c r="D321" s="10">
        <v>96.542000000000002</v>
      </c>
      <c r="E321" s="15">
        <f t="shared" si="37"/>
        <v>1.6081006774772649E-3</v>
      </c>
      <c r="F321" s="11">
        <f t="shared" si="33"/>
        <v>2.5859877889028385E-6</v>
      </c>
      <c r="G321" s="11">
        <f t="shared" si="34"/>
        <v>2.1811979229560643E-5</v>
      </c>
      <c r="H321" s="11">
        <f t="shared" si="35"/>
        <v>7.5103603068991415E-6</v>
      </c>
      <c r="I321" s="32">
        <f t="shared" si="38"/>
        <v>5.8673739085102171E-3</v>
      </c>
      <c r="J321" s="5"/>
      <c r="K321" s="5"/>
      <c r="L321" s="5"/>
    </row>
    <row r="322" spans="1:12" x14ac:dyDescent="0.15">
      <c r="A322" s="10">
        <v>20150326</v>
      </c>
      <c r="B322" s="10">
        <v>1.0866</v>
      </c>
      <c r="C322" s="15">
        <f t="shared" si="36"/>
        <v>-9.5706863549356973E-3</v>
      </c>
      <c r="D322" s="10">
        <v>96.17</v>
      </c>
      <c r="E322" s="15">
        <f t="shared" si="37"/>
        <v>-3.8532452196971254E-3</v>
      </c>
      <c r="F322" s="11">
        <f t="shared" si="33"/>
        <v>1.4847498723118748E-5</v>
      </c>
      <c r="G322" s="11">
        <f t="shared" si="34"/>
        <v>9.159803730455235E-5</v>
      </c>
      <c r="H322" s="11">
        <f t="shared" si="35"/>
        <v>3.6878201446376482E-5</v>
      </c>
      <c r="I322" s="32">
        <f t="shared" si="38"/>
        <v>-1.2403572963979747E-2</v>
      </c>
      <c r="J322" s="5"/>
      <c r="K322" s="5"/>
      <c r="L322" s="5"/>
    </row>
    <row r="323" spans="1:12" x14ac:dyDescent="0.15">
      <c r="A323" s="10">
        <v>20150327</v>
      </c>
      <c r="B323" s="10">
        <v>1.0888</v>
      </c>
      <c r="C323" s="15">
        <f t="shared" si="36"/>
        <v>2.0246640898214426E-3</v>
      </c>
      <c r="D323" s="10">
        <v>96.992000000000004</v>
      </c>
      <c r="E323" s="15">
        <f t="shared" si="37"/>
        <v>8.5473640428408316E-3</v>
      </c>
      <c r="F323" s="11">
        <f t="shared" ref="F323:F386" si="39">E323*E323</f>
        <v>7.305743208084837E-5</v>
      </c>
      <c r="G323" s="11">
        <f t="shared" ref="G323:G386" si="40">C323*C323</f>
        <v>4.0992646766124904E-6</v>
      </c>
      <c r="H323" s="11">
        <f t="shared" si="35"/>
        <v>1.7305541040170857E-5</v>
      </c>
      <c r="I323" s="32">
        <f t="shared" si="38"/>
        <v>8.3421954789008254E-3</v>
      </c>
      <c r="J323" s="5"/>
      <c r="K323" s="5"/>
      <c r="L323" s="5"/>
    </row>
    <row r="324" spans="1:12" x14ac:dyDescent="0.15">
      <c r="A324" s="10">
        <v>20150330</v>
      </c>
      <c r="B324" s="10">
        <v>1.0827</v>
      </c>
      <c r="C324" s="15">
        <f t="shared" si="36"/>
        <v>-5.6024981631153511E-3</v>
      </c>
      <c r="D324" s="10">
        <v>97.36</v>
      </c>
      <c r="E324" s="15">
        <f t="shared" si="37"/>
        <v>3.794127350709285E-3</v>
      </c>
      <c r="F324" s="11">
        <f t="shared" si="39"/>
        <v>1.4395402353400257E-5</v>
      </c>
      <c r="G324" s="11">
        <f t="shared" si="40"/>
        <v>3.1387985667710886E-5</v>
      </c>
      <c r="H324" s="11">
        <f t="shared" ref="H324:H387" si="41">E324*C324</f>
        <v>-2.1256591512974484E-5</v>
      </c>
      <c r="I324" s="32">
        <f t="shared" si="38"/>
        <v>-2.7923833578659403E-3</v>
      </c>
      <c r="J324" s="5"/>
      <c r="K324" s="5"/>
      <c r="L324" s="5"/>
    </row>
    <row r="325" spans="1:12" x14ac:dyDescent="0.15">
      <c r="A325" s="10">
        <v>20150331</v>
      </c>
      <c r="B325" s="10">
        <v>1.0739000000000001</v>
      </c>
      <c r="C325" s="15">
        <f t="shared" ref="C325:C388" si="42">(B325-B324)/B324</f>
        <v>-8.1278285767063078E-3</v>
      </c>
      <c r="D325" s="10">
        <v>97.831999999999994</v>
      </c>
      <c r="E325" s="15">
        <f t="shared" ref="E325:E388" si="43">(D325-D324)/D324</f>
        <v>4.8479868529169492E-3</v>
      </c>
      <c r="F325" s="11">
        <f t="shared" si="39"/>
        <v>2.3502976526055585E-5</v>
      </c>
      <c r="G325" s="11">
        <f t="shared" si="40"/>
        <v>6.6061597372323689E-5</v>
      </c>
      <c r="H325" s="11">
        <f t="shared" si="41"/>
        <v>-3.940360608263486E-5</v>
      </c>
      <c r="I325" s="32">
        <f t="shared" ref="I325:I388" si="44">C325-$N$4-$O$4*E325</f>
        <v>-4.5400701289282554E-3</v>
      </c>
      <c r="J325" s="5"/>
      <c r="K325" s="5"/>
      <c r="L325" s="5"/>
    </row>
    <row r="326" spans="1:12" x14ac:dyDescent="0.15">
      <c r="A326" s="10">
        <v>20150401</v>
      </c>
      <c r="B326" s="10">
        <v>1.0765</v>
      </c>
      <c r="C326" s="15">
        <f t="shared" si="42"/>
        <v>2.4210820374335929E-3</v>
      </c>
      <c r="D326" s="10">
        <v>97.980999999999995</v>
      </c>
      <c r="E326" s="15">
        <f t="shared" si="43"/>
        <v>1.5230190530705794E-3</v>
      </c>
      <c r="F326" s="11">
        <f t="shared" si="39"/>
        <v>2.3195870360160045E-6</v>
      </c>
      <c r="G326" s="11">
        <f t="shared" si="40"/>
        <v>5.8616382319835969E-6</v>
      </c>
      <c r="H326" s="11">
        <f t="shared" si="41"/>
        <v>3.6873540720582999E-6</v>
      </c>
      <c r="I326" s="32">
        <f t="shared" si="44"/>
        <v>3.5553444871716062E-3</v>
      </c>
      <c r="J326" s="5"/>
      <c r="K326" s="5"/>
      <c r="L326" s="5"/>
    </row>
    <row r="327" spans="1:12" x14ac:dyDescent="0.15">
      <c r="A327" s="10">
        <v>20150402</v>
      </c>
      <c r="B327" s="10">
        <v>1.0884</v>
      </c>
      <c r="C327" s="15">
        <f t="shared" si="42"/>
        <v>1.105434277751976E-2</v>
      </c>
      <c r="D327" s="10">
        <v>97.33</v>
      </c>
      <c r="E327" s="15">
        <f t="shared" si="43"/>
        <v>-6.6441452934752274E-3</v>
      </c>
      <c r="F327" s="11">
        <f t="shared" si="39"/>
        <v>4.4144666680809018E-5</v>
      </c>
      <c r="G327" s="11">
        <f t="shared" si="40"/>
        <v>1.2219849424290329E-4</v>
      </c>
      <c r="H327" s="11">
        <f t="shared" si="41"/>
        <v>-7.3446659537719782E-5</v>
      </c>
      <c r="I327" s="32">
        <f t="shared" si="44"/>
        <v>6.1620491082748259E-3</v>
      </c>
      <c r="J327" s="5"/>
      <c r="K327" s="5"/>
      <c r="L327" s="5"/>
    </row>
    <row r="328" spans="1:12" x14ac:dyDescent="0.15">
      <c r="A328" s="10">
        <v>20150403</v>
      </c>
      <c r="B328" s="10">
        <v>1.0971</v>
      </c>
      <c r="C328" s="15">
        <f t="shared" si="42"/>
        <v>7.9933847850054487E-3</v>
      </c>
      <c r="D328" s="10">
        <v>96.394000000000005</v>
      </c>
      <c r="E328" s="15">
        <f t="shared" si="43"/>
        <v>-9.6167676975238148E-3</v>
      </c>
      <c r="F328" s="11">
        <f t="shared" si="39"/>
        <v>9.2482220948137498E-5</v>
      </c>
      <c r="G328" s="11">
        <f t="shared" si="40"/>
        <v>6.3894200321156603E-5</v>
      </c>
      <c r="H328" s="11">
        <f t="shared" si="41"/>
        <v>-7.6870524594318737E-5</v>
      </c>
      <c r="I328" s="32">
        <f t="shared" si="44"/>
        <v>9.0759102461546518E-4</v>
      </c>
      <c r="J328" s="5"/>
      <c r="K328" s="5"/>
      <c r="L328" s="5"/>
    </row>
    <row r="329" spans="1:12" x14ac:dyDescent="0.15">
      <c r="A329" s="10">
        <v>20150406</v>
      </c>
      <c r="B329" s="10">
        <v>1.0926</v>
      </c>
      <c r="C329" s="15">
        <f t="shared" si="42"/>
        <v>-4.1017227235438415E-3</v>
      </c>
      <c r="D329" s="10">
        <v>96.328999999999994</v>
      </c>
      <c r="E329" s="15">
        <f t="shared" si="43"/>
        <v>-6.7431582878614788E-4</v>
      </c>
      <c r="F329" s="11">
        <f t="shared" si="39"/>
        <v>4.5470183695154951E-7</v>
      </c>
      <c r="G329" s="11">
        <f t="shared" si="40"/>
        <v>1.6824129300835908E-5</v>
      </c>
      <c r="H329" s="11">
        <f t="shared" si="41"/>
        <v>2.7658565577774411E-6</v>
      </c>
      <c r="I329" s="32">
        <f t="shared" si="44"/>
        <v>-4.5888751757000232E-3</v>
      </c>
      <c r="J329" s="5"/>
      <c r="K329" s="5"/>
      <c r="L329" s="5"/>
    </row>
    <row r="330" spans="1:12" x14ac:dyDescent="0.15">
      <c r="A330" s="10">
        <v>20150407</v>
      </c>
      <c r="B330" s="10">
        <v>1.0817000000000001</v>
      </c>
      <c r="C330" s="15">
        <f t="shared" si="42"/>
        <v>-9.9762035511622819E-3</v>
      </c>
      <c r="D330" s="10">
        <v>96.927999999999997</v>
      </c>
      <c r="E330" s="15">
        <f t="shared" si="43"/>
        <v>6.2182727942779823E-3</v>
      </c>
      <c r="F330" s="11">
        <f t="shared" si="39"/>
        <v>3.8666916544057703E-5</v>
      </c>
      <c r="G330" s="11">
        <f t="shared" si="40"/>
        <v>9.9524637294222919E-5</v>
      </c>
      <c r="H330" s="11">
        <f t="shared" si="41"/>
        <v>-6.2034755132371817E-5</v>
      </c>
      <c r="I330" s="32">
        <f t="shared" si="44"/>
        <v>-5.3773101764669944E-3</v>
      </c>
      <c r="J330" s="5"/>
      <c r="K330" s="5"/>
      <c r="L330" s="5"/>
    </row>
    <row r="331" spans="1:12" x14ac:dyDescent="0.15">
      <c r="A331" s="10">
        <v>20150408</v>
      </c>
      <c r="B331" s="10">
        <v>1.0781000000000001</v>
      </c>
      <c r="C331" s="15">
        <f t="shared" si="42"/>
        <v>-3.328094665803871E-3</v>
      </c>
      <c r="D331" s="10">
        <v>97.251999999999995</v>
      </c>
      <c r="E331" s="15">
        <f t="shared" si="43"/>
        <v>3.3426873555628721E-3</v>
      </c>
      <c r="F331" s="11">
        <f t="shared" si="39"/>
        <v>1.1173558757039907E-5</v>
      </c>
      <c r="G331" s="11">
        <f t="shared" si="40"/>
        <v>1.1076214104552179E-5</v>
      </c>
      <c r="H331" s="11">
        <f t="shared" si="41"/>
        <v>-1.1124779957498842E-5</v>
      </c>
      <c r="I331" s="32">
        <f t="shared" si="44"/>
        <v>-8.5109773962027116E-4</v>
      </c>
      <c r="J331" s="5"/>
      <c r="K331" s="5"/>
      <c r="L331" s="5"/>
    </row>
    <row r="332" spans="1:12" x14ac:dyDescent="0.15">
      <c r="A332" s="10">
        <v>20150409</v>
      </c>
      <c r="B332" s="10">
        <v>1.0663</v>
      </c>
      <c r="C332" s="15">
        <f t="shared" si="42"/>
        <v>-1.0945181337538291E-2</v>
      </c>
      <c r="D332" s="10">
        <v>98.037000000000006</v>
      </c>
      <c r="E332" s="15">
        <f t="shared" si="43"/>
        <v>8.0718134331428746E-3</v>
      </c>
      <c r="F332" s="11">
        <f t="shared" si="39"/>
        <v>6.5154172099465761E-5</v>
      </c>
      <c r="G332" s="11">
        <f t="shared" si="40"/>
        <v>1.1979699451159649E-4</v>
      </c>
      <c r="H332" s="11">
        <f t="shared" si="41"/>
        <v>-8.8347461748526269E-5</v>
      </c>
      <c r="I332" s="32">
        <f t="shared" si="44"/>
        <v>-4.9785590663797919E-3</v>
      </c>
      <c r="J332" s="5"/>
      <c r="K332" s="5"/>
      <c r="L332" s="5"/>
    </row>
    <row r="333" spans="1:12" x14ac:dyDescent="0.15">
      <c r="A333" s="10">
        <v>20150410</v>
      </c>
      <c r="B333" s="10">
        <v>1.0601</v>
      </c>
      <c r="C333" s="15">
        <f t="shared" si="42"/>
        <v>-5.8144987339397757E-3</v>
      </c>
      <c r="D333" s="10">
        <v>98.838999999999999</v>
      </c>
      <c r="E333" s="15">
        <f t="shared" si="43"/>
        <v>8.1805848812182384E-3</v>
      </c>
      <c r="F333" s="11">
        <f t="shared" si="39"/>
        <v>6.6921968998816426E-5</v>
      </c>
      <c r="G333" s="11">
        <f t="shared" si="40"/>
        <v>3.3808395526987253E-5</v>
      </c>
      <c r="H333" s="11">
        <f t="shared" si="41"/>
        <v>-4.7566000434730321E-5</v>
      </c>
      <c r="I333" s="32">
        <f t="shared" si="44"/>
        <v>2.3238606263814316E-4</v>
      </c>
      <c r="J333" s="5"/>
      <c r="K333" s="5"/>
      <c r="L333" s="5"/>
    </row>
    <row r="334" spans="1:12" x14ac:dyDescent="0.15">
      <c r="A334" s="10">
        <v>20150413</v>
      </c>
      <c r="B334" s="10">
        <v>1.0569</v>
      </c>
      <c r="C334" s="15">
        <f t="shared" si="42"/>
        <v>-3.0185831525328661E-3</v>
      </c>
      <c r="D334" s="10">
        <v>99.230999999999995</v>
      </c>
      <c r="E334" s="15">
        <f t="shared" si="43"/>
        <v>3.9660457916409105E-3</v>
      </c>
      <c r="F334" s="11">
        <f t="shared" si="39"/>
        <v>1.5729519221392577E-5</v>
      </c>
      <c r="G334" s="11">
        <f t="shared" si="40"/>
        <v>9.1118442487552571E-6</v>
      </c>
      <c r="H334" s="11">
        <f t="shared" si="41"/>
        <v>-1.1971839008821126E-5</v>
      </c>
      <c r="I334" s="32">
        <f t="shared" si="44"/>
        <v>-8.160961294187332E-5</v>
      </c>
      <c r="J334" s="5"/>
      <c r="K334" s="5"/>
      <c r="L334" s="5"/>
    </row>
    <row r="335" spans="1:12" x14ac:dyDescent="0.15">
      <c r="A335" s="10">
        <v>20150414</v>
      </c>
      <c r="B335" s="10">
        <v>1.0654999999999999</v>
      </c>
      <c r="C335" s="15">
        <f t="shared" si="42"/>
        <v>8.1370044469674906E-3</v>
      </c>
      <c r="D335" s="10">
        <v>98.370999999999995</v>
      </c>
      <c r="E335" s="15">
        <f t="shared" si="43"/>
        <v>-8.6666465116747738E-3</v>
      </c>
      <c r="F335" s="11">
        <f t="shared" si="39"/>
        <v>7.5110761758324528E-5</v>
      </c>
      <c r="G335" s="11">
        <f t="shared" si="40"/>
        <v>6.6210841369968723E-5</v>
      </c>
      <c r="H335" s="11">
        <f t="shared" si="41"/>
        <v>-7.0520541205792918E-5</v>
      </c>
      <c r="I335" s="32">
        <f t="shared" si="44"/>
        <v>1.7523057549993391E-3</v>
      </c>
      <c r="J335" s="5"/>
      <c r="K335" s="5"/>
      <c r="L335" s="5"/>
    </row>
    <row r="336" spans="1:12" x14ac:dyDescent="0.15">
      <c r="A336" s="10">
        <v>20150415</v>
      </c>
      <c r="B336" s="10">
        <v>1.0680000000000001</v>
      </c>
      <c r="C336" s="15">
        <f t="shared" si="42"/>
        <v>2.3463162834351657E-3</v>
      </c>
      <c r="D336" s="10">
        <v>98.215999999999994</v>
      </c>
      <c r="E336" s="15">
        <f t="shared" si="43"/>
        <v>-1.5756676256213837E-3</v>
      </c>
      <c r="F336" s="11">
        <f t="shared" si="39"/>
        <v>2.4827284664313288E-6</v>
      </c>
      <c r="G336" s="11">
        <f t="shared" si="40"/>
        <v>5.5052001019130089E-6</v>
      </c>
      <c r="H336" s="11">
        <f t="shared" si="41"/>
        <v>-3.6970146072770773E-6</v>
      </c>
      <c r="I336" s="32">
        <f t="shared" si="44"/>
        <v>1.1940557281377665E-3</v>
      </c>
      <c r="J336" s="5"/>
      <c r="K336" s="5"/>
      <c r="L336" s="5"/>
    </row>
    <row r="337" spans="1:12" x14ac:dyDescent="0.15">
      <c r="A337" s="10">
        <v>20150416</v>
      </c>
      <c r="B337" s="10">
        <v>1.0762</v>
      </c>
      <c r="C337" s="15">
        <f t="shared" si="42"/>
        <v>7.6779026217228324E-3</v>
      </c>
      <c r="D337" s="10">
        <v>97.281999999999996</v>
      </c>
      <c r="E337" s="15">
        <f t="shared" si="43"/>
        <v>-9.5096521951616598E-3</v>
      </c>
      <c r="F337" s="11">
        <f t="shared" si="39"/>
        <v>9.0433484872942977E-5</v>
      </c>
      <c r="G337" s="11">
        <f t="shared" si="40"/>
        <v>5.8950188668658343E-5</v>
      </c>
      <c r="H337" s="11">
        <f t="shared" si="41"/>
        <v>-7.3014183520904002E-5</v>
      </c>
      <c r="I337" s="32">
        <f t="shared" si="44"/>
        <v>6.71149463285667E-4</v>
      </c>
      <c r="J337" s="5"/>
      <c r="K337" s="5"/>
      <c r="L337" s="5"/>
    </row>
    <row r="338" spans="1:12" x14ac:dyDescent="0.15">
      <c r="A338" s="10">
        <v>20150417</v>
      </c>
      <c r="B338" s="10">
        <v>1.0801000000000001</v>
      </c>
      <c r="C338" s="15">
        <f t="shared" si="42"/>
        <v>3.6238617357368655E-3</v>
      </c>
      <c r="D338" s="10">
        <v>97.001000000000005</v>
      </c>
      <c r="E338" s="15">
        <f t="shared" si="43"/>
        <v>-2.8885096934683878E-3</v>
      </c>
      <c r="F338" s="11">
        <f t="shared" si="39"/>
        <v>8.3434882492608403E-6</v>
      </c>
      <c r="G338" s="11">
        <f t="shared" si="40"/>
        <v>1.3132373879737807E-5</v>
      </c>
      <c r="H338" s="11">
        <f t="shared" si="41"/>
        <v>-1.0467559751465112E-5</v>
      </c>
      <c r="I338" s="32">
        <f t="shared" si="44"/>
        <v>1.5028541268078308E-3</v>
      </c>
      <c r="J338" s="5"/>
      <c r="K338" s="5"/>
      <c r="L338" s="5"/>
    </row>
    <row r="339" spans="1:12" x14ac:dyDescent="0.15">
      <c r="A339" s="10">
        <v>20150420</v>
      </c>
      <c r="B339" s="10">
        <v>1.0737000000000001</v>
      </c>
      <c r="C339" s="15">
        <f t="shared" si="42"/>
        <v>-5.9253772798814565E-3</v>
      </c>
      <c r="D339" s="10">
        <v>97.33</v>
      </c>
      <c r="E339" s="15">
        <f t="shared" si="43"/>
        <v>3.391717611158581E-3</v>
      </c>
      <c r="F339" s="11">
        <f t="shared" si="39"/>
        <v>1.1503748353843271E-5</v>
      </c>
      <c r="G339" s="11">
        <f t="shared" si="40"/>
        <v>3.5110095908935369E-5</v>
      </c>
      <c r="H339" s="11">
        <f t="shared" si="41"/>
        <v>-2.0097206472932865E-5</v>
      </c>
      <c r="I339" s="32">
        <f t="shared" si="44"/>
        <v>-3.412200894789259E-3</v>
      </c>
      <c r="J339" s="5"/>
      <c r="K339" s="5"/>
      <c r="L339" s="5"/>
    </row>
    <row r="340" spans="1:12" x14ac:dyDescent="0.15">
      <c r="A340" s="10">
        <v>20150421</v>
      </c>
      <c r="B340" s="10">
        <v>1.0734999999999999</v>
      </c>
      <c r="C340" s="15">
        <f t="shared" si="42"/>
        <v>-1.86271770513365E-4</v>
      </c>
      <c r="D340" s="10">
        <v>97.635000000000005</v>
      </c>
      <c r="E340" s="15">
        <f t="shared" si="43"/>
        <v>3.1336689612658669E-3</v>
      </c>
      <c r="F340" s="11">
        <f t="shared" si="39"/>
        <v>9.8198811588010969E-6</v>
      </c>
      <c r="G340" s="11">
        <f t="shared" si="40"/>
        <v>3.4697172490183715E-8</v>
      </c>
      <c r="H340" s="11">
        <f t="shared" si="41"/>
        <v>-5.8371406561777046E-7</v>
      </c>
      <c r="I340" s="32">
        <f t="shared" si="44"/>
        <v>2.1364903405396486E-3</v>
      </c>
      <c r="J340" s="5"/>
      <c r="K340" s="5"/>
      <c r="L340" s="5"/>
    </row>
    <row r="341" spans="1:12" x14ac:dyDescent="0.15">
      <c r="A341" s="10">
        <v>20150422</v>
      </c>
      <c r="B341" s="10">
        <v>1.0722</v>
      </c>
      <c r="C341" s="15">
        <f t="shared" si="42"/>
        <v>-1.2109920819747154E-3</v>
      </c>
      <c r="D341" s="10">
        <v>97.429000000000002</v>
      </c>
      <c r="E341" s="15">
        <f t="shared" si="43"/>
        <v>-2.1098991140472479E-3</v>
      </c>
      <c r="F341" s="11">
        <f t="shared" si="39"/>
        <v>4.4516742714573618E-6</v>
      </c>
      <c r="G341" s="11">
        <f t="shared" si="40"/>
        <v>1.4665018226054557E-6</v>
      </c>
      <c r="H341" s="11">
        <f t="shared" si="41"/>
        <v>2.5550711208766843E-6</v>
      </c>
      <c r="I341" s="32">
        <f t="shared" si="44"/>
        <v>-2.7574624154661749E-3</v>
      </c>
      <c r="J341" s="5"/>
      <c r="K341" s="5"/>
      <c r="L341" s="5"/>
    </row>
    <row r="342" spans="1:12" x14ac:dyDescent="0.15">
      <c r="A342" s="10">
        <v>20150423</v>
      </c>
      <c r="B342" s="10">
        <v>1.0820000000000001</v>
      </c>
      <c r="C342" s="15">
        <f t="shared" si="42"/>
        <v>9.1400858048871769E-3</v>
      </c>
      <c r="D342" s="10">
        <v>97.144999999999996</v>
      </c>
      <c r="E342" s="15">
        <f t="shared" si="43"/>
        <v>-2.9149431893995218E-3</v>
      </c>
      <c r="F342" s="11">
        <f t="shared" si="39"/>
        <v>8.4968937974266566E-6</v>
      </c>
      <c r="G342" s="11">
        <f t="shared" si="40"/>
        <v>8.3541168520700072E-5</v>
      </c>
      <c r="H342" s="11">
        <f t="shared" si="41"/>
        <v>-2.6642830867483122E-5</v>
      </c>
      <c r="I342" s="32">
        <f t="shared" si="44"/>
        <v>6.9995729013552178E-3</v>
      </c>
      <c r="J342" s="5"/>
      <c r="K342" s="5"/>
      <c r="L342" s="5"/>
    </row>
    <row r="343" spans="1:12" x14ac:dyDescent="0.15">
      <c r="A343" s="10">
        <v>20150424</v>
      </c>
      <c r="B343" s="10">
        <v>1.087</v>
      </c>
      <c r="C343" s="15">
        <f t="shared" si="42"/>
        <v>4.6210720887244856E-3</v>
      </c>
      <c r="D343" s="10">
        <v>96.754999999999995</v>
      </c>
      <c r="E343" s="15">
        <f t="shared" si="43"/>
        <v>-4.0146173246178455E-3</v>
      </c>
      <c r="F343" s="11">
        <f t="shared" si="39"/>
        <v>1.6117152263121746E-5</v>
      </c>
      <c r="G343" s="11">
        <f t="shared" si="40"/>
        <v>2.1354307249188479E-5</v>
      </c>
      <c r="H343" s="11">
        <f t="shared" si="41"/>
        <v>-1.8551836065701292E-5</v>
      </c>
      <c r="I343" s="32">
        <f t="shared" si="44"/>
        <v>1.6691088938450547E-3</v>
      </c>
      <c r="J343" s="5"/>
      <c r="K343" s="5"/>
      <c r="L343" s="5"/>
    </row>
    <row r="344" spans="1:12" x14ac:dyDescent="0.15">
      <c r="A344" s="10">
        <v>20150427</v>
      </c>
      <c r="B344" s="10">
        <v>1.0884</v>
      </c>
      <c r="C344" s="15">
        <f t="shared" si="42"/>
        <v>1.2879484820607801E-3</v>
      </c>
      <c r="D344" s="10">
        <v>96.466999999999999</v>
      </c>
      <c r="E344" s="15">
        <f t="shared" si="43"/>
        <v>-2.976590357087455E-3</v>
      </c>
      <c r="F344" s="11">
        <f t="shared" si="39"/>
        <v>8.8600901539060231E-6</v>
      </c>
      <c r="G344" s="11">
        <f t="shared" si="40"/>
        <v>1.6588112924426677E-6</v>
      </c>
      <c r="H344" s="11">
        <f t="shared" si="41"/>
        <v>-3.8336950321275428E-6</v>
      </c>
      <c r="I344" s="32">
        <f t="shared" si="44"/>
        <v>-8.980539083828531E-4</v>
      </c>
      <c r="J344" s="5"/>
      <c r="K344" s="5"/>
      <c r="L344" s="5"/>
    </row>
    <row r="345" spans="1:12" x14ac:dyDescent="0.15">
      <c r="A345" s="10">
        <v>20150428</v>
      </c>
      <c r="B345" s="10">
        <v>1.0974999999999999</v>
      </c>
      <c r="C345" s="15">
        <f t="shared" si="42"/>
        <v>8.3608967291435923E-3</v>
      </c>
      <c r="D345" s="10">
        <v>96.010999999999996</v>
      </c>
      <c r="E345" s="15">
        <f t="shared" si="43"/>
        <v>-4.7270050898234944E-3</v>
      </c>
      <c r="F345" s="11">
        <f t="shared" si="39"/>
        <v>2.2344577119217221E-5</v>
      </c>
      <c r="G345" s="11">
        <f t="shared" si="40"/>
        <v>6.9904594115404023E-5</v>
      </c>
      <c r="H345" s="11">
        <f t="shared" si="41"/>
        <v>-3.9522001394150365E-5</v>
      </c>
      <c r="I345" s="32">
        <f t="shared" si="44"/>
        <v>4.8832621184190204E-3</v>
      </c>
      <c r="J345" s="5"/>
      <c r="K345" s="5"/>
      <c r="L345" s="5"/>
    </row>
    <row r="346" spans="1:12" x14ac:dyDescent="0.15">
      <c r="A346" s="10">
        <v>20150429</v>
      </c>
      <c r="B346" s="10">
        <v>1.1117999999999999</v>
      </c>
      <c r="C346" s="15">
        <f t="shared" si="42"/>
        <v>1.3029612756264219E-2</v>
      </c>
      <c r="D346" s="10">
        <v>94.677999999999997</v>
      </c>
      <c r="E346" s="15">
        <f t="shared" si="43"/>
        <v>-1.3883825811625736E-2</v>
      </c>
      <c r="F346" s="11">
        <f t="shared" si="39"/>
        <v>1.9276061916756503E-4</v>
      </c>
      <c r="G346" s="11">
        <f t="shared" si="40"/>
        <v>1.6977080857820325E-4</v>
      </c>
      <c r="H346" s="11">
        <f t="shared" si="41"/>
        <v>-1.8090087390090911E-4</v>
      </c>
      <c r="I346" s="32">
        <f t="shared" si="44"/>
        <v>2.7951539150162918E-3</v>
      </c>
      <c r="J346" s="5"/>
      <c r="K346" s="5"/>
      <c r="L346" s="5"/>
    </row>
    <row r="347" spans="1:12" x14ac:dyDescent="0.15">
      <c r="A347" s="10">
        <v>20150430</v>
      </c>
      <c r="B347" s="10">
        <v>1.1221000000000001</v>
      </c>
      <c r="C347" s="15">
        <f t="shared" si="42"/>
        <v>9.2642561611802465E-3</v>
      </c>
      <c r="D347" s="10">
        <v>94.399000000000001</v>
      </c>
      <c r="E347" s="15">
        <f t="shared" si="43"/>
        <v>-2.94683030904747E-3</v>
      </c>
      <c r="F347" s="11">
        <f t="shared" si="39"/>
        <v>8.6838088703208069E-6</v>
      </c>
      <c r="G347" s="11">
        <f t="shared" si="40"/>
        <v>8.5826442219966159E-5</v>
      </c>
      <c r="H347" s="11">
        <f t="shared" si="41"/>
        <v>-2.7300190846545713E-5</v>
      </c>
      <c r="I347" s="32">
        <f t="shared" si="44"/>
        <v>7.10021373040027E-3</v>
      </c>
      <c r="J347" s="5"/>
      <c r="K347" s="5"/>
      <c r="L347" s="5"/>
    </row>
    <row r="348" spans="1:12" x14ac:dyDescent="0.15">
      <c r="A348" s="10">
        <v>20150501</v>
      </c>
      <c r="B348" s="10">
        <v>1.1192</v>
      </c>
      <c r="C348" s="15">
        <f t="shared" si="42"/>
        <v>-2.5844398894930261E-3</v>
      </c>
      <c r="D348" s="10">
        <v>94.5</v>
      </c>
      <c r="E348" s="15">
        <f t="shared" si="43"/>
        <v>1.0699265882053739E-3</v>
      </c>
      <c r="F348" s="11">
        <f t="shared" si="39"/>
        <v>1.1447429041487917E-6</v>
      </c>
      <c r="G348" s="11">
        <f t="shared" si="40"/>
        <v>6.6793295424027247E-6</v>
      </c>
      <c r="H348" s="11">
        <f t="shared" si="41"/>
        <v>-2.7651609533871469E-6</v>
      </c>
      <c r="I348" s="32">
        <f t="shared" si="44"/>
        <v>-1.7845146773487848E-3</v>
      </c>
      <c r="J348" s="5"/>
      <c r="K348" s="5"/>
      <c r="L348" s="5"/>
    </row>
    <row r="349" spans="1:12" x14ac:dyDescent="0.15">
      <c r="A349" s="10">
        <v>20150504</v>
      </c>
      <c r="B349" s="10">
        <v>1.1149</v>
      </c>
      <c r="C349" s="15">
        <f t="shared" si="42"/>
        <v>-3.8420300214438621E-3</v>
      </c>
      <c r="D349" s="10">
        <v>95.043999999999997</v>
      </c>
      <c r="E349" s="15">
        <f t="shared" si="43"/>
        <v>5.7566137566137238E-3</v>
      </c>
      <c r="F349" s="11">
        <f t="shared" si="39"/>
        <v>3.313860194283437E-5</v>
      </c>
      <c r="G349" s="11">
        <f t="shared" si="40"/>
        <v>1.4761194685675922E-5</v>
      </c>
      <c r="H349" s="11">
        <f t="shared" si="41"/>
        <v>-2.2117082874766655E-5</v>
      </c>
      <c r="I349" s="32">
        <f t="shared" si="44"/>
        <v>4.1620483577026017E-4</v>
      </c>
      <c r="J349" s="5"/>
      <c r="K349" s="5"/>
      <c r="L349" s="5"/>
    </row>
    <row r="350" spans="1:12" x14ac:dyDescent="0.15">
      <c r="A350" s="10">
        <v>20150505</v>
      </c>
      <c r="B350" s="10">
        <v>1.1186</v>
      </c>
      <c r="C350" s="15">
        <f t="shared" si="42"/>
        <v>3.3186832899811968E-3</v>
      </c>
      <c r="D350" s="10">
        <v>94.876999999999995</v>
      </c>
      <c r="E350" s="15">
        <f t="shared" si="43"/>
        <v>-1.757080930937267E-3</v>
      </c>
      <c r="F350" s="11">
        <f t="shared" si="39"/>
        <v>3.087333397863373E-6</v>
      </c>
      <c r="G350" s="11">
        <f t="shared" si="40"/>
        <v>1.101365877920042E-5</v>
      </c>
      <c r="H350" s="11">
        <f t="shared" si="41"/>
        <v>-5.8311951246461132E-6</v>
      </c>
      <c r="I350" s="32">
        <f t="shared" si="44"/>
        <v>2.032557733463545E-3</v>
      </c>
      <c r="J350" s="5"/>
      <c r="K350" s="5"/>
      <c r="L350" s="5"/>
    </row>
    <row r="351" spans="1:12" x14ac:dyDescent="0.15">
      <c r="A351" s="10">
        <v>20150506</v>
      </c>
      <c r="B351" s="10">
        <v>1.1344000000000001</v>
      </c>
      <c r="C351" s="15">
        <f t="shared" si="42"/>
        <v>1.412479885571253E-2</v>
      </c>
      <c r="D351" s="10">
        <v>93.882000000000005</v>
      </c>
      <c r="E351" s="15">
        <f t="shared" si="43"/>
        <v>-1.0487262455600308E-2</v>
      </c>
      <c r="F351" s="11">
        <f t="shared" si="39"/>
        <v>1.099826738126438E-4</v>
      </c>
      <c r="G351" s="11">
        <f t="shared" si="40"/>
        <v>1.9950994271433799E-4</v>
      </c>
      <c r="H351" s="11">
        <f t="shared" si="41"/>
        <v>-1.4813047273242019E-4</v>
      </c>
      <c r="I351" s="32">
        <f t="shared" si="44"/>
        <v>6.3966664220415029E-3</v>
      </c>
      <c r="J351" s="5"/>
      <c r="K351" s="5"/>
      <c r="L351" s="5"/>
    </row>
    <row r="352" spans="1:12" x14ac:dyDescent="0.15">
      <c r="A352" s="10">
        <v>20150507</v>
      </c>
      <c r="B352" s="10">
        <v>1.1258999999999999</v>
      </c>
      <c r="C352" s="15">
        <f t="shared" si="42"/>
        <v>-7.4929478138224381E-3</v>
      </c>
      <c r="D352" s="10">
        <v>93.891000000000005</v>
      </c>
      <c r="E352" s="15">
        <f t="shared" si="43"/>
        <v>9.5865022048958706E-5</v>
      </c>
      <c r="F352" s="11">
        <f t="shared" si="39"/>
        <v>9.1901024524473382E-9</v>
      </c>
      <c r="G352" s="11">
        <f t="shared" si="40"/>
        <v>5.6144266940666454E-5</v>
      </c>
      <c r="H352" s="11">
        <f t="shared" si="41"/>
        <v>-7.1831160738378495E-7</v>
      </c>
      <c r="I352" s="32">
        <f t="shared" si="44"/>
        <v>-7.4117832929906959E-3</v>
      </c>
      <c r="J352" s="5"/>
      <c r="K352" s="5"/>
      <c r="L352" s="5"/>
    </row>
    <row r="353" spans="1:12" x14ac:dyDescent="0.15">
      <c r="A353" s="10">
        <v>20150508</v>
      </c>
      <c r="B353" s="10">
        <v>1.1198999999999999</v>
      </c>
      <c r="C353" s="15">
        <f t="shared" si="42"/>
        <v>-5.3290700772715216E-3</v>
      </c>
      <c r="D353" s="10">
        <v>94.323999999999998</v>
      </c>
      <c r="E353" s="15">
        <f t="shared" si="43"/>
        <v>4.6117306238083813E-3</v>
      </c>
      <c r="F353" s="11">
        <f t="shared" si="39"/>
        <v>2.1268059346572043E-5</v>
      </c>
      <c r="G353" s="11">
        <f t="shared" si="40"/>
        <v>2.8398987888470702E-5</v>
      </c>
      <c r="H353" s="11">
        <f t="shared" si="41"/>
        <v>-2.4576235671773973E-5</v>
      </c>
      <c r="I353" s="32">
        <f t="shared" si="44"/>
        <v>-1.9156452614332098E-3</v>
      </c>
      <c r="J353" s="5"/>
      <c r="K353" s="5"/>
      <c r="L353" s="5"/>
    </row>
    <row r="354" spans="1:12" x14ac:dyDescent="0.15">
      <c r="A354" s="10">
        <v>20150511</v>
      </c>
      <c r="B354" s="10">
        <v>1.1153999999999999</v>
      </c>
      <c r="C354" s="15">
        <f t="shared" si="42"/>
        <v>-4.0182159121349668E-3</v>
      </c>
      <c r="D354" s="10">
        <v>94.799000000000007</v>
      </c>
      <c r="E354" s="15">
        <f t="shared" si="43"/>
        <v>5.0358339340995772E-3</v>
      </c>
      <c r="F354" s="11">
        <f t="shared" si="39"/>
        <v>2.5359623411828825E-5</v>
      </c>
      <c r="G354" s="11">
        <f t="shared" si="40"/>
        <v>1.6146059116534643E-5</v>
      </c>
      <c r="H354" s="11">
        <f t="shared" si="41"/>
        <v>-2.023506804486815E-5</v>
      </c>
      <c r="I354" s="32">
        <f t="shared" si="44"/>
        <v>-2.9184497555435505E-4</v>
      </c>
      <c r="J354" s="5"/>
      <c r="K354" s="5"/>
      <c r="L354" s="5"/>
    </row>
    <row r="355" spans="1:12" x14ac:dyDescent="0.15">
      <c r="A355" s="10">
        <v>20150512</v>
      </c>
      <c r="B355" s="10">
        <v>1.1214999999999999</v>
      </c>
      <c r="C355" s="15">
        <f t="shared" si="42"/>
        <v>5.4688900842746946E-3</v>
      </c>
      <c r="D355" s="10">
        <v>94.244</v>
      </c>
      <c r="E355" s="15">
        <f t="shared" si="43"/>
        <v>-5.8544921359930668E-3</v>
      </c>
      <c r="F355" s="11">
        <f t="shared" si="39"/>
        <v>3.4275078170404665E-5</v>
      </c>
      <c r="G355" s="11">
        <f t="shared" si="40"/>
        <v>2.9908758753878075E-5</v>
      </c>
      <c r="H355" s="11">
        <f t="shared" si="41"/>
        <v>-3.2017573990996662E-5</v>
      </c>
      <c r="I355" s="32">
        <f t="shared" si="44"/>
        <v>1.1592820163193948E-3</v>
      </c>
      <c r="J355" s="5"/>
      <c r="K355" s="5"/>
      <c r="L355" s="5"/>
    </row>
    <row r="356" spans="1:12" x14ac:dyDescent="0.15">
      <c r="A356" s="10">
        <v>20150513</v>
      </c>
      <c r="B356" s="10">
        <v>1.1347</v>
      </c>
      <c r="C356" s="15">
        <f t="shared" si="42"/>
        <v>1.1769950958537763E-2</v>
      </c>
      <c r="D356" s="10">
        <v>93.460999999999999</v>
      </c>
      <c r="E356" s="15">
        <f t="shared" si="43"/>
        <v>-8.308221213021532E-3</v>
      </c>
      <c r="F356" s="11">
        <f t="shared" si="39"/>
        <v>6.9026539724500972E-5</v>
      </c>
      <c r="G356" s="11">
        <f t="shared" si="40"/>
        <v>1.38531745566384E-4</v>
      </c>
      <c r="H356" s="11">
        <f t="shared" si="41"/>
        <v>-9.778735622994656E-5</v>
      </c>
      <c r="I356" s="32">
        <f t="shared" si="44"/>
        <v>5.6497345379115061E-3</v>
      </c>
      <c r="J356" s="5"/>
      <c r="K356" s="5"/>
      <c r="L356" s="5"/>
    </row>
    <row r="357" spans="1:12" x14ac:dyDescent="0.15">
      <c r="A357" s="10">
        <v>20150514</v>
      </c>
      <c r="B357" s="10">
        <v>1.1407</v>
      </c>
      <c r="C357" s="15">
        <f t="shared" si="42"/>
        <v>5.2877412531946817E-3</v>
      </c>
      <c r="D357" s="10">
        <v>93.132999999999996</v>
      </c>
      <c r="E357" s="15">
        <f t="shared" si="43"/>
        <v>-3.509485239832689E-3</v>
      </c>
      <c r="F357" s="11">
        <f t="shared" si="39"/>
        <v>1.2316486648603507E-5</v>
      </c>
      <c r="G357" s="11">
        <f t="shared" si="40"/>
        <v>2.7960207560736864E-5</v>
      </c>
      <c r="H357" s="11">
        <f t="shared" si="41"/>
        <v>-1.8557249880141141E-5</v>
      </c>
      <c r="I357" s="32">
        <f t="shared" si="44"/>
        <v>2.7085153667966337E-3</v>
      </c>
      <c r="J357" s="5"/>
      <c r="K357" s="5"/>
      <c r="L357" s="5"/>
    </row>
    <row r="358" spans="1:12" x14ac:dyDescent="0.15">
      <c r="A358" s="10">
        <v>20150515</v>
      </c>
      <c r="B358" s="10">
        <v>1.1445000000000001</v>
      </c>
      <c r="C358" s="15">
        <f t="shared" si="42"/>
        <v>3.3312878057333438E-3</v>
      </c>
      <c r="D358" s="10">
        <v>93.135000000000005</v>
      </c>
      <c r="E358" s="15">
        <f t="shared" si="43"/>
        <v>2.1474665263757742E-5</v>
      </c>
      <c r="F358" s="11">
        <f t="shared" si="39"/>
        <v>4.6116124819044338E-10</v>
      </c>
      <c r="G358" s="11">
        <f t="shared" si="40"/>
        <v>1.1097478444627677E-5</v>
      </c>
      <c r="H358" s="11">
        <f t="shared" si="41"/>
        <v>7.1538290525361593E-8</v>
      </c>
      <c r="I358" s="32">
        <f t="shared" si="44"/>
        <v>3.3575596317625398E-3</v>
      </c>
      <c r="J358" s="5"/>
      <c r="K358" s="5"/>
      <c r="L358" s="5"/>
    </row>
    <row r="359" spans="1:12" x14ac:dyDescent="0.15">
      <c r="A359" s="10">
        <v>20150518</v>
      </c>
      <c r="B359" s="10">
        <v>1.1311</v>
      </c>
      <c r="C359" s="15">
        <f t="shared" si="42"/>
        <v>-1.1708169506334711E-2</v>
      </c>
      <c r="D359" s="10">
        <v>93.256</v>
      </c>
      <c r="E359" s="15">
        <f t="shared" si="43"/>
        <v>1.2991893487947078E-3</v>
      </c>
      <c r="F359" s="11">
        <f t="shared" si="39"/>
        <v>1.687892964021617E-6</v>
      </c>
      <c r="G359" s="11">
        <f t="shared" si="40"/>
        <v>1.3708123318906598E-4</v>
      </c>
      <c r="H359" s="11">
        <f t="shared" si="41"/>
        <v>-1.521112911651305E-5</v>
      </c>
      <c r="I359" s="32">
        <f t="shared" si="44"/>
        <v>-1.0739071147421489E-2</v>
      </c>
      <c r="J359" s="5"/>
      <c r="K359" s="5"/>
      <c r="L359" s="5"/>
    </row>
    <row r="360" spans="1:12" x14ac:dyDescent="0.15">
      <c r="A360" s="10">
        <v>20150519</v>
      </c>
      <c r="B360" s="10">
        <v>1.1146</v>
      </c>
      <c r="C360" s="15">
        <f t="shared" si="42"/>
        <v>-1.4587569622491345E-2</v>
      </c>
      <c r="D360" s="10">
        <v>94.082999999999998</v>
      </c>
      <c r="E360" s="15">
        <f t="shared" si="43"/>
        <v>8.8680621086042518E-3</v>
      </c>
      <c r="F360" s="11">
        <f t="shared" si="39"/>
        <v>7.8642525562062495E-5</v>
      </c>
      <c r="G360" s="11">
        <f t="shared" si="40"/>
        <v>2.1279718749103228E-4</v>
      </c>
      <c r="H360" s="11">
        <f t="shared" si="41"/>
        <v>-1.2936347342584192E-4</v>
      </c>
      <c r="I360" s="32">
        <f t="shared" si="44"/>
        <v>-8.0333949128462423E-3</v>
      </c>
      <c r="J360" s="5"/>
      <c r="K360" s="5"/>
      <c r="L360" s="5"/>
    </row>
    <row r="361" spans="1:12" x14ac:dyDescent="0.15">
      <c r="A361" s="10">
        <v>20150520</v>
      </c>
      <c r="B361" s="10">
        <v>1.1093999999999999</v>
      </c>
      <c r="C361" s="15">
        <f t="shared" si="42"/>
        <v>-4.6653507984928165E-3</v>
      </c>
      <c r="D361" s="10">
        <v>95.257000000000005</v>
      </c>
      <c r="E361" s="15">
        <f t="shared" si="43"/>
        <v>1.2478343590234225E-2</v>
      </c>
      <c r="F361" s="11">
        <f t="shared" si="39"/>
        <v>1.5570905875593959E-4</v>
      </c>
      <c r="G361" s="11">
        <f t="shared" si="40"/>
        <v>2.1765498072997562E-5</v>
      </c>
      <c r="H361" s="11">
        <f t="shared" si="41"/>
        <v>-5.8215850232566966E-5</v>
      </c>
      <c r="I361" s="32">
        <f t="shared" si="44"/>
        <v>4.5528530687839672E-3</v>
      </c>
      <c r="J361" s="5"/>
      <c r="K361" s="5"/>
      <c r="L361" s="5"/>
    </row>
    <row r="362" spans="1:12" x14ac:dyDescent="0.15">
      <c r="A362" s="10">
        <v>20150521</v>
      </c>
      <c r="B362" s="10">
        <v>1.1114999999999999</v>
      </c>
      <c r="C362" s="15">
        <f t="shared" si="42"/>
        <v>1.8929150892374174E-3</v>
      </c>
      <c r="D362" s="10">
        <v>94.968000000000004</v>
      </c>
      <c r="E362" s="15">
        <f t="shared" si="43"/>
        <v>-3.0338977712924139E-3</v>
      </c>
      <c r="F362" s="11">
        <f t="shared" si="39"/>
        <v>9.2045356866530766E-6</v>
      </c>
      <c r="G362" s="11">
        <f t="shared" si="40"/>
        <v>3.5831275350626996E-6</v>
      </c>
      <c r="H362" s="11">
        <f t="shared" si="41"/>
        <v>-5.742910870483181E-6</v>
      </c>
      <c r="I362" s="32">
        <f t="shared" si="44"/>
        <v>-3.3537448107496138E-4</v>
      </c>
      <c r="J362" s="5"/>
      <c r="K362" s="5"/>
      <c r="L362" s="5"/>
    </row>
    <row r="363" spans="1:12" x14ac:dyDescent="0.15">
      <c r="A363" s="10">
        <v>20150522</v>
      </c>
      <c r="B363" s="10">
        <v>1.1012999999999999</v>
      </c>
      <c r="C363" s="15">
        <f t="shared" si="42"/>
        <v>-9.176788124156534E-3</v>
      </c>
      <c r="D363" s="10">
        <v>94.822000000000003</v>
      </c>
      <c r="E363" s="15">
        <f t="shared" si="43"/>
        <v>-1.5373599528262234E-3</v>
      </c>
      <c r="F363" s="11">
        <f t="shared" si="39"/>
        <v>2.3634756245538477E-6</v>
      </c>
      <c r="G363" s="11">
        <f t="shared" si="40"/>
        <v>8.42134402756604E-5</v>
      </c>
      <c r="H363" s="11">
        <f t="shared" si="41"/>
        <v>1.4108026557649535E-5</v>
      </c>
      <c r="I363" s="32">
        <f t="shared" si="44"/>
        <v>-1.0300781421677332E-2</v>
      </c>
      <c r="J363" s="5"/>
      <c r="K363" s="5"/>
      <c r="L363" s="5"/>
    </row>
    <row r="364" spans="1:12" x14ac:dyDescent="0.15">
      <c r="A364" s="10">
        <v>20150525</v>
      </c>
      <c r="B364" s="10">
        <v>1.0978000000000001</v>
      </c>
      <c r="C364" s="15">
        <f t="shared" si="42"/>
        <v>-3.1780622900207363E-3</v>
      </c>
      <c r="D364" s="10">
        <v>96.171000000000006</v>
      </c>
      <c r="E364" s="15">
        <f t="shared" si="43"/>
        <v>1.4226656261205244E-2</v>
      </c>
      <c r="F364" s="11">
        <f t="shared" si="39"/>
        <v>2.0239774837449038E-4</v>
      </c>
      <c r="G364" s="11">
        <f t="shared" si="40"/>
        <v>1.0100079919251846E-5</v>
      </c>
      <c r="H364" s="11">
        <f t="shared" si="41"/>
        <v>-4.5213199776823782E-5</v>
      </c>
      <c r="I364" s="32">
        <f t="shared" si="44"/>
        <v>7.330222684732721E-3</v>
      </c>
      <c r="J364" s="5"/>
      <c r="K364" s="5"/>
      <c r="L364" s="5"/>
    </row>
    <row r="365" spans="1:12" x14ac:dyDescent="0.15">
      <c r="A365" s="10">
        <v>20150526</v>
      </c>
      <c r="B365" s="10">
        <v>1.0871999999999999</v>
      </c>
      <c r="C365" s="15">
        <f t="shared" si="42"/>
        <v>-9.6556749863364582E-3</v>
      </c>
      <c r="D365" s="10">
        <v>96.367000000000004</v>
      </c>
      <c r="E365" s="15">
        <f t="shared" si="43"/>
        <v>2.0380364143036669E-3</v>
      </c>
      <c r="F365" s="11">
        <f t="shared" si="39"/>
        <v>4.1535924260277477E-6</v>
      </c>
      <c r="G365" s="11">
        <f t="shared" si="40"/>
        <v>9.3232059441763568E-5</v>
      </c>
      <c r="H365" s="11">
        <f t="shared" si="41"/>
        <v>-1.9678617226834764E-5</v>
      </c>
      <c r="I365" s="32">
        <f t="shared" si="44"/>
        <v>-8.141380875911413E-3</v>
      </c>
      <c r="J365" s="5"/>
      <c r="K365" s="5"/>
      <c r="L365" s="5"/>
    </row>
    <row r="366" spans="1:12" x14ac:dyDescent="0.15">
      <c r="A366" s="10">
        <v>20150527</v>
      </c>
      <c r="B366" s="10">
        <v>1.0902000000000001</v>
      </c>
      <c r="C366" s="15">
        <f t="shared" si="42"/>
        <v>2.7593818984548509E-3</v>
      </c>
      <c r="D366" s="10">
        <v>96.891000000000005</v>
      </c>
      <c r="E366" s="15">
        <f t="shared" si="43"/>
        <v>5.4375460479209776E-3</v>
      </c>
      <c r="F366" s="11">
        <f t="shared" si="39"/>
        <v>2.9566907023261042E-5</v>
      </c>
      <c r="G366" s="11">
        <f t="shared" si="40"/>
        <v>7.614188461520297E-6</v>
      </c>
      <c r="H366" s="11">
        <f t="shared" si="41"/>
        <v>1.500426613664786E-5</v>
      </c>
      <c r="I366" s="32">
        <f t="shared" si="44"/>
        <v>6.7821764766931494E-3</v>
      </c>
      <c r="J366" s="5"/>
      <c r="K366" s="5"/>
      <c r="L366" s="5"/>
    </row>
    <row r="367" spans="1:12" x14ac:dyDescent="0.15">
      <c r="A367" s="10">
        <v>20150528</v>
      </c>
      <c r="B367" s="10">
        <v>1.0961000000000001</v>
      </c>
      <c r="C367" s="15">
        <f t="shared" si="42"/>
        <v>5.4118510365070774E-3</v>
      </c>
      <c r="D367" s="10">
        <v>96.855000000000004</v>
      </c>
      <c r="E367" s="15">
        <f t="shared" si="43"/>
        <v>-3.715515372944996E-4</v>
      </c>
      <c r="F367" s="11">
        <f t="shared" si="39"/>
        <v>1.3805054486590594E-7</v>
      </c>
      <c r="G367" s="11">
        <f t="shared" si="40"/>
        <v>2.9288131641342729E-5</v>
      </c>
      <c r="H367" s="11">
        <f t="shared" si="41"/>
        <v>-2.0107815722230356E-6</v>
      </c>
      <c r="I367" s="32">
        <f t="shared" si="44"/>
        <v>5.1481085606996926E-3</v>
      </c>
      <c r="J367" s="5"/>
      <c r="K367" s="5"/>
      <c r="L367" s="5"/>
    </row>
    <row r="368" spans="1:12" x14ac:dyDescent="0.15">
      <c r="A368" s="10">
        <v>20150529</v>
      </c>
      <c r="B368" s="10">
        <v>1.0991</v>
      </c>
      <c r="C368" s="15">
        <f t="shared" si="42"/>
        <v>2.7369765532340947E-3</v>
      </c>
      <c r="D368" s="10">
        <v>96.753</v>
      </c>
      <c r="E368" s="15">
        <f t="shared" si="43"/>
        <v>-1.053120644262081E-3</v>
      </c>
      <c r="F368" s="11">
        <f t="shared" si="39"/>
        <v>1.1090630913709807E-6</v>
      </c>
      <c r="G368" s="11">
        <f t="shared" si="40"/>
        <v>7.4910406529531853E-6</v>
      </c>
      <c r="H368" s="11">
        <f t="shared" si="41"/>
        <v>-2.8823665110720998E-6</v>
      </c>
      <c r="I368" s="32">
        <f t="shared" si="44"/>
        <v>1.9703037704294664E-3</v>
      </c>
      <c r="J368" s="5"/>
      <c r="K368" s="5"/>
      <c r="L368" s="5"/>
    </row>
    <row r="369" spans="1:12" x14ac:dyDescent="0.15">
      <c r="A369" s="10">
        <v>20150601</v>
      </c>
      <c r="B369" s="10">
        <v>1.0928</v>
      </c>
      <c r="C369" s="15">
        <f t="shared" si="42"/>
        <v>-5.7319625147847992E-3</v>
      </c>
      <c r="D369" s="10">
        <v>96.927000000000007</v>
      </c>
      <c r="E369" s="15">
        <f t="shared" si="43"/>
        <v>1.7983938482528355E-3</v>
      </c>
      <c r="F369" s="11">
        <f t="shared" si="39"/>
        <v>3.2342204334336425E-6</v>
      </c>
      <c r="G369" s="11">
        <f t="shared" si="40"/>
        <v>3.2855394270898078E-5</v>
      </c>
      <c r="H369" s="11">
        <f t="shared" si="41"/>
        <v>-1.0308326125004835E-5</v>
      </c>
      <c r="I369" s="32">
        <f t="shared" si="44"/>
        <v>-4.394500816629409E-3</v>
      </c>
      <c r="J369" s="5"/>
      <c r="K369" s="5"/>
      <c r="L369" s="5"/>
    </row>
    <row r="370" spans="1:12" x14ac:dyDescent="0.15">
      <c r="A370" s="10">
        <v>20150602</v>
      </c>
      <c r="B370" s="10">
        <v>1.1152</v>
      </c>
      <c r="C370" s="15">
        <f t="shared" si="42"/>
        <v>2.0497803806734969E-2</v>
      </c>
      <c r="D370" s="10">
        <v>95.667000000000002</v>
      </c>
      <c r="E370" s="15">
        <f t="shared" si="43"/>
        <v>-1.2999473830821185E-2</v>
      </c>
      <c r="F370" s="11">
        <f t="shared" si="39"/>
        <v>1.6898631987820483E-4</v>
      </c>
      <c r="G370" s="11">
        <f t="shared" si="40"/>
        <v>4.201599608993986E-4</v>
      </c>
      <c r="H370" s="11">
        <f t="shared" si="41"/>
        <v>-2.6646066417495808E-4</v>
      </c>
      <c r="I370" s="32">
        <f t="shared" si="44"/>
        <v>1.0915908892831838E-2</v>
      </c>
      <c r="J370" s="5"/>
      <c r="K370" s="5"/>
      <c r="L370" s="5"/>
    </row>
    <row r="371" spans="1:12" x14ac:dyDescent="0.15">
      <c r="A371" s="10">
        <v>20150603</v>
      </c>
      <c r="B371" s="10">
        <v>1.1267</v>
      </c>
      <c r="C371" s="15">
        <f t="shared" si="42"/>
        <v>1.0312051649928324E-2</v>
      </c>
      <c r="D371" s="10">
        <v>95.212999999999994</v>
      </c>
      <c r="E371" s="15">
        <f t="shared" si="43"/>
        <v>-4.7456280640137951E-3</v>
      </c>
      <c r="F371" s="11">
        <f t="shared" si="39"/>
        <v>2.2520985721955321E-5</v>
      </c>
      <c r="G371" s="11">
        <f t="shared" si="40"/>
        <v>1.0633840923078947E-4</v>
      </c>
      <c r="H371" s="11">
        <f t="shared" si="41"/>
        <v>-4.8937161707459613E-5</v>
      </c>
      <c r="I371" s="32">
        <f t="shared" si="44"/>
        <v>6.8206751338988E-3</v>
      </c>
      <c r="J371" s="5"/>
      <c r="K371" s="5"/>
      <c r="L371" s="5"/>
    </row>
    <row r="372" spans="1:12" x14ac:dyDescent="0.15">
      <c r="A372" s="10">
        <v>20150604</v>
      </c>
      <c r="B372" s="10">
        <v>1.1233</v>
      </c>
      <c r="C372" s="15">
        <f t="shared" si="42"/>
        <v>-3.0176621993432762E-3</v>
      </c>
      <c r="D372" s="10">
        <v>94.650999999999996</v>
      </c>
      <c r="E372" s="15">
        <f t="shared" si="43"/>
        <v>-5.9025553233276722E-3</v>
      </c>
      <c r="F372" s="11">
        <f t="shared" si="39"/>
        <v>3.4840159344943841E-5</v>
      </c>
      <c r="G372" s="11">
        <f t="shared" si="40"/>
        <v>9.1062851493452987E-6</v>
      </c>
      <c r="H372" s="11">
        <f t="shared" si="41"/>
        <v>1.7811918078738347E-5</v>
      </c>
      <c r="I372" s="32">
        <f t="shared" si="44"/>
        <v>-7.3627361258804093E-3</v>
      </c>
      <c r="J372" s="5"/>
      <c r="K372" s="5"/>
      <c r="L372" s="5"/>
    </row>
    <row r="373" spans="1:12" x14ac:dyDescent="0.15">
      <c r="A373" s="10">
        <v>20150605</v>
      </c>
      <c r="B373" s="10">
        <v>1.1113999999999999</v>
      </c>
      <c r="C373" s="15">
        <f t="shared" si="42"/>
        <v>-1.0593786165761615E-2</v>
      </c>
      <c r="D373" s="10">
        <v>95.356999999999999</v>
      </c>
      <c r="E373" s="15">
        <f t="shared" si="43"/>
        <v>7.4589808876821487E-3</v>
      </c>
      <c r="F373" s="11">
        <f t="shared" si="39"/>
        <v>5.5636395882807575E-5</v>
      </c>
      <c r="G373" s="11">
        <f t="shared" si="40"/>
        <v>1.1222830532588218E-4</v>
      </c>
      <c r="H373" s="11">
        <f t="shared" si="41"/>
        <v>-7.9018848538607442E-5</v>
      </c>
      <c r="I373" s="32">
        <f t="shared" si="44"/>
        <v>-5.0793734461741288E-3</v>
      </c>
      <c r="J373" s="5"/>
      <c r="K373" s="5"/>
      <c r="L373" s="5"/>
    </row>
    <row r="374" spans="1:12" x14ac:dyDescent="0.15">
      <c r="A374" s="10">
        <v>20150608</v>
      </c>
      <c r="B374" s="10">
        <v>1.1289</v>
      </c>
      <c r="C374" s="15">
        <f t="shared" si="42"/>
        <v>1.5745906064423314E-2</v>
      </c>
      <c r="D374" s="10">
        <v>95.052000000000007</v>
      </c>
      <c r="E374" s="15">
        <f t="shared" si="43"/>
        <v>-3.1985066644293824E-3</v>
      </c>
      <c r="F374" s="11">
        <f t="shared" si="39"/>
        <v>1.0230444882399175E-5</v>
      </c>
      <c r="G374" s="11">
        <f t="shared" si="40"/>
        <v>2.4793355778964291E-4</v>
      </c>
      <c r="H374" s="11">
        <f t="shared" si="41"/>
        <v>-5.0363385484536997E-5</v>
      </c>
      <c r="I374" s="32">
        <f t="shared" si="44"/>
        <v>1.3396151480052148E-2</v>
      </c>
      <c r="J374" s="5"/>
      <c r="K374" s="5"/>
      <c r="L374" s="5"/>
    </row>
    <row r="375" spans="1:12" x14ac:dyDescent="0.15">
      <c r="A375" s="10">
        <v>20150609</v>
      </c>
      <c r="B375" s="10">
        <v>1.1275999999999999</v>
      </c>
      <c r="C375" s="15">
        <f t="shared" si="42"/>
        <v>-1.1515634688635654E-3</v>
      </c>
      <c r="D375" s="10">
        <v>94.844999999999999</v>
      </c>
      <c r="E375" s="15">
        <f t="shared" si="43"/>
        <v>-2.1777553339225671E-3</v>
      </c>
      <c r="F375" s="11">
        <f t="shared" si="39"/>
        <v>4.7426182944281919E-6</v>
      </c>
      <c r="G375" s="11">
        <f t="shared" si="40"/>
        <v>1.3260984228210876E-6</v>
      </c>
      <c r="H375" s="11">
        <f t="shared" si="41"/>
        <v>2.5078234866680034E-6</v>
      </c>
      <c r="I375" s="32">
        <f t="shared" si="44"/>
        <v>-2.7481049530933607E-3</v>
      </c>
      <c r="J375" s="5"/>
      <c r="K375" s="5"/>
      <c r="L375" s="5"/>
    </row>
    <row r="376" spans="1:12" x14ac:dyDescent="0.15">
      <c r="A376" s="10">
        <v>20150610</v>
      </c>
      <c r="B376" s="10">
        <v>1.1319999999999999</v>
      </c>
      <c r="C376" s="15">
        <f t="shared" si="42"/>
        <v>3.9020929407590989E-3</v>
      </c>
      <c r="D376" s="10">
        <v>94.322000000000003</v>
      </c>
      <c r="E376" s="15">
        <f t="shared" si="43"/>
        <v>-5.5142601085981981E-3</v>
      </c>
      <c r="F376" s="11">
        <f t="shared" si="39"/>
        <v>3.0407064545277413E-5</v>
      </c>
      <c r="G376" s="11">
        <f t="shared" si="40"/>
        <v>1.5226329318321993E-5</v>
      </c>
      <c r="H376" s="11">
        <f t="shared" si="41"/>
        <v>-2.151715544327053E-5</v>
      </c>
      <c r="I376" s="32">
        <f t="shared" si="44"/>
        <v>-1.564576830739052E-4</v>
      </c>
      <c r="J376" s="5"/>
      <c r="K376" s="5"/>
      <c r="L376" s="5"/>
    </row>
    <row r="377" spans="1:12" x14ac:dyDescent="0.15">
      <c r="A377" s="10">
        <v>20150611</v>
      </c>
      <c r="B377" s="10">
        <v>1.1252</v>
      </c>
      <c r="C377" s="15">
        <f t="shared" si="42"/>
        <v>-6.0070671378091144E-3</v>
      </c>
      <c r="D377" s="10">
        <v>94.673000000000002</v>
      </c>
      <c r="E377" s="15">
        <f t="shared" si="43"/>
        <v>3.7212951379317558E-3</v>
      </c>
      <c r="F377" s="11">
        <f t="shared" si="39"/>
        <v>1.3848037503594524E-5</v>
      </c>
      <c r="G377" s="11">
        <f t="shared" si="40"/>
        <v>3.6084855598146188E-5</v>
      </c>
      <c r="H377" s="11">
        <f t="shared" si="41"/>
        <v>-2.2354069733158687E-5</v>
      </c>
      <c r="I377" s="32">
        <f t="shared" si="44"/>
        <v>-3.250695271840597E-3</v>
      </c>
      <c r="J377" s="5"/>
      <c r="K377" s="5"/>
      <c r="L377" s="5"/>
    </row>
    <row r="378" spans="1:12" x14ac:dyDescent="0.15">
      <c r="A378" s="10">
        <v>20150612</v>
      </c>
      <c r="B378" s="10">
        <v>1.1261000000000001</v>
      </c>
      <c r="C378" s="15">
        <f t="shared" si="42"/>
        <v>7.9985780305734356E-4</v>
      </c>
      <c r="D378" s="10">
        <v>94.686000000000007</v>
      </c>
      <c r="E378" s="15">
        <f t="shared" si="43"/>
        <v>1.3731475711137526E-4</v>
      </c>
      <c r="F378" s="11">
        <f t="shared" si="39"/>
        <v>1.8855342520555982E-8</v>
      </c>
      <c r="G378" s="11">
        <f t="shared" si="40"/>
        <v>6.3977250511172015E-7</v>
      </c>
      <c r="H378" s="11">
        <f t="shared" si="41"/>
        <v>1.0983227995045736E-7</v>
      </c>
      <c r="I378" s="32">
        <f t="shared" si="44"/>
        <v>9.1160811154698687E-4</v>
      </c>
      <c r="J378" s="5"/>
      <c r="K378" s="5"/>
      <c r="L378" s="5"/>
    </row>
    <row r="379" spans="1:12" x14ac:dyDescent="0.15">
      <c r="A379" s="10">
        <v>20150615</v>
      </c>
      <c r="B379" s="10">
        <v>1.1277999999999999</v>
      </c>
      <c r="C379" s="15">
        <f t="shared" si="42"/>
        <v>1.5096350235323797E-3</v>
      </c>
      <c r="D379" s="10">
        <v>94.728999999999999</v>
      </c>
      <c r="E379" s="15">
        <f t="shared" si="43"/>
        <v>4.5413260672107968E-4</v>
      </c>
      <c r="F379" s="11">
        <f t="shared" si="39"/>
        <v>2.0623642448728283E-7</v>
      </c>
      <c r="G379" s="11">
        <f t="shared" si="40"/>
        <v>2.2789979042756086E-6</v>
      </c>
      <c r="H379" s="11">
        <f t="shared" si="41"/>
        <v>6.8557448843419803E-7</v>
      </c>
      <c r="I379" s="32">
        <f t="shared" si="44"/>
        <v>1.8551654384522194E-3</v>
      </c>
      <c r="J379" s="5"/>
      <c r="K379" s="5"/>
      <c r="L379" s="5"/>
    </row>
    <row r="380" spans="1:12" x14ac:dyDescent="0.15">
      <c r="A380" s="10">
        <v>20150616</v>
      </c>
      <c r="B380" s="10">
        <v>1.1245000000000001</v>
      </c>
      <c r="C380" s="15">
        <f t="shared" si="42"/>
        <v>-2.9260507182123237E-3</v>
      </c>
      <c r="D380" s="10">
        <v>94.557000000000002</v>
      </c>
      <c r="E380" s="15">
        <f t="shared" si="43"/>
        <v>-1.8157058556513533E-3</v>
      </c>
      <c r="F380" s="11">
        <f t="shared" si="39"/>
        <v>3.296787754246613E-6</v>
      </c>
      <c r="G380" s="11">
        <f t="shared" si="40"/>
        <v>8.5617728055508554E-6</v>
      </c>
      <c r="H380" s="11">
        <f t="shared" si="41"/>
        <v>5.3128474229909638E-6</v>
      </c>
      <c r="I380" s="32">
        <f t="shared" si="44"/>
        <v>-4.2554356464983446E-3</v>
      </c>
      <c r="J380" s="5"/>
      <c r="K380" s="5"/>
      <c r="L380" s="5"/>
    </row>
    <row r="381" spans="1:12" x14ac:dyDescent="0.15">
      <c r="A381" s="10">
        <v>20150617</v>
      </c>
      <c r="B381" s="10">
        <v>1.1335999999999999</v>
      </c>
      <c r="C381" s="15">
        <f t="shared" si="42"/>
        <v>8.0924855491328468E-3</v>
      </c>
      <c r="D381" s="10">
        <v>94.114000000000004</v>
      </c>
      <c r="E381" s="15">
        <f t="shared" si="43"/>
        <v>-4.6850048119123685E-3</v>
      </c>
      <c r="F381" s="11">
        <f t="shared" si="39"/>
        <v>2.1949270087642046E-5</v>
      </c>
      <c r="G381" s="11">
        <f t="shared" si="40"/>
        <v>6.548832236292396E-5</v>
      </c>
      <c r="H381" s="11">
        <f t="shared" si="41"/>
        <v>-3.7913333738018694E-5</v>
      </c>
      <c r="I381" s="32">
        <f t="shared" si="44"/>
        <v>4.6458429720082038E-3</v>
      </c>
      <c r="J381" s="5"/>
      <c r="K381" s="5"/>
      <c r="L381" s="5"/>
    </row>
    <row r="382" spans="1:12" x14ac:dyDescent="0.15">
      <c r="A382" s="10">
        <v>20150618</v>
      </c>
      <c r="B382" s="10">
        <v>1.1366000000000001</v>
      </c>
      <c r="C382" s="15">
        <f t="shared" si="42"/>
        <v>2.6464361326747651E-3</v>
      </c>
      <c r="D382" s="10">
        <v>93.563000000000002</v>
      </c>
      <c r="E382" s="15">
        <f t="shared" si="43"/>
        <v>-5.854601865822321E-3</v>
      </c>
      <c r="F382" s="11">
        <f t="shared" si="39"/>
        <v>3.4276363007290204E-5</v>
      </c>
      <c r="G382" s="11">
        <f t="shared" si="40"/>
        <v>7.0036242043265671E-6</v>
      </c>
      <c r="H382" s="11">
        <f t="shared" si="41"/>
        <v>-1.5493829920137288E-5</v>
      </c>
      <c r="I382" s="32">
        <f t="shared" si="44"/>
        <v>-1.6632529049960764E-3</v>
      </c>
      <c r="J382" s="5"/>
      <c r="K382" s="5"/>
      <c r="L382" s="5"/>
    </row>
    <row r="383" spans="1:12" x14ac:dyDescent="0.15">
      <c r="A383" s="10">
        <v>20150619</v>
      </c>
      <c r="B383" s="10">
        <v>1.135</v>
      </c>
      <c r="C383" s="15">
        <f t="shared" si="42"/>
        <v>-1.4077071969030843E-3</v>
      </c>
      <c r="D383" s="10">
        <v>93.903999999999996</v>
      </c>
      <c r="E383" s="15">
        <f t="shared" si="43"/>
        <v>3.6446031016533669E-3</v>
      </c>
      <c r="F383" s="11">
        <f t="shared" si="39"/>
        <v>1.3283131768581342E-5</v>
      </c>
      <c r="G383" s="11">
        <f t="shared" si="40"/>
        <v>1.9816395522127392E-6</v>
      </c>
      <c r="H383" s="11">
        <f t="shared" si="41"/>
        <v>-5.1305340160527481E-6</v>
      </c>
      <c r="I383" s="32">
        <f t="shared" si="44"/>
        <v>1.2920735634014138E-3</v>
      </c>
      <c r="J383" s="5"/>
      <c r="K383" s="5"/>
      <c r="L383" s="5"/>
    </row>
    <row r="384" spans="1:12" x14ac:dyDescent="0.15">
      <c r="A384" s="10">
        <v>20150622</v>
      </c>
      <c r="B384" s="10">
        <v>1.1334</v>
      </c>
      <c r="C384" s="15">
        <f t="shared" si="42"/>
        <v>-1.4096916299559876E-3</v>
      </c>
      <c r="D384" s="10">
        <v>93.807000000000002</v>
      </c>
      <c r="E384" s="15">
        <f t="shared" si="43"/>
        <v>-1.0329698415402348E-3</v>
      </c>
      <c r="F384" s="11">
        <f t="shared" si="39"/>
        <v>1.0670266935316577E-6</v>
      </c>
      <c r="G384" s="11">
        <f t="shared" si="40"/>
        <v>1.987230491567969E-6</v>
      </c>
      <c r="H384" s="11">
        <f t="shared" si="41"/>
        <v>1.4561689396162317E-6</v>
      </c>
      <c r="I384" s="32">
        <f t="shared" si="44"/>
        <v>-2.1614951217444355E-3</v>
      </c>
      <c r="J384" s="5"/>
      <c r="K384" s="5"/>
      <c r="L384" s="5"/>
    </row>
    <row r="385" spans="1:12" x14ac:dyDescent="0.15">
      <c r="A385" s="10">
        <v>20150623</v>
      </c>
      <c r="B385" s="10">
        <v>1.1160000000000001</v>
      </c>
      <c r="C385" s="15">
        <f t="shared" si="42"/>
        <v>-1.5352038115404852E-2</v>
      </c>
      <c r="D385" s="10">
        <v>94.284999999999997</v>
      </c>
      <c r="E385" s="15">
        <f t="shared" si="43"/>
        <v>5.0955685609815303E-3</v>
      </c>
      <c r="F385" s="11">
        <f t="shared" si="39"/>
        <v>2.5964818959663384E-5</v>
      </c>
      <c r="G385" s="11">
        <f t="shared" si="40"/>
        <v>2.3568507429684338E-4</v>
      </c>
      <c r="H385" s="11">
        <f t="shared" si="41"/>
        <v>-7.8227362767847115E-5</v>
      </c>
      <c r="I385" s="32">
        <f t="shared" si="44"/>
        <v>-1.1581588957072422E-2</v>
      </c>
      <c r="J385" s="5"/>
      <c r="K385" s="5"/>
      <c r="L385" s="5"/>
    </row>
    <row r="386" spans="1:12" x14ac:dyDescent="0.15">
      <c r="A386" s="10">
        <v>20150624</v>
      </c>
      <c r="B386" s="10">
        <v>1.1200000000000001</v>
      </c>
      <c r="C386" s="15">
        <f t="shared" si="42"/>
        <v>3.5842293906810066E-3</v>
      </c>
      <c r="D386" s="10">
        <v>94.932000000000002</v>
      </c>
      <c r="E386" s="15">
        <f t="shared" si="43"/>
        <v>6.8621731982818641E-3</v>
      </c>
      <c r="F386" s="11">
        <f t="shared" si="39"/>
        <v>4.7089421003217947E-5</v>
      </c>
      <c r="G386" s="11">
        <f t="shared" si="40"/>
        <v>1.284670032502154E-5</v>
      </c>
      <c r="H386" s="11">
        <f t="shared" si="41"/>
        <v>2.4595602861225341E-5</v>
      </c>
      <c r="I386" s="32">
        <f t="shared" si="44"/>
        <v>8.6582573108696E-3</v>
      </c>
      <c r="J386" s="5"/>
      <c r="K386" s="5"/>
      <c r="L386" s="5"/>
    </row>
    <row r="387" spans="1:12" x14ac:dyDescent="0.15">
      <c r="A387" s="10">
        <v>20150625</v>
      </c>
      <c r="B387" s="10">
        <v>1.1203000000000001</v>
      </c>
      <c r="C387" s="15">
        <f t="shared" si="42"/>
        <v>2.6785714285711333E-4</v>
      </c>
      <c r="D387" s="10">
        <v>95.087999999999994</v>
      </c>
      <c r="E387" s="15">
        <f t="shared" si="43"/>
        <v>1.643281506762648E-3</v>
      </c>
      <c r="F387" s="11">
        <f t="shared" ref="F387:F450" si="45">E387*E387</f>
        <v>2.700374110468119E-6</v>
      </c>
      <c r="G387" s="11">
        <f t="shared" ref="G387:G450" si="46">C387*C387</f>
        <v>7.1747448979576012E-8</v>
      </c>
      <c r="H387" s="11">
        <f t="shared" si="41"/>
        <v>4.4016468931137504E-7</v>
      </c>
      <c r="I387" s="32">
        <f t="shared" si="44"/>
        <v>1.4908613388645493E-3</v>
      </c>
      <c r="J387" s="5"/>
      <c r="K387" s="5"/>
      <c r="L387" s="5"/>
    </row>
    <row r="388" spans="1:12" x14ac:dyDescent="0.15">
      <c r="A388" s="10">
        <v>20150626</v>
      </c>
      <c r="B388" s="10">
        <v>1.1166</v>
      </c>
      <c r="C388" s="15">
        <f t="shared" si="42"/>
        <v>-3.3026867803267307E-3</v>
      </c>
      <c r="D388" s="10">
        <v>95.075999999999993</v>
      </c>
      <c r="E388" s="15">
        <f t="shared" si="43"/>
        <v>-1.2619888944977764E-4</v>
      </c>
      <c r="F388" s="11">
        <f t="shared" si="45"/>
        <v>1.5926159698357199E-8</v>
      </c>
      <c r="G388" s="11">
        <f t="shared" si="46"/>
        <v>1.0907739968944946E-5</v>
      </c>
      <c r="H388" s="11">
        <f t="shared" ref="H388:H451" si="47">E388*C388</f>
        <v>4.1679540387769514E-7</v>
      </c>
      <c r="I388" s="32">
        <f t="shared" si="44"/>
        <v>-3.3853833706300918E-3</v>
      </c>
      <c r="J388" s="5"/>
      <c r="K388" s="5"/>
      <c r="L388" s="5"/>
    </row>
    <row r="389" spans="1:12" x14ac:dyDescent="0.15">
      <c r="A389" s="10">
        <v>20150629</v>
      </c>
      <c r="B389" s="10">
        <v>1.1236999999999999</v>
      </c>
      <c r="C389" s="15">
        <f t="shared" ref="C389:C452" si="48">(B389-B388)/B388</f>
        <v>6.3585885724519826E-3</v>
      </c>
      <c r="D389" s="10">
        <v>94.680999999999997</v>
      </c>
      <c r="E389" s="15">
        <f t="shared" ref="E389:E452" si="49">(D389-D388)/D388</f>
        <v>-4.1545710799780816E-3</v>
      </c>
      <c r="F389" s="11">
        <f t="shared" si="45"/>
        <v>1.7260460858590243E-5</v>
      </c>
      <c r="G389" s="11">
        <f t="shared" si="46"/>
        <v>4.0431648633716941E-5</v>
      </c>
      <c r="H389" s="11">
        <f t="shared" si="47"/>
        <v>-2.6417208192588123E-5</v>
      </c>
      <c r="I389" s="32">
        <f t="shared" ref="I389:I452" si="50">C389-$N$4-$O$4*E389</f>
        <v>3.3033534064265818E-3</v>
      </c>
      <c r="J389" s="5"/>
      <c r="K389" s="5"/>
      <c r="L389" s="5"/>
    </row>
    <row r="390" spans="1:12" x14ac:dyDescent="0.15">
      <c r="A390" s="10">
        <v>20150630</v>
      </c>
      <c r="B390" s="10">
        <v>1.1137999999999999</v>
      </c>
      <c r="C390" s="15">
        <f t="shared" si="48"/>
        <v>-8.8101806531992715E-3</v>
      </c>
      <c r="D390" s="10">
        <v>94.846999999999994</v>
      </c>
      <c r="E390" s="15">
        <f t="shared" si="49"/>
        <v>1.7532556690359926E-3</v>
      </c>
      <c r="F390" s="11">
        <f t="shared" si="45"/>
        <v>3.0739054410068462E-6</v>
      </c>
      <c r="G390" s="11">
        <f t="shared" si="46"/>
        <v>7.7619283142006738E-5</v>
      </c>
      <c r="H390" s="11">
        <f t="shared" si="47"/>
        <v>-1.5446499175452849E-5</v>
      </c>
      <c r="I390" s="32">
        <f t="shared" si="50"/>
        <v>-7.5060264481487627E-3</v>
      </c>
      <c r="J390" s="5"/>
      <c r="K390" s="5"/>
      <c r="L390" s="5"/>
    </row>
    <row r="391" spans="1:12" x14ac:dyDescent="0.15">
      <c r="A391" s="10">
        <v>20150701</v>
      </c>
      <c r="B391" s="10">
        <v>1.1053999999999999</v>
      </c>
      <c r="C391" s="15">
        <f t="shared" si="48"/>
        <v>-7.5417489674986212E-3</v>
      </c>
      <c r="D391" s="10">
        <v>95.472999999999999</v>
      </c>
      <c r="E391" s="15">
        <f t="shared" si="49"/>
        <v>6.6001033243012937E-3</v>
      </c>
      <c r="F391" s="11">
        <f t="shared" si="45"/>
        <v>4.3561363891452986E-5</v>
      </c>
      <c r="G391" s="11">
        <f t="shared" si="46"/>
        <v>5.6877977488766515E-5</v>
      </c>
      <c r="H391" s="11">
        <f t="shared" si="47"/>
        <v>-4.9776322431433501E-5</v>
      </c>
      <c r="I391" s="32">
        <f t="shared" si="50"/>
        <v>-2.6611025853351166E-3</v>
      </c>
      <c r="J391" s="5"/>
      <c r="K391" s="5"/>
      <c r="L391" s="5"/>
    </row>
    <row r="392" spans="1:12" x14ac:dyDescent="0.15">
      <c r="A392" s="10">
        <v>20150702</v>
      </c>
      <c r="B392" s="10">
        <v>1.1084000000000001</v>
      </c>
      <c r="C392" s="15">
        <f t="shared" si="48"/>
        <v>2.7139497014656358E-3</v>
      </c>
      <c r="D392" s="10">
        <v>95.873999999999995</v>
      </c>
      <c r="E392" s="15">
        <f t="shared" si="49"/>
        <v>4.2001403538172704E-3</v>
      </c>
      <c r="F392" s="11">
        <f t="shared" si="45"/>
        <v>1.7641178991764264E-5</v>
      </c>
      <c r="G392" s="11">
        <f t="shared" si="46"/>
        <v>7.3655229820854137E-6</v>
      </c>
      <c r="H392" s="11">
        <f t="shared" si="47"/>
        <v>1.1398969659356151E-5</v>
      </c>
      <c r="I392" s="32">
        <f t="shared" si="50"/>
        <v>5.8236617774987476E-3</v>
      </c>
      <c r="J392" s="5"/>
      <c r="K392" s="5"/>
      <c r="L392" s="5"/>
    </row>
    <row r="393" spans="1:12" x14ac:dyDescent="0.15">
      <c r="A393" s="10">
        <v>20150703</v>
      </c>
      <c r="B393" s="10">
        <v>1.1113999999999999</v>
      </c>
      <c r="C393" s="15">
        <f t="shared" si="48"/>
        <v>2.7066041140381553E-3</v>
      </c>
      <c r="D393" s="10">
        <v>95.870999999999995</v>
      </c>
      <c r="E393" s="15">
        <f t="shared" si="49"/>
        <v>-3.1291069528757679E-5</v>
      </c>
      <c r="F393" s="11">
        <f t="shared" si="45"/>
        <v>9.7913103225354723E-10</v>
      </c>
      <c r="G393" s="11">
        <f t="shared" si="46"/>
        <v>7.3257058301282672E-6</v>
      </c>
      <c r="H393" s="11">
        <f t="shared" si="47"/>
        <v>-8.4692537519189498E-8</v>
      </c>
      <c r="I393" s="32">
        <f t="shared" si="50"/>
        <v>2.6939400685220506E-3</v>
      </c>
      <c r="J393" s="5"/>
      <c r="K393" s="5"/>
      <c r="L393" s="5"/>
    </row>
    <row r="394" spans="1:12" x14ac:dyDescent="0.15">
      <c r="A394" s="10">
        <v>20150706</v>
      </c>
      <c r="B394" s="10">
        <v>1.1056999999999999</v>
      </c>
      <c r="C394" s="15">
        <f t="shared" si="48"/>
        <v>-5.1286665466978932E-3</v>
      </c>
      <c r="D394" s="10">
        <v>96.015000000000001</v>
      </c>
      <c r="E394" s="15">
        <f t="shared" si="49"/>
        <v>1.5020183371405897E-3</v>
      </c>
      <c r="F394" s="11">
        <f t="shared" si="45"/>
        <v>2.2560590851065822E-6</v>
      </c>
      <c r="G394" s="11">
        <f t="shared" si="46"/>
        <v>2.6303220547218094E-5</v>
      </c>
      <c r="H394" s="11">
        <f t="shared" si="47"/>
        <v>-7.7033511982197407E-6</v>
      </c>
      <c r="I394" s="32">
        <f t="shared" si="50"/>
        <v>-4.0099005395096646E-3</v>
      </c>
      <c r="J394" s="5"/>
      <c r="K394" s="5"/>
      <c r="L394" s="5"/>
    </row>
    <row r="395" spans="1:12" x14ac:dyDescent="0.15">
      <c r="A395" s="10">
        <v>20150707</v>
      </c>
      <c r="B395" s="10">
        <v>1.0991</v>
      </c>
      <c r="C395" s="15">
        <f t="shared" si="48"/>
        <v>-5.9690693678212349E-3</v>
      </c>
      <c r="D395" s="10">
        <v>96.263000000000005</v>
      </c>
      <c r="E395" s="15">
        <f t="shared" si="49"/>
        <v>2.5829297505598568E-3</v>
      </c>
      <c r="F395" s="11">
        <f t="shared" si="45"/>
        <v>6.671526096327204E-6</v>
      </c>
      <c r="G395" s="11">
        <f t="shared" si="46"/>
        <v>3.5629789117861794E-5</v>
      </c>
      <c r="H395" s="11">
        <f t="shared" si="47"/>
        <v>-1.5417686853300982E-5</v>
      </c>
      <c r="I395" s="32">
        <f t="shared" si="50"/>
        <v>-4.052698094445915E-3</v>
      </c>
      <c r="J395" s="5"/>
      <c r="K395" s="5"/>
      <c r="L395" s="5"/>
    </row>
    <row r="396" spans="1:12" x14ac:dyDescent="0.15">
      <c r="A396" s="10">
        <v>20150708</v>
      </c>
      <c r="B396" s="10">
        <v>1.1072</v>
      </c>
      <c r="C396" s="15">
        <f t="shared" si="48"/>
        <v>7.3696660904376274E-3</v>
      </c>
      <c r="D396" s="10">
        <v>96.123000000000005</v>
      </c>
      <c r="E396" s="15">
        <f t="shared" si="49"/>
        <v>-1.4543490229891086E-3</v>
      </c>
      <c r="F396" s="11">
        <f t="shared" si="45"/>
        <v>2.1151310806693749E-6</v>
      </c>
      <c r="G396" s="11">
        <f t="shared" si="46"/>
        <v>5.4311978284546222E-5</v>
      </c>
      <c r="H396" s="11">
        <f t="shared" si="47"/>
        <v>-1.0718066678383927E-5</v>
      </c>
      <c r="I396" s="32">
        <f t="shared" si="50"/>
        <v>6.3069266144300338E-3</v>
      </c>
      <c r="J396" s="5"/>
      <c r="K396" s="5"/>
      <c r="L396" s="5"/>
    </row>
    <row r="397" spans="1:12" x14ac:dyDescent="0.15">
      <c r="A397" s="10">
        <v>20150709</v>
      </c>
      <c r="B397" s="10">
        <v>1.1034999999999999</v>
      </c>
      <c r="C397" s="15">
        <f t="shared" si="48"/>
        <v>-3.3417630057803798E-3</v>
      </c>
      <c r="D397" s="10">
        <v>95.974000000000004</v>
      </c>
      <c r="E397" s="15">
        <f t="shared" si="49"/>
        <v>-1.5500972712046118E-3</v>
      </c>
      <c r="F397" s="11">
        <f t="shared" si="45"/>
        <v>2.4028015501959839E-6</v>
      </c>
      <c r="G397" s="11">
        <f t="shared" si="46"/>
        <v>1.116737998680232E-5</v>
      </c>
      <c r="H397" s="11">
        <f t="shared" si="47"/>
        <v>5.180057716272688E-6</v>
      </c>
      <c r="I397" s="32">
        <f t="shared" si="50"/>
        <v>-4.4751551791846027E-3</v>
      </c>
      <c r="J397" s="5"/>
      <c r="K397" s="5"/>
      <c r="L397" s="5"/>
    </row>
    <row r="398" spans="1:12" x14ac:dyDescent="0.15">
      <c r="A398" s="10">
        <v>20150710</v>
      </c>
      <c r="B398" s="10">
        <v>1.1147</v>
      </c>
      <c r="C398" s="15">
        <f t="shared" si="48"/>
        <v>1.014952424105129E-2</v>
      </c>
      <c r="D398" s="10">
        <v>95.453999999999994</v>
      </c>
      <c r="E398" s="15">
        <f t="shared" si="49"/>
        <v>-5.4181340779795592E-3</v>
      </c>
      <c r="F398" s="11">
        <f t="shared" si="45"/>
        <v>2.9356176886963408E-5</v>
      </c>
      <c r="G398" s="11">
        <f t="shared" si="46"/>
        <v>1.0301284231968776E-4</v>
      </c>
      <c r="H398" s="11">
        <f t="shared" si="47"/>
        <v>-5.4991483165719615E-5</v>
      </c>
      <c r="I398" s="32">
        <f t="shared" si="50"/>
        <v>6.1619050805068031E-3</v>
      </c>
      <c r="J398" s="5"/>
      <c r="K398" s="5"/>
      <c r="L398" s="5"/>
    </row>
    <row r="399" spans="1:12" x14ac:dyDescent="0.15">
      <c r="A399" s="10">
        <v>20150713</v>
      </c>
      <c r="B399" s="10">
        <v>1.1003000000000001</v>
      </c>
      <c r="C399" s="15">
        <f t="shared" si="48"/>
        <v>-1.2918273975060526E-2</v>
      </c>
      <c r="D399" s="10">
        <v>95.632999999999996</v>
      </c>
      <c r="E399" s="15">
        <f t="shared" si="49"/>
        <v>1.8752488109456079E-3</v>
      </c>
      <c r="F399" s="11">
        <f t="shared" si="45"/>
        <v>3.5165581029529165E-6</v>
      </c>
      <c r="G399" s="11">
        <f t="shared" si="46"/>
        <v>1.668818024947261E-4</v>
      </c>
      <c r="H399" s="11">
        <f t="shared" si="47"/>
        <v>-2.4224977911201842E-5</v>
      </c>
      <c r="I399" s="32">
        <f t="shared" si="50"/>
        <v>-1.1524100947729272E-2</v>
      </c>
      <c r="J399" s="5"/>
      <c r="K399" s="5"/>
      <c r="L399" s="5"/>
    </row>
    <row r="400" spans="1:12" x14ac:dyDescent="0.15">
      <c r="A400" s="10">
        <v>20150714</v>
      </c>
      <c r="B400" s="10">
        <v>1.1007</v>
      </c>
      <c r="C400" s="15">
        <f t="shared" si="48"/>
        <v>3.6353721712256286E-4</v>
      </c>
      <c r="D400" s="10">
        <v>96.265000000000001</v>
      </c>
      <c r="E400" s="15">
        <f t="shared" si="49"/>
        <v>6.608597450670846E-3</v>
      </c>
      <c r="F400" s="11">
        <f t="shared" si="45"/>
        <v>4.3673560265013203E-5</v>
      </c>
      <c r="G400" s="11">
        <f t="shared" si="46"/>
        <v>1.3215930823321741E-7</v>
      </c>
      <c r="H400" s="11">
        <f t="shared" si="47"/>
        <v>2.4024711263001427E-6</v>
      </c>
      <c r="I400" s="32">
        <f t="shared" si="50"/>
        <v>5.2504514209039208E-3</v>
      </c>
      <c r="J400" s="5"/>
      <c r="K400" s="5"/>
      <c r="L400" s="5"/>
    </row>
    <row r="401" spans="1:12" x14ac:dyDescent="0.15">
      <c r="A401" s="10">
        <v>20150715</v>
      </c>
      <c r="B401" s="10">
        <v>1.0948</v>
      </c>
      <c r="C401" s="15">
        <f t="shared" si="48"/>
        <v>-5.3602253111656364E-3</v>
      </c>
      <c r="D401" s="10">
        <v>96.534000000000006</v>
      </c>
      <c r="E401" s="15">
        <f t="shared" si="49"/>
        <v>2.7943697086168957E-3</v>
      </c>
      <c r="F401" s="11">
        <f t="shared" si="45"/>
        <v>7.8085020684356749E-6</v>
      </c>
      <c r="G401" s="11">
        <f t="shared" si="46"/>
        <v>2.8732015386460744E-5</v>
      </c>
      <c r="H401" s="11">
        <f t="shared" si="47"/>
        <v>-1.4978451240882829E-5</v>
      </c>
      <c r="I401" s="32">
        <f t="shared" si="50"/>
        <v>-3.2878323491163184E-3</v>
      </c>
      <c r="J401" s="5"/>
      <c r="K401" s="5"/>
      <c r="L401" s="5"/>
    </row>
    <row r="402" spans="1:12" x14ac:dyDescent="0.15">
      <c r="A402" s="10">
        <v>20150716</v>
      </c>
      <c r="B402" s="10">
        <v>1.0878000000000001</v>
      </c>
      <c r="C402" s="15">
        <f t="shared" si="48"/>
        <v>-6.3938618925830247E-3</v>
      </c>
      <c r="D402" s="10">
        <v>97.097999999999999</v>
      </c>
      <c r="E402" s="15">
        <f t="shared" si="49"/>
        <v>5.8425010876995975E-3</v>
      </c>
      <c r="F402" s="11">
        <f t="shared" si="45"/>
        <v>3.4134818959770979E-5</v>
      </c>
      <c r="G402" s="11">
        <f t="shared" si="46"/>
        <v>4.0881469901425378E-5</v>
      </c>
      <c r="H402" s="11">
        <f t="shared" si="47"/>
        <v>-3.7356145062017329E-5</v>
      </c>
      <c r="I402" s="32">
        <f t="shared" si="50"/>
        <v>-2.0722507154204003E-3</v>
      </c>
      <c r="J402" s="5"/>
      <c r="K402" s="5"/>
      <c r="L402" s="5"/>
    </row>
    <row r="403" spans="1:12" x14ac:dyDescent="0.15">
      <c r="A403" s="10">
        <v>20150717</v>
      </c>
      <c r="B403" s="10">
        <v>1.0827</v>
      </c>
      <c r="C403" s="15">
        <f t="shared" si="48"/>
        <v>-4.6883618312190695E-3</v>
      </c>
      <c r="D403" s="10">
        <v>97.417000000000002</v>
      </c>
      <c r="E403" s="15">
        <f t="shared" si="49"/>
        <v>3.2853405837401659E-3</v>
      </c>
      <c r="F403" s="11">
        <f t="shared" si="45"/>
        <v>1.0793462751170173E-5</v>
      </c>
      <c r="G403" s="11">
        <f t="shared" si="46"/>
        <v>2.1980736660431826E-5</v>
      </c>
      <c r="H403" s="11">
        <f t="shared" si="47"/>
        <v>-1.5402865395362371E-5</v>
      </c>
      <c r="I403" s="32">
        <f t="shared" si="50"/>
        <v>-2.2536811269170849E-3</v>
      </c>
      <c r="J403" s="5"/>
      <c r="K403" s="5"/>
      <c r="L403" s="5"/>
    </row>
    <row r="404" spans="1:12" x14ac:dyDescent="0.15">
      <c r="A404" s="10">
        <v>20150720</v>
      </c>
      <c r="B404" s="10">
        <v>1.0825</v>
      </c>
      <c r="C404" s="15">
        <f t="shared" si="48"/>
        <v>-1.8472337674330653E-4</v>
      </c>
      <c r="D404" s="10">
        <v>97.734999999999999</v>
      </c>
      <c r="E404" s="15">
        <f t="shared" si="49"/>
        <v>3.2643173162794771E-3</v>
      </c>
      <c r="F404" s="11">
        <f t="shared" si="45"/>
        <v>1.0655767541362047E-5</v>
      </c>
      <c r="G404" s="11">
        <f t="shared" si="46"/>
        <v>3.4122725915449561E-8</v>
      </c>
      <c r="H404" s="11">
        <f t="shared" si="47"/>
        <v>-6.0299571742479318E-7</v>
      </c>
      <c r="I404" s="32">
        <f t="shared" si="50"/>
        <v>2.2344442442190715E-3</v>
      </c>
      <c r="J404" s="5"/>
      <c r="K404" s="5"/>
      <c r="L404" s="5"/>
    </row>
    <row r="405" spans="1:12" x14ac:dyDescent="0.15">
      <c r="A405" s="10">
        <v>20150721</v>
      </c>
      <c r="B405" s="10">
        <v>1.0940000000000001</v>
      </c>
      <c r="C405" s="15">
        <f t="shared" si="48"/>
        <v>1.0623556581986203E-2</v>
      </c>
      <c r="D405" s="10">
        <v>97.141999999999996</v>
      </c>
      <c r="E405" s="15">
        <f t="shared" si="49"/>
        <v>-6.067427226684438E-3</v>
      </c>
      <c r="F405" s="11">
        <f t="shared" si="45"/>
        <v>3.6813673151111609E-5</v>
      </c>
      <c r="G405" s="11">
        <f t="shared" si="46"/>
        <v>1.1285995445066238E-4</v>
      </c>
      <c r="H405" s="11">
        <f t="shared" si="47"/>
        <v>-6.4457656449765758E-5</v>
      </c>
      <c r="I405" s="32">
        <f t="shared" si="50"/>
        <v>6.156823565970442E-3</v>
      </c>
      <c r="J405" s="5"/>
      <c r="K405" s="5"/>
      <c r="L405" s="5"/>
    </row>
    <row r="406" spans="1:12" x14ac:dyDescent="0.15">
      <c r="A406" s="10">
        <v>20150722</v>
      </c>
      <c r="B406" s="10">
        <v>1.0926</v>
      </c>
      <c r="C406" s="15">
        <f t="shared" si="48"/>
        <v>-1.2797074954296781E-3</v>
      </c>
      <c r="D406" s="10">
        <v>97.108000000000004</v>
      </c>
      <c r="E406" s="15">
        <f t="shared" si="49"/>
        <v>-3.5000308826245923E-4</v>
      </c>
      <c r="F406" s="11">
        <f t="shared" si="45"/>
        <v>1.2250216179325882E-7</v>
      </c>
      <c r="G406" s="11">
        <f t="shared" si="46"/>
        <v>1.6376512738588996E-6</v>
      </c>
      <c r="H406" s="11">
        <f t="shared" si="47"/>
        <v>4.479015754730043E-7</v>
      </c>
      <c r="I406" s="32">
        <f t="shared" si="50"/>
        <v>-1.5275493560592186E-3</v>
      </c>
      <c r="J406" s="5"/>
      <c r="K406" s="5"/>
      <c r="L406" s="5"/>
    </row>
    <row r="407" spans="1:12" x14ac:dyDescent="0.15">
      <c r="A407" s="10">
        <v>20150723</v>
      </c>
      <c r="B407" s="10">
        <v>1.0984</v>
      </c>
      <c r="C407" s="15">
        <f t="shared" si="48"/>
        <v>5.3084385868570633E-3</v>
      </c>
      <c r="D407" s="10">
        <v>96.887</v>
      </c>
      <c r="E407" s="15">
        <f t="shared" si="49"/>
        <v>-2.275816616550682E-3</v>
      </c>
      <c r="F407" s="11">
        <f t="shared" si="45"/>
        <v>5.179341272168194E-6</v>
      </c>
      <c r="G407" s="11">
        <f t="shared" si="46"/>
        <v>2.8179520230433014E-5</v>
      </c>
      <c r="H407" s="11">
        <f t="shared" si="47"/>
        <v>-1.2081032743908125E-5</v>
      </c>
      <c r="I407" s="32">
        <f t="shared" si="50"/>
        <v>3.6395376155664099E-3</v>
      </c>
      <c r="J407" s="5"/>
      <c r="K407" s="5"/>
      <c r="L407" s="5"/>
    </row>
    <row r="408" spans="1:12" x14ac:dyDescent="0.15">
      <c r="A408" s="10">
        <v>20150724</v>
      </c>
      <c r="B408" s="10">
        <v>1.0974999999999999</v>
      </c>
      <c r="C408" s="15">
        <f t="shared" si="48"/>
        <v>-8.1937363437738794E-4</v>
      </c>
      <c r="D408" s="10">
        <v>97.123000000000005</v>
      </c>
      <c r="E408" s="15">
        <f t="shared" si="49"/>
        <v>2.4358273039727127E-3</v>
      </c>
      <c r="F408" s="11">
        <f t="shared" si="45"/>
        <v>5.9332546547789743E-6</v>
      </c>
      <c r="G408" s="11">
        <f t="shared" si="46"/>
        <v>6.7137315271280941E-7</v>
      </c>
      <c r="H408" s="11">
        <f t="shared" si="47"/>
        <v>-1.995852670771796E-6</v>
      </c>
      <c r="I408" s="32">
        <f t="shared" si="50"/>
        <v>9.8845064373977273E-4</v>
      </c>
      <c r="J408" s="5"/>
      <c r="K408" s="5"/>
      <c r="L408" s="5"/>
    </row>
    <row r="409" spans="1:12" x14ac:dyDescent="0.15">
      <c r="A409" s="10">
        <v>20150727</v>
      </c>
      <c r="B409" s="10">
        <v>1.1089</v>
      </c>
      <c r="C409" s="15">
        <f t="shared" si="48"/>
        <v>1.0387243735763168E-2</v>
      </c>
      <c r="D409" s="10">
        <v>96.287999999999997</v>
      </c>
      <c r="E409" s="15">
        <f t="shared" si="49"/>
        <v>-8.5973456338870081E-3</v>
      </c>
      <c r="F409" s="11">
        <f t="shared" si="45"/>
        <v>7.3914351948515996E-5</v>
      </c>
      <c r="G409" s="11">
        <f t="shared" si="46"/>
        <v>1.0789483242615118E-4</v>
      </c>
      <c r="H409" s="11">
        <f t="shared" si="47"/>
        <v>-8.9302724579783644E-5</v>
      </c>
      <c r="I409" s="32">
        <f t="shared" si="50"/>
        <v>4.053682208588252E-3</v>
      </c>
      <c r="J409" s="5"/>
      <c r="K409" s="5"/>
      <c r="L409" s="5"/>
    </row>
    <row r="410" spans="1:12" x14ac:dyDescent="0.15">
      <c r="A410" s="10">
        <v>20150728</v>
      </c>
      <c r="B410" s="10">
        <v>1.1063000000000001</v>
      </c>
      <c r="C410" s="15">
        <f t="shared" si="48"/>
        <v>-2.3446658851113138E-3</v>
      </c>
      <c r="D410" s="10">
        <v>96.468000000000004</v>
      </c>
      <c r="E410" s="15">
        <f t="shared" si="49"/>
        <v>1.8693918245264915E-3</v>
      </c>
      <c r="F410" s="11">
        <f t="shared" si="45"/>
        <v>3.4946257936064852E-6</v>
      </c>
      <c r="G410" s="11">
        <f t="shared" si="46"/>
        <v>5.4974581128048202E-6</v>
      </c>
      <c r="H410" s="11">
        <f t="shared" si="47"/>
        <v>-4.3830992368732603E-6</v>
      </c>
      <c r="I410" s="32">
        <f t="shared" si="50"/>
        <v>-9.5481473203717069E-4</v>
      </c>
      <c r="J410" s="5"/>
      <c r="K410" s="5"/>
      <c r="L410" s="5"/>
    </row>
    <row r="411" spans="1:12" x14ac:dyDescent="0.15">
      <c r="A411" s="10">
        <v>20150729</v>
      </c>
      <c r="B411" s="10">
        <v>1.0982000000000001</v>
      </c>
      <c r="C411" s="15">
        <f t="shared" si="48"/>
        <v>-7.321702973876883E-3</v>
      </c>
      <c r="D411" s="10">
        <v>96.497</v>
      </c>
      <c r="E411" s="15">
        <f t="shared" si="49"/>
        <v>3.0061782145370859E-4</v>
      </c>
      <c r="F411" s="11">
        <f t="shared" si="45"/>
        <v>9.0371074575573816E-8</v>
      </c>
      <c r="G411" s="11">
        <f t="shared" si="46"/>
        <v>5.3607334437677594E-5</v>
      </c>
      <c r="H411" s="11">
        <f t="shared" si="47"/>
        <v>-2.201034397338008E-6</v>
      </c>
      <c r="I411" s="32">
        <f t="shared" si="50"/>
        <v>-7.089451223283018E-3</v>
      </c>
      <c r="J411" s="5"/>
      <c r="K411" s="5"/>
      <c r="L411" s="5"/>
    </row>
    <row r="412" spans="1:12" x14ac:dyDescent="0.15">
      <c r="A412" s="10">
        <v>20150730</v>
      </c>
      <c r="B412" s="10">
        <v>1.093</v>
      </c>
      <c r="C412" s="15">
        <f t="shared" si="48"/>
        <v>-4.7350209433619497E-3</v>
      </c>
      <c r="D412" s="10">
        <v>97.096999999999994</v>
      </c>
      <c r="E412" s="15">
        <f t="shared" si="49"/>
        <v>6.2178098800998406E-3</v>
      </c>
      <c r="F412" s="11">
        <f t="shared" si="45"/>
        <v>3.8661159705067193E-5</v>
      </c>
      <c r="G412" s="11">
        <f t="shared" si="46"/>
        <v>2.2420423334076289E-5</v>
      </c>
      <c r="H412" s="11">
        <f t="shared" si="47"/>
        <v>-2.9441460004115597E-5</v>
      </c>
      <c r="I412" s="32">
        <f t="shared" si="50"/>
        <v>-1.3646915335315587E-4</v>
      </c>
      <c r="J412" s="5"/>
      <c r="K412" s="5"/>
      <c r="L412" s="5"/>
    </row>
    <row r="413" spans="1:12" x14ac:dyDescent="0.15">
      <c r="A413" s="10">
        <v>20150731</v>
      </c>
      <c r="B413" s="10">
        <v>1.0981000000000001</v>
      </c>
      <c r="C413" s="15">
        <f t="shared" si="48"/>
        <v>4.6660567246112573E-3</v>
      </c>
      <c r="D413" s="10">
        <v>96.31</v>
      </c>
      <c r="E413" s="15">
        <f t="shared" si="49"/>
        <v>-8.1052967650904976E-3</v>
      </c>
      <c r="F413" s="11">
        <f t="shared" si="45"/>
        <v>6.5695835650186486E-5</v>
      </c>
      <c r="G413" s="11">
        <f t="shared" si="46"/>
        <v>2.1772085357289936E-5</v>
      </c>
      <c r="H413" s="11">
        <f t="shared" si="47"/>
        <v>-3.7819774475720384E-5</v>
      </c>
      <c r="I413" s="32">
        <f t="shared" si="50"/>
        <v>-1.3044216080472662E-3</v>
      </c>
      <c r="J413" s="5"/>
      <c r="K413" s="5"/>
      <c r="L413" s="5"/>
    </row>
    <row r="414" spans="1:12" x14ac:dyDescent="0.15">
      <c r="A414" s="10">
        <v>20150803</v>
      </c>
      <c r="B414" s="10">
        <v>1.0952</v>
      </c>
      <c r="C414" s="15">
        <f t="shared" si="48"/>
        <v>-2.6409252344960607E-3</v>
      </c>
      <c r="D414" s="10">
        <v>97.155000000000001</v>
      </c>
      <c r="E414" s="15">
        <f t="shared" si="49"/>
        <v>8.7737514276814334E-3</v>
      </c>
      <c r="F414" s="11">
        <f t="shared" si="45"/>
        <v>7.6978714114741997E-5</v>
      </c>
      <c r="G414" s="11">
        <f t="shared" si="46"/>
        <v>6.9744860941980732E-6</v>
      </c>
      <c r="H414" s="11">
        <f t="shared" si="47"/>
        <v>-2.3170821546559738E-5</v>
      </c>
      <c r="I414" s="32">
        <f t="shared" si="50"/>
        <v>3.8436575596341714E-3</v>
      </c>
      <c r="J414" s="5"/>
      <c r="K414" s="5"/>
      <c r="L414" s="5"/>
    </row>
    <row r="415" spans="1:12" x14ac:dyDescent="0.15">
      <c r="A415" s="10">
        <v>20150804</v>
      </c>
      <c r="B415" s="10">
        <v>1.0885</v>
      </c>
      <c r="C415" s="15">
        <f t="shared" si="48"/>
        <v>-6.1176040905769986E-3</v>
      </c>
      <c r="D415" s="10">
        <v>97.213999999999999</v>
      </c>
      <c r="E415" s="15">
        <f t="shared" si="49"/>
        <v>6.0727703154750141E-4</v>
      </c>
      <c r="F415" s="11">
        <f t="shared" si="45"/>
        <v>3.6878539304514503E-7</v>
      </c>
      <c r="G415" s="11">
        <f t="shared" si="46"/>
        <v>3.7425079809044425E-5</v>
      </c>
      <c r="H415" s="11">
        <f t="shared" si="47"/>
        <v>-3.7150804523084517E-6</v>
      </c>
      <c r="I415" s="32">
        <f t="shared" si="50"/>
        <v>-5.6590683005521341E-3</v>
      </c>
      <c r="J415" s="5"/>
      <c r="K415" s="5"/>
      <c r="L415" s="5"/>
    </row>
    <row r="416" spans="1:12" x14ac:dyDescent="0.15">
      <c r="A416" s="10">
        <v>20150805</v>
      </c>
      <c r="B416" s="10">
        <v>1.0902000000000001</v>
      </c>
      <c r="C416" s="15">
        <f t="shared" si="48"/>
        <v>1.5617822691777995E-3</v>
      </c>
      <c r="D416" s="10">
        <v>97.641999999999996</v>
      </c>
      <c r="E416" s="15">
        <f t="shared" si="49"/>
        <v>4.4026580533667713E-3</v>
      </c>
      <c r="F416" s="11">
        <f t="shared" si="45"/>
        <v>1.9383397934875288E-5</v>
      </c>
      <c r="G416" s="11">
        <f t="shared" si="46"/>
        <v>2.4391638563181566E-6</v>
      </c>
      <c r="H416" s="11">
        <f t="shared" si="47"/>
        <v>6.8759932850010698E-6</v>
      </c>
      <c r="I416" s="32">
        <f t="shared" si="50"/>
        <v>4.8209322932716214E-3</v>
      </c>
      <c r="J416" s="5"/>
      <c r="K416" s="5"/>
      <c r="L416" s="5"/>
    </row>
    <row r="417" spans="1:12" x14ac:dyDescent="0.15">
      <c r="A417" s="10">
        <v>20150806</v>
      </c>
      <c r="B417" s="10">
        <v>1.0923</v>
      </c>
      <c r="C417" s="15">
        <f t="shared" si="48"/>
        <v>1.9262520638414883E-3</v>
      </c>
      <c r="D417" s="10">
        <v>97.63</v>
      </c>
      <c r="E417" s="15">
        <f t="shared" si="49"/>
        <v>-1.2289793326642691E-4</v>
      </c>
      <c r="F417" s="11">
        <f t="shared" si="45"/>
        <v>1.5103902001159121E-8</v>
      </c>
      <c r="G417" s="11">
        <f t="shared" si="46"/>
        <v>3.7104470134535932E-6</v>
      </c>
      <c r="H417" s="11">
        <f t="shared" si="47"/>
        <v>-2.3673239759630833E-7</v>
      </c>
      <c r="I417" s="32">
        <f t="shared" si="50"/>
        <v>1.845991251348045E-3</v>
      </c>
      <c r="J417" s="5"/>
      <c r="K417" s="5"/>
      <c r="L417" s="5"/>
    </row>
    <row r="418" spans="1:12" x14ac:dyDescent="0.15">
      <c r="A418" s="10">
        <v>20150807</v>
      </c>
      <c r="B418" s="10">
        <v>1.0963000000000001</v>
      </c>
      <c r="C418" s="15">
        <f t="shared" si="48"/>
        <v>3.6619976197015502E-3</v>
      </c>
      <c r="D418" s="10">
        <v>97.510999999999996</v>
      </c>
      <c r="E418" s="15">
        <f t="shared" si="49"/>
        <v>-1.2188876369968226E-3</v>
      </c>
      <c r="F418" s="11">
        <f t="shared" si="45"/>
        <v>1.4856870716236979E-6</v>
      </c>
      <c r="G418" s="11">
        <f t="shared" si="46"/>
        <v>1.3410226566699819E-5</v>
      </c>
      <c r="H418" s="11">
        <f t="shared" si="47"/>
        <v>-4.4635636253660118E-6</v>
      </c>
      <c r="I418" s="32">
        <f t="shared" si="50"/>
        <v>2.7730052603582821E-3</v>
      </c>
      <c r="J418" s="5"/>
      <c r="K418" s="5"/>
      <c r="L418" s="5"/>
    </row>
    <row r="419" spans="1:12" x14ac:dyDescent="0.15">
      <c r="A419" s="10">
        <v>20150810</v>
      </c>
      <c r="B419" s="10">
        <v>1.1016999999999999</v>
      </c>
      <c r="C419" s="15">
        <f t="shared" si="48"/>
        <v>4.9256590349355551E-3</v>
      </c>
      <c r="D419" s="10">
        <v>97.036000000000001</v>
      </c>
      <c r="E419" s="15">
        <f t="shared" si="49"/>
        <v>-4.8712452954025121E-3</v>
      </c>
      <c r="F419" s="11">
        <f t="shared" si="45"/>
        <v>2.3729030727981106E-5</v>
      </c>
      <c r="G419" s="11">
        <f t="shared" si="46"/>
        <v>2.4262116928442263E-5</v>
      </c>
      <c r="H419" s="11">
        <f t="shared" si="47"/>
        <v>-2.3994093400686702E-5</v>
      </c>
      <c r="I419" s="32">
        <f t="shared" si="50"/>
        <v>1.3415894785369395E-3</v>
      </c>
      <c r="J419" s="5"/>
      <c r="K419" s="5"/>
      <c r="L419" s="5"/>
    </row>
    <row r="420" spans="1:12" x14ac:dyDescent="0.15">
      <c r="A420" s="10">
        <v>20150811</v>
      </c>
      <c r="B420" s="10">
        <v>1.1041000000000001</v>
      </c>
      <c r="C420" s="15">
        <f t="shared" si="48"/>
        <v>2.1784514840702371E-3</v>
      </c>
      <c r="D420" s="10">
        <v>96.876999999999995</v>
      </c>
      <c r="E420" s="15">
        <f t="shared" si="49"/>
        <v>-1.6385671297251127E-3</v>
      </c>
      <c r="F420" s="11">
        <f t="shared" si="45"/>
        <v>2.6849022386155941E-6</v>
      </c>
      <c r="G420" s="11">
        <f t="shared" si="46"/>
        <v>4.7456508684478189E-6</v>
      </c>
      <c r="H420" s="11">
        <f t="shared" si="47"/>
        <v>-3.5695389954983802E-6</v>
      </c>
      <c r="I420" s="32">
        <f t="shared" si="50"/>
        <v>9.7977734196928084E-4</v>
      </c>
      <c r="J420" s="5"/>
      <c r="K420" s="5"/>
      <c r="L420" s="5"/>
    </row>
    <row r="421" spans="1:12" x14ac:dyDescent="0.15">
      <c r="A421" s="10">
        <v>20150812</v>
      </c>
      <c r="B421" s="10">
        <v>1.1162000000000001</v>
      </c>
      <c r="C421" s="15">
        <f t="shared" si="48"/>
        <v>1.0959152250701928E-2</v>
      </c>
      <c r="D421" s="10">
        <v>95.926000000000002</v>
      </c>
      <c r="E421" s="15">
        <f t="shared" si="49"/>
        <v>-9.816571528845788E-3</v>
      </c>
      <c r="F421" s="11">
        <f t="shared" si="45"/>
        <v>9.636507658094573E-5</v>
      </c>
      <c r="G421" s="11">
        <f t="shared" si="46"/>
        <v>1.2010301805406513E-4</v>
      </c>
      <c r="H421" s="11">
        <f t="shared" si="47"/>
        <v>-1.0758130196452679E-4</v>
      </c>
      <c r="I421" s="32">
        <f t="shared" si="50"/>
        <v>3.7259231074597624E-3</v>
      </c>
      <c r="J421" s="5"/>
      <c r="K421" s="5"/>
      <c r="L421" s="5"/>
    </row>
    <row r="422" spans="1:12" x14ac:dyDescent="0.15">
      <c r="A422" s="10">
        <v>20150813</v>
      </c>
      <c r="B422" s="10">
        <v>1.1152</v>
      </c>
      <c r="C422" s="15">
        <f t="shared" si="48"/>
        <v>-8.9589679268958235E-4</v>
      </c>
      <c r="D422" s="10">
        <v>96.122</v>
      </c>
      <c r="E422" s="15">
        <f t="shared" si="49"/>
        <v>2.0432416654504299E-3</v>
      </c>
      <c r="F422" s="11">
        <f t="shared" si="45"/>
        <v>4.1748365034326468E-6</v>
      </c>
      <c r="G422" s="11">
        <f t="shared" si="46"/>
        <v>8.0263106315148049E-7</v>
      </c>
      <c r="H422" s="11">
        <f t="shared" si="47"/>
        <v>-1.8305336547667607E-6</v>
      </c>
      <c r="I422" s="32">
        <f t="shared" si="50"/>
        <v>6.2223827609240252E-4</v>
      </c>
      <c r="J422" s="5"/>
      <c r="K422" s="5"/>
      <c r="L422" s="5"/>
    </row>
    <row r="423" spans="1:12" x14ac:dyDescent="0.15">
      <c r="A423" s="10">
        <v>20150814</v>
      </c>
      <c r="B423" s="10">
        <v>1.1107</v>
      </c>
      <c r="C423" s="15">
        <f t="shared" si="48"/>
        <v>-4.0351506456240572E-3</v>
      </c>
      <c r="D423" s="10">
        <v>96.087000000000003</v>
      </c>
      <c r="E423" s="15">
        <f t="shared" si="49"/>
        <v>-3.6412059674160535E-4</v>
      </c>
      <c r="F423" s="11">
        <f t="shared" si="45"/>
        <v>1.3258380897146278E-7</v>
      </c>
      <c r="G423" s="11">
        <f t="shared" si="46"/>
        <v>1.6282440732880246E-5</v>
      </c>
      <c r="H423" s="11">
        <f t="shared" si="47"/>
        <v>1.4692814610269058E-6</v>
      </c>
      <c r="I423" s="32">
        <f t="shared" si="50"/>
        <v>-4.2934098253498854E-3</v>
      </c>
      <c r="J423" s="5"/>
      <c r="K423" s="5"/>
      <c r="L423" s="5"/>
    </row>
    <row r="424" spans="1:12" x14ac:dyDescent="0.15">
      <c r="A424" s="10">
        <v>20150817</v>
      </c>
      <c r="B424" s="10">
        <v>1.1077999999999999</v>
      </c>
      <c r="C424" s="15">
        <f t="shared" si="48"/>
        <v>-2.6109660574413656E-3</v>
      </c>
      <c r="D424" s="10">
        <v>96.51</v>
      </c>
      <c r="E424" s="15">
        <f t="shared" si="49"/>
        <v>4.4022604514658776E-3</v>
      </c>
      <c r="F424" s="11">
        <f t="shared" si="45"/>
        <v>1.9379897082540551E-5</v>
      </c>
      <c r="G424" s="11">
        <f t="shared" si="46"/>
        <v>6.8171437531109089E-6</v>
      </c>
      <c r="H424" s="11">
        <f t="shared" si="47"/>
        <v>-1.1494152614793909E-5</v>
      </c>
      <c r="I424" s="32">
        <f t="shared" si="50"/>
        <v>6.4789057593970948E-4</v>
      </c>
      <c r="J424" s="5"/>
      <c r="K424" s="5"/>
      <c r="L424" s="5"/>
    </row>
    <row r="425" spans="1:12" x14ac:dyDescent="0.15">
      <c r="A425" s="10">
        <v>20150818</v>
      </c>
      <c r="B425" s="10">
        <v>1.1029</v>
      </c>
      <c r="C425" s="15">
        <f t="shared" si="48"/>
        <v>-4.423181079617174E-3</v>
      </c>
      <c r="D425" s="10">
        <v>96.683999999999997</v>
      </c>
      <c r="E425" s="15">
        <f t="shared" si="49"/>
        <v>1.8029219769971233E-3</v>
      </c>
      <c r="F425" s="11">
        <f t="shared" si="45"/>
        <v>3.2505276551392155E-6</v>
      </c>
      <c r="G425" s="11">
        <f t="shared" si="46"/>
        <v>1.9564530863083348E-5</v>
      </c>
      <c r="H425" s="11">
        <f t="shared" si="47"/>
        <v>-7.9746503766796648E-6</v>
      </c>
      <c r="I425" s="32">
        <f t="shared" si="50"/>
        <v>-3.0823780721855754E-3</v>
      </c>
      <c r="J425" s="5"/>
      <c r="K425" s="5"/>
      <c r="L425" s="5"/>
    </row>
    <row r="426" spans="1:12" x14ac:dyDescent="0.15">
      <c r="A426" s="10">
        <v>20150819</v>
      </c>
      <c r="B426" s="10">
        <v>1.1122000000000001</v>
      </c>
      <c r="C426" s="15">
        <f t="shared" si="48"/>
        <v>8.4323148064195177E-3</v>
      </c>
      <c r="D426" s="10">
        <v>96.335999999999999</v>
      </c>
      <c r="E426" s="15">
        <f t="shared" si="49"/>
        <v>-3.5993545984857782E-3</v>
      </c>
      <c r="F426" s="11">
        <f t="shared" si="45"/>
        <v>1.2955353525640718E-5</v>
      </c>
      <c r="G426" s="11">
        <f t="shared" si="46"/>
        <v>7.1103932994561831E-5</v>
      </c>
      <c r="H426" s="11">
        <f t="shared" si="47"/>
        <v>-3.0350891074365806E-5</v>
      </c>
      <c r="I426" s="32">
        <f t="shared" si="50"/>
        <v>5.7867742592262695E-3</v>
      </c>
      <c r="J426" s="5"/>
      <c r="K426" s="5"/>
      <c r="L426" s="5"/>
    </row>
    <row r="427" spans="1:12" x14ac:dyDescent="0.15">
      <c r="A427" s="10">
        <v>20150820</v>
      </c>
      <c r="B427" s="10">
        <v>1.1237999999999999</v>
      </c>
      <c r="C427" s="15">
        <f t="shared" si="48"/>
        <v>1.0429778816759425E-2</v>
      </c>
      <c r="D427" s="10">
        <v>95.710999999999999</v>
      </c>
      <c r="E427" s="15">
        <f t="shared" si="49"/>
        <v>-6.4877096827769473E-3</v>
      </c>
      <c r="F427" s="11">
        <f t="shared" si="45"/>
        <v>4.2090376927997757E-5</v>
      </c>
      <c r="G427" s="11">
        <f t="shared" si="46"/>
        <v>1.0878028616652362E-4</v>
      </c>
      <c r="H427" s="11">
        <f t="shared" si="47"/>
        <v>-6.766537701871201E-5</v>
      </c>
      <c r="I427" s="32">
        <f t="shared" si="50"/>
        <v>5.6529190909099464E-3</v>
      </c>
      <c r="J427" s="5"/>
      <c r="K427" s="5"/>
      <c r="L427" s="5"/>
    </row>
    <row r="428" spans="1:12" x14ac:dyDescent="0.15">
      <c r="A428" s="10">
        <v>20150821</v>
      </c>
      <c r="B428" s="10">
        <v>1.1387</v>
      </c>
      <c r="C428" s="15">
        <f t="shared" si="48"/>
        <v>1.3258586937177555E-2</v>
      </c>
      <c r="D428" s="10">
        <v>94.801000000000002</v>
      </c>
      <c r="E428" s="15">
        <f t="shared" si="49"/>
        <v>-9.5077890733562143E-3</v>
      </c>
      <c r="F428" s="11">
        <f t="shared" si="45"/>
        <v>9.039805306343182E-5</v>
      </c>
      <c r="G428" s="11">
        <f t="shared" si="46"/>
        <v>1.757901275706953E-4</v>
      </c>
      <c r="H428" s="11">
        <f t="shared" si="47"/>
        <v>-1.2605984800944021E-4</v>
      </c>
      <c r="I428" s="32">
        <f t="shared" si="50"/>
        <v>6.2532085775861817E-3</v>
      </c>
      <c r="J428" s="5"/>
      <c r="K428" s="5"/>
      <c r="L428" s="5"/>
    </row>
    <row r="429" spans="1:12" x14ac:dyDescent="0.15">
      <c r="A429" s="10">
        <v>20150824</v>
      </c>
      <c r="B429" s="10">
        <v>1.1596</v>
      </c>
      <c r="C429" s="15">
        <f t="shared" si="48"/>
        <v>1.8354263633968488E-2</v>
      </c>
      <c r="D429" s="10">
        <v>92.620999999999995</v>
      </c>
      <c r="E429" s="15">
        <f t="shared" si="49"/>
        <v>-2.2995538021750896E-2</v>
      </c>
      <c r="F429" s="11">
        <f t="shared" si="45"/>
        <v>5.2879476890979106E-4</v>
      </c>
      <c r="G429" s="11">
        <f t="shared" si="46"/>
        <v>3.3687899354521814E-4</v>
      </c>
      <c r="H429" s="11">
        <f t="shared" si="47"/>
        <v>-4.2206616725616212E-4</v>
      </c>
      <c r="I429" s="32">
        <f t="shared" si="50"/>
        <v>1.3962661636043421E-3</v>
      </c>
      <c r="J429" s="5"/>
      <c r="K429" s="5"/>
      <c r="L429" s="5"/>
    </row>
    <row r="430" spans="1:12" x14ac:dyDescent="0.15">
      <c r="A430" s="10">
        <v>20150825</v>
      </c>
      <c r="B430" s="10">
        <v>1.1515</v>
      </c>
      <c r="C430" s="15">
        <f t="shared" si="48"/>
        <v>-6.985167299068641E-3</v>
      </c>
      <c r="D430" s="10">
        <v>93.375</v>
      </c>
      <c r="E430" s="15">
        <f t="shared" si="49"/>
        <v>8.1407024324937644E-3</v>
      </c>
      <c r="F430" s="11">
        <f t="shared" si="45"/>
        <v>6.6271036094409894E-5</v>
      </c>
      <c r="G430" s="11">
        <f t="shared" si="46"/>
        <v>4.8792562195977891E-5</v>
      </c>
      <c r="H430" s="11">
        <f t="shared" si="47"/>
        <v>-5.6864168422903983E-5</v>
      </c>
      <c r="I430" s="32">
        <f t="shared" si="50"/>
        <v>-9.6771178849525304E-4</v>
      </c>
      <c r="J430" s="5"/>
      <c r="K430" s="5"/>
      <c r="L430" s="5"/>
    </row>
    <row r="431" spans="1:12" x14ac:dyDescent="0.15">
      <c r="A431" s="10">
        <v>20150826</v>
      </c>
      <c r="B431" s="10">
        <v>1.1312</v>
      </c>
      <c r="C431" s="15">
        <f t="shared" si="48"/>
        <v>-1.7629179331306977E-2</v>
      </c>
      <c r="D431" s="10">
        <v>93.713999999999999</v>
      </c>
      <c r="E431" s="15">
        <f t="shared" si="49"/>
        <v>3.630522088353399E-3</v>
      </c>
      <c r="F431" s="11">
        <f t="shared" si="45"/>
        <v>1.3180690634021925E-5</v>
      </c>
      <c r="G431" s="11">
        <f t="shared" si="46"/>
        <v>3.1078796389538108E-4</v>
      </c>
      <c r="H431" s="11">
        <f t="shared" si="47"/>
        <v>-6.4003124961853179E-5</v>
      </c>
      <c r="I431" s="32">
        <f t="shared" si="50"/>
        <v>-1.4939788960281261E-2</v>
      </c>
      <c r="J431" s="5"/>
      <c r="K431" s="5"/>
      <c r="L431" s="5"/>
    </row>
    <row r="432" spans="1:12" x14ac:dyDescent="0.15">
      <c r="A432" s="10">
        <v>20150827</v>
      </c>
      <c r="B432" s="10">
        <v>1.1245000000000001</v>
      </c>
      <c r="C432" s="15">
        <f t="shared" si="48"/>
        <v>-5.9229137199433594E-3</v>
      </c>
      <c r="D432" s="10">
        <v>94.984999999999999</v>
      </c>
      <c r="E432" s="15">
        <f t="shared" si="49"/>
        <v>1.3562541349211438E-2</v>
      </c>
      <c r="F432" s="11">
        <f t="shared" si="45"/>
        <v>1.8394252784907002E-4</v>
      </c>
      <c r="G432" s="11">
        <f t="shared" si="46"/>
        <v>3.5080906933893284E-5</v>
      </c>
      <c r="H432" s="11">
        <f t="shared" si="47"/>
        <v>-8.0329762234543546E-5</v>
      </c>
      <c r="I432" s="32">
        <f t="shared" si="50"/>
        <v>4.0953204101400239E-3</v>
      </c>
      <c r="J432" s="5"/>
      <c r="K432" s="5"/>
      <c r="L432" s="5"/>
    </row>
    <row r="433" spans="1:12" x14ac:dyDescent="0.15">
      <c r="A433" s="10">
        <v>20150828</v>
      </c>
      <c r="B433" s="10">
        <v>1.1183000000000001</v>
      </c>
      <c r="C433" s="15">
        <f t="shared" si="48"/>
        <v>-5.5135615829257295E-3</v>
      </c>
      <c r="D433" s="10">
        <v>95.379000000000005</v>
      </c>
      <c r="E433" s="15">
        <f t="shared" si="49"/>
        <v>4.1480233721114439E-3</v>
      </c>
      <c r="F433" s="11">
        <f t="shared" si="45"/>
        <v>1.7206097895582795E-5</v>
      </c>
      <c r="G433" s="11">
        <f t="shared" si="46"/>
        <v>3.0399361328714475E-5</v>
      </c>
      <c r="H433" s="11">
        <f t="shared" si="47"/>
        <v>-2.2870382309551695E-5</v>
      </c>
      <c r="I433" s="32">
        <f t="shared" si="50"/>
        <v>-2.4423066630945753E-3</v>
      </c>
      <c r="J433" s="5"/>
      <c r="K433" s="5"/>
      <c r="L433" s="5"/>
    </row>
    <row r="434" spans="1:12" x14ac:dyDescent="0.15">
      <c r="A434" s="10">
        <v>20150831</v>
      </c>
      <c r="B434" s="10">
        <v>1.1211</v>
      </c>
      <c r="C434" s="15">
        <f t="shared" si="48"/>
        <v>2.5038004113385618E-3</v>
      </c>
      <c r="D434" s="10">
        <v>95.622</v>
      </c>
      <c r="E434" s="15">
        <f t="shared" si="49"/>
        <v>2.5477306325291204E-3</v>
      </c>
      <c r="F434" s="11">
        <f t="shared" si="45"/>
        <v>6.4909313759272325E-6</v>
      </c>
      <c r="G434" s="11">
        <f t="shared" si="46"/>
        <v>6.2690164998191514E-6</v>
      </c>
      <c r="H434" s="11">
        <f t="shared" si="47"/>
        <v>6.379009005706266E-6</v>
      </c>
      <c r="I434" s="32">
        <f t="shared" si="50"/>
        <v>4.3941982316094818E-3</v>
      </c>
      <c r="J434" s="5"/>
      <c r="K434" s="5"/>
      <c r="L434" s="5"/>
    </row>
    <row r="435" spans="1:12" x14ac:dyDescent="0.15">
      <c r="A435" s="10">
        <v>20150901</v>
      </c>
      <c r="B435" s="10">
        <v>1.1315</v>
      </c>
      <c r="C435" s="15">
        <f t="shared" si="48"/>
        <v>9.2766033360092461E-3</v>
      </c>
      <c r="D435" s="10">
        <v>95.19</v>
      </c>
      <c r="E435" s="15">
        <f t="shared" si="49"/>
        <v>-4.5177887933739325E-3</v>
      </c>
      <c r="F435" s="11">
        <f t="shared" si="45"/>
        <v>2.0410415581535093E-5</v>
      </c>
      <c r="G435" s="11">
        <f t="shared" si="46"/>
        <v>8.6055369453657868E-5</v>
      </c>
      <c r="H435" s="11">
        <f t="shared" si="47"/>
        <v>-4.1909734591997808E-5</v>
      </c>
      <c r="I435" s="32">
        <f t="shared" si="50"/>
        <v>5.9533495725480603E-3</v>
      </c>
      <c r="J435" s="5"/>
      <c r="K435" s="5"/>
      <c r="L435" s="5"/>
    </row>
    <row r="436" spans="1:12" x14ac:dyDescent="0.15">
      <c r="A436" s="10">
        <v>20150902</v>
      </c>
      <c r="B436" s="10">
        <v>1.1225000000000001</v>
      </c>
      <c r="C436" s="15">
        <f t="shared" si="48"/>
        <v>-7.9540433053467939E-3</v>
      </c>
      <c r="D436" s="10">
        <v>95.400999999999996</v>
      </c>
      <c r="E436" s="15">
        <f t="shared" si="49"/>
        <v>2.2166193927933451E-3</v>
      </c>
      <c r="F436" s="11">
        <f t="shared" si="45"/>
        <v>4.9134015325075382E-6</v>
      </c>
      <c r="G436" s="11">
        <f t="shared" si="46"/>
        <v>6.3266804903332151E-5</v>
      </c>
      <c r="H436" s="11">
        <f t="shared" si="47"/>
        <v>-1.7631086641749782E-5</v>
      </c>
      <c r="I436" s="32">
        <f t="shared" si="50"/>
        <v>-6.3079726937890932E-3</v>
      </c>
      <c r="J436" s="5"/>
      <c r="K436" s="5"/>
      <c r="L436" s="5"/>
    </row>
    <row r="437" spans="1:12" x14ac:dyDescent="0.15">
      <c r="A437" s="10">
        <v>20150903</v>
      </c>
      <c r="B437" s="10">
        <v>1.1123000000000001</v>
      </c>
      <c r="C437" s="15">
        <f t="shared" si="48"/>
        <v>-9.0868596881959786E-3</v>
      </c>
      <c r="D437" s="10">
        <v>95.787000000000006</v>
      </c>
      <c r="E437" s="15">
        <f t="shared" si="49"/>
        <v>4.0460791815600458E-3</v>
      </c>
      <c r="F437" s="11">
        <f t="shared" si="45"/>
        <v>1.637075674345361E-5</v>
      </c>
      <c r="G437" s="11">
        <f t="shared" si="46"/>
        <v>8.2571018992961114E-5</v>
      </c>
      <c r="H437" s="11">
        <f t="shared" si="47"/>
        <v>-3.6766153810166955E-5</v>
      </c>
      <c r="I437" s="32">
        <f t="shared" si="50"/>
        <v>-6.090829455819795E-3</v>
      </c>
      <c r="J437" s="5"/>
      <c r="K437" s="5"/>
      <c r="L437" s="5"/>
    </row>
    <row r="438" spans="1:12" x14ac:dyDescent="0.15">
      <c r="A438" s="10">
        <v>20150904</v>
      </c>
      <c r="B438" s="10">
        <v>1.1151</v>
      </c>
      <c r="C438" s="15">
        <f t="shared" si="48"/>
        <v>2.5173064820641134E-3</v>
      </c>
      <c r="D438" s="10">
        <v>95.968999999999994</v>
      </c>
      <c r="E438" s="15">
        <f t="shared" si="49"/>
        <v>1.90004906720106E-3</v>
      </c>
      <c r="F438" s="11">
        <f t="shared" si="45"/>
        <v>3.6101864577716183E-6</v>
      </c>
      <c r="G438" s="11">
        <f t="shared" si="46"/>
        <v>6.3368319246420029E-6</v>
      </c>
      <c r="H438" s="11">
        <f t="shared" si="47"/>
        <v>4.7830058331051008E-6</v>
      </c>
      <c r="I438" s="32">
        <f t="shared" si="50"/>
        <v>3.9297796353322048E-3</v>
      </c>
      <c r="J438" s="5"/>
      <c r="K438" s="5"/>
      <c r="L438" s="5"/>
    </row>
    <row r="439" spans="1:12" x14ac:dyDescent="0.15">
      <c r="A439" s="10">
        <v>20150907</v>
      </c>
      <c r="B439" s="10">
        <v>1.1165</v>
      </c>
      <c r="C439" s="15">
        <f t="shared" si="48"/>
        <v>1.2554927809165705E-3</v>
      </c>
      <c r="D439" s="10">
        <v>96.037000000000006</v>
      </c>
      <c r="E439" s="15">
        <f t="shared" si="49"/>
        <v>7.0856213985778793E-4</v>
      </c>
      <c r="F439" s="11">
        <f t="shared" si="45"/>
        <v>5.0206030603984743E-7</v>
      </c>
      <c r="G439" s="11">
        <f t="shared" si="46"/>
        <v>1.5762621229336237E-6</v>
      </c>
      <c r="H439" s="11">
        <f t="shared" si="47"/>
        <v>8.8959465142225016E-7</v>
      </c>
      <c r="I439" s="32">
        <f t="shared" si="50"/>
        <v>1.788766921162999E-3</v>
      </c>
      <c r="J439" s="5"/>
      <c r="K439" s="5"/>
      <c r="L439" s="5"/>
    </row>
    <row r="440" spans="1:12" x14ac:dyDescent="0.15">
      <c r="A440" s="10">
        <v>20150908</v>
      </c>
      <c r="B440" s="10">
        <v>1.1203000000000001</v>
      </c>
      <c r="C440" s="15">
        <f t="shared" si="48"/>
        <v>3.4034930586654953E-3</v>
      </c>
      <c r="D440" s="10">
        <v>95.728999999999999</v>
      </c>
      <c r="E440" s="15">
        <f t="shared" si="49"/>
        <v>-3.2070972645960091E-3</v>
      </c>
      <c r="F440" s="11">
        <f t="shared" si="45"/>
        <v>1.0285472864579204E-5</v>
      </c>
      <c r="G440" s="11">
        <f t="shared" si="46"/>
        <v>1.1583765000384209E-5</v>
      </c>
      <c r="H440" s="11">
        <f t="shared" si="47"/>
        <v>-1.0915333278517614E-5</v>
      </c>
      <c r="I440" s="32">
        <f t="shared" si="50"/>
        <v>1.0473994645960843E-3</v>
      </c>
      <c r="J440" s="5"/>
      <c r="K440" s="5"/>
      <c r="L440" s="5"/>
    </row>
    <row r="441" spans="1:12" x14ac:dyDescent="0.15">
      <c r="A441" s="10">
        <v>20150909</v>
      </c>
      <c r="B441" s="10">
        <v>1.1206</v>
      </c>
      <c r="C441" s="15">
        <f t="shared" si="48"/>
        <v>2.6778541462105411E-4</v>
      </c>
      <c r="D441" s="10">
        <v>95.802999999999997</v>
      </c>
      <c r="E441" s="15">
        <f t="shared" si="49"/>
        <v>7.7301549164827867E-4</v>
      </c>
      <c r="F441" s="11">
        <f t="shared" si="45"/>
        <v>5.9755295032823004E-7</v>
      </c>
      <c r="G441" s="11">
        <f t="shared" si="46"/>
        <v>7.1709028283769861E-8</v>
      </c>
      <c r="H441" s="11">
        <f t="shared" si="47"/>
        <v>2.0700227393953231E-7</v>
      </c>
      <c r="I441" s="32">
        <f t="shared" si="50"/>
        <v>8.4861972693457514E-4</v>
      </c>
      <c r="J441" s="5"/>
      <c r="K441" s="5"/>
      <c r="L441" s="5"/>
    </row>
    <row r="442" spans="1:12" x14ac:dyDescent="0.15">
      <c r="A442" s="10">
        <v>20150910</v>
      </c>
      <c r="B442" s="10">
        <v>1.1278999999999999</v>
      </c>
      <c r="C442" s="15">
        <f t="shared" si="48"/>
        <v>6.514367303230289E-3</v>
      </c>
      <c r="D442" s="10">
        <v>95.396000000000001</v>
      </c>
      <c r="E442" s="15">
        <f t="shared" si="49"/>
        <v>-4.2483012014237183E-3</v>
      </c>
      <c r="F442" s="11">
        <f t="shared" si="45"/>
        <v>1.8048063098018208E-5</v>
      </c>
      <c r="G442" s="11">
        <f t="shared" si="46"/>
        <v>4.2436981361395872E-5</v>
      </c>
      <c r="H442" s="11">
        <f t="shared" si="47"/>
        <v>-2.7674994440828626E-5</v>
      </c>
      <c r="I442" s="32">
        <f t="shared" si="50"/>
        <v>3.3899686169225856E-3</v>
      </c>
      <c r="J442" s="5"/>
      <c r="K442" s="5"/>
      <c r="L442" s="5"/>
    </row>
    <row r="443" spans="1:12" x14ac:dyDescent="0.15">
      <c r="A443" s="10">
        <v>20150911</v>
      </c>
      <c r="B443" s="10">
        <v>1.1335999999999999</v>
      </c>
      <c r="C443" s="15">
        <f t="shared" si="48"/>
        <v>5.053639507048532E-3</v>
      </c>
      <c r="D443" s="10">
        <v>95.114999999999995</v>
      </c>
      <c r="E443" s="15">
        <f t="shared" si="49"/>
        <v>-2.9456161683928668E-3</v>
      </c>
      <c r="F443" s="11">
        <f t="shared" si="45"/>
        <v>8.6766546114974744E-6</v>
      </c>
      <c r="G443" s="11">
        <f t="shared" si="46"/>
        <v>2.5539272267201728E-5</v>
      </c>
      <c r="H443" s="11">
        <f t="shared" si="47"/>
        <v>-1.4886082241191113E-5</v>
      </c>
      <c r="I443" s="32">
        <f t="shared" si="50"/>
        <v>2.8904929914823096E-3</v>
      </c>
      <c r="J443" s="5"/>
      <c r="K443" s="5"/>
      <c r="L443" s="5"/>
    </row>
    <row r="444" spans="1:12" x14ac:dyDescent="0.15">
      <c r="A444" s="10">
        <v>20150914</v>
      </c>
      <c r="B444" s="10">
        <v>1.1315</v>
      </c>
      <c r="C444" s="15">
        <f t="shared" si="48"/>
        <v>-1.8525052928722572E-3</v>
      </c>
      <c r="D444" s="10">
        <v>94.912999999999997</v>
      </c>
      <c r="E444" s="15">
        <f t="shared" si="49"/>
        <v>-2.1237449403353646E-3</v>
      </c>
      <c r="F444" s="11">
        <f t="shared" si="45"/>
        <v>4.5102925716000611E-6</v>
      </c>
      <c r="G444" s="11">
        <f t="shared" si="46"/>
        <v>3.4317758601197273E-6</v>
      </c>
      <c r="H444" s="11">
        <f t="shared" si="47"/>
        <v>3.934248742681939E-6</v>
      </c>
      <c r="I444" s="32">
        <f t="shared" si="50"/>
        <v>-3.4091924709866994E-3</v>
      </c>
      <c r="J444" s="5"/>
      <c r="K444" s="5"/>
      <c r="L444" s="5"/>
    </row>
    <row r="445" spans="1:12" x14ac:dyDescent="0.15">
      <c r="A445" s="10">
        <v>20150915</v>
      </c>
      <c r="B445" s="10">
        <v>1.1268</v>
      </c>
      <c r="C445" s="15">
        <f t="shared" si="48"/>
        <v>-4.1537781705699751E-3</v>
      </c>
      <c r="D445" s="10">
        <v>95.125</v>
      </c>
      <c r="E445" s="15">
        <f t="shared" si="49"/>
        <v>2.2336244771527956E-3</v>
      </c>
      <c r="F445" s="11">
        <f t="shared" si="45"/>
        <v>4.9890783049360996E-6</v>
      </c>
      <c r="G445" s="11">
        <f t="shared" si="46"/>
        <v>1.725387309030365E-5</v>
      </c>
      <c r="H445" s="11">
        <f t="shared" si="47"/>
        <v>-9.2779805944480563E-6</v>
      </c>
      <c r="I445" s="32">
        <f t="shared" si="50"/>
        <v>-2.4951594957124826E-3</v>
      </c>
      <c r="J445" s="5"/>
      <c r="K445" s="5"/>
      <c r="L445" s="5"/>
    </row>
    <row r="446" spans="1:12" x14ac:dyDescent="0.15">
      <c r="A446" s="10">
        <v>20150916</v>
      </c>
      <c r="B446" s="10">
        <v>1.1289</v>
      </c>
      <c r="C446" s="15">
        <f t="shared" si="48"/>
        <v>1.8636847710330057E-3</v>
      </c>
      <c r="D446" s="10">
        <v>95.161000000000001</v>
      </c>
      <c r="E446" s="15">
        <f t="shared" si="49"/>
        <v>3.784494086728133E-4</v>
      </c>
      <c r="F446" s="11">
        <f t="shared" si="45"/>
        <v>1.4322395492480206E-7</v>
      </c>
      <c r="G446" s="11">
        <f t="shared" si="46"/>
        <v>3.4733209257803467E-6</v>
      </c>
      <c r="H446" s="11">
        <f t="shared" si="47"/>
        <v>7.0531039954996841E-7</v>
      </c>
      <c r="I446" s="32">
        <f t="shared" si="50"/>
        <v>2.1533685027041016E-3</v>
      </c>
      <c r="J446" s="5"/>
      <c r="K446" s="5"/>
      <c r="L446" s="5"/>
    </row>
    <row r="447" spans="1:12" x14ac:dyDescent="0.15">
      <c r="A447" s="10">
        <v>20150917</v>
      </c>
      <c r="B447" s="10">
        <v>1.1426000000000001</v>
      </c>
      <c r="C447" s="15">
        <f t="shared" si="48"/>
        <v>1.2135707325715337E-2</v>
      </c>
      <c r="D447" s="10">
        <v>94.36</v>
      </c>
      <c r="E447" s="15">
        <f t="shared" si="49"/>
        <v>-8.4173138155336953E-3</v>
      </c>
      <c r="F447" s="11">
        <f t="shared" si="45"/>
        <v>7.0851171869174413E-5</v>
      </c>
      <c r="G447" s="11">
        <f t="shared" si="46"/>
        <v>1.4727539229542091E-4</v>
      </c>
      <c r="H447" s="11">
        <f t="shared" si="47"/>
        <v>-1.0215005693401718E-4</v>
      </c>
      <c r="I447" s="32">
        <f t="shared" si="50"/>
        <v>5.9349913995925974E-3</v>
      </c>
      <c r="J447" s="5"/>
      <c r="K447" s="5"/>
      <c r="L447" s="5"/>
    </row>
    <row r="448" spans="1:12" x14ac:dyDescent="0.15">
      <c r="A448" s="10">
        <v>20150918</v>
      </c>
      <c r="B448" s="10">
        <v>1.1301000000000001</v>
      </c>
      <c r="C448" s="15">
        <f t="shared" si="48"/>
        <v>-1.093996149133551E-2</v>
      </c>
      <c r="D448" s="10">
        <v>94.063000000000002</v>
      </c>
      <c r="E448" s="15">
        <f t="shared" si="49"/>
        <v>-3.1475201356506682E-3</v>
      </c>
      <c r="F448" s="11">
        <f t="shared" si="45"/>
        <v>9.9068830043264005E-6</v>
      </c>
      <c r="G448" s="11">
        <f t="shared" si="46"/>
        <v>1.1968275743190388E-4</v>
      </c>
      <c r="H448" s="11">
        <f t="shared" si="47"/>
        <v>3.4433749077221435E-5</v>
      </c>
      <c r="I448" s="32">
        <f t="shared" si="50"/>
        <v>-1.3252093081487511E-2</v>
      </c>
      <c r="J448" s="5"/>
      <c r="K448" s="5"/>
      <c r="L448" s="5"/>
    </row>
    <row r="449" spans="1:12" x14ac:dyDescent="0.15">
      <c r="A449" s="10">
        <v>20150921</v>
      </c>
      <c r="B449" s="10">
        <v>1.1189</v>
      </c>
      <c r="C449" s="15">
        <f t="shared" si="48"/>
        <v>-9.9106273781082183E-3</v>
      </c>
      <c r="D449" s="10">
        <v>95.039000000000001</v>
      </c>
      <c r="E449" s="15">
        <f t="shared" si="49"/>
        <v>1.037602457927133E-2</v>
      </c>
      <c r="F449" s="11">
        <f t="shared" si="45"/>
        <v>1.0766188606964277E-4</v>
      </c>
      <c r="G449" s="11">
        <f t="shared" si="46"/>
        <v>9.8220535027708177E-5</v>
      </c>
      <c r="H449" s="11">
        <f t="shared" si="47"/>
        <v>-1.0283291327125024E-4</v>
      </c>
      <c r="I449" s="32">
        <f t="shared" si="50"/>
        <v>-2.2437261370521384E-3</v>
      </c>
      <c r="J449" s="5"/>
      <c r="K449" s="5"/>
      <c r="L449" s="5"/>
    </row>
    <row r="450" spans="1:12" x14ac:dyDescent="0.15">
      <c r="A450" s="10">
        <v>20150922</v>
      </c>
      <c r="B450" s="10">
        <v>1.1129</v>
      </c>
      <c r="C450" s="15">
        <f t="shared" si="48"/>
        <v>-5.3624095093395344E-3</v>
      </c>
      <c r="D450" s="10">
        <v>95.759</v>
      </c>
      <c r="E450" s="15">
        <f t="shared" si="49"/>
        <v>7.5758372878502386E-3</v>
      </c>
      <c r="F450" s="11">
        <f t="shared" si="45"/>
        <v>5.7393310611982062E-5</v>
      </c>
      <c r="G450" s="11">
        <f t="shared" si="46"/>
        <v>2.8755435745855067E-5</v>
      </c>
      <c r="H450" s="11">
        <f t="shared" si="47"/>
        <v>-4.0624741913577146E-5</v>
      </c>
      <c r="I450" s="32">
        <f t="shared" si="50"/>
        <v>2.3823162730841809E-4</v>
      </c>
      <c r="J450" s="5"/>
      <c r="K450" s="5"/>
      <c r="L450" s="5"/>
    </row>
    <row r="451" spans="1:12" x14ac:dyDescent="0.15">
      <c r="A451" s="10">
        <v>20150923</v>
      </c>
      <c r="B451" s="10">
        <v>1.1186</v>
      </c>
      <c r="C451" s="15">
        <f t="shared" si="48"/>
        <v>5.121753976098516E-3</v>
      </c>
      <c r="D451" s="10">
        <v>96.024000000000001</v>
      </c>
      <c r="E451" s="15">
        <f t="shared" si="49"/>
        <v>2.7673639031318264E-3</v>
      </c>
      <c r="F451" s="11">
        <f t="shared" ref="F451:F514" si="51">E451*E451</f>
        <v>7.6583029723570161E-6</v>
      </c>
      <c r="G451" s="11">
        <f t="shared" ref="G451:G514" si="52">C451*C451</f>
        <v>2.6232363791680959E-5</v>
      </c>
      <c r="H451" s="11">
        <f t="shared" si="47"/>
        <v>1.4173757074176941E-5</v>
      </c>
      <c r="I451" s="32">
        <f t="shared" si="50"/>
        <v>7.1742193359363091E-3</v>
      </c>
      <c r="J451" s="5"/>
      <c r="K451" s="5"/>
      <c r="L451" s="5"/>
    </row>
    <row r="452" spans="1:12" x14ac:dyDescent="0.15">
      <c r="A452" s="10">
        <v>20150924</v>
      </c>
      <c r="B452" s="10">
        <v>1.1178999999999999</v>
      </c>
      <c r="C452" s="15">
        <f t="shared" si="48"/>
        <v>-6.2578222778486049E-4</v>
      </c>
      <c r="D452" s="10">
        <v>95.457999999999998</v>
      </c>
      <c r="E452" s="15">
        <f t="shared" si="49"/>
        <v>-5.8943597433975103E-3</v>
      </c>
      <c r="F452" s="11">
        <f t="shared" si="51"/>
        <v>3.4743476784585163E-5</v>
      </c>
      <c r="G452" s="11">
        <f t="shared" si="52"/>
        <v>3.91603396611383E-7</v>
      </c>
      <c r="H452" s="11">
        <f t="shared" ref="H452:H515" si="53">E452*C452</f>
        <v>3.6885855715886926E-6</v>
      </c>
      <c r="I452" s="32">
        <f t="shared" si="50"/>
        <v>-4.9648086303245584E-3</v>
      </c>
      <c r="J452" s="5"/>
      <c r="K452" s="5"/>
      <c r="L452" s="5"/>
    </row>
    <row r="453" spans="1:12" x14ac:dyDescent="0.15">
      <c r="A453" s="10">
        <v>20150925</v>
      </c>
      <c r="B453" s="10">
        <v>1.119</v>
      </c>
      <c r="C453" s="15">
        <f t="shared" ref="C453:C516" si="54">(B453-B452)/B452</f>
        <v>9.8398783433232043E-4</v>
      </c>
      <c r="D453" s="10">
        <v>96.117000000000004</v>
      </c>
      <c r="E453" s="15">
        <f t="shared" ref="E453:E516" si="55">(D453-D452)/D452</f>
        <v>6.9035596806973337E-3</v>
      </c>
      <c r="F453" s="11">
        <f t="shared" si="51"/>
        <v>4.7659136264949871E-5</v>
      </c>
      <c r="G453" s="11">
        <f t="shared" si="52"/>
        <v>9.6823205811401014E-7</v>
      </c>
      <c r="H453" s="11">
        <f t="shared" si="53"/>
        <v>6.7930187393932947E-6</v>
      </c>
      <c r="I453" s="32">
        <f t="shared" ref="I453:I516" si="56">C453-$N$4-$O$4*E453</f>
        <v>6.0885548680076678E-3</v>
      </c>
      <c r="J453" s="5"/>
      <c r="K453" s="5"/>
      <c r="L453" s="5"/>
    </row>
    <row r="454" spans="1:12" x14ac:dyDescent="0.15">
      <c r="A454" s="10">
        <v>20150928</v>
      </c>
      <c r="B454" s="10">
        <v>1.1244000000000001</v>
      </c>
      <c r="C454" s="15">
        <f t="shared" si="54"/>
        <v>4.8257372654156132E-3</v>
      </c>
      <c r="D454" s="10">
        <v>95.900999999999996</v>
      </c>
      <c r="E454" s="15">
        <f t="shared" si="55"/>
        <v>-2.2472611504729461E-3</v>
      </c>
      <c r="F454" s="11">
        <f t="shared" si="51"/>
        <v>5.050182678424989E-6</v>
      </c>
      <c r="G454" s="11">
        <f t="shared" si="52"/>
        <v>2.328774015482096E-5</v>
      </c>
      <c r="H454" s="11">
        <f t="shared" si="53"/>
        <v>-1.084469187895806E-5</v>
      </c>
      <c r="I454" s="32">
        <f t="shared" si="56"/>
        <v>3.1779073919404426E-3</v>
      </c>
      <c r="J454" s="5"/>
      <c r="K454" s="5"/>
      <c r="L454" s="5"/>
    </row>
    <row r="455" spans="1:12" x14ac:dyDescent="0.15">
      <c r="A455" s="10">
        <v>20150929</v>
      </c>
      <c r="B455" s="10">
        <v>1.1249</v>
      </c>
      <c r="C455" s="15">
        <f t="shared" si="54"/>
        <v>4.4468160796864542E-4</v>
      </c>
      <c r="D455" s="10">
        <v>95.707999999999998</v>
      </c>
      <c r="E455" s="15">
        <f t="shared" si="55"/>
        <v>-2.0124920490922705E-3</v>
      </c>
      <c r="F455" s="11">
        <f t="shared" si="51"/>
        <v>4.0501242476596057E-6</v>
      </c>
      <c r="G455" s="11">
        <f t="shared" si="52"/>
        <v>1.9774173246558006E-7</v>
      </c>
      <c r="H455" s="11">
        <f t="shared" si="53"/>
        <v>-8.9491820041446493E-7</v>
      </c>
      <c r="I455" s="32">
        <f t="shared" si="56"/>
        <v>-1.0299119861273513E-3</v>
      </c>
      <c r="J455" s="5"/>
      <c r="K455" s="5"/>
      <c r="L455" s="5"/>
    </row>
    <row r="456" spans="1:12" x14ac:dyDescent="0.15">
      <c r="A456" s="10">
        <v>20150930</v>
      </c>
      <c r="B456" s="10">
        <v>1.1173</v>
      </c>
      <c r="C456" s="15">
        <f t="shared" si="54"/>
        <v>-6.7561561027647352E-3</v>
      </c>
      <c r="D456" s="10">
        <v>95.852000000000004</v>
      </c>
      <c r="E456" s="15">
        <f t="shared" si="55"/>
        <v>1.5045764199440534E-3</v>
      </c>
      <c r="F456" s="11">
        <f t="shared" si="51"/>
        <v>2.2637502034516644E-6</v>
      </c>
      <c r="G456" s="11">
        <f t="shared" si="52"/>
        <v>4.5645645284925179E-5</v>
      </c>
      <c r="H456" s="11">
        <f t="shared" si="53"/>
        <v>-1.0165153161680933E-5</v>
      </c>
      <c r="I456" s="32">
        <f t="shared" si="56"/>
        <v>-5.6355024845382157E-3</v>
      </c>
      <c r="J456" s="5"/>
      <c r="K456" s="5"/>
      <c r="L456" s="5"/>
    </row>
    <row r="457" spans="1:12" x14ac:dyDescent="0.15">
      <c r="A457" s="10">
        <v>20151001</v>
      </c>
      <c r="B457" s="10">
        <v>1.1192</v>
      </c>
      <c r="C457" s="15">
        <f t="shared" si="54"/>
        <v>1.7005280587129802E-3</v>
      </c>
      <c r="D457" s="10">
        <v>95.965999999999994</v>
      </c>
      <c r="E457" s="15">
        <f t="shared" si="55"/>
        <v>1.1893335558985738E-3</v>
      </c>
      <c r="F457" s="11">
        <f t="shared" si="51"/>
        <v>1.4145143071863461E-6</v>
      </c>
      <c r="G457" s="11">
        <f t="shared" si="52"/>
        <v>2.8917956784701369E-6</v>
      </c>
      <c r="H457" s="11">
        <f t="shared" si="53"/>
        <v>2.0224950829744075E-6</v>
      </c>
      <c r="I457" s="32">
        <f t="shared" si="56"/>
        <v>2.5885637534269774E-3</v>
      </c>
      <c r="J457" s="5"/>
      <c r="K457" s="5"/>
      <c r="L457" s="5"/>
    </row>
    <row r="458" spans="1:12" x14ac:dyDescent="0.15">
      <c r="A458" s="10">
        <v>20151002</v>
      </c>
      <c r="B458" s="10">
        <v>1.1212</v>
      </c>
      <c r="C458" s="15">
        <f t="shared" si="54"/>
        <v>1.7869907076483219E-3</v>
      </c>
      <c r="D458" s="10">
        <v>95.218000000000004</v>
      </c>
      <c r="E458" s="15">
        <f t="shared" si="55"/>
        <v>-7.7944271929640757E-3</v>
      </c>
      <c r="F458" s="11">
        <f t="shared" si="51"/>
        <v>6.0753095266417841E-5</v>
      </c>
      <c r="G458" s="11">
        <f t="shared" si="52"/>
        <v>3.1933357892214501E-6</v>
      </c>
      <c r="H458" s="11">
        <f t="shared" si="53"/>
        <v>-1.3928568965268198E-5</v>
      </c>
      <c r="I458" s="32">
        <f t="shared" si="56"/>
        <v>-3.9540967565753742E-3</v>
      </c>
      <c r="J458" s="5"/>
      <c r="K458" s="5"/>
      <c r="L458" s="5"/>
    </row>
    <row r="459" spans="1:12" x14ac:dyDescent="0.15">
      <c r="A459" s="10">
        <v>20151005</v>
      </c>
      <c r="B459" s="10">
        <v>1.1189</v>
      </c>
      <c r="C459" s="15">
        <f t="shared" si="54"/>
        <v>-2.051373528362441E-3</v>
      </c>
      <c r="D459" s="10">
        <v>95.450999999999993</v>
      </c>
      <c r="E459" s="15">
        <f t="shared" si="55"/>
        <v>2.4470163204435074E-3</v>
      </c>
      <c r="F459" s="11">
        <f t="shared" si="51"/>
        <v>5.9878888725168825E-6</v>
      </c>
      <c r="G459" s="11">
        <f t="shared" si="52"/>
        <v>4.2081333528661711E-6</v>
      </c>
      <c r="H459" s="11">
        <f t="shared" si="53"/>
        <v>-5.0197445032286758E-6</v>
      </c>
      <c r="I459" s="32">
        <f t="shared" si="56"/>
        <v>-2.3529286739117669E-4</v>
      </c>
      <c r="J459" s="5"/>
      <c r="K459" s="5"/>
      <c r="L459" s="5"/>
    </row>
    <row r="460" spans="1:12" x14ac:dyDescent="0.15">
      <c r="A460" s="10">
        <v>20151006</v>
      </c>
      <c r="B460" s="10">
        <v>1.1272</v>
      </c>
      <c r="C460" s="15">
        <f t="shared" si="54"/>
        <v>7.4179998212529933E-3</v>
      </c>
      <c r="D460" s="10">
        <v>95.397999999999996</v>
      </c>
      <c r="E460" s="15">
        <f t="shared" si="55"/>
        <v>-5.5525871913334878E-4</v>
      </c>
      <c r="F460" s="11">
        <f t="shared" si="51"/>
        <v>3.0831224517360711E-7</v>
      </c>
      <c r="G460" s="11">
        <f t="shared" si="52"/>
        <v>5.5026721348109444E-5</v>
      </c>
      <c r="H460" s="11">
        <f t="shared" si="53"/>
        <v>-4.1189090792803477E-6</v>
      </c>
      <c r="I460" s="32">
        <f t="shared" si="56"/>
        <v>7.01869969118091E-3</v>
      </c>
      <c r="J460" s="5"/>
      <c r="K460" s="5"/>
      <c r="L460" s="5"/>
    </row>
    <row r="461" spans="1:12" x14ac:dyDescent="0.15">
      <c r="A461" s="10">
        <v>20151007</v>
      </c>
      <c r="B461" s="10">
        <v>1.1234999999999999</v>
      </c>
      <c r="C461" s="15">
        <f t="shared" si="54"/>
        <v>-3.2824698367636949E-3</v>
      </c>
      <c r="D461" s="10">
        <v>95.326999999999998</v>
      </c>
      <c r="E461" s="15">
        <f t="shared" si="55"/>
        <v>-7.442504035723805E-4</v>
      </c>
      <c r="F461" s="11">
        <f t="shared" si="51"/>
        <v>5.5390866321765124E-7</v>
      </c>
      <c r="G461" s="11">
        <f t="shared" si="52"/>
        <v>1.0774608229263477E-5</v>
      </c>
      <c r="H461" s="11">
        <f t="shared" si="53"/>
        <v>2.4429795007255459E-6</v>
      </c>
      <c r="I461" s="32">
        <f t="shared" si="56"/>
        <v>-3.8212270591587282E-3</v>
      </c>
      <c r="J461" s="5"/>
      <c r="K461" s="5"/>
      <c r="L461" s="5"/>
    </row>
    <row r="462" spans="1:12" x14ac:dyDescent="0.15">
      <c r="A462" s="10">
        <v>20151008</v>
      </c>
      <c r="B462" s="10">
        <v>1.1277999999999999</v>
      </c>
      <c r="C462" s="15">
        <f t="shared" si="54"/>
        <v>3.8273253226523995E-3</v>
      </c>
      <c r="D462" s="10">
        <v>94.983999999999995</v>
      </c>
      <c r="E462" s="15">
        <f t="shared" si="55"/>
        <v>-3.598141135250281E-3</v>
      </c>
      <c r="F462" s="11">
        <f t="shared" si="51"/>
        <v>1.2946619629180181E-5</v>
      </c>
      <c r="G462" s="11">
        <f t="shared" si="52"/>
        <v>1.4648419125416295E-5</v>
      </c>
      <c r="H462" s="11">
        <f t="shared" si="53"/>
        <v>-1.3771256681420653E-5</v>
      </c>
      <c r="I462" s="32">
        <f t="shared" si="56"/>
        <v>1.1826801908048864E-3</v>
      </c>
      <c r="J462" s="5"/>
      <c r="K462" s="5"/>
      <c r="L462" s="5"/>
    </row>
    <row r="463" spans="1:12" x14ac:dyDescent="0.15">
      <c r="A463" s="10">
        <v>20151009</v>
      </c>
      <c r="B463" s="10">
        <v>1.1356999999999999</v>
      </c>
      <c r="C463" s="15">
        <f t="shared" si="54"/>
        <v>7.0047880829934555E-3</v>
      </c>
      <c r="D463" s="10">
        <v>94.691999999999993</v>
      </c>
      <c r="E463" s="15">
        <f t="shared" si="55"/>
        <v>-3.0742019708582665E-3</v>
      </c>
      <c r="F463" s="11">
        <f t="shared" si="51"/>
        <v>9.4507177576288507E-6</v>
      </c>
      <c r="G463" s="11">
        <f t="shared" si="52"/>
        <v>4.906705608764713E-5</v>
      </c>
      <c r="H463" s="11">
        <f t="shared" si="53"/>
        <v>-2.1534133330182978E-5</v>
      </c>
      <c r="I463" s="32">
        <f t="shared" si="56"/>
        <v>4.7467580164442125E-3</v>
      </c>
      <c r="J463" s="5"/>
      <c r="K463" s="5"/>
      <c r="L463" s="5"/>
    </row>
    <row r="464" spans="1:12" x14ac:dyDescent="0.15">
      <c r="A464" s="10">
        <v>20151012</v>
      </c>
      <c r="B464" s="10">
        <v>1.1355</v>
      </c>
      <c r="C464" s="15">
        <f t="shared" si="54"/>
        <v>-1.761028440609122E-4</v>
      </c>
      <c r="D464" s="10">
        <v>94.619</v>
      </c>
      <c r="E464" s="15">
        <f t="shared" si="55"/>
        <v>-7.7092045790556007E-4</v>
      </c>
      <c r="F464" s="11">
        <f t="shared" si="51"/>
        <v>5.9431835241731836E-7</v>
      </c>
      <c r="G464" s="11">
        <f t="shared" si="52"/>
        <v>3.1012211686341961E-8</v>
      </c>
      <c r="H464" s="11">
        <f t="shared" si="53"/>
        <v>1.3576128518190988E-7</v>
      </c>
      <c r="I464" s="32">
        <f t="shared" si="56"/>
        <v>-7.345399176644262E-4</v>
      </c>
      <c r="J464" s="5"/>
      <c r="K464" s="5"/>
      <c r="L464" s="5"/>
    </row>
    <row r="465" spans="1:12" x14ac:dyDescent="0.15">
      <c r="A465" s="10">
        <v>20151013</v>
      </c>
      <c r="B465" s="10">
        <v>1.1378999999999999</v>
      </c>
      <c r="C465" s="15">
        <f t="shared" si="54"/>
        <v>2.1136063408189855E-3</v>
      </c>
      <c r="D465" s="10">
        <v>94.539000000000001</v>
      </c>
      <c r="E465" s="15">
        <f t="shared" si="55"/>
        <v>-8.4549614770815901E-4</v>
      </c>
      <c r="F465" s="11">
        <f t="shared" si="51"/>
        <v>7.1486373578933707E-7</v>
      </c>
      <c r="G465" s="11">
        <f t="shared" si="52"/>
        <v>4.4673317639502216E-6</v>
      </c>
      <c r="H465" s="11">
        <f t="shared" si="53"/>
        <v>-1.7870460189339905E-6</v>
      </c>
      <c r="I465" s="32">
        <f t="shared" si="56"/>
        <v>1.5001398150534966E-3</v>
      </c>
      <c r="J465" s="5"/>
      <c r="K465" s="5"/>
      <c r="L465" s="5"/>
    </row>
    <row r="466" spans="1:12" x14ac:dyDescent="0.15">
      <c r="A466" s="10">
        <v>20151014</v>
      </c>
      <c r="B466" s="10">
        <v>1.1478999999999999</v>
      </c>
      <c r="C466" s="15">
        <f t="shared" si="54"/>
        <v>8.7881184638369005E-3</v>
      </c>
      <c r="D466" s="10">
        <v>93.844999999999999</v>
      </c>
      <c r="E466" s="15">
        <f t="shared" si="55"/>
        <v>-7.3408857720094626E-3</v>
      </c>
      <c r="F466" s="11">
        <f t="shared" si="51"/>
        <v>5.3888603917690964E-5</v>
      </c>
      <c r="G466" s="11">
        <f t="shared" si="52"/>
        <v>7.7231026134431038E-5</v>
      </c>
      <c r="H466" s="11">
        <f t="shared" si="53"/>
        <v>-6.4512573793913962E-5</v>
      </c>
      <c r="I466" s="32">
        <f t="shared" si="56"/>
        <v>3.3816995222103107E-3</v>
      </c>
      <c r="J466" s="5"/>
      <c r="K466" s="5"/>
      <c r="L466" s="5"/>
    </row>
    <row r="467" spans="1:12" x14ac:dyDescent="0.15">
      <c r="A467" s="10">
        <v>20151015</v>
      </c>
      <c r="B467" s="10">
        <v>1.1379999999999999</v>
      </c>
      <c r="C467" s="15">
        <f t="shared" si="54"/>
        <v>-8.6244446380346895E-3</v>
      </c>
      <c r="D467" s="10">
        <v>93.805999999999997</v>
      </c>
      <c r="E467" s="15">
        <f t="shared" si="55"/>
        <v>-4.1557888006821329E-4</v>
      </c>
      <c r="F467" s="11">
        <f t="shared" si="51"/>
        <v>1.7270580555875041E-7</v>
      </c>
      <c r="G467" s="11">
        <f t="shared" si="52"/>
        <v>7.4381045314525303E-5</v>
      </c>
      <c r="H467" s="11">
        <f t="shared" si="53"/>
        <v>3.5841370438847635E-6</v>
      </c>
      <c r="I467" s="32">
        <f t="shared" si="56"/>
        <v>-8.9206749199810184E-3</v>
      </c>
      <c r="J467" s="5"/>
      <c r="K467" s="5"/>
      <c r="L467" s="5"/>
    </row>
    <row r="468" spans="1:12" x14ac:dyDescent="0.15">
      <c r="A468" s="10">
        <v>20151016</v>
      </c>
      <c r="B468" s="10">
        <v>1.1348</v>
      </c>
      <c r="C468" s="15">
        <f t="shared" si="54"/>
        <v>-2.8119507908610456E-3</v>
      </c>
      <c r="D468" s="10">
        <v>94.369</v>
      </c>
      <c r="E468" s="15">
        <f t="shared" si="55"/>
        <v>6.0017482890220497E-3</v>
      </c>
      <c r="F468" s="11">
        <f t="shared" si="51"/>
        <v>3.6020982524779104E-5</v>
      </c>
      <c r="G468" s="11">
        <f t="shared" si="52"/>
        <v>7.9070672502240602E-6</v>
      </c>
      <c r="H468" s="11">
        <f t="shared" si="53"/>
        <v>-1.6876620847864481E-5</v>
      </c>
      <c r="I468" s="32">
        <f t="shared" si="56"/>
        <v>1.6271690043284251E-3</v>
      </c>
      <c r="J468" s="5"/>
      <c r="K468" s="5"/>
      <c r="L468" s="5"/>
    </row>
    <row r="469" spans="1:12" x14ac:dyDescent="0.15">
      <c r="A469" s="10">
        <v>20151019</v>
      </c>
      <c r="B469" s="10">
        <v>1.1328</v>
      </c>
      <c r="C469" s="15">
        <f t="shared" si="54"/>
        <v>-1.7624250969333819E-3</v>
      </c>
      <c r="D469" s="10">
        <v>94.552000000000007</v>
      </c>
      <c r="E469" s="15">
        <f t="shared" si="55"/>
        <v>1.939196134323845E-3</v>
      </c>
      <c r="F469" s="11">
        <f t="shared" si="51"/>
        <v>3.7604816473765441E-6</v>
      </c>
      <c r="G469" s="11">
        <f t="shared" si="52"/>
        <v>3.1061422223006406E-6</v>
      </c>
      <c r="H469" s="11">
        <f t="shared" si="53"/>
        <v>-3.4176879350085422E-6</v>
      </c>
      <c r="I469" s="32">
        <f t="shared" si="56"/>
        <v>-3.2106529624416477E-4</v>
      </c>
      <c r="J469" s="5"/>
      <c r="K469" s="5"/>
      <c r="L469" s="5"/>
    </row>
    <row r="470" spans="1:12" x14ac:dyDescent="0.15">
      <c r="A470" s="10">
        <v>20151020</v>
      </c>
      <c r="B470" s="10">
        <v>1.1347</v>
      </c>
      <c r="C470" s="15">
        <f t="shared" si="54"/>
        <v>1.6772598870056609E-3</v>
      </c>
      <c r="D470" s="10">
        <v>94.593999999999994</v>
      </c>
      <c r="E470" s="15">
        <f t="shared" si="55"/>
        <v>4.4420001692177194E-4</v>
      </c>
      <c r="F470" s="11">
        <f t="shared" si="51"/>
        <v>1.9731365503330249E-7</v>
      </c>
      <c r="G470" s="11">
        <f t="shared" si="52"/>
        <v>2.8132007285582427E-6</v>
      </c>
      <c r="H470" s="11">
        <f t="shared" si="53"/>
        <v>7.4503887019012389E-7</v>
      </c>
      <c r="I470" s="32">
        <f t="shared" si="56"/>
        <v>2.0154610371657337E-3</v>
      </c>
      <c r="J470" s="5"/>
      <c r="K470" s="5"/>
      <c r="L470" s="5"/>
    </row>
    <row r="471" spans="1:12" x14ac:dyDescent="0.15">
      <c r="A471" s="10">
        <v>20151021</v>
      </c>
      <c r="B471" s="10">
        <v>1.1336999999999999</v>
      </c>
      <c r="C471" s="15">
        <f t="shared" si="54"/>
        <v>-8.8129020886587811E-4</v>
      </c>
      <c r="D471" s="10">
        <v>94.721999999999994</v>
      </c>
      <c r="E471" s="15">
        <f t="shared" si="55"/>
        <v>1.3531513626657094E-3</v>
      </c>
      <c r="F471" s="11">
        <f t="shared" si="51"/>
        <v>1.8310186102840663E-6</v>
      </c>
      <c r="G471" s="11">
        <f t="shared" si="52"/>
        <v>7.7667243224286305E-7</v>
      </c>
      <c r="H471" s="11">
        <f t="shared" si="53"/>
        <v>-1.1925190470308106E-6</v>
      </c>
      <c r="I471" s="32">
        <f t="shared" si="56"/>
        <v>1.2762675673724886E-4</v>
      </c>
      <c r="J471" s="5"/>
      <c r="K471" s="5"/>
      <c r="L471" s="5"/>
    </row>
    <row r="472" spans="1:12" x14ac:dyDescent="0.15">
      <c r="A472" s="10">
        <v>20151022</v>
      </c>
      <c r="B472" s="10">
        <v>1.1104000000000001</v>
      </c>
      <c r="C472" s="15">
        <f t="shared" si="54"/>
        <v>-2.0552174296551009E-2</v>
      </c>
      <c r="D472" s="10">
        <v>94.942999999999998</v>
      </c>
      <c r="E472" s="15">
        <f t="shared" si="55"/>
        <v>2.3331433035620412E-3</v>
      </c>
      <c r="F472" s="11">
        <f t="shared" si="51"/>
        <v>5.4435576749563945E-6</v>
      </c>
      <c r="G472" s="11">
        <f t="shared" si="52"/>
        <v>4.2239186831581198E-4</v>
      </c>
      <c r="H472" s="11">
        <f t="shared" si="53"/>
        <v>-4.7951167833637893E-5</v>
      </c>
      <c r="I472" s="32">
        <f t="shared" si="56"/>
        <v>-1.8820120612086506E-2</v>
      </c>
      <c r="J472" s="5"/>
      <c r="K472" s="5"/>
      <c r="L472" s="5"/>
    </row>
    <row r="473" spans="1:12" x14ac:dyDescent="0.15">
      <c r="A473" s="10">
        <v>20151023</v>
      </c>
      <c r="B473" s="10">
        <v>1.1015999999999999</v>
      </c>
      <c r="C473" s="15">
        <f t="shared" si="54"/>
        <v>-7.925072046109637E-3</v>
      </c>
      <c r="D473" s="10">
        <v>96.147999999999996</v>
      </c>
      <c r="E473" s="15">
        <f t="shared" si="55"/>
        <v>1.2691825621688786E-2</v>
      </c>
      <c r="F473" s="11">
        <f t="shared" si="51"/>
        <v>1.6108243761135593E-4</v>
      </c>
      <c r="G473" s="11">
        <f t="shared" si="52"/>
        <v>6.2806766936028392E-5</v>
      </c>
      <c r="H473" s="11">
        <f t="shared" si="53"/>
        <v>-1.0058363244854386E-4</v>
      </c>
      <c r="I473" s="32">
        <f t="shared" si="56"/>
        <v>1.4506603571882853E-3</v>
      </c>
      <c r="J473" s="5"/>
      <c r="K473" s="5"/>
      <c r="L473" s="5"/>
    </row>
    <row r="474" spans="1:12" x14ac:dyDescent="0.15">
      <c r="A474" s="10">
        <v>20151026</v>
      </c>
      <c r="B474" s="10">
        <v>1.1052999999999999</v>
      </c>
      <c r="C474" s="15">
        <f t="shared" si="54"/>
        <v>3.358750907770549E-3</v>
      </c>
      <c r="D474" s="10">
        <v>96.679000000000002</v>
      </c>
      <c r="E474" s="15">
        <f t="shared" si="55"/>
        <v>5.5227357823356277E-3</v>
      </c>
      <c r="F474" s="11">
        <f t="shared" si="51"/>
        <v>3.0500610521490316E-5</v>
      </c>
      <c r="G474" s="11">
        <f t="shared" si="52"/>
        <v>1.1281207660449487E-5</v>
      </c>
      <c r="H474" s="11">
        <f t="shared" si="53"/>
        <v>1.8549493822296682E-5</v>
      </c>
      <c r="I474" s="32">
        <f t="shared" si="56"/>
        <v>7.444407048899801E-3</v>
      </c>
      <c r="J474" s="5"/>
      <c r="K474" s="5"/>
      <c r="L474" s="5"/>
    </row>
    <row r="475" spans="1:12" x14ac:dyDescent="0.15">
      <c r="A475" s="10">
        <v>20151027</v>
      </c>
      <c r="B475" s="10">
        <v>1.1042000000000001</v>
      </c>
      <c r="C475" s="15">
        <f t="shared" si="54"/>
        <v>-9.9520492174059441E-4</v>
      </c>
      <c r="D475" s="10">
        <v>96.582999999999998</v>
      </c>
      <c r="E475" s="15">
        <f t="shared" si="55"/>
        <v>-9.9297675813779236E-4</v>
      </c>
      <c r="F475" s="11">
        <f t="shared" si="51"/>
        <v>9.860028422018398E-7</v>
      </c>
      <c r="G475" s="11">
        <f t="shared" si="52"/>
        <v>9.9043283625670263E-7</v>
      </c>
      <c r="H475" s="11">
        <f t="shared" si="53"/>
        <v>9.882153568727507E-7</v>
      </c>
      <c r="I475" s="32">
        <f t="shared" si="56"/>
        <v>-1.7174974901204886E-3</v>
      </c>
      <c r="J475" s="5"/>
      <c r="K475" s="5"/>
      <c r="L475" s="5"/>
    </row>
    <row r="476" spans="1:12" x14ac:dyDescent="0.15">
      <c r="A476" s="10">
        <v>20151028</v>
      </c>
      <c r="B476" s="10">
        <v>1.0924</v>
      </c>
      <c r="C476" s="15">
        <f t="shared" si="54"/>
        <v>-1.0686469842419881E-2</v>
      </c>
      <c r="D476" s="10">
        <v>96.465999999999994</v>
      </c>
      <c r="E476" s="15">
        <f t="shared" si="55"/>
        <v>-1.2113933093816141E-3</v>
      </c>
      <c r="F476" s="11">
        <f t="shared" si="51"/>
        <v>1.4674737500145391E-6</v>
      </c>
      <c r="G476" s="11">
        <f t="shared" si="52"/>
        <v>1.1420063769294959E-4</v>
      </c>
      <c r="H476" s="11">
        <f t="shared" si="53"/>
        <v>1.2945518068015837E-5</v>
      </c>
      <c r="I476" s="32">
        <f t="shared" si="56"/>
        <v>-1.1569932132325253E-2</v>
      </c>
      <c r="J476" s="5"/>
      <c r="K476" s="5"/>
      <c r="L476" s="5"/>
    </row>
    <row r="477" spans="1:12" x14ac:dyDescent="0.15">
      <c r="A477" s="10">
        <v>20151029</v>
      </c>
      <c r="B477" s="10">
        <v>1.0984</v>
      </c>
      <c r="C477" s="15">
        <f t="shared" si="54"/>
        <v>5.4924935920908141E-3</v>
      </c>
      <c r="D477" s="10">
        <v>97.19</v>
      </c>
      <c r="E477" s="15">
        <f t="shared" si="55"/>
        <v>7.5052350050795495E-3</v>
      </c>
      <c r="F477" s="11">
        <f t="shared" si="51"/>
        <v>5.6328552481471427E-5</v>
      </c>
      <c r="G477" s="11">
        <f t="shared" si="52"/>
        <v>3.0167485859158655E-5</v>
      </c>
      <c r="H477" s="11">
        <f t="shared" si="53"/>
        <v>4.1222455172535093E-5</v>
      </c>
      <c r="I477" s="32">
        <f t="shared" si="56"/>
        <v>1.1041037256324633E-2</v>
      </c>
      <c r="J477" s="5"/>
      <c r="K477" s="5"/>
      <c r="L477" s="5"/>
    </row>
    <row r="478" spans="1:12" x14ac:dyDescent="0.15">
      <c r="A478" s="10">
        <v>20151030</v>
      </c>
      <c r="B478" s="10">
        <v>1.101</v>
      </c>
      <c r="C478" s="15">
        <f t="shared" si="54"/>
        <v>2.3670793882009612E-3</v>
      </c>
      <c r="D478" s="10">
        <v>96.576999999999998</v>
      </c>
      <c r="E478" s="15">
        <f t="shared" si="55"/>
        <v>-6.3072332544500415E-3</v>
      </c>
      <c r="F478" s="11">
        <f t="shared" si="51"/>
        <v>3.9781191326040464E-5</v>
      </c>
      <c r="G478" s="11">
        <f t="shared" si="52"/>
        <v>5.6030648300458366E-6</v>
      </c>
      <c r="H478" s="11">
        <f t="shared" si="53"/>
        <v>-1.4929721833184361E-5</v>
      </c>
      <c r="I478" s="32">
        <f t="shared" si="56"/>
        <v>-2.2766066585948198E-3</v>
      </c>
      <c r="J478" s="5"/>
      <c r="K478" s="5"/>
      <c r="L478" s="5"/>
    </row>
    <row r="479" spans="1:12" x14ac:dyDescent="0.15">
      <c r="A479" s="10">
        <v>20151102</v>
      </c>
      <c r="B479" s="10">
        <v>1.1011</v>
      </c>
      <c r="C479" s="15">
        <f t="shared" si="54"/>
        <v>9.0826521344222514E-5</v>
      </c>
      <c r="D479" s="10">
        <v>96.635000000000005</v>
      </c>
      <c r="E479" s="15">
        <f t="shared" si="55"/>
        <v>6.0055706845322317E-4</v>
      </c>
      <c r="F479" s="11">
        <f t="shared" si="51"/>
        <v>3.6066879246912938E-7</v>
      </c>
      <c r="G479" s="11">
        <f t="shared" si="52"/>
        <v>8.2494569794925085E-9</v>
      </c>
      <c r="H479" s="11">
        <f t="shared" si="53"/>
        <v>5.4546509396290377E-8</v>
      </c>
      <c r="I479" s="32">
        <f t="shared" si="56"/>
        <v>5.4440364603718528E-4</v>
      </c>
      <c r="J479" s="5"/>
      <c r="K479" s="5"/>
      <c r="L479" s="5"/>
    </row>
    <row r="480" spans="1:12" x14ac:dyDescent="0.15">
      <c r="A480" s="10">
        <v>20151103</v>
      </c>
      <c r="B480" s="10">
        <v>1.0964</v>
      </c>
      <c r="C480" s="15">
        <f t="shared" si="54"/>
        <v>-4.2684588139132928E-3</v>
      </c>
      <c r="D480" s="10">
        <v>96.77</v>
      </c>
      <c r="E480" s="15">
        <f t="shared" si="55"/>
        <v>1.3970093651367609E-3</v>
      </c>
      <c r="F480" s="11">
        <f t="shared" si="51"/>
        <v>1.951635166279816E-6</v>
      </c>
      <c r="G480" s="11">
        <f t="shared" si="52"/>
        <v>1.8219740646074076E-5</v>
      </c>
      <c r="H480" s="11">
        <f t="shared" si="53"/>
        <v>-5.9630769377374212E-6</v>
      </c>
      <c r="I480" s="32">
        <f t="shared" si="56"/>
        <v>-3.227178998495582E-3</v>
      </c>
      <c r="J480" s="5"/>
      <c r="K480" s="5"/>
      <c r="L480" s="5"/>
    </row>
    <row r="481" spans="1:12" x14ac:dyDescent="0.15">
      <c r="A481" s="10">
        <v>20151104</v>
      </c>
      <c r="B481" s="10">
        <v>1.0864</v>
      </c>
      <c r="C481" s="15">
        <f t="shared" si="54"/>
        <v>-9.1207588471360901E-3</v>
      </c>
      <c r="D481" s="10">
        <v>97.174000000000007</v>
      </c>
      <c r="E481" s="15">
        <f t="shared" si="55"/>
        <v>4.1748475767284347E-3</v>
      </c>
      <c r="F481" s="11">
        <f t="shared" si="51"/>
        <v>1.7429352288915283E-5</v>
      </c>
      <c r="G481" s="11">
        <f t="shared" si="52"/>
        <v>8.3188241947611255E-5</v>
      </c>
      <c r="H481" s="11">
        <f t="shared" si="53"/>
        <v>-3.8077777970890537E-5</v>
      </c>
      <c r="I481" s="32">
        <f t="shared" si="56"/>
        <v>-6.0297103284973211E-3</v>
      </c>
      <c r="J481" s="5"/>
      <c r="K481" s="5"/>
      <c r="L481" s="5"/>
    </row>
    <row r="482" spans="1:12" x14ac:dyDescent="0.15">
      <c r="A482" s="10">
        <v>20151105</v>
      </c>
      <c r="B482" s="10">
        <v>1.0879000000000001</v>
      </c>
      <c r="C482" s="15">
        <f t="shared" si="54"/>
        <v>1.3807069219440877E-3</v>
      </c>
      <c r="D482" s="10">
        <v>97.751000000000005</v>
      </c>
      <c r="E482" s="15">
        <f t="shared" si="55"/>
        <v>5.9378022927943494E-3</v>
      </c>
      <c r="F482" s="11">
        <f t="shared" si="51"/>
        <v>3.5257496068313832E-5</v>
      </c>
      <c r="G482" s="11">
        <f t="shared" si="52"/>
        <v>1.906351604304317E-6</v>
      </c>
      <c r="H482" s="11">
        <f t="shared" si="53"/>
        <v>8.1983647267966331E-6</v>
      </c>
      <c r="I482" s="32">
        <f t="shared" si="56"/>
        <v>5.7726409230808781E-3</v>
      </c>
      <c r="J482" s="5"/>
      <c r="K482" s="5"/>
      <c r="L482" s="5"/>
    </row>
    <row r="483" spans="1:12" x14ac:dyDescent="0.15">
      <c r="A483" s="10">
        <v>20151106</v>
      </c>
      <c r="B483" s="10">
        <v>1.0740000000000001</v>
      </c>
      <c r="C483" s="15">
        <f t="shared" si="54"/>
        <v>-1.2776909642430391E-2</v>
      </c>
      <c r="D483" s="10">
        <v>97.893000000000001</v>
      </c>
      <c r="E483" s="15">
        <f t="shared" si="55"/>
        <v>1.4526705609149359E-3</v>
      </c>
      <c r="F483" s="11">
        <f t="shared" si="51"/>
        <v>2.1102517585489147E-6</v>
      </c>
      <c r="G483" s="11">
        <f t="shared" si="52"/>
        <v>1.6324942001083072E-4</v>
      </c>
      <c r="H483" s="11">
        <f t="shared" si="53"/>
        <v>-1.8560640497028809E-5</v>
      </c>
      <c r="I483" s="32">
        <f t="shared" si="56"/>
        <v>-1.1694557392839276E-2</v>
      </c>
      <c r="J483" s="5"/>
      <c r="K483" s="5"/>
      <c r="L483" s="5"/>
    </row>
    <row r="484" spans="1:12" x14ac:dyDescent="0.15">
      <c r="A484" s="10">
        <v>20151109</v>
      </c>
      <c r="B484" s="10">
        <v>1.075</v>
      </c>
      <c r="C484" s="15">
        <f t="shared" si="54"/>
        <v>9.3109869646172238E-4</v>
      </c>
      <c r="D484" s="10">
        <v>98.817999999999998</v>
      </c>
      <c r="E484" s="15">
        <f t="shared" si="55"/>
        <v>9.4490923763700888E-3</v>
      </c>
      <c r="F484" s="11">
        <f t="shared" si="51"/>
        <v>8.9285346737175332E-5</v>
      </c>
      <c r="G484" s="11">
        <f t="shared" si="52"/>
        <v>8.6694478255271858E-7</v>
      </c>
      <c r="H484" s="11">
        <f t="shared" si="53"/>
        <v>8.7980375943845886E-6</v>
      </c>
      <c r="I484" s="32">
        <f t="shared" si="56"/>
        <v>7.91401603536461E-3</v>
      </c>
      <c r="J484" s="5"/>
      <c r="K484" s="5"/>
      <c r="L484" s="5"/>
    </row>
    <row r="485" spans="1:12" x14ac:dyDescent="0.15">
      <c r="A485" s="10">
        <v>20151110</v>
      </c>
      <c r="B485" s="10">
        <v>1.0724</v>
      </c>
      <c r="C485" s="15">
        <f t="shared" si="54"/>
        <v>-2.4186046511627309E-3</v>
      </c>
      <c r="D485" s="10">
        <v>98.950999999999993</v>
      </c>
      <c r="E485" s="15">
        <f t="shared" si="55"/>
        <v>1.3459086401262478E-3</v>
      </c>
      <c r="F485" s="11">
        <f t="shared" si="51"/>
        <v>1.8114700675664858E-6</v>
      </c>
      <c r="G485" s="11">
        <f t="shared" si="52"/>
        <v>5.8496484586259956E-6</v>
      </c>
      <c r="H485" s="11">
        <f t="shared" si="53"/>
        <v>-3.255220897049449E-6</v>
      </c>
      <c r="I485" s="32">
        <f t="shared" si="56"/>
        <v>-1.4150320954411989E-3</v>
      </c>
      <c r="J485" s="5"/>
      <c r="K485" s="5"/>
      <c r="L485" s="5"/>
    </row>
    <row r="486" spans="1:12" x14ac:dyDescent="0.15">
      <c r="A486" s="10">
        <v>20151111</v>
      </c>
      <c r="B486" s="10">
        <v>1.0740000000000001</v>
      </c>
      <c r="C486" s="15">
        <f t="shared" si="54"/>
        <v>1.4919806042521875E-3</v>
      </c>
      <c r="D486" s="10">
        <v>98.778000000000006</v>
      </c>
      <c r="E486" s="15">
        <f t="shared" si="55"/>
        <v>-1.7483400875179394E-3</v>
      </c>
      <c r="F486" s="11">
        <f t="shared" si="51"/>
        <v>3.0566930616222359E-6</v>
      </c>
      <c r="G486" s="11">
        <f t="shared" si="52"/>
        <v>2.2260061234647228E-6</v>
      </c>
      <c r="H486" s="11">
        <f t="shared" si="53"/>
        <v>-2.6084895002133377E-6</v>
      </c>
      <c r="I486" s="32">
        <f t="shared" si="56"/>
        <v>2.1230492203100446E-4</v>
      </c>
      <c r="J486" s="5"/>
      <c r="K486" s="5"/>
      <c r="L486" s="5"/>
    </row>
    <row r="487" spans="1:12" x14ac:dyDescent="0.15">
      <c r="A487" s="10">
        <v>20151112</v>
      </c>
      <c r="B487" s="10">
        <v>1.0818000000000001</v>
      </c>
      <c r="C487" s="15">
        <f t="shared" si="54"/>
        <v>7.2625698324022617E-3</v>
      </c>
      <c r="D487" s="10">
        <v>98.432000000000002</v>
      </c>
      <c r="E487" s="15">
        <f t="shared" si="55"/>
        <v>-3.5028042681569138E-3</v>
      </c>
      <c r="F487" s="11">
        <f t="shared" si="51"/>
        <v>1.2269637741018291E-5</v>
      </c>
      <c r="G487" s="11">
        <f t="shared" si="52"/>
        <v>5.2744920570519413E-5</v>
      </c>
      <c r="H487" s="11">
        <f t="shared" si="53"/>
        <v>-2.5439360606726285E-5</v>
      </c>
      <c r="I487" s="32">
        <f t="shared" si="56"/>
        <v>4.6882738395419166E-3</v>
      </c>
      <c r="J487" s="5"/>
      <c r="K487" s="5"/>
      <c r="L487" s="5"/>
    </row>
    <row r="488" spans="1:12" x14ac:dyDescent="0.15">
      <c r="A488" s="10">
        <v>20151113</v>
      </c>
      <c r="B488" s="10">
        <v>1.0748</v>
      </c>
      <c r="C488" s="15">
        <f t="shared" si="54"/>
        <v>-6.470696986504083E-3</v>
      </c>
      <c r="D488" s="10">
        <v>98.533000000000001</v>
      </c>
      <c r="E488" s="15">
        <f t="shared" si="55"/>
        <v>1.0260890767230077E-3</v>
      </c>
      <c r="F488" s="11">
        <f t="shared" si="51"/>
        <v>1.0528587933702743E-6</v>
      </c>
      <c r="G488" s="11">
        <f t="shared" si="52"/>
        <v>4.1869919491153019E-5</v>
      </c>
      <c r="H488" s="11">
        <f t="shared" si="53"/>
        <v>-6.6395114966363232E-6</v>
      </c>
      <c r="I488" s="32">
        <f t="shared" si="56"/>
        <v>-5.7031195038599559E-3</v>
      </c>
      <c r="J488" s="5"/>
      <c r="K488" s="5"/>
      <c r="L488" s="5"/>
    </row>
    <row r="489" spans="1:12" x14ac:dyDescent="0.15">
      <c r="A489" s="10">
        <v>20151116</v>
      </c>
      <c r="B489" s="10">
        <v>1.0686</v>
      </c>
      <c r="C489" s="15">
        <f t="shared" si="54"/>
        <v>-5.7685150725716259E-3</v>
      </c>
      <c r="D489" s="10">
        <v>98.867999999999995</v>
      </c>
      <c r="E489" s="15">
        <f t="shared" si="55"/>
        <v>3.399876183613548E-3</v>
      </c>
      <c r="F489" s="11">
        <f t="shared" si="51"/>
        <v>1.1559158063902625E-5</v>
      </c>
      <c r="G489" s="11">
        <f t="shared" si="52"/>
        <v>3.327576614248603E-5</v>
      </c>
      <c r="H489" s="11">
        <f t="shared" si="53"/>
        <v>-1.9612237010052048E-5</v>
      </c>
      <c r="I489" s="32">
        <f t="shared" si="56"/>
        <v>-3.2493184713230775E-3</v>
      </c>
      <c r="J489" s="5"/>
      <c r="K489" s="5"/>
      <c r="L489" s="5"/>
    </row>
    <row r="490" spans="1:12" x14ac:dyDescent="0.15">
      <c r="A490" s="10">
        <v>20151117</v>
      </c>
      <c r="B490" s="10">
        <v>1.0645</v>
      </c>
      <c r="C490" s="15">
        <f t="shared" si="54"/>
        <v>-3.8367958075987202E-3</v>
      </c>
      <c r="D490" s="10">
        <v>99.358000000000004</v>
      </c>
      <c r="E490" s="15">
        <f t="shared" si="55"/>
        <v>4.9561030869443006E-3</v>
      </c>
      <c r="F490" s="11">
        <f t="shared" si="51"/>
        <v>2.4562957808418827E-5</v>
      </c>
      <c r="G490" s="11">
        <f t="shared" si="52"/>
        <v>1.4721002069207116E-5</v>
      </c>
      <c r="H490" s="11">
        <f t="shared" si="53"/>
        <v>-1.9015555546014966E-5</v>
      </c>
      <c r="I490" s="32">
        <f t="shared" si="56"/>
        <v>-1.6925831729234066E-4</v>
      </c>
      <c r="J490" s="5"/>
      <c r="K490" s="5"/>
      <c r="L490" s="5"/>
    </row>
    <row r="491" spans="1:12" x14ac:dyDescent="0.15">
      <c r="A491" s="10">
        <v>20151118</v>
      </c>
      <c r="B491" s="10">
        <v>1.0656000000000001</v>
      </c>
      <c r="C491" s="15">
        <f t="shared" si="54"/>
        <v>1.033348990136309E-3</v>
      </c>
      <c r="D491" s="10">
        <v>99.311000000000007</v>
      </c>
      <c r="E491" s="15">
        <f t="shared" si="55"/>
        <v>-4.7303689687792672E-4</v>
      </c>
      <c r="F491" s="11">
        <f t="shared" si="51"/>
        <v>2.2376390580789827E-7</v>
      </c>
      <c r="G491" s="11">
        <f t="shared" si="52"/>
        <v>1.0678101354157297E-6</v>
      </c>
      <c r="H491" s="11">
        <f t="shared" si="53"/>
        <v>-4.8881219968601895E-7</v>
      </c>
      <c r="I491" s="32">
        <f t="shared" si="56"/>
        <v>6.9472039855688651E-4</v>
      </c>
      <c r="J491" s="5"/>
      <c r="K491" s="5"/>
      <c r="L491" s="5"/>
    </row>
    <row r="492" spans="1:12" x14ac:dyDescent="0.15">
      <c r="A492" s="10">
        <v>20151119</v>
      </c>
      <c r="B492" s="10">
        <v>1.0730999999999999</v>
      </c>
      <c r="C492" s="15">
        <f t="shared" si="54"/>
        <v>7.0382882882881375E-3</v>
      </c>
      <c r="D492" s="10">
        <v>98.734999999999999</v>
      </c>
      <c r="E492" s="15">
        <f t="shared" si="55"/>
        <v>-5.7999617363636213E-3</v>
      </c>
      <c r="F492" s="11">
        <f t="shared" si="51"/>
        <v>3.363955614328211E-5</v>
      </c>
      <c r="G492" s="11">
        <f t="shared" si="52"/>
        <v>4.9537502029053959E-5</v>
      </c>
      <c r="H492" s="11">
        <f t="shared" si="53"/>
        <v>-4.0821802761567406E-5</v>
      </c>
      <c r="I492" s="32">
        <f t="shared" si="56"/>
        <v>2.7689182392599838E-3</v>
      </c>
      <c r="J492" s="5"/>
      <c r="K492" s="5"/>
      <c r="L492" s="5"/>
    </row>
    <row r="493" spans="1:12" x14ac:dyDescent="0.15">
      <c r="A493" s="10">
        <v>20151120</v>
      </c>
      <c r="B493" s="10">
        <v>1.0645</v>
      </c>
      <c r="C493" s="15">
        <f t="shared" si="54"/>
        <v>-8.0141645699375093E-3</v>
      </c>
      <c r="D493" s="10">
        <v>98.998999999999995</v>
      </c>
      <c r="E493" s="15">
        <f t="shared" si="55"/>
        <v>2.6738238719805113E-3</v>
      </c>
      <c r="F493" s="11">
        <f t="shared" si="51"/>
        <v>7.1493340983728539E-6</v>
      </c>
      <c r="G493" s="11">
        <f t="shared" si="52"/>
        <v>6.4226833754041669E-5</v>
      </c>
      <c r="H493" s="11">
        <f t="shared" si="53"/>
        <v>-2.1428464541079339E-5</v>
      </c>
      <c r="I493" s="32">
        <f t="shared" si="56"/>
        <v>-6.0307224626247151E-3</v>
      </c>
      <c r="J493" s="5"/>
      <c r="K493" s="5"/>
      <c r="L493" s="5"/>
    </row>
    <row r="494" spans="1:12" x14ac:dyDescent="0.15">
      <c r="A494" s="10">
        <v>20151123</v>
      </c>
      <c r="B494" s="10">
        <v>1.0628</v>
      </c>
      <c r="C494" s="15">
        <f t="shared" si="54"/>
        <v>-1.5969938938469091E-3</v>
      </c>
      <c r="D494" s="10">
        <v>99.531000000000006</v>
      </c>
      <c r="E494" s="15">
        <f t="shared" si="55"/>
        <v>5.373791654461264E-3</v>
      </c>
      <c r="F494" s="11">
        <f t="shared" si="51"/>
        <v>2.8877636745557527E-5</v>
      </c>
      <c r="G494" s="11">
        <f t="shared" si="52"/>
        <v>2.550389496984313E-6</v>
      </c>
      <c r="H494" s="11">
        <f t="shared" si="53"/>
        <v>-8.5819124589801179E-6</v>
      </c>
      <c r="I494" s="32">
        <f t="shared" si="56"/>
        <v>2.3787562741513558E-3</v>
      </c>
      <c r="J494" s="5"/>
      <c r="K494" s="5"/>
      <c r="L494" s="5"/>
    </row>
    <row r="495" spans="1:12" x14ac:dyDescent="0.15">
      <c r="A495" s="10">
        <v>20151124</v>
      </c>
      <c r="B495" s="10">
        <v>1.0641</v>
      </c>
      <c r="C495" s="15">
        <f t="shared" si="54"/>
        <v>1.2231840421528782E-3</v>
      </c>
      <c r="D495" s="10">
        <v>99.465999999999994</v>
      </c>
      <c r="E495" s="15">
        <f t="shared" si="55"/>
        <v>-6.5306286483620107E-4</v>
      </c>
      <c r="F495" s="11">
        <f t="shared" si="51"/>
        <v>4.2649110542806625E-7</v>
      </c>
      <c r="G495" s="11">
        <f t="shared" si="52"/>
        <v>1.4961792009774541E-6</v>
      </c>
      <c r="H495" s="11">
        <f t="shared" si="53"/>
        <v>-7.9881607479028317E-7</v>
      </c>
      <c r="I495" s="32">
        <f t="shared" si="56"/>
        <v>7.5171416653175204E-4</v>
      </c>
      <c r="J495" s="5"/>
      <c r="K495" s="5"/>
      <c r="L495" s="5"/>
    </row>
    <row r="496" spans="1:12" x14ac:dyDescent="0.15">
      <c r="A496" s="10">
        <v>20151125</v>
      </c>
      <c r="B496" s="10">
        <v>1.0618000000000001</v>
      </c>
      <c r="C496" s="15">
        <f t="shared" si="54"/>
        <v>-2.1614509914481429E-3</v>
      </c>
      <c r="D496" s="10">
        <v>99.311999999999998</v>
      </c>
      <c r="E496" s="15">
        <f t="shared" si="55"/>
        <v>-1.5482677497838093E-3</v>
      </c>
      <c r="F496" s="11">
        <f t="shared" si="51"/>
        <v>2.3971330250206203E-6</v>
      </c>
      <c r="G496" s="11">
        <f t="shared" si="52"/>
        <v>4.6718703884321594E-6</v>
      </c>
      <c r="H496" s="11">
        <f t="shared" si="53"/>
        <v>3.3465048627973999E-6</v>
      </c>
      <c r="I496" s="32">
        <f t="shared" si="56"/>
        <v>-3.293493159753226E-3</v>
      </c>
      <c r="J496" s="5"/>
      <c r="K496" s="5"/>
      <c r="L496" s="5"/>
    </row>
    <row r="497" spans="1:12" x14ac:dyDescent="0.15">
      <c r="A497" s="10">
        <v>20151126</v>
      </c>
      <c r="B497" s="10">
        <v>1.0606</v>
      </c>
      <c r="C497" s="15">
        <f t="shared" si="54"/>
        <v>-1.1301563382935486E-3</v>
      </c>
      <c r="D497" s="10">
        <v>99.713999999999999</v>
      </c>
      <c r="E497" s="15">
        <f t="shared" si="55"/>
        <v>4.0478492025133022E-3</v>
      </c>
      <c r="F497" s="11">
        <f t="shared" si="51"/>
        <v>1.6385083166287577E-5</v>
      </c>
      <c r="G497" s="11">
        <f t="shared" si="52"/>
        <v>1.2772533489850817E-6</v>
      </c>
      <c r="H497" s="11">
        <f t="shared" si="53"/>
        <v>-4.5747024326768945E-6</v>
      </c>
      <c r="I497" s="32">
        <f t="shared" si="56"/>
        <v>1.8671799937463552E-3</v>
      </c>
      <c r="J497" s="5"/>
      <c r="K497" s="5"/>
      <c r="L497" s="5"/>
    </row>
    <row r="498" spans="1:12" x14ac:dyDescent="0.15">
      <c r="A498" s="10">
        <v>20151127</v>
      </c>
      <c r="B498" s="10">
        <v>1.0593999999999999</v>
      </c>
      <c r="C498" s="15">
        <f t="shared" si="54"/>
        <v>-1.1314350367717235E-3</v>
      </c>
      <c r="D498" s="10">
        <v>99.656000000000006</v>
      </c>
      <c r="E498" s="15">
        <f t="shared" si="55"/>
        <v>-5.8166355777516422E-4</v>
      </c>
      <c r="F498" s="11">
        <f t="shared" si="51"/>
        <v>3.3833249444366181E-7</v>
      </c>
      <c r="G498" s="11">
        <f t="shared" si="52"/>
        <v>1.2801452424346315E-6</v>
      </c>
      <c r="H498" s="11">
        <f t="shared" si="53"/>
        <v>6.5811452888011453E-7</v>
      </c>
      <c r="I498" s="32">
        <f t="shared" si="56"/>
        <v>-1.5502193152134786E-3</v>
      </c>
      <c r="J498" s="5"/>
      <c r="K498" s="5"/>
      <c r="L498" s="5"/>
    </row>
    <row r="499" spans="1:12" x14ac:dyDescent="0.15">
      <c r="A499" s="10">
        <v>20151130</v>
      </c>
      <c r="B499" s="10">
        <v>1.0564</v>
      </c>
      <c r="C499" s="15">
        <f t="shared" si="54"/>
        <v>-2.8317915801395997E-3</v>
      </c>
      <c r="D499" s="10">
        <v>100.05</v>
      </c>
      <c r="E499" s="15">
        <f t="shared" si="55"/>
        <v>3.953600385325432E-3</v>
      </c>
      <c r="F499" s="11">
        <f t="shared" si="51"/>
        <v>1.5630956006845405E-5</v>
      </c>
      <c r="G499" s="11">
        <f t="shared" si="52"/>
        <v>8.0190435533495312E-6</v>
      </c>
      <c r="H499" s="11">
        <f t="shared" si="53"/>
        <v>-1.1195772282401236E-5</v>
      </c>
      <c r="I499" s="32">
        <f t="shared" si="56"/>
        <v>9.5998485677475584E-5</v>
      </c>
      <c r="J499" s="5"/>
      <c r="K499" s="5"/>
      <c r="L499" s="5"/>
    </row>
    <row r="500" spans="1:12" x14ac:dyDescent="0.15">
      <c r="A500" s="10">
        <v>20151201</v>
      </c>
      <c r="B500" s="10">
        <v>1.0624</v>
      </c>
      <c r="C500" s="15">
        <f t="shared" si="54"/>
        <v>5.6796667928814895E-3</v>
      </c>
      <c r="D500" s="10">
        <v>99.718999999999994</v>
      </c>
      <c r="E500" s="15">
        <f t="shared" si="55"/>
        <v>-3.3083458270864877E-3</v>
      </c>
      <c r="F500" s="11">
        <f t="shared" si="51"/>
        <v>1.0945152111600577E-5</v>
      </c>
      <c r="G500" s="11">
        <f t="shared" si="52"/>
        <v>3.2258614878160705E-5</v>
      </c>
      <c r="H500" s="11">
        <f t="shared" si="53"/>
        <v>-1.879030193347117E-5</v>
      </c>
      <c r="I500" s="32">
        <f t="shared" si="56"/>
        <v>3.2488618157757755E-3</v>
      </c>
      <c r="J500" s="5"/>
      <c r="K500" s="5"/>
      <c r="L500" s="5"/>
    </row>
    <row r="501" spans="1:12" x14ac:dyDescent="0.15">
      <c r="A501" s="10">
        <v>20151202</v>
      </c>
      <c r="B501" s="10">
        <v>1.0611999999999999</v>
      </c>
      <c r="C501" s="15">
        <f t="shared" si="54"/>
        <v>-1.1295180722892411E-3</v>
      </c>
      <c r="D501" s="10">
        <v>99.802999999999997</v>
      </c>
      <c r="E501" s="15">
        <f t="shared" si="55"/>
        <v>8.4236705141450667E-4</v>
      </c>
      <c r="F501" s="11">
        <f t="shared" si="51"/>
        <v>7.0958224930877012E-7</v>
      </c>
      <c r="G501" s="11">
        <f t="shared" si="52"/>
        <v>1.2758110756280033E-6</v>
      </c>
      <c r="H501" s="11">
        <f t="shared" si="53"/>
        <v>-9.5146880807368567E-7</v>
      </c>
      <c r="I501" s="32">
        <f t="shared" si="56"/>
        <v>-4.9750919691615096E-4</v>
      </c>
      <c r="J501" s="5"/>
      <c r="K501" s="5"/>
      <c r="L501" s="5"/>
    </row>
    <row r="502" spans="1:12" x14ac:dyDescent="0.15">
      <c r="A502" s="10">
        <v>20151203</v>
      </c>
      <c r="B502" s="10">
        <v>1.0945</v>
      </c>
      <c r="C502" s="15">
        <f t="shared" si="54"/>
        <v>3.1379570297776209E-2</v>
      </c>
      <c r="D502" s="10">
        <v>97.590999999999994</v>
      </c>
      <c r="E502" s="15">
        <f t="shared" si="55"/>
        <v>-2.21636624149575E-2</v>
      </c>
      <c r="F502" s="11">
        <f t="shared" si="51"/>
        <v>4.9122793164419973E-4</v>
      </c>
      <c r="G502" s="11">
        <f t="shared" si="52"/>
        <v>9.8467743207307891E-4</v>
      </c>
      <c r="H502" s="11">
        <f t="shared" si="53"/>
        <v>-6.9548620280633926E-4</v>
      </c>
      <c r="I502" s="32">
        <f t="shared" si="56"/>
        <v>1.5035414402728681E-2</v>
      </c>
      <c r="J502" s="5"/>
      <c r="K502" s="5"/>
      <c r="L502" s="5"/>
    </row>
    <row r="503" spans="1:12" x14ac:dyDescent="0.15">
      <c r="A503" s="10">
        <v>20151204</v>
      </c>
      <c r="B503" s="10">
        <v>1.0871</v>
      </c>
      <c r="C503" s="15">
        <f t="shared" si="54"/>
        <v>-6.761078117862104E-3</v>
      </c>
      <c r="D503" s="10">
        <v>97.793999999999997</v>
      </c>
      <c r="E503" s="15">
        <f t="shared" si="55"/>
        <v>2.0801098461948639E-3</v>
      </c>
      <c r="F503" s="11">
        <f t="shared" si="51"/>
        <v>4.3268569722368205E-6</v>
      </c>
      <c r="G503" s="11">
        <f t="shared" si="52"/>
        <v>4.5712177315833768E-5</v>
      </c>
      <c r="H503" s="11">
        <f t="shared" si="53"/>
        <v>-1.40637851638576E-5</v>
      </c>
      <c r="I503" s="32">
        <f t="shared" si="56"/>
        <v>-5.2157379934655457E-3</v>
      </c>
      <c r="J503" s="5"/>
      <c r="K503" s="5"/>
      <c r="L503" s="5"/>
    </row>
    <row r="504" spans="1:12" x14ac:dyDescent="0.15">
      <c r="A504" s="10">
        <v>20151207</v>
      </c>
      <c r="B504" s="10">
        <v>1.0833999999999999</v>
      </c>
      <c r="C504" s="15">
        <f t="shared" si="54"/>
        <v>-3.4035507313035017E-3</v>
      </c>
      <c r="D504" s="10">
        <v>98.302999999999997</v>
      </c>
      <c r="E504" s="15">
        <f t="shared" si="55"/>
        <v>5.2048182915107304E-3</v>
      </c>
      <c r="F504" s="11">
        <f t="shared" si="51"/>
        <v>2.7090133447644678E-5</v>
      </c>
      <c r="G504" s="11">
        <f t="shared" si="52"/>
        <v>1.1584157580556601E-5</v>
      </c>
      <c r="H504" s="11">
        <f t="shared" si="53"/>
        <v>-1.7714863102373189E-5</v>
      </c>
      <c r="I504" s="32">
        <f t="shared" si="56"/>
        <v>4.4751387739591598E-4</v>
      </c>
      <c r="J504" s="5"/>
      <c r="K504" s="5"/>
      <c r="L504" s="5"/>
    </row>
    <row r="505" spans="1:12" x14ac:dyDescent="0.15">
      <c r="A505" s="10">
        <v>20151208</v>
      </c>
      <c r="B505" s="10">
        <v>1.0892999999999999</v>
      </c>
      <c r="C505" s="15">
        <f t="shared" si="54"/>
        <v>5.4458187188480868E-3</v>
      </c>
      <c r="D505" s="10">
        <v>98.331999999999994</v>
      </c>
      <c r="E505" s="15">
        <f t="shared" si="55"/>
        <v>2.9500625616711964E-4</v>
      </c>
      <c r="F505" s="11">
        <f t="shared" si="51"/>
        <v>8.7028691177740211E-8</v>
      </c>
      <c r="G505" s="11">
        <f t="shared" si="52"/>
        <v>2.9656941518556216E-5</v>
      </c>
      <c r="H505" s="11">
        <f t="shared" si="53"/>
        <v>1.606550592012194E-6</v>
      </c>
      <c r="I505" s="32">
        <f t="shared" si="56"/>
        <v>5.6739296916052395E-3</v>
      </c>
      <c r="J505" s="5"/>
      <c r="K505" s="5"/>
      <c r="L505" s="5"/>
    </row>
    <row r="506" spans="1:12" x14ac:dyDescent="0.15">
      <c r="A506" s="10">
        <v>20151209</v>
      </c>
      <c r="B506" s="10">
        <v>1.1026</v>
      </c>
      <c r="C506" s="15">
        <f t="shared" si="54"/>
        <v>1.2209675938676298E-2</v>
      </c>
      <c r="D506" s="10">
        <v>97.222999999999999</v>
      </c>
      <c r="E506" s="15">
        <f t="shared" si="55"/>
        <v>-1.1278119025342663E-2</v>
      </c>
      <c r="F506" s="11">
        <f t="shared" si="51"/>
        <v>1.2719596874979615E-4</v>
      </c>
      <c r="G506" s="11">
        <f t="shared" si="52"/>
        <v>1.4907618652749093E-4</v>
      </c>
      <c r="H506" s="11">
        <f t="shared" si="53"/>
        <v>-1.377021784972537E-4</v>
      </c>
      <c r="I506" s="32">
        <f t="shared" si="56"/>
        <v>3.8979699049914024E-3</v>
      </c>
      <c r="J506" s="5"/>
      <c r="K506" s="5"/>
      <c r="L506" s="5"/>
    </row>
    <row r="507" spans="1:12" x14ac:dyDescent="0.15">
      <c r="A507" s="10">
        <v>20151210</v>
      </c>
      <c r="B507" s="10">
        <v>1.0941000000000001</v>
      </c>
      <c r="C507" s="15">
        <f t="shared" si="54"/>
        <v>-7.7090513332123637E-3</v>
      </c>
      <c r="D507" s="10">
        <v>97.36</v>
      </c>
      <c r="E507" s="15">
        <f t="shared" si="55"/>
        <v>1.4091315840901891E-3</v>
      </c>
      <c r="F507" s="11">
        <f t="shared" si="51"/>
        <v>1.9856518212805258E-6</v>
      </c>
      <c r="G507" s="11">
        <f t="shared" si="52"/>
        <v>5.9429472458103323E-5</v>
      </c>
      <c r="H507" s="11">
        <f t="shared" si="53"/>
        <v>-1.0863067717002122E-5</v>
      </c>
      <c r="I507" s="32">
        <f t="shared" si="56"/>
        <v>-6.6588265241947229E-3</v>
      </c>
      <c r="J507" s="5"/>
      <c r="K507" s="5"/>
      <c r="L507" s="5"/>
    </row>
    <row r="508" spans="1:12" x14ac:dyDescent="0.15">
      <c r="A508" s="10">
        <v>20151211</v>
      </c>
      <c r="B508" s="10">
        <v>1.099</v>
      </c>
      <c r="C508" s="15">
        <f t="shared" si="54"/>
        <v>4.478566858605159E-3</v>
      </c>
      <c r="D508" s="10">
        <v>97.328999999999994</v>
      </c>
      <c r="E508" s="15">
        <f t="shared" si="55"/>
        <v>-3.1840591618740666E-4</v>
      </c>
      <c r="F508" s="11">
        <f t="shared" si="51"/>
        <v>1.0138232746314184E-7</v>
      </c>
      <c r="G508" s="11">
        <f t="shared" si="52"/>
        <v>2.0057561106996483E-5</v>
      </c>
      <c r="H508" s="11">
        <f t="shared" si="53"/>
        <v>-1.4260021838207315E-6</v>
      </c>
      <c r="I508" s="32">
        <f t="shared" si="56"/>
        <v>4.2540405727126444E-3</v>
      </c>
      <c r="J508" s="5"/>
      <c r="K508" s="5"/>
      <c r="L508" s="5"/>
    </row>
    <row r="509" spans="1:12" x14ac:dyDescent="0.15">
      <c r="A509" s="10">
        <v>20151214</v>
      </c>
      <c r="B509" s="10">
        <v>1.0986</v>
      </c>
      <c r="C509" s="15">
        <f t="shared" si="54"/>
        <v>-3.6396724294809456E-4</v>
      </c>
      <c r="D509" s="10">
        <v>97.275000000000006</v>
      </c>
      <c r="E509" s="15">
        <f t="shared" si="55"/>
        <v>-5.548192214035677E-4</v>
      </c>
      <c r="F509" s="11">
        <f t="shared" si="51"/>
        <v>3.0782436843886109E-7</v>
      </c>
      <c r="G509" s="11">
        <f t="shared" si="52"/>
        <v>1.324721539392373E-7</v>
      </c>
      <c r="H509" s="11">
        <f t="shared" si="53"/>
        <v>2.0193602234886499E-7</v>
      </c>
      <c r="I509" s="32">
        <f t="shared" si="56"/>
        <v>-7.6294306734683739E-4</v>
      </c>
      <c r="J509" s="5"/>
      <c r="K509" s="5"/>
      <c r="L509" s="5"/>
    </row>
    <row r="510" spans="1:12" x14ac:dyDescent="0.15">
      <c r="A510" s="10">
        <v>20151215</v>
      </c>
      <c r="B510" s="10">
        <v>1.0932999999999999</v>
      </c>
      <c r="C510" s="15">
        <f t="shared" si="54"/>
        <v>-4.8243218641908633E-3</v>
      </c>
      <c r="D510" s="10">
        <v>97.19</v>
      </c>
      <c r="E510" s="15">
        <f t="shared" si="55"/>
        <v>-8.7381135954775588E-4</v>
      </c>
      <c r="F510" s="11">
        <f t="shared" si="51"/>
        <v>7.6354629207469748E-7</v>
      </c>
      <c r="G510" s="11">
        <f t="shared" si="52"/>
        <v>2.3274081449310005E-5</v>
      </c>
      <c r="H510" s="11">
        <f t="shared" si="53"/>
        <v>4.2155472470445824E-6</v>
      </c>
      <c r="I510" s="32">
        <f t="shared" si="56"/>
        <v>-5.4586822040063156E-3</v>
      </c>
      <c r="J510" s="5"/>
      <c r="K510" s="5"/>
      <c r="L510" s="5"/>
    </row>
    <row r="511" spans="1:12" x14ac:dyDescent="0.15">
      <c r="A511" s="10">
        <v>20151216</v>
      </c>
      <c r="B511" s="10">
        <v>1.0909</v>
      </c>
      <c r="C511" s="15">
        <f t="shared" si="54"/>
        <v>-2.1951888777096478E-3</v>
      </c>
      <c r="D511" s="10">
        <v>97.655000000000001</v>
      </c>
      <c r="E511" s="15">
        <f t="shared" si="55"/>
        <v>4.7844428439140184E-3</v>
      </c>
      <c r="F511" s="11">
        <f t="shared" si="51"/>
        <v>2.2890893326680061E-5</v>
      </c>
      <c r="G511" s="11">
        <f t="shared" si="52"/>
        <v>4.8188542088201435E-6</v>
      </c>
      <c r="H511" s="11">
        <f t="shared" si="53"/>
        <v>-1.050275571699757E-5</v>
      </c>
      <c r="I511" s="32">
        <f t="shared" si="56"/>
        <v>1.3456804026619356E-3</v>
      </c>
      <c r="J511" s="5"/>
      <c r="K511" s="5"/>
      <c r="L511" s="5"/>
    </row>
    <row r="512" spans="1:12" x14ac:dyDescent="0.15">
      <c r="A512" s="10">
        <v>20151217</v>
      </c>
      <c r="B512" s="10">
        <v>1.0818000000000001</v>
      </c>
      <c r="C512" s="15">
        <f t="shared" si="54"/>
        <v>-8.3417361811347381E-3</v>
      </c>
      <c r="D512" s="10">
        <v>98.531000000000006</v>
      </c>
      <c r="E512" s="15">
        <f t="shared" si="55"/>
        <v>8.9703548205417524E-3</v>
      </c>
      <c r="F512" s="11">
        <f t="shared" si="51"/>
        <v>8.0467265606416649E-5</v>
      </c>
      <c r="G512" s="11">
        <f t="shared" si="52"/>
        <v>6.9584562515652361E-5</v>
      </c>
      <c r="H512" s="11">
        <f t="shared" si="53"/>
        <v>-7.482833336412955E-5</v>
      </c>
      <c r="I512" s="32">
        <f t="shared" si="56"/>
        <v>-1.7120796098671221E-3</v>
      </c>
      <c r="J512" s="5"/>
      <c r="K512" s="5"/>
      <c r="L512" s="5"/>
    </row>
    <row r="513" spans="1:12" x14ac:dyDescent="0.15">
      <c r="A513" s="10">
        <v>20151218</v>
      </c>
      <c r="B513" s="10">
        <v>1.0866</v>
      </c>
      <c r="C513" s="15">
        <f t="shared" si="54"/>
        <v>4.4370493621740757E-3</v>
      </c>
      <c r="D513" s="10">
        <v>98.635999999999996</v>
      </c>
      <c r="E513" s="15">
        <f t="shared" si="55"/>
        <v>1.0656544640771915E-3</v>
      </c>
      <c r="F513" s="11">
        <f t="shared" si="51"/>
        <v>1.1356194368076461E-6</v>
      </c>
      <c r="G513" s="11">
        <f t="shared" si="52"/>
        <v>1.968740704236937E-5</v>
      </c>
      <c r="H513" s="11">
        <f t="shared" si="53"/>
        <v>4.7283614601316584E-6</v>
      </c>
      <c r="I513" s="32">
        <f t="shared" si="56"/>
        <v>5.2338221710222276E-3</v>
      </c>
      <c r="J513" s="5"/>
      <c r="K513" s="5"/>
      <c r="L513" s="5"/>
    </row>
    <row r="514" spans="1:12" x14ac:dyDescent="0.15">
      <c r="A514" s="10">
        <v>20151221</v>
      </c>
      <c r="B514" s="10">
        <v>1.0918000000000001</v>
      </c>
      <c r="C514" s="15">
        <f t="shared" si="54"/>
        <v>4.7855696668508132E-3</v>
      </c>
      <c r="D514" s="10">
        <v>98.293999999999997</v>
      </c>
      <c r="E514" s="15">
        <f t="shared" si="55"/>
        <v>-3.4672938886410516E-3</v>
      </c>
      <c r="F514" s="11">
        <f t="shared" si="51"/>
        <v>1.2022126910207584E-5</v>
      </c>
      <c r="G514" s="11">
        <f t="shared" si="52"/>
        <v>2.2901677036282604E-5</v>
      </c>
      <c r="H514" s="11">
        <f t="shared" si="53"/>
        <v>-1.6592976459537816E-5</v>
      </c>
      <c r="I514" s="32">
        <f t="shared" si="56"/>
        <v>2.2374768071561722E-3</v>
      </c>
      <c r="J514" s="5"/>
      <c r="K514" s="5"/>
      <c r="L514" s="5"/>
    </row>
    <row r="515" spans="1:12" x14ac:dyDescent="0.15">
      <c r="A515" s="10">
        <v>20151222</v>
      </c>
      <c r="B515" s="10">
        <v>1.0953999999999999</v>
      </c>
      <c r="C515" s="15">
        <f t="shared" si="54"/>
        <v>3.2973071991205579E-3</v>
      </c>
      <c r="D515" s="10">
        <v>98</v>
      </c>
      <c r="E515" s="15">
        <f t="shared" si="55"/>
        <v>-2.9910269192422421E-3</v>
      </c>
      <c r="F515" s="11">
        <f t="shared" ref="F515:F578" si="57">E515*E515</f>
        <v>8.946242031631738E-6</v>
      </c>
      <c r="G515" s="11">
        <f t="shared" ref="G515:G578" si="58">C515*C515</f>
        <v>1.0872234765372258E-5</v>
      </c>
      <c r="H515" s="11">
        <f t="shared" si="53"/>
        <v>-9.8623345935808283E-6</v>
      </c>
      <c r="I515" s="32">
        <f t="shared" si="56"/>
        <v>1.1006520596566591E-3</v>
      </c>
      <c r="J515" s="5"/>
      <c r="K515" s="5"/>
      <c r="L515" s="5"/>
    </row>
    <row r="516" spans="1:12" x14ac:dyDescent="0.15">
      <c r="A516" s="10">
        <v>20151223</v>
      </c>
      <c r="B516" s="10">
        <v>1.0912999999999999</v>
      </c>
      <c r="C516" s="15">
        <f t="shared" si="54"/>
        <v>-3.7429249589191098E-3</v>
      </c>
      <c r="D516" s="10">
        <v>98.185000000000002</v>
      </c>
      <c r="E516" s="15">
        <f t="shared" si="55"/>
        <v>1.8877551020408396E-3</v>
      </c>
      <c r="F516" s="11">
        <f t="shared" si="57"/>
        <v>3.5636193252812206E-6</v>
      </c>
      <c r="G516" s="11">
        <f t="shared" si="58"/>
        <v>1.4009487248099619E-5</v>
      </c>
      <c r="H516" s="11">
        <f t="shared" ref="H516:H579" si="59">E516*C516</f>
        <v>-7.0657256877555496E-6</v>
      </c>
      <c r="I516" s="32">
        <f t="shared" si="56"/>
        <v>-2.3395235308936021E-3</v>
      </c>
      <c r="J516" s="5"/>
      <c r="K516" s="5"/>
      <c r="L516" s="5"/>
    </row>
    <row r="517" spans="1:12" x14ac:dyDescent="0.15">
      <c r="A517" s="10">
        <v>20151224</v>
      </c>
      <c r="B517" s="10">
        <v>1.0959000000000001</v>
      </c>
      <c r="C517" s="15">
        <f t="shared" ref="C517:C580" si="60">(B517-B516)/B516</f>
        <v>4.2151562356823602E-3</v>
      </c>
      <c r="D517" s="10">
        <v>97.864000000000004</v>
      </c>
      <c r="E517" s="15">
        <f t="shared" ref="E517:E580" si="61">(D517-D516)/D516</f>
        <v>-3.2693384936599069E-3</v>
      </c>
      <c r="F517" s="11">
        <f t="shared" si="57"/>
        <v>1.0688574186126429E-5</v>
      </c>
      <c r="G517" s="11">
        <f t="shared" si="58"/>
        <v>1.7767542091211886E-5</v>
      </c>
      <c r="H517" s="11">
        <f t="shared" si="59"/>
        <v>-1.3780772538106932E-5</v>
      </c>
      <c r="I517" s="32">
        <f t="shared" ref="I517:I580" si="62">C517-$N$4-$O$4*E517</f>
        <v>1.8131347964084263E-3</v>
      </c>
      <c r="J517" s="5"/>
      <c r="K517" s="5"/>
      <c r="L517" s="5"/>
    </row>
    <row r="518" spans="1:12" x14ac:dyDescent="0.15">
      <c r="A518" s="10">
        <v>20151225</v>
      </c>
      <c r="B518" s="10">
        <v>1.0973999999999999</v>
      </c>
      <c r="C518" s="15">
        <f t="shared" si="60"/>
        <v>1.368738023542143E-3</v>
      </c>
      <c r="D518" s="10">
        <v>97.83</v>
      </c>
      <c r="E518" s="15">
        <f t="shared" si="61"/>
        <v>-3.4742091065157794E-4</v>
      </c>
      <c r="F518" s="11">
        <f t="shared" si="57"/>
        <v>1.207012891579717E-7</v>
      </c>
      <c r="G518" s="11">
        <f t="shared" si="58"/>
        <v>1.8734437770900521E-6</v>
      </c>
      <c r="H518" s="11">
        <f t="shared" si="59"/>
        <v>-4.7552821058245224E-7</v>
      </c>
      <c r="I518" s="32">
        <f t="shared" si="62"/>
        <v>1.122801553525654E-3</v>
      </c>
      <c r="J518" s="5"/>
      <c r="K518" s="5"/>
      <c r="L518" s="5"/>
    </row>
    <row r="519" spans="1:12" x14ac:dyDescent="0.15">
      <c r="A519" s="10">
        <v>20151228</v>
      </c>
      <c r="B519" s="10">
        <v>1.097</v>
      </c>
      <c r="C519" s="15">
        <f t="shared" si="60"/>
        <v>-3.6449790413701111E-4</v>
      </c>
      <c r="D519" s="10">
        <v>97.811000000000007</v>
      </c>
      <c r="E519" s="15">
        <f t="shared" si="61"/>
        <v>-1.9421445364398699E-4</v>
      </c>
      <c r="F519" s="11">
        <f t="shared" si="57"/>
        <v>3.7719254004232376E-8</v>
      </c>
      <c r="G519" s="11">
        <f t="shared" si="58"/>
        <v>1.3285872212027374E-7</v>
      </c>
      <c r="H519" s="11">
        <f t="shared" si="59"/>
        <v>7.0790761306347963E-8</v>
      </c>
      <c r="I519" s="32">
        <f t="shared" si="62"/>
        <v>-4.9738322545985402E-4</v>
      </c>
      <c r="J519" s="5"/>
      <c r="K519" s="5"/>
      <c r="L519" s="5"/>
    </row>
    <row r="520" spans="1:12" x14ac:dyDescent="0.15">
      <c r="A520" s="10">
        <v>20151229</v>
      </c>
      <c r="B520" s="10">
        <v>1.0931999999999999</v>
      </c>
      <c r="C520" s="15">
        <f t="shared" si="60"/>
        <v>-3.4639927073837973E-3</v>
      </c>
      <c r="D520" s="10">
        <v>97.799000000000007</v>
      </c>
      <c r="E520" s="15">
        <f t="shared" si="61"/>
        <v>-1.2268558751061184E-4</v>
      </c>
      <c r="F520" s="11">
        <f t="shared" si="57"/>
        <v>1.5051753382823994E-8</v>
      </c>
      <c r="G520" s="11">
        <f t="shared" si="58"/>
        <v>1.1999245476808129E-5</v>
      </c>
      <c r="H520" s="11">
        <f t="shared" si="59"/>
        <v>4.2498198043785607E-7</v>
      </c>
      <c r="I520" s="32">
        <f t="shared" si="62"/>
        <v>-3.5440968297997858E-3</v>
      </c>
      <c r="J520" s="5"/>
      <c r="K520" s="5"/>
      <c r="L520" s="5"/>
    </row>
    <row r="521" spans="1:12" x14ac:dyDescent="0.15">
      <c r="A521" s="10">
        <v>20151230</v>
      </c>
      <c r="B521" s="10">
        <v>1.0931</v>
      </c>
      <c r="C521" s="15">
        <f t="shared" si="60"/>
        <v>-9.1474570069510598E-5</v>
      </c>
      <c r="D521" s="10">
        <v>98.113</v>
      </c>
      <c r="E521" s="15">
        <f t="shared" si="61"/>
        <v>3.2106667757338309E-3</v>
      </c>
      <c r="F521" s="11">
        <f t="shared" si="57"/>
        <v>1.0308381144801074E-5</v>
      </c>
      <c r="G521" s="11">
        <f t="shared" si="58"/>
        <v>8.3675969694018048E-9</v>
      </c>
      <c r="H521" s="11">
        <f t="shared" si="59"/>
        <v>-2.9369436294671398E-7</v>
      </c>
      <c r="I521" s="32">
        <f t="shared" si="62"/>
        <v>2.2881042805813147E-3</v>
      </c>
      <c r="J521" s="5"/>
      <c r="K521" s="5"/>
      <c r="L521" s="5"/>
    </row>
    <row r="522" spans="1:12" x14ac:dyDescent="0.15">
      <c r="A522" s="10">
        <v>20151231</v>
      </c>
      <c r="B522" s="10">
        <v>1.0865</v>
      </c>
      <c r="C522" s="15">
        <f t="shared" si="60"/>
        <v>-6.0378739365107856E-3</v>
      </c>
      <c r="D522" s="10">
        <v>98.177999999999997</v>
      </c>
      <c r="E522" s="15">
        <f t="shared" si="61"/>
        <v>6.6250140144524913E-4</v>
      </c>
      <c r="F522" s="11">
        <f t="shared" si="57"/>
        <v>4.3890810691691916E-7</v>
      </c>
      <c r="G522" s="11">
        <f t="shared" si="58"/>
        <v>3.6455921673196249E-5</v>
      </c>
      <c r="H522" s="11">
        <f t="shared" si="59"/>
        <v>-4.0000999446881387E-6</v>
      </c>
      <c r="I522" s="32">
        <f t="shared" si="62"/>
        <v>-5.5385880464264058E-3</v>
      </c>
      <c r="J522" s="5"/>
      <c r="K522" s="5"/>
      <c r="L522" s="5"/>
    </row>
    <row r="523" spans="1:12" x14ac:dyDescent="0.15">
      <c r="A523" s="10">
        <v>20160101</v>
      </c>
      <c r="B523" s="10">
        <v>1.0861000000000001</v>
      </c>
      <c r="C523" s="15">
        <f t="shared" si="60"/>
        <v>-3.681546249424353E-4</v>
      </c>
      <c r="D523" s="10">
        <v>98.683000000000007</v>
      </c>
      <c r="E523" s="15">
        <f t="shared" si="61"/>
        <v>5.1437185520178622E-3</v>
      </c>
      <c r="F523" s="11">
        <f t="shared" si="57"/>
        <v>2.6457840542372732E-5</v>
      </c>
      <c r="G523" s="11">
        <f t="shared" si="58"/>
        <v>1.3553782786650519E-7</v>
      </c>
      <c r="H523" s="11">
        <f t="shared" si="59"/>
        <v>-1.8936837743275823E-6</v>
      </c>
      <c r="I523" s="32">
        <f t="shared" si="62"/>
        <v>3.4378244444822959E-3</v>
      </c>
      <c r="J523" s="5"/>
      <c r="K523" s="5"/>
      <c r="L523" s="5"/>
    </row>
    <row r="524" spans="1:12" x14ac:dyDescent="0.15">
      <c r="A524" s="10">
        <v>20160104</v>
      </c>
      <c r="B524" s="10">
        <v>1.0831</v>
      </c>
      <c r="C524" s="15">
        <f t="shared" si="60"/>
        <v>-2.7621765951570884E-3</v>
      </c>
      <c r="D524" s="10">
        <v>98.049000000000007</v>
      </c>
      <c r="E524" s="15">
        <f t="shared" si="61"/>
        <v>-6.4246121419089435E-3</v>
      </c>
      <c r="F524" s="11">
        <f t="shared" si="57"/>
        <v>4.1275641173963824E-5</v>
      </c>
      <c r="G524" s="11">
        <f t="shared" si="58"/>
        <v>7.6296195428336063E-6</v>
      </c>
      <c r="H524" s="11">
        <f t="shared" si="59"/>
        <v>1.7745913291342933E-5</v>
      </c>
      <c r="I524" s="32">
        <f t="shared" si="62"/>
        <v>-7.4924766027401326E-3</v>
      </c>
      <c r="J524" s="5"/>
      <c r="K524" s="5"/>
      <c r="L524" s="5"/>
    </row>
    <row r="525" spans="1:12" x14ac:dyDescent="0.15">
      <c r="A525" s="10">
        <v>20160105</v>
      </c>
      <c r="B525" s="10">
        <v>1.0748</v>
      </c>
      <c r="C525" s="15">
        <f t="shared" si="60"/>
        <v>-7.663188994552649E-3</v>
      </c>
      <c r="D525" s="10">
        <v>98.747</v>
      </c>
      <c r="E525" s="15">
        <f t="shared" si="61"/>
        <v>7.1188895348243556E-3</v>
      </c>
      <c r="F525" s="11">
        <f t="shared" si="57"/>
        <v>5.0678588209031733E-5</v>
      </c>
      <c r="G525" s="11">
        <f t="shared" si="58"/>
        <v>5.8724465566232839E-5</v>
      </c>
      <c r="H525" s="11">
        <f t="shared" si="59"/>
        <v>-5.4553395936702028E-5</v>
      </c>
      <c r="I525" s="32">
        <f t="shared" si="62"/>
        <v>-2.3997299152509945E-3</v>
      </c>
      <c r="J525" s="5"/>
      <c r="K525" s="5"/>
      <c r="L525" s="5"/>
    </row>
    <row r="526" spans="1:12" x14ac:dyDescent="0.15">
      <c r="A526" s="10">
        <v>20160106</v>
      </c>
      <c r="B526" s="10">
        <v>1.0785</v>
      </c>
      <c r="C526" s="15">
        <f t="shared" si="60"/>
        <v>3.4425009304056911E-3</v>
      </c>
      <c r="D526" s="10">
        <v>99.108000000000004</v>
      </c>
      <c r="E526" s="15">
        <f t="shared" si="61"/>
        <v>3.6558072650308788E-3</v>
      </c>
      <c r="F526" s="11">
        <f t="shared" si="57"/>
        <v>1.3364926759052554E-5</v>
      </c>
      <c r="G526" s="11">
        <f t="shared" si="58"/>
        <v>1.185081265584405E-5</v>
      </c>
      <c r="H526" s="11">
        <f t="shared" si="59"/>
        <v>1.2585119911252686E-5</v>
      </c>
      <c r="I526" s="32">
        <f t="shared" si="62"/>
        <v>6.1505492504770488E-3</v>
      </c>
      <c r="J526" s="5"/>
      <c r="K526" s="5"/>
      <c r="L526" s="5"/>
    </row>
    <row r="527" spans="1:12" x14ac:dyDescent="0.15">
      <c r="A527" s="10">
        <v>20160107</v>
      </c>
      <c r="B527" s="10">
        <v>1.0934999999999999</v>
      </c>
      <c r="C527" s="15">
        <f t="shared" si="60"/>
        <v>1.3908205841446362E-2</v>
      </c>
      <c r="D527" s="10">
        <v>98.168999999999997</v>
      </c>
      <c r="E527" s="15">
        <f t="shared" si="61"/>
        <v>-9.4745126528636148E-3</v>
      </c>
      <c r="F527" s="11">
        <f t="shared" si="57"/>
        <v>8.9766390009272728E-5</v>
      </c>
      <c r="G527" s="11">
        <f t="shared" si="58"/>
        <v>1.934381897280427E-4</v>
      </c>
      <c r="H527" s="11">
        <f t="shared" si="59"/>
        <v>-1.317734722234152E-4</v>
      </c>
      <c r="I527" s="32">
        <f t="shared" si="62"/>
        <v>6.9273821751399773E-3</v>
      </c>
      <c r="J527" s="5"/>
      <c r="K527" s="5"/>
      <c r="L527" s="5"/>
    </row>
    <row r="528" spans="1:12" x14ac:dyDescent="0.15">
      <c r="A528" s="10">
        <v>20160108</v>
      </c>
      <c r="B528" s="10">
        <v>1.0923</v>
      </c>
      <c r="C528" s="15">
        <f t="shared" si="60"/>
        <v>-1.0973936899861618E-3</v>
      </c>
      <c r="D528" s="10">
        <v>98.302000000000007</v>
      </c>
      <c r="E528" s="15">
        <f t="shared" si="61"/>
        <v>1.3548065071459399E-3</v>
      </c>
      <c r="F528" s="11">
        <f t="shared" si="57"/>
        <v>1.8355006718049816E-6</v>
      </c>
      <c r="G528" s="11">
        <f t="shared" si="58"/>
        <v>1.2042729108214443E-6</v>
      </c>
      <c r="H528" s="11">
        <f t="shared" si="59"/>
        <v>-1.4867561120941464E-6</v>
      </c>
      <c r="I528" s="32">
        <f t="shared" si="62"/>
        <v>-8.7255392146791443E-5</v>
      </c>
      <c r="J528" s="5"/>
      <c r="K528" s="5"/>
      <c r="L528" s="5"/>
    </row>
    <row r="529" spans="1:12" x14ac:dyDescent="0.15">
      <c r="A529" s="10">
        <v>20160111</v>
      </c>
      <c r="B529" s="10">
        <v>1.0857000000000001</v>
      </c>
      <c r="C529" s="15">
        <f t="shared" si="60"/>
        <v>-6.0422960725074974E-3</v>
      </c>
      <c r="D529" s="10">
        <v>98.251999999999995</v>
      </c>
      <c r="E529" s="15">
        <f t="shared" si="61"/>
        <v>-5.0863665032259127E-4</v>
      </c>
      <c r="F529" s="11">
        <f t="shared" si="57"/>
        <v>2.5871124205138597E-7</v>
      </c>
      <c r="G529" s="11">
        <f t="shared" si="58"/>
        <v>3.6509341827839525E-5</v>
      </c>
      <c r="H529" s="11">
        <f t="shared" si="59"/>
        <v>3.0733332345775625E-6</v>
      </c>
      <c r="I529" s="32">
        <f t="shared" si="62"/>
        <v>-6.4071937463353957E-3</v>
      </c>
      <c r="J529" s="5"/>
      <c r="K529" s="5"/>
      <c r="L529" s="5"/>
    </row>
    <row r="530" spans="1:12" x14ac:dyDescent="0.15">
      <c r="A530" s="10">
        <v>20160112</v>
      </c>
      <c r="B530" s="10">
        <v>1.0853999999999999</v>
      </c>
      <c r="C530" s="15">
        <f t="shared" si="60"/>
        <v>-2.7631942525576953E-4</v>
      </c>
      <c r="D530" s="10">
        <v>98.572999999999993</v>
      </c>
      <c r="E530" s="15">
        <f t="shared" si="61"/>
        <v>3.2671090664820866E-3</v>
      </c>
      <c r="F530" s="11">
        <f t="shared" si="57"/>
        <v>1.0674001652289452E-5</v>
      </c>
      <c r="G530" s="11">
        <f t="shared" si="58"/>
        <v>7.6352424773678806E-8</v>
      </c>
      <c r="H530" s="11">
        <f t="shared" si="59"/>
        <v>-9.0276569949824388E-7</v>
      </c>
      <c r="I530" s="32">
        <f t="shared" si="62"/>
        <v>2.1449082300774515E-3</v>
      </c>
      <c r="J530" s="5"/>
      <c r="K530" s="5"/>
      <c r="L530" s="5"/>
    </row>
    <row r="531" spans="1:12" x14ac:dyDescent="0.15">
      <c r="A531" s="10">
        <v>20160113</v>
      </c>
      <c r="B531" s="10">
        <v>1.0886</v>
      </c>
      <c r="C531" s="15">
        <f t="shared" si="60"/>
        <v>2.9482218536945751E-3</v>
      </c>
      <c r="D531" s="10">
        <v>98.861000000000004</v>
      </c>
      <c r="E531" s="15">
        <f t="shared" si="61"/>
        <v>2.9216925527275313E-3</v>
      </c>
      <c r="F531" s="11">
        <f t="shared" si="57"/>
        <v>8.5362873726635184E-6</v>
      </c>
      <c r="G531" s="11">
        <f t="shared" si="58"/>
        <v>8.6920120986022773E-6</v>
      </c>
      <c r="H531" s="11">
        <f t="shared" si="59"/>
        <v>8.6137978337279982E-6</v>
      </c>
      <c r="I531" s="32">
        <f t="shared" si="62"/>
        <v>5.11456642889905E-3</v>
      </c>
      <c r="J531" s="5"/>
      <c r="K531" s="5"/>
      <c r="L531" s="5"/>
    </row>
    <row r="532" spans="1:12" x14ac:dyDescent="0.15">
      <c r="A532" s="10">
        <v>20160114</v>
      </c>
      <c r="B532" s="10">
        <v>1.0869</v>
      </c>
      <c r="C532" s="15">
        <f t="shared" si="60"/>
        <v>-1.5616388021312097E-3</v>
      </c>
      <c r="D532" s="10">
        <v>98.59</v>
      </c>
      <c r="E532" s="15">
        <f t="shared" si="61"/>
        <v>-2.7412225245546859E-3</v>
      </c>
      <c r="F532" s="11">
        <f t="shared" si="57"/>
        <v>7.5143009291259653E-6</v>
      </c>
      <c r="G532" s="11">
        <f t="shared" si="58"/>
        <v>2.4387157483217997E-6</v>
      </c>
      <c r="H532" s="11">
        <f t="shared" si="59"/>
        <v>4.2807994596206706E-6</v>
      </c>
      <c r="I532" s="32">
        <f t="shared" si="62"/>
        <v>-3.5739631090718421E-3</v>
      </c>
      <c r="J532" s="5"/>
      <c r="K532" s="5"/>
      <c r="L532" s="5"/>
    </row>
    <row r="533" spans="1:12" x14ac:dyDescent="0.15">
      <c r="A533" s="10">
        <v>20160115</v>
      </c>
      <c r="B533" s="10">
        <v>1.0908</v>
      </c>
      <c r="C533" s="15">
        <f t="shared" si="60"/>
        <v>3.5881865857024702E-3</v>
      </c>
      <c r="D533" s="10">
        <v>98.378</v>
      </c>
      <c r="E533" s="15">
        <f t="shared" si="61"/>
        <v>-2.1503195050208267E-3</v>
      </c>
      <c r="F533" s="11">
        <f t="shared" si="57"/>
        <v>4.6238739736730137E-6</v>
      </c>
      <c r="G533" s="11">
        <f t="shared" si="58"/>
        <v>1.287508297381515E-5</v>
      </c>
      <c r="H533" s="11">
        <f t="shared" si="59"/>
        <v>-7.7157476028901064E-6</v>
      </c>
      <c r="I533" s="32">
        <f t="shared" si="62"/>
        <v>2.0118900182554602E-3</v>
      </c>
      <c r="J533" s="5"/>
      <c r="K533" s="5"/>
      <c r="L533" s="5"/>
    </row>
    <row r="534" spans="1:12" x14ac:dyDescent="0.15">
      <c r="A534" s="10">
        <v>20160118</v>
      </c>
      <c r="B534" s="10">
        <v>1.0895999999999999</v>
      </c>
      <c r="C534" s="15">
        <f t="shared" si="60"/>
        <v>-1.1001100110011825E-3</v>
      </c>
      <c r="D534" s="10">
        <v>98.884</v>
      </c>
      <c r="E534" s="15">
        <f t="shared" si="61"/>
        <v>5.1434263758157331E-3</v>
      </c>
      <c r="F534" s="11">
        <f t="shared" si="57"/>
        <v>2.6454834883436966E-5</v>
      </c>
      <c r="G534" s="11">
        <f t="shared" si="58"/>
        <v>1.2102420363050217E-6</v>
      </c>
      <c r="H534" s="11">
        <f t="shared" si="59"/>
        <v>-5.6583348468824178E-6</v>
      </c>
      <c r="I534" s="32">
        <f t="shared" si="62"/>
        <v>2.7056534614055333E-3</v>
      </c>
      <c r="J534" s="5"/>
      <c r="K534" s="5"/>
      <c r="L534" s="5"/>
    </row>
    <row r="535" spans="1:12" x14ac:dyDescent="0.15">
      <c r="A535" s="10">
        <v>20160119</v>
      </c>
      <c r="B535" s="10">
        <v>1.0914999999999999</v>
      </c>
      <c r="C535" s="15">
        <f t="shared" si="60"/>
        <v>1.7437591776798943E-3</v>
      </c>
      <c r="D535" s="10">
        <v>98.864000000000004</v>
      </c>
      <c r="E535" s="15">
        <f t="shared" si="61"/>
        <v>-2.0225719024307291E-4</v>
      </c>
      <c r="F535" s="11">
        <f t="shared" si="57"/>
        <v>4.0907971005022587E-8</v>
      </c>
      <c r="G535" s="11">
        <f t="shared" si="58"/>
        <v>3.0406960697428614E-6</v>
      </c>
      <c r="H535" s="11">
        <f t="shared" si="59"/>
        <v>-3.5268783173810677E-7</v>
      </c>
      <c r="I535" s="32">
        <f t="shared" si="62"/>
        <v>1.6049391155574385E-3</v>
      </c>
      <c r="J535" s="5"/>
      <c r="K535" s="5"/>
      <c r="L535" s="5"/>
    </row>
    <row r="536" spans="1:12" x14ac:dyDescent="0.15">
      <c r="A536" s="10">
        <v>20160120</v>
      </c>
      <c r="B536" s="10">
        <v>1.0891999999999999</v>
      </c>
      <c r="C536" s="15">
        <f t="shared" si="60"/>
        <v>-2.1071919377003839E-3</v>
      </c>
      <c r="D536" s="10">
        <v>98.626000000000005</v>
      </c>
      <c r="E536" s="15">
        <f t="shared" si="61"/>
        <v>-2.4073474672277021E-3</v>
      </c>
      <c r="F536" s="11">
        <f t="shared" si="57"/>
        <v>5.7953218279676317E-6</v>
      </c>
      <c r="G536" s="11">
        <f t="shared" si="58"/>
        <v>4.4402578623094985E-6</v>
      </c>
      <c r="H536" s="11">
        <f t="shared" si="59"/>
        <v>5.0727431741856534E-6</v>
      </c>
      <c r="I536" s="32">
        <f t="shared" si="62"/>
        <v>-3.8731496130498802E-3</v>
      </c>
      <c r="J536" s="5"/>
      <c r="K536" s="5"/>
      <c r="L536" s="5"/>
    </row>
    <row r="537" spans="1:12" x14ac:dyDescent="0.15">
      <c r="A537" s="10">
        <v>20160121</v>
      </c>
      <c r="B537" s="10">
        <v>1.0876999999999999</v>
      </c>
      <c r="C537" s="15">
        <f t="shared" si="60"/>
        <v>-1.3771575468234088E-3</v>
      </c>
      <c r="D537" s="10">
        <v>98.909000000000006</v>
      </c>
      <c r="E537" s="15">
        <f t="shared" si="61"/>
        <v>2.8694259120313225E-3</v>
      </c>
      <c r="F537" s="11">
        <f t="shared" si="57"/>
        <v>8.2336050646367866E-6</v>
      </c>
      <c r="G537" s="11">
        <f t="shared" si="58"/>
        <v>1.8965629087726693E-6</v>
      </c>
      <c r="H537" s="11">
        <f t="shared" si="59"/>
        <v>-3.9516515498045781E-6</v>
      </c>
      <c r="I537" s="32">
        <f t="shared" si="62"/>
        <v>7.5061943870844772E-4</v>
      </c>
      <c r="J537" s="5"/>
      <c r="K537" s="5"/>
      <c r="L537" s="5"/>
    </row>
    <row r="538" spans="1:12" x14ac:dyDescent="0.15">
      <c r="A538" s="10">
        <v>20160122</v>
      </c>
      <c r="B538" s="10">
        <v>1.0799000000000001</v>
      </c>
      <c r="C538" s="15">
        <f t="shared" si="60"/>
        <v>-7.1710949710396318E-3</v>
      </c>
      <c r="D538" s="10">
        <v>99.113</v>
      </c>
      <c r="E538" s="15">
        <f t="shared" si="61"/>
        <v>2.0625018956818239E-3</v>
      </c>
      <c r="F538" s="11">
        <f t="shared" si="57"/>
        <v>4.2539140696911172E-6</v>
      </c>
      <c r="G538" s="11">
        <f t="shared" si="58"/>
        <v>5.1424603083669898E-5</v>
      </c>
      <c r="H538" s="11">
        <f t="shared" si="59"/>
        <v>-1.4790396971883634E-5</v>
      </c>
      <c r="I538" s="32">
        <f t="shared" si="62"/>
        <v>-5.6387477652871058E-3</v>
      </c>
      <c r="J538" s="5"/>
      <c r="K538" s="5"/>
      <c r="L538" s="5"/>
    </row>
    <row r="539" spans="1:12" x14ac:dyDescent="0.15">
      <c r="A539" s="10">
        <v>20160125</v>
      </c>
      <c r="B539" s="10">
        <v>1.085</v>
      </c>
      <c r="C539" s="15">
        <f t="shared" si="60"/>
        <v>4.7226595055096599E-3</v>
      </c>
      <c r="D539" s="10">
        <v>99.230999999999995</v>
      </c>
      <c r="E539" s="15">
        <f t="shared" si="61"/>
        <v>1.1905602695912241E-3</v>
      </c>
      <c r="F539" s="11">
        <f t="shared" si="57"/>
        <v>1.4174337555291283E-6</v>
      </c>
      <c r="G539" s="11">
        <f t="shared" si="58"/>
        <v>2.2303512804980747E-5</v>
      </c>
      <c r="H539" s="11">
        <f t="shared" si="59"/>
        <v>5.622610774067138E-6</v>
      </c>
      <c r="I539" s="32">
        <f t="shared" si="62"/>
        <v>5.6116003930907271E-3</v>
      </c>
      <c r="J539" s="5"/>
      <c r="K539" s="5"/>
      <c r="L539" s="5"/>
    </row>
    <row r="540" spans="1:12" x14ac:dyDescent="0.15">
      <c r="A540" s="10">
        <v>20160126</v>
      </c>
      <c r="B540" s="10">
        <v>1.0855999999999999</v>
      </c>
      <c r="C540" s="15">
        <f t="shared" si="60"/>
        <v>5.5299539170500819E-4</v>
      </c>
      <c r="D540" s="10">
        <v>98.995999999999995</v>
      </c>
      <c r="E540" s="15">
        <f t="shared" si="61"/>
        <v>-2.3682115467948467E-3</v>
      </c>
      <c r="F540" s="11">
        <f t="shared" si="57"/>
        <v>5.6084259303724397E-6</v>
      </c>
      <c r="G540" s="11">
        <f t="shared" si="58"/>
        <v>3.0580390324697545E-7</v>
      </c>
      <c r="H540" s="11">
        <f t="shared" si="59"/>
        <v>-1.3096100719601395E-6</v>
      </c>
      <c r="I540" s="32">
        <f t="shared" si="62"/>
        <v>-1.1840838613734329E-3</v>
      </c>
      <c r="J540" s="5"/>
      <c r="K540" s="5"/>
      <c r="L540" s="5"/>
    </row>
    <row r="541" spans="1:12" x14ac:dyDescent="0.15">
      <c r="A541" s="10">
        <v>20160127</v>
      </c>
      <c r="B541" s="10">
        <v>1.0891999999999999</v>
      </c>
      <c r="C541" s="15">
        <f t="shared" si="60"/>
        <v>3.3161385408990861E-3</v>
      </c>
      <c r="D541" s="10">
        <v>98.710999999999999</v>
      </c>
      <c r="E541" s="15">
        <f t="shared" si="61"/>
        <v>-2.8789041981493861E-3</v>
      </c>
      <c r="F541" s="11">
        <f t="shared" si="57"/>
        <v>8.2880893821221592E-6</v>
      </c>
      <c r="G541" s="11">
        <f t="shared" si="58"/>
        <v>1.099677482243632E-5</v>
      </c>
      <c r="H541" s="11">
        <f t="shared" si="59"/>
        <v>-9.5468451670393589E-6</v>
      </c>
      <c r="I541" s="32">
        <f t="shared" si="62"/>
        <v>1.2022188334906174E-3</v>
      </c>
      <c r="J541" s="5"/>
      <c r="K541" s="5"/>
      <c r="L541" s="5"/>
    </row>
    <row r="542" spans="1:12" x14ac:dyDescent="0.15">
      <c r="A542" s="10">
        <v>20160128</v>
      </c>
      <c r="B542" s="10">
        <v>1.0936999999999999</v>
      </c>
      <c r="C542" s="15">
        <f t="shared" si="60"/>
        <v>4.1314726404700223E-3</v>
      </c>
      <c r="D542" s="10">
        <v>98.424999999999997</v>
      </c>
      <c r="E542" s="15">
        <f t="shared" si="61"/>
        <v>-2.8973468002553046E-3</v>
      </c>
      <c r="F542" s="11">
        <f t="shared" si="57"/>
        <v>8.3946184809496512E-6</v>
      </c>
      <c r="G542" s="11">
        <f t="shared" si="58"/>
        <v>1.7069066178952338E-5</v>
      </c>
      <c r="H542" s="11">
        <f t="shared" si="59"/>
        <v>-1.1970309035208154E-5</v>
      </c>
      <c r="I542" s="32">
        <f t="shared" si="62"/>
        <v>2.0039441244401866E-3</v>
      </c>
      <c r="J542" s="5"/>
      <c r="K542" s="5"/>
      <c r="L542" s="5"/>
    </row>
    <row r="543" spans="1:12" x14ac:dyDescent="0.15">
      <c r="A543" s="10">
        <v>20160129</v>
      </c>
      <c r="B543" s="10">
        <v>1.0833999999999999</v>
      </c>
      <c r="C543" s="15">
        <f t="shared" si="60"/>
        <v>-9.4175733747828266E-3</v>
      </c>
      <c r="D543" s="10">
        <v>98.575999999999993</v>
      </c>
      <c r="E543" s="15">
        <f t="shared" si="61"/>
        <v>1.5341630683260985E-3</v>
      </c>
      <c r="F543" s="11">
        <f t="shared" si="57"/>
        <v>2.3536563202157494E-6</v>
      </c>
      <c r="G543" s="11">
        <f t="shared" si="58"/>
        <v>8.8690688269418394E-5</v>
      </c>
      <c r="H543" s="11">
        <f t="shared" si="59"/>
        <v>-1.4448093264842992E-5</v>
      </c>
      <c r="I543" s="32">
        <f t="shared" si="62"/>
        <v>-8.2750877486180274E-3</v>
      </c>
      <c r="J543" s="5"/>
      <c r="K543" s="5"/>
      <c r="L543" s="5"/>
    </row>
    <row r="544" spans="1:12" x14ac:dyDescent="0.15">
      <c r="A544" s="10">
        <v>20160201</v>
      </c>
      <c r="B544" s="10">
        <v>1.089</v>
      </c>
      <c r="C544" s="15">
        <f t="shared" si="60"/>
        <v>5.16891268229652E-3</v>
      </c>
      <c r="D544" s="10">
        <v>98.93</v>
      </c>
      <c r="E544" s="15">
        <f t="shared" si="61"/>
        <v>3.5911378023049572E-3</v>
      </c>
      <c r="F544" s="11">
        <f t="shared" si="57"/>
        <v>1.2896270715143678E-5</v>
      </c>
      <c r="G544" s="11">
        <f t="shared" si="58"/>
        <v>2.6717658317205804E-5</v>
      </c>
      <c r="H544" s="11">
        <f t="shared" si="59"/>
        <v>1.8562277730208548E-5</v>
      </c>
      <c r="I544" s="32">
        <f t="shared" si="62"/>
        <v>7.8292413618947336E-3</v>
      </c>
      <c r="J544" s="5"/>
      <c r="K544" s="5"/>
      <c r="L544" s="5"/>
    </row>
    <row r="545" spans="1:12" x14ac:dyDescent="0.15">
      <c r="A545" s="10">
        <v>20160202</v>
      </c>
      <c r="B545" s="10">
        <v>1.0916999999999999</v>
      </c>
      <c r="C545" s="15">
        <f t="shared" si="60"/>
        <v>2.4793388429751374E-3</v>
      </c>
      <c r="D545" s="10">
        <v>98.751000000000005</v>
      </c>
      <c r="E545" s="15">
        <f t="shared" si="61"/>
        <v>-1.8093601536440112E-3</v>
      </c>
      <c r="F545" s="11">
        <f t="shared" si="57"/>
        <v>3.2737841655946798E-6</v>
      </c>
      <c r="G545" s="11">
        <f t="shared" si="58"/>
        <v>6.1471210982852926E-6</v>
      </c>
      <c r="H545" s="11">
        <f t="shared" si="59"/>
        <v>-4.48601690986106E-6</v>
      </c>
      <c r="I545" s="32">
        <f t="shared" si="62"/>
        <v>1.1546364125107462E-3</v>
      </c>
      <c r="J545" s="5"/>
      <c r="K545" s="5"/>
      <c r="L545" s="5"/>
    </row>
    <row r="546" spans="1:12" x14ac:dyDescent="0.15">
      <c r="A546" s="10">
        <v>20160203</v>
      </c>
      <c r="B546" s="10">
        <v>1.1100000000000001</v>
      </c>
      <c r="C546" s="15">
        <f t="shared" si="60"/>
        <v>1.6762846935971611E-2</v>
      </c>
      <c r="D546" s="10">
        <v>96.885000000000005</v>
      </c>
      <c r="E546" s="15">
        <f t="shared" si="61"/>
        <v>-1.8896011179633621E-2</v>
      </c>
      <c r="F546" s="11">
        <f t="shared" si="57"/>
        <v>3.5705923850083877E-4</v>
      </c>
      <c r="G546" s="11">
        <f t="shared" si="58"/>
        <v>2.8099303739881283E-4</v>
      </c>
      <c r="H546" s="11">
        <f t="shared" si="59"/>
        <v>-3.1675094310460675E-4</v>
      </c>
      <c r="I546" s="32">
        <f t="shared" si="62"/>
        <v>2.8298931070698512E-3</v>
      </c>
      <c r="J546" s="5"/>
      <c r="K546" s="5"/>
      <c r="L546" s="5"/>
    </row>
    <row r="547" spans="1:12" x14ac:dyDescent="0.15">
      <c r="A547" s="10">
        <v>20160204</v>
      </c>
      <c r="B547" s="10">
        <v>1.1208</v>
      </c>
      <c r="C547" s="15">
        <f t="shared" si="60"/>
        <v>9.7297297297296581E-3</v>
      </c>
      <c r="D547" s="10">
        <v>96.259</v>
      </c>
      <c r="E547" s="15">
        <f t="shared" si="61"/>
        <v>-6.4612685142179365E-3</v>
      </c>
      <c r="F547" s="11">
        <f t="shared" si="57"/>
        <v>4.1747990812824058E-5</v>
      </c>
      <c r="G547" s="11">
        <f t="shared" si="58"/>
        <v>9.4667640613585162E-5</v>
      </c>
      <c r="H547" s="11">
        <f t="shared" si="59"/>
        <v>-6.2866396354552427E-5</v>
      </c>
      <c r="I547" s="32">
        <f t="shared" si="62"/>
        <v>4.9723809601204269E-3</v>
      </c>
      <c r="J547" s="5"/>
      <c r="K547" s="5"/>
      <c r="L547" s="5"/>
    </row>
    <row r="548" spans="1:12" x14ac:dyDescent="0.15">
      <c r="A548" s="10">
        <v>20160205</v>
      </c>
      <c r="B548" s="10">
        <v>1.1163000000000001</v>
      </c>
      <c r="C548" s="15">
        <f t="shared" si="60"/>
        <v>-4.0149892933618384E-3</v>
      </c>
      <c r="D548" s="10">
        <v>96.316000000000003</v>
      </c>
      <c r="E548" s="15">
        <f t="shared" si="61"/>
        <v>5.9215242211120166E-4</v>
      </c>
      <c r="F548" s="11">
        <f t="shared" si="57"/>
        <v>3.5064449101216277E-7</v>
      </c>
      <c r="G548" s="11">
        <f t="shared" si="58"/>
        <v>1.6120139025810193E-5</v>
      </c>
      <c r="H548" s="11">
        <f t="shared" si="59"/>
        <v>-2.3774856348147545E-6</v>
      </c>
      <c r="I548" s="32">
        <f t="shared" si="62"/>
        <v>-3.5676139629136332E-3</v>
      </c>
      <c r="J548" s="5"/>
      <c r="K548" s="5"/>
      <c r="L548" s="5"/>
    </row>
    <row r="549" spans="1:12" x14ac:dyDescent="0.15">
      <c r="A549" s="10">
        <v>20160208</v>
      </c>
      <c r="B549" s="10">
        <v>1.1194999999999999</v>
      </c>
      <c r="C549" s="15">
        <f t="shared" si="60"/>
        <v>2.8666129176743434E-3</v>
      </c>
      <c r="D549" s="10">
        <v>96.542000000000002</v>
      </c>
      <c r="E549" s="15">
        <f t="shared" si="61"/>
        <v>2.3464429585946167E-3</v>
      </c>
      <c r="F549" s="11">
        <f t="shared" si="57"/>
        <v>5.5057945579382579E-6</v>
      </c>
      <c r="G549" s="11">
        <f t="shared" si="58"/>
        <v>8.2174696197774116E-6</v>
      </c>
      <c r="H549" s="11">
        <f t="shared" si="59"/>
        <v>6.7263436956933321E-6</v>
      </c>
      <c r="I549" s="32">
        <f t="shared" si="62"/>
        <v>4.6084804266213726E-3</v>
      </c>
      <c r="J549" s="5"/>
      <c r="K549" s="5"/>
      <c r="L549" s="5"/>
    </row>
    <row r="550" spans="1:12" x14ac:dyDescent="0.15">
      <c r="A550" s="10">
        <v>20160209</v>
      </c>
      <c r="B550" s="10">
        <v>1.1293</v>
      </c>
      <c r="C550" s="15">
        <f t="shared" si="60"/>
        <v>8.7539079946404932E-3</v>
      </c>
      <c r="D550" s="10">
        <v>95.662999999999997</v>
      </c>
      <c r="E550" s="15">
        <f t="shared" si="61"/>
        <v>-9.1048455594456811E-3</v>
      </c>
      <c r="F550" s="11">
        <f t="shared" si="57"/>
        <v>8.289821266135774E-5</v>
      </c>
      <c r="G550" s="11">
        <f t="shared" si="58"/>
        <v>7.6630905178630743E-5</v>
      </c>
      <c r="H550" s="11">
        <f t="shared" si="59"/>
        <v>-7.9702980332798545E-5</v>
      </c>
      <c r="I550" s="32">
        <f t="shared" si="62"/>
        <v>2.0458619276690253E-3</v>
      </c>
      <c r="J550" s="5"/>
      <c r="K550" s="5"/>
      <c r="L550" s="5"/>
    </row>
    <row r="551" spans="1:12" x14ac:dyDescent="0.15">
      <c r="A551" s="10">
        <v>20160210</v>
      </c>
      <c r="B551" s="10">
        <v>1.1289</v>
      </c>
      <c r="C551" s="15">
        <f t="shared" si="60"/>
        <v>-3.5420171787829273E-4</v>
      </c>
      <c r="D551" s="10">
        <v>95.756</v>
      </c>
      <c r="E551" s="15">
        <f t="shared" si="61"/>
        <v>9.7216269613124753E-4</v>
      </c>
      <c r="F551" s="11">
        <f t="shared" si="57"/>
        <v>9.451003077491763E-7</v>
      </c>
      <c r="G551" s="11">
        <f t="shared" si="58"/>
        <v>1.2545885694793367E-7</v>
      </c>
      <c r="H551" s="11">
        <f t="shared" si="59"/>
        <v>-3.4434169702688058E-7</v>
      </c>
      <c r="I551" s="32">
        <f t="shared" si="62"/>
        <v>3.7358345189688577E-4</v>
      </c>
      <c r="J551" s="5"/>
      <c r="K551" s="5"/>
      <c r="L551" s="5"/>
    </row>
    <row r="552" spans="1:12" x14ac:dyDescent="0.15">
      <c r="A552" s="10">
        <v>20160211</v>
      </c>
      <c r="B552" s="10">
        <v>1.1318999999999999</v>
      </c>
      <c r="C552" s="15">
        <f t="shared" si="60"/>
        <v>2.6574541589156628E-3</v>
      </c>
      <c r="D552" s="10">
        <v>95.236000000000004</v>
      </c>
      <c r="E552" s="15">
        <f t="shared" si="61"/>
        <v>-5.4304691089852959E-3</v>
      </c>
      <c r="F552" s="11">
        <f t="shared" si="57"/>
        <v>2.9489994743643554E-5</v>
      </c>
      <c r="G552" s="11">
        <f t="shared" si="58"/>
        <v>7.0620626067381526E-6</v>
      </c>
      <c r="H552" s="11">
        <f t="shared" si="59"/>
        <v>-1.4431222718536008E-5</v>
      </c>
      <c r="I552" s="32">
        <f t="shared" si="62"/>
        <v>-1.3392670293867091E-3</v>
      </c>
      <c r="J552" s="5"/>
      <c r="K552" s="5"/>
      <c r="L552" s="5"/>
    </row>
    <row r="553" spans="1:12" x14ac:dyDescent="0.15">
      <c r="A553" s="10">
        <v>20160212</v>
      </c>
      <c r="B553" s="10">
        <v>1.1255999999999999</v>
      </c>
      <c r="C553" s="15">
        <f t="shared" si="60"/>
        <v>-5.5658627087198272E-3</v>
      </c>
      <c r="D553" s="10">
        <v>95.456000000000003</v>
      </c>
      <c r="E553" s="15">
        <f t="shared" si="61"/>
        <v>2.3100508211180526E-3</v>
      </c>
      <c r="F553" s="11">
        <f t="shared" si="57"/>
        <v>5.3363347961481889E-6</v>
      </c>
      <c r="G553" s="11">
        <f t="shared" si="58"/>
        <v>3.0978827692318012E-5</v>
      </c>
      <c r="H553" s="11">
        <f t="shared" si="59"/>
        <v>-1.2857425720508585E-5</v>
      </c>
      <c r="I553" s="32">
        <f t="shared" si="62"/>
        <v>-3.8508489827366508E-3</v>
      </c>
      <c r="J553" s="5"/>
      <c r="K553" s="5"/>
      <c r="L553" s="5"/>
    </row>
    <row r="554" spans="1:12" x14ac:dyDescent="0.15">
      <c r="A554" s="10">
        <v>20160215</v>
      </c>
      <c r="B554" s="10">
        <v>1.1153999999999999</v>
      </c>
      <c r="C554" s="15">
        <f t="shared" si="60"/>
        <v>-9.0618336886993493E-3</v>
      </c>
      <c r="D554" s="10">
        <v>96.037999999999997</v>
      </c>
      <c r="E554" s="15">
        <f t="shared" si="61"/>
        <v>6.0970499497149848E-3</v>
      </c>
      <c r="F554" s="11">
        <f t="shared" si="57"/>
        <v>3.7174018089319498E-5</v>
      </c>
      <c r="G554" s="11">
        <f t="shared" si="58"/>
        <v>8.2116829801646461E-5</v>
      </c>
      <c r="H554" s="11">
        <f t="shared" si="59"/>
        <v>-5.5250452636009926E-5</v>
      </c>
      <c r="I554" s="32">
        <f t="shared" si="62"/>
        <v>-4.5523907333495026E-3</v>
      </c>
      <c r="J554" s="5"/>
      <c r="K554" s="5"/>
      <c r="L554" s="5"/>
    </row>
    <row r="555" spans="1:12" x14ac:dyDescent="0.15">
      <c r="A555" s="10">
        <v>20160216</v>
      </c>
      <c r="B555" s="10">
        <v>1.1138999999999999</v>
      </c>
      <c r="C555" s="15">
        <f t="shared" si="60"/>
        <v>-1.3448090371167805E-3</v>
      </c>
      <c r="D555" s="10">
        <v>96.382000000000005</v>
      </c>
      <c r="E555" s="15">
        <f t="shared" si="61"/>
        <v>3.5819154917845885E-3</v>
      </c>
      <c r="F555" s="11">
        <f t="shared" si="57"/>
        <v>1.2830118590286431E-5</v>
      </c>
      <c r="G555" s="11">
        <f t="shared" si="58"/>
        <v>1.8085113463109625E-6</v>
      </c>
      <c r="H555" s="11">
        <f t="shared" si="59"/>
        <v>-4.8169923235405121E-6</v>
      </c>
      <c r="I555" s="32">
        <f t="shared" si="62"/>
        <v>1.3087144932840628E-3</v>
      </c>
      <c r="J555" s="5"/>
      <c r="K555" s="5"/>
      <c r="L555" s="5"/>
    </row>
    <row r="556" spans="1:12" x14ac:dyDescent="0.15">
      <c r="A556" s="10">
        <v>20160217</v>
      </c>
      <c r="B556" s="10">
        <v>1.1125</v>
      </c>
      <c r="C556" s="15">
        <f t="shared" si="60"/>
        <v>-1.2568453182510513E-3</v>
      </c>
      <c r="D556" s="10">
        <v>96.626000000000005</v>
      </c>
      <c r="E556" s="15">
        <f t="shared" si="61"/>
        <v>2.5315930360440722E-3</v>
      </c>
      <c r="F556" s="11">
        <f t="shared" si="57"/>
        <v>6.4089633001468427E-6</v>
      </c>
      <c r="G556" s="11">
        <f t="shared" si="58"/>
        <v>1.5796601540095865E-6</v>
      </c>
      <c r="H556" s="11">
        <f t="shared" si="59"/>
        <v>-3.1818208550689571E-6</v>
      </c>
      <c r="I556" s="32">
        <f t="shared" si="62"/>
        <v>6.2164455861185119E-4</v>
      </c>
      <c r="J556" s="5"/>
      <c r="K556" s="5"/>
      <c r="L556" s="5"/>
    </row>
    <row r="557" spans="1:12" x14ac:dyDescent="0.15">
      <c r="A557" s="10">
        <v>20160218</v>
      </c>
      <c r="B557" s="10">
        <v>1.1099000000000001</v>
      </c>
      <c r="C557" s="15">
        <f t="shared" si="60"/>
        <v>-2.3370786516853353E-3</v>
      </c>
      <c r="D557" s="10">
        <v>96.688000000000002</v>
      </c>
      <c r="E557" s="15">
        <f t="shared" si="61"/>
        <v>6.4164924554465264E-4</v>
      </c>
      <c r="F557" s="11">
        <f t="shared" si="57"/>
        <v>4.1171375430802193E-7</v>
      </c>
      <c r="G557" s="11">
        <f t="shared" si="58"/>
        <v>5.4619366241633444E-6</v>
      </c>
      <c r="H557" s="11">
        <f t="shared" si="59"/>
        <v>-1.4995847536324095E-6</v>
      </c>
      <c r="I557" s="32">
        <f t="shared" si="62"/>
        <v>-1.8531795816041396E-3</v>
      </c>
      <c r="J557" s="5"/>
      <c r="K557" s="5"/>
      <c r="L557" s="5"/>
    </row>
    <row r="558" spans="1:12" x14ac:dyDescent="0.15">
      <c r="A558" s="10">
        <v>20160219</v>
      </c>
      <c r="B558" s="10">
        <v>1.113</v>
      </c>
      <c r="C558" s="15">
        <f t="shared" si="60"/>
        <v>2.7930444184159657E-3</v>
      </c>
      <c r="D558" s="10">
        <v>96.561000000000007</v>
      </c>
      <c r="E558" s="15">
        <f t="shared" si="61"/>
        <v>-1.313503226874021E-3</v>
      </c>
      <c r="F558" s="11">
        <f t="shared" si="57"/>
        <v>1.725290727008466E-6</v>
      </c>
      <c r="G558" s="11">
        <f t="shared" si="58"/>
        <v>7.8010971232445803E-6</v>
      </c>
      <c r="H558" s="11">
        <f t="shared" si="59"/>
        <v>-3.6686728563918441E-6</v>
      </c>
      <c r="I558" s="32">
        <f t="shared" si="62"/>
        <v>1.8342351510332786E-3</v>
      </c>
      <c r="J558" s="5"/>
      <c r="K558" s="5"/>
      <c r="L558" s="5"/>
    </row>
    <row r="559" spans="1:12" x14ac:dyDescent="0.15">
      <c r="A559" s="10">
        <v>20160222</v>
      </c>
      <c r="B559" s="10">
        <v>1.1029</v>
      </c>
      <c r="C559" s="15">
        <f t="shared" si="60"/>
        <v>-9.07457322551662E-3</v>
      </c>
      <c r="D559" s="10">
        <v>96.734999999999999</v>
      </c>
      <c r="E559" s="15">
        <f t="shared" si="61"/>
        <v>1.8019697393356776E-3</v>
      </c>
      <c r="F559" s="11">
        <f t="shared" si="57"/>
        <v>3.2470949414814899E-6</v>
      </c>
      <c r="G559" s="11">
        <f t="shared" si="58"/>
        <v>8.2347879225263114E-5</v>
      </c>
      <c r="H559" s="11">
        <f t="shared" si="59"/>
        <v>-1.6352106349766703E-5</v>
      </c>
      <c r="I559" s="32">
        <f t="shared" si="62"/>
        <v>-7.7344728749022228E-3</v>
      </c>
      <c r="J559" s="5"/>
      <c r="K559" s="5"/>
      <c r="L559" s="5"/>
    </row>
    <row r="560" spans="1:12" x14ac:dyDescent="0.15">
      <c r="A560" s="10">
        <v>20160223</v>
      </c>
      <c r="B560" s="10">
        <v>1.1013999999999999</v>
      </c>
      <c r="C560" s="15">
        <f t="shared" si="60"/>
        <v>-1.3600507752289934E-3</v>
      </c>
      <c r="D560" s="10">
        <v>97.135999999999996</v>
      </c>
      <c r="E560" s="15">
        <f t="shared" si="61"/>
        <v>4.1453455316069285E-3</v>
      </c>
      <c r="F560" s="11">
        <f t="shared" si="57"/>
        <v>1.718388957641353E-5</v>
      </c>
      <c r="G560" s="11">
        <f t="shared" si="58"/>
        <v>1.849738111200986E-6</v>
      </c>
      <c r="H560" s="11">
        <f t="shared" si="59"/>
        <v>-5.6378804038540472E-6</v>
      </c>
      <c r="I560" s="32">
        <f t="shared" si="62"/>
        <v>1.7092281642749163E-3</v>
      </c>
      <c r="J560" s="5"/>
      <c r="K560" s="5"/>
      <c r="L560" s="5"/>
    </row>
    <row r="561" spans="1:12" x14ac:dyDescent="0.15">
      <c r="A561" s="10">
        <v>20160224</v>
      </c>
      <c r="B561" s="10">
        <v>1.1009</v>
      </c>
      <c r="C561" s="15">
        <f t="shared" si="60"/>
        <v>-4.5396767750131194E-4</v>
      </c>
      <c r="D561" s="10">
        <v>97.23</v>
      </c>
      <c r="E561" s="15">
        <f t="shared" si="61"/>
        <v>9.6771536814371914E-4</v>
      </c>
      <c r="F561" s="11">
        <f t="shared" si="57"/>
        <v>9.3647303374153389E-7</v>
      </c>
      <c r="G561" s="11">
        <f t="shared" si="58"/>
        <v>2.0608665221593516E-7</v>
      </c>
      <c r="H561" s="11">
        <f t="shared" si="59"/>
        <v>-4.3931149815853123E-7</v>
      </c>
      <c r="I561" s="32">
        <f t="shared" si="62"/>
        <v>2.7053580593095627E-4</v>
      </c>
      <c r="J561" s="5"/>
      <c r="K561" s="5"/>
      <c r="L561" s="5"/>
    </row>
    <row r="562" spans="1:12" x14ac:dyDescent="0.15">
      <c r="A562" s="10">
        <v>20160225</v>
      </c>
      <c r="B562" s="10">
        <v>1.1026</v>
      </c>
      <c r="C562" s="15">
        <f t="shared" si="60"/>
        <v>1.5441911163593741E-3</v>
      </c>
      <c r="D562" s="10">
        <v>97.222999999999999</v>
      </c>
      <c r="E562" s="15">
        <f t="shared" si="61"/>
        <v>-7.1994240460814579E-5</v>
      </c>
      <c r="F562" s="11">
        <f t="shared" si="57"/>
        <v>5.1831706595295911E-9</v>
      </c>
      <c r="G562" s="11">
        <f t="shared" si="58"/>
        <v>2.3845262038432099E-6</v>
      </c>
      <c r="H562" s="11">
        <f t="shared" si="59"/>
        <v>-1.1117286654863048E-7</v>
      </c>
      <c r="I562" s="32">
        <f t="shared" si="62"/>
        <v>1.5014921733642759E-3</v>
      </c>
      <c r="J562" s="5"/>
      <c r="K562" s="5"/>
      <c r="L562" s="5"/>
    </row>
    <row r="563" spans="1:12" x14ac:dyDescent="0.15">
      <c r="A563" s="10">
        <v>20160226</v>
      </c>
      <c r="B563" s="10">
        <v>1.0936999999999999</v>
      </c>
      <c r="C563" s="15">
        <f t="shared" si="60"/>
        <v>-8.0718302194813431E-3</v>
      </c>
      <c r="D563" s="10">
        <v>97.097999999999999</v>
      </c>
      <c r="E563" s="15">
        <f t="shared" si="61"/>
        <v>-1.285704000082285E-3</v>
      </c>
      <c r="F563" s="11">
        <f t="shared" si="57"/>
        <v>1.6530347758275884E-6</v>
      </c>
      <c r="G563" s="11">
        <f t="shared" si="58"/>
        <v>6.5154443092132233E-5</v>
      </c>
      <c r="H563" s="11">
        <f t="shared" si="59"/>
        <v>1.0377984401172231E-5</v>
      </c>
      <c r="I563" s="32">
        <f t="shared" si="62"/>
        <v>-9.010126418531373E-3</v>
      </c>
      <c r="J563" s="5"/>
      <c r="K563" s="5"/>
      <c r="L563" s="5"/>
    </row>
    <row r="564" spans="1:12" x14ac:dyDescent="0.15">
      <c r="A564" s="10">
        <v>20160229</v>
      </c>
      <c r="B564" s="10">
        <v>1.0874999999999999</v>
      </c>
      <c r="C564" s="15">
        <f t="shared" si="60"/>
        <v>-5.6688305751119907E-3</v>
      </c>
      <c r="D564" s="10">
        <v>97.796000000000006</v>
      </c>
      <c r="E564" s="15">
        <f t="shared" si="61"/>
        <v>7.1886135656759921E-3</v>
      </c>
      <c r="F564" s="11">
        <f t="shared" si="57"/>
        <v>5.1676164996620904E-5</v>
      </c>
      <c r="G564" s="11">
        <f t="shared" si="58"/>
        <v>3.2135640089324544E-5</v>
      </c>
      <c r="H564" s="11">
        <f t="shared" si="59"/>
        <v>-4.0751032373768891E-5</v>
      </c>
      <c r="I564" s="32">
        <f t="shared" si="62"/>
        <v>-3.5392208608383754E-4</v>
      </c>
      <c r="J564" s="5"/>
      <c r="K564" s="5"/>
      <c r="L564" s="5"/>
    </row>
    <row r="565" spans="1:12" x14ac:dyDescent="0.15">
      <c r="A565" s="10">
        <v>20160301</v>
      </c>
      <c r="B565" s="10">
        <v>1.0869</v>
      </c>
      <c r="C565" s="15">
        <f t="shared" si="60"/>
        <v>-5.5172413793097379E-4</v>
      </c>
      <c r="D565" s="10">
        <v>98.091999999999999</v>
      </c>
      <c r="E565" s="15">
        <f t="shared" si="61"/>
        <v>3.0267086588407731E-3</v>
      </c>
      <c r="F565" s="11">
        <f t="shared" si="57"/>
        <v>9.160965305501711E-6</v>
      </c>
      <c r="G565" s="11">
        <f t="shared" si="58"/>
        <v>3.0439952437567618E-7</v>
      </c>
      <c r="H565" s="11">
        <f t="shared" si="59"/>
        <v>-1.6699082255671393E-6</v>
      </c>
      <c r="I565" s="32">
        <f t="shared" si="62"/>
        <v>1.6921118933082007E-3</v>
      </c>
      <c r="J565" s="5"/>
      <c r="K565" s="5"/>
      <c r="L565" s="5"/>
    </row>
    <row r="566" spans="1:12" x14ac:dyDescent="0.15">
      <c r="A566" s="10">
        <v>20160302</v>
      </c>
      <c r="B566" s="10">
        <v>1.0866</v>
      </c>
      <c r="C566" s="15">
        <f t="shared" si="60"/>
        <v>-2.760143527463124E-4</v>
      </c>
      <c r="D566" s="10">
        <v>98.120999999999995</v>
      </c>
      <c r="E566" s="15">
        <f t="shared" si="61"/>
        <v>2.9564082697871756E-4</v>
      </c>
      <c r="F566" s="11">
        <f t="shared" si="57"/>
        <v>8.7403498576660016E-8</v>
      </c>
      <c r="G566" s="11">
        <f t="shared" si="58"/>
        <v>7.6183922921965767E-8</v>
      </c>
      <c r="H566" s="11">
        <f t="shared" si="59"/>
        <v>-8.1601111503915262E-8</v>
      </c>
      <c r="I566" s="32">
        <f t="shared" si="62"/>
        <v>-4.7435129756239928E-5</v>
      </c>
      <c r="J566" s="5"/>
      <c r="K566" s="5"/>
      <c r="L566" s="5"/>
    </row>
    <row r="567" spans="1:12" x14ac:dyDescent="0.15">
      <c r="A567" s="10">
        <v>20160303</v>
      </c>
      <c r="B567" s="10">
        <v>1.0959000000000001</v>
      </c>
      <c r="C567" s="15">
        <f t="shared" si="60"/>
        <v>8.5588072887908019E-3</v>
      </c>
      <c r="D567" s="10">
        <v>97.46</v>
      </c>
      <c r="E567" s="15">
        <f t="shared" si="61"/>
        <v>-6.7365803446764851E-3</v>
      </c>
      <c r="F567" s="11">
        <f t="shared" si="57"/>
        <v>4.5381514740281552E-5</v>
      </c>
      <c r="G567" s="11">
        <f t="shared" si="58"/>
        <v>7.3253182206658559E-5</v>
      </c>
      <c r="H567" s="11">
        <f t="shared" si="59"/>
        <v>-5.7657092955541953E-5</v>
      </c>
      <c r="I567" s="32">
        <f t="shared" si="62"/>
        <v>3.5983057324765876E-3</v>
      </c>
      <c r="J567" s="5"/>
      <c r="K567" s="5"/>
      <c r="L567" s="5"/>
    </row>
    <row r="568" spans="1:12" x14ac:dyDescent="0.15">
      <c r="A568" s="10">
        <v>20160304</v>
      </c>
      <c r="B568" s="10">
        <v>1.1011</v>
      </c>
      <c r="C568" s="15">
        <f t="shared" si="60"/>
        <v>4.7449584816131683E-3</v>
      </c>
      <c r="D568" s="10">
        <v>97.019000000000005</v>
      </c>
      <c r="E568" s="15">
        <f t="shared" si="61"/>
        <v>-4.5249333059715607E-3</v>
      </c>
      <c r="F568" s="11">
        <f t="shared" si="57"/>
        <v>2.0475021423490717E-5</v>
      </c>
      <c r="G568" s="11">
        <f t="shared" si="58"/>
        <v>2.2514630992232743E-5</v>
      </c>
      <c r="H568" s="11">
        <f t="shared" si="59"/>
        <v>-2.1470620668903669E-5</v>
      </c>
      <c r="I568" s="32">
        <f t="shared" si="62"/>
        <v>1.4164327774531765E-3</v>
      </c>
      <c r="J568" s="5"/>
      <c r="K568" s="5"/>
      <c r="L568" s="5"/>
    </row>
    <row r="569" spans="1:12" x14ac:dyDescent="0.15">
      <c r="A569" s="10">
        <v>20160307</v>
      </c>
      <c r="B569" s="10">
        <v>1.1012</v>
      </c>
      <c r="C569" s="15">
        <f t="shared" si="60"/>
        <v>9.081827263644445E-5</v>
      </c>
      <c r="D569" s="10">
        <v>97.037999999999997</v>
      </c>
      <c r="E569" s="15">
        <f t="shared" si="61"/>
        <v>1.9583792865306019E-4</v>
      </c>
      <c r="F569" s="11">
        <f t="shared" si="57"/>
        <v>3.8352494299121093E-8</v>
      </c>
      <c r="G569" s="11">
        <f t="shared" si="58"/>
        <v>8.2479586446675551E-9</v>
      </c>
      <c r="H569" s="11">
        <f t="shared" si="59"/>
        <v>1.7785662396970176E-8</v>
      </c>
      <c r="I569" s="32">
        <f t="shared" si="62"/>
        <v>2.4575286915942419E-4</v>
      </c>
      <c r="J569" s="5"/>
      <c r="K569" s="5"/>
      <c r="L569" s="5"/>
    </row>
    <row r="570" spans="1:12" x14ac:dyDescent="0.15">
      <c r="A570" s="10">
        <v>20160308</v>
      </c>
      <c r="B570" s="10">
        <v>1.1006</v>
      </c>
      <c r="C570" s="15">
        <f t="shared" si="60"/>
        <v>-5.4486015256078278E-4</v>
      </c>
      <c r="D570" s="10">
        <v>96.887</v>
      </c>
      <c r="E570" s="15">
        <f t="shared" si="61"/>
        <v>-1.5560914281002932E-3</v>
      </c>
      <c r="F570" s="11">
        <f t="shared" si="57"/>
        <v>2.4214205326072097E-6</v>
      </c>
      <c r="G570" s="11">
        <f t="shared" si="58"/>
        <v>2.968725858485595E-7</v>
      </c>
      <c r="H570" s="11">
        <f t="shared" si="59"/>
        <v>8.4785221291325212E-7</v>
      </c>
      <c r="I570" s="32">
        <f t="shared" si="62"/>
        <v>-1.6826754184099484E-3</v>
      </c>
      <c r="J570" s="5"/>
      <c r="K570" s="5"/>
      <c r="L570" s="5"/>
    </row>
    <row r="571" spans="1:12" x14ac:dyDescent="0.15">
      <c r="A571" s="10">
        <v>20160309</v>
      </c>
      <c r="B571" s="10">
        <v>1.1005</v>
      </c>
      <c r="C571" s="15">
        <f t="shared" si="60"/>
        <v>-9.0859531164809177E-5</v>
      </c>
      <c r="D571" s="10">
        <v>96.930999999999997</v>
      </c>
      <c r="E571" s="15">
        <f t="shared" si="61"/>
        <v>4.5413729396097445E-4</v>
      </c>
      <c r="F571" s="11">
        <f t="shared" si="57"/>
        <v>2.0624068176619652E-7</v>
      </c>
      <c r="G571" s="11">
        <f t="shared" si="58"/>
        <v>8.2554544034889298E-9</v>
      </c>
      <c r="H571" s="11">
        <f t="shared" si="59"/>
        <v>-4.1262701613749265E-8</v>
      </c>
      <c r="I571" s="32">
        <f t="shared" si="62"/>
        <v>2.5467434247253268E-4</v>
      </c>
      <c r="J571" s="5"/>
      <c r="K571" s="5"/>
      <c r="L571" s="5"/>
    </row>
    <row r="572" spans="1:12" x14ac:dyDescent="0.15">
      <c r="A572" s="10">
        <v>20160310</v>
      </c>
      <c r="B572" s="10">
        <v>1.1181000000000001</v>
      </c>
      <c r="C572" s="15">
        <f t="shared" si="60"/>
        <v>1.5992730577010505E-2</v>
      </c>
      <c r="D572" s="10">
        <v>95.938999999999993</v>
      </c>
      <c r="E572" s="15">
        <f t="shared" si="61"/>
        <v>-1.0234084039161925E-2</v>
      </c>
      <c r="F572" s="11">
        <f t="shared" si="57"/>
        <v>1.0473647612062885E-4</v>
      </c>
      <c r="G572" s="11">
        <f t="shared" si="58"/>
        <v>2.5576743130884677E-4</v>
      </c>
      <c r="H572" s="11">
        <f t="shared" si="59"/>
        <v>-1.636709487408001E-4</v>
      </c>
      <c r="I572" s="32">
        <f t="shared" si="62"/>
        <v>8.4514186688045313E-3</v>
      </c>
      <c r="J572" s="5"/>
      <c r="K572" s="5"/>
      <c r="L572" s="5"/>
    </row>
    <row r="573" spans="1:12" x14ac:dyDescent="0.15">
      <c r="A573" s="10">
        <v>20160311</v>
      </c>
      <c r="B573" s="10">
        <v>1.1151</v>
      </c>
      <c r="C573" s="15">
        <f t="shared" si="60"/>
        <v>-2.6831231553529323E-3</v>
      </c>
      <c r="D573" s="10">
        <v>95.938000000000002</v>
      </c>
      <c r="E573" s="15">
        <f t="shared" si="61"/>
        <v>-1.042328979862792E-5</v>
      </c>
      <c r="F573" s="11">
        <f t="shared" si="57"/>
        <v>1.0864497022618087E-10</v>
      </c>
      <c r="G573" s="11">
        <f t="shared" si="58"/>
        <v>7.1991498667910759E-6</v>
      </c>
      <c r="H573" s="11">
        <f t="shared" si="59"/>
        <v>2.7966970213652575E-8</v>
      </c>
      <c r="I573" s="32">
        <f t="shared" si="62"/>
        <v>-2.6803888520314269E-3</v>
      </c>
      <c r="J573" s="5"/>
      <c r="K573" s="5"/>
      <c r="L573" s="5"/>
    </row>
    <row r="574" spans="1:12" x14ac:dyDescent="0.15">
      <c r="A574" s="10">
        <v>20160314</v>
      </c>
      <c r="B574" s="10">
        <v>1.1102000000000001</v>
      </c>
      <c r="C574" s="15">
        <f t="shared" si="60"/>
        <v>-4.3942247332076981E-3</v>
      </c>
      <c r="D574" s="10">
        <v>96.088999999999999</v>
      </c>
      <c r="E574" s="15">
        <f t="shared" si="61"/>
        <v>1.5739331651691325E-3</v>
      </c>
      <c r="F574" s="11">
        <f t="shared" si="57"/>
        <v>2.4772656084193238E-6</v>
      </c>
      <c r="G574" s="11">
        <f t="shared" si="58"/>
        <v>1.9309211005934267E-5</v>
      </c>
      <c r="H574" s="11">
        <f t="shared" si="59"/>
        <v>-6.9162160428020787E-6</v>
      </c>
      <c r="I574" s="32">
        <f t="shared" si="62"/>
        <v>-3.2223927255680008E-3</v>
      </c>
      <c r="J574" s="5"/>
      <c r="K574" s="5"/>
      <c r="L574" s="5"/>
    </row>
    <row r="575" spans="1:12" x14ac:dyDescent="0.15">
      <c r="A575" s="10">
        <v>20160315</v>
      </c>
      <c r="B575" s="10">
        <v>1.1107</v>
      </c>
      <c r="C575" s="15">
        <f t="shared" si="60"/>
        <v>4.5036930282826956E-4</v>
      </c>
      <c r="D575" s="10">
        <v>96.465999999999994</v>
      </c>
      <c r="E575" s="15">
        <f t="shared" si="61"/>
        <v>3.923445971963444E-3</v>
      </c>
      <c r="F575" s="11">
        <f t="shared" si="57"/>
        <v>1.5393428294916175E-5</v>
      </c>
      <c r="G575" s="11">
        <f t="shared" si="58"/>
        <v>2.0283250893002157E-7</v>
      </c>
      <c r="H575" s="11">
        <f t="shared" si="59"/>
        <v>1.7669996270775588E-6</v>
      </c>
      <c r="I575" s="32">
        <f t="shared" si="62"/>
        <v>3.3559084065427043E-3</v>
      </c>
      <c r="J575" s="5"/>
      <c r="K575" s="5"/>
      <c r="L575" s="5"/>
    </row>
    <row r="576" spans="1:12" x14ac:dyDescent="0.15">
      <c r="A576" s="10">
        <v>20160316</v>
      </c>
      <c r="B576" s="10">
        <v>1.1218999999999999</v>
      </c>
      <c r="C576" s="15">
        <f t="shared" si="60"/>
        <v>1.008373098046266E-2</v>
      </c>
      <c r="D576" s="10">
        <v>95.539000000000001</v>
      </c>
      <c r="E576" s="15">
        <f t="shared" si="61"/>
        <v>-9.6096033835754834E-3</v>
      </c>
      <c r="F576" s="11">
        <f t="shared" si="57"/>
        <v>9.2344477189625375E-5</v>
      </c>
      <c r="G576" s="11">
        <f t="shared" si="58"/>
        <v>1.0168163048634243E-4</v>
      </c>
      <c r="H576" s="11">
        <f t="shared" si="59"/>
        <v>-9.6900655348918901E-5</v>
      </c>
      <c r="I576" s="32">
        <f t="shared" si="62"/>
        <v>3.0032237722016162E-3</v>
      </c>
      <c r="J576" s="5"/>
      <c r="K576" s="5"/>
      <c r="L576" s="5"/>
    </row>
    <row r="577" spans="1:12" x14ac:dyDescent="0.15">
      <c r="A577" s="10">
        <v>20160317</v>
      </c>
      <c r="B577" s="10">
        <v>1.1314</v>
      </c>
      <c r="C577" s="15">
        <f t="shared" si="60"/>
        <v>8.4677778768161727E-3</v>
      </c>
      <c r="D577" s="10">
        <v>94.65</v>
      </c>
      <c r="E577" s="15">
        <f t="shared" si="61"/>
        <v>-9.3051005348600661E-3</v>
      </c>
      <c r="F577" s="11">
        <f t="shared" si="57"/>
        <v>8.6584895963853087E-5</v>
      </c>
      <c r="G577" s="11">
        <f t="shared" si="58"/>
        <v>7.1703262171097414E-5</v>
      </c>
      <c r="H577" s="11">
        <f t="shared" si="59"/>
        <v>-7.879352445063841E-5</v>
      </c>
      <c r="I577" s="32">
        <f t="shared" si="62"/>
        <v>1.6119635274602848E-3</v>
      </c>
      <c r="J577" s="5"/>
      <c r="K577" s="5"/>
      <c r="L577" s="5"/>
    </row>
    <row r="578" spans="1:12" x14ac:dyDescent="0.15">
      <c r="A578" s="10">
        <v>20160318</v>
      </c>
      <c r="B578" s="10">
        <v>1.1268</v>
      </c>
      <c r="C578" s="15">
        <f t="shared" si="60"/>
        <v>-4.065759236344297E-3</v>
      </c>
      <c r="D578" s="10">
        <v>94.578000000000003</v>
      </c>
      <c r="E578" s="15">
        <f t="shared" si="61"/>
        <v>-7.6069730586373718E-4</v>
      </c>
      <c r="F578" s="11">
        <f t="shared" si="57"/>
        <v>5.7866039114834814E-7</v>
      </c>
      <c r="G578" s="11">
        <f t="shared" si="58"/>
        <v>1.653039816791896E-5</v>
      </c>
      <c r="H578" s="11">
        <f t="shared" si="59"/>
        <v>3.0928120973777123E-6</v>
      </c>
      <c r="I578" s="32">
        <f t="shared" si="62"/>
        <v>-4.6166526391119237E-3</v>
      </c>
      <c r="J578" s="5"/>
      <c r="K578" s="5"/>
      <c r="L578" s="5"/>
    </row>
    <row r="579" spans="1:12" x14ac:dyDescent="0.15">
      <c r="A579" s="10">
        <v>20160321</v>
      </c>
      <c r="B579" s="10">
        <v>1.1238999999999999</v>
      </c>
      <c r="C579" s="15">
        <f t="shared" si="60"/>
        <v>-2.5736599219028438E-3</v>
      </c>
      <c r="D579" s="10">
        <v>95.001999999999995</v>
      </c>
      <c r="E579" s="15">
        <f t="shared" si="61"/>
        <v>4.4830721732325952E-3</v>
      </c>
      <c r="F579" s="11">
        <f t="shared" ref="F579:F642" si="63">E579*E579</f>
        <v>2.0097936110412423E-5</v>
      </c>
      <c r="G579" s="11">
        <f t="shared" ref="G579:G642" si="64">C579*C579</f>
        <v>6.6237253936089522E-6</v>
      </c>
      <c r="H579" s="11">
        <f t="shared" si="59"/>
        <v>-1.1537903179246614E-5</v>
      </c>
      <c r="I579" s="32">
        <f t="shared" si="62"/>
        <v>7.4482773586244562E-4</v>
      </c>
      <c r="J579" s="5"/>
      <c r="K579" s="5"/>
      <c r="L579" s="5"/>
    </row>
    <row r="580" spans="1:12" x14ac:dyDescent="0.15">
      <c r="A580" s="10">
        <v>20160322</v>
      </c>
      <c r="B580" s="10">
        <v>1.1215999999999999</v>
      </c>
      <c r="C580" s="15">
        <f t="shared" si="60"/>
        <v>-2.0464454132929698E-3</v>
      </c>
      <c r="D580" s="10">
        <v>95.257000000000005</v>
      </c>
      <c r="E580" s="15">
        <f t="shared" si="61"/>
        <v>2.6841540178102531E-3</v>
      </c>
      <c r="F580" s="11">
        <f t="shared" si="63"/>
        <v>7.204682791326924E-6</v>
      </c>
      <c r="G580" s="11">
        <f t="shared" si="64"/>
        <v>4.1879388295878336E-6</v>
      </c>
      <c r="H580" s="11">
        <f t="shared" ref="H580:H643" si="65">E580*C580</f>
        <v>-5.4929746783196885E-6</v>
      </c>
      <c r="I580" s="32">
        <f t="shared" si="62"/>
        <v>-5.5380684355506565E-5</v>
      </c>
      <c r="J580" s="5"/>
      <c r="K580" s="5"/>
      <c r="L580" s="5"/>
    </row>
    <row r="581" spans="1:12" x14ac:dyDescent="0.15">
      <c r="A581" s="10">
        <v>20160323</v>
      </c>
      <c r="B581" s="10">
        <v>1.1181000000000001</v>
      </c>
      <c r="C581" s="15">
        <f t="shared" ref="C581:C644" si="66">(B581-B580)/B580</f>
        <v>-3.1205420827387989E-3</v>
      </c>
      <c r="D581" s="10">
        <v>95.593000000000004</v>
      </c>
      <c r="E581" s="15">
        <f t="shared" ref="E581:E644" si="67">(D581-D580)/D580</f>
        <v>3.527299830983534E-3</v>
      </c>
      <c r="F581" s="11">
        <f t="shared" si="63"/>
        <v>1.2441844097656467E-5</v>
      </c>
      <c r="G581" s="11">
        <f t="shared" si="64"/>
        <v>9.7377828901438014E-6</v>
      </c>
      <c r="H581" s="11">
        <f t="shared" si="65"/>
        <v>-1.1007087561021571E-5</v>
      </c>
      <c r="I581" s="32">
        <f t="shared" ref="I581:I644" si="68">C581-$N$4-$O$4*E581</f>
        <v>-5.0731948554154664E-4</v>
      </c>
      <c r="J581" s="5"/>
      <c r="K581" s="5"/>
      <c r="L581" s="5"/>
    </row>
    <row r="582" spans="1:12" x14ac:dyDescent="0.15">
      <c r="A582" s="10">
        <v>20160324</v>
      </c>
      <c r="B582" s="10">
        <v>1.1175999999999999</v>
      </c>
      <c r="C582" s="15">
        <f t="shared" si="66"/>
        <v>-4.4718719255895444E-4</v>
      </c>
      <c r="D582" s="10">
        <v>96.040999999999997</v>
      </c>
      <c r="E582" s="15">
        <f t="shared" si="67"/>
        <v>4.6865356249933916E-3</v>
      </c>
      <c r="F582" s="11">
        <f t="shared" si="63"/>
        <v>2.1963616164332199E-5</v>
      </c>
      <c r="G582" s="11">
        <f t="shared" si="64"/>
        <v>1.999763851887594E-7</v>
      </c>
      <c r="H582" s="11">
        <f t="shared" si="65"/>
        <v>-2.0957587089683196E-6</v>
      </c>
      <c r="I582" s="32">
        <f t="shared" si="68"/>
        <v>3.0214362844661765E-3</v>
      </c>
      <c r="J582" s="5"/>
      <c r="K582" s="5"/>
      <c r="L582" s="5"/>
    </row>
    <row r="583" spans="1:12" x14ac:dyDescent="0.15">
      <c r="A583" s="10">
        <v>20160325</v>
      </c>
      <c r="B583" s="10">
        <v>1.1134999999999999</v>
      </c>
      <c r="C583" s="15">
        <f t="shared" si="66"/>
        <v>-3.6685755189692134E-3</v>
      </c>
      <c r="D583" s="10">
        <v>96.087000000000003</v>
      </c>
      <c r="E583" s="15">
        <f t="shared" si="67"/>
        <v>4.7896210993228396E-4</v>
      </c>
      <c r="F583" s="11">
        <f t="shared" si="63"/>
        <v>2.2940470275078527E-7</v>
      </c>
      <c r="G583" s="11">
        <f t="shared" si="64"/>
        <v>1.3458446338380234E-5</v>
      </c>
      <c r="H583" s="11">
        <f t="shared" si="65"/>
        <v>-1.7571086710114181E-6</v>
      </c>
      <c r="I583" s="32">
        <f t="shared" si="68"/>
        <v>-3.3047233967640199E-3</v>
      </c>
      <c r="J583" s="5"/>
      <c r="K583" s="5"/>
      <c r="L583" s="5"/>
    </row>
    <row r="584" spans="1:12" x14ac:dyDescent="0.15">
      <c r="A584" s="10">
        <v>20160328</v>
      </c>
      <c r="B584" s="10">
        <v>1.1196999999999999</v>
      </c>
      <c r="C584" s="15">
        <f t="shared" si="66"/>
        <v>5.5680287382128277E-3</v>
      </c>
      <c r="D584" s="10">
        <v>95.835999999999999</v>
      </c>
      <c r="E584" s="15">
        <f t="shared" si="67"/>
        <v>-2.6122160125719896E-3</v>
      </c>
      <c r="F584" s="11">
        <f t="shared" si="63"/>
        <v>6.8236724963375051E-6</v>
      </c>
      <c r="G584" s="11">
        <f t="shared" si="64"/>
        <v>3.1002944029563931E-5</v>
      </c>
      <c r="H584" s="11">
        <f t="shared" si="65"/>
        <v>-1.454489382842056E-5</v>
      </c>
      <c r="I584" s="32">
        <f t="shared" si="68"/>
        <v>3.6508984240938018E-3</v>
      </c>
      <c r="J584" s="5"/>
      <c r="K584" s="5"/>
      <c r="L584" s="5"/>
    </row>
    <row r="585" spans="1:12" x14ac:dyDescent="0.15">
      <c r="A585" s="10">
        <v>20160329</v>
      </c>
      <c r="B585" s="10">
        <v>1.1291</v>
      </c>
      <c r="C585" s="15">
        <f t="shared" si="66"/>
        <v>8.395105831919332E-3</v>
      </c>
      <c r="D585" s="10">
        <v>95.088999999999999</v>
      </c>
      <c r="E585" s="15">
        <f t="shared" si="67"/>
        <v>-7.7945657164322371E-3</v>
      </c>
      <c r="F585" s="11">
        <f t="shared" si="63"/>
        <v>6.0755254707780797E-5</v>
      </c>
      <c r="G585" s="11">
        <f t="shared" si="64"/>
        <v>7.0477801929125979E-5</v>
      </c>
      <c r="H585" s="11">
        <f t="shared" si="65"/>
        <v>-6.5436204103298758E-5</v>
      </c>
      <c r="I585" s="32">
        <f t="shared" si="68"/>
        <v>2.6539161511343863E-3</v>
      </c>
      <c r="J585" s="5"/>
      <c r="K585" s="5"/>
      <c r="L585" s="5"/>
    </row>
    <row r="586" spans="1:12" x14ac:dyDescent="0.15">
      <c r="A586" s="10">
        <v>20160330</v>
      </c>
      <c r="B586" s="10">
        <v>1.1335</v>
      </c>
      <c r="C586" s="15">
        <f t="shared" si="66"/>
        <v>3.8969090426002654E-3</v>
      </c>
      <c r="D586" s="10">
        <v>94.587999999999994</v>
      </c>
      <c r="E586" s="15">
        <f t="shared" si="67"/>
        <v>-5.2687482253468308E-3</v>
      </c>
      <c r="F586" s="11">
        <f t="shared" si="63"/>
        <v>2.7759707862095379E-5</v>
      </c>
      <c r="G586" s="11">
        <f t="shared" si="64"/>
        <v>1.5185900086299716E-5</v>
      </c>
      <c r="H586" s="11">
        <f t="shared" si="65"/>
        <v>-2.0531832602538164E-5</v>
      </c>
      <c r="I586" s="32">
        <f t="shared" si="68"/>
        <v>1.9521804186011394E-5</v>
      </c>
      <c r="J586" s="5"/>
      <c r="K586" s="5"/>
      <c r="L586" s="5"/>
    </row>
    <row r="587" spans="1:12" x14ac:dyDescent="0.15">
      <c r="A587" s="10">
        <v>20160331</v>
      </c>
      <c r="B587" s="10">
        <v>1.1378999999999999</v>
      </c>
      <c r="C587" s="15">
        <f t="shared" si="66"/>
        <v>3.8817820908689541E-3</v>
      </c>
      <c r="D587" s="10">
        <v>94.319000000000003</v>
      </c>
      <c r="E587" s="15">
        <f t="shared" si="67"/>
        <v>-2.8439125470460444E-3</v>
      </c>
      <c r="F587" s="11">
        <f t="shared" si="63"/>
        <v>8.0878385752459205E-6</v>
      </c>
      <c r="G587" s="11">
        <f t="shared" si="64"/>
        <v>1.5068232200990949E-5</v>
      </c>
      <c r="H587" s="11">
        <f t="shared" si="65"/>
        <v>-1.1039448793120848E-5</v>
      </c>
      <c r="I587" s="32">
        <f t="shared" si="68"/>
        <v>1.7936827465782363E-3</v>
      </c>
      <c r="J587" s="5"/>
      <c r="K587" s="5"/>
      <c r="L587" s="5"/>
    </row>
    <row r="588" spans="1:12" x14ac:dyDescent="0.15">
      <c r="A588" s="10">
        <v>20160401</v>
      </c>
      <c r="B588" s="10">
        <v>1.1391</v>
      </c>
      <c r="C588" s="15">
        <f t="shared" si="66"/>
        <v>1.0545742156605061E-3</v>
      </c>
      <c r="D588" s="10">
        <v>94.334000000000003</v>
      </c>
      <c r="E588" s="15">
        <f t="shared" si="67"/>
        <v>1.5903476499963494E-4</v>
      </c>
      <c r="F588" s="11">
        <f t="shared" si="63"/>
        <v>2.5292056478489111E-8</v>
      </c>
      <c r="G588" s="11">
        <f t="shared" si="64"/>
        <v>1.1121267763359716E-6</v>
      </c>
      <c r="H588" s="11">
        <f t="shared" si="65"/>
        <v>1.6771396256224293E-7</v>
      </c>
      <c r="I588" s="32">
        <f t="shared" si="68"/>
        <v>1.182351732724532E-3</v>
      </c>
      <c r="J588" s="5"/>
      <c r="K588" s="5"/>
      <c r="L588" s="5"/>
    </row>
    <row r="589" spans="1:12" x14ac:dyDescent="0.15">
      <c r="A589" s="10">
        <v>20160404</v>
      </c>
      <c r="B589" s="10">
        <v>1.1392</v>
      </c>
      <c r="C589" s="15">
        <f t="shared" si="66"/>
        <v>8.7788605039056258E-5</v>
      </c>
      <c r="D589" s="10">
        <v>94.406999999999996</v>
      </c>
      <c r="E589" s="15">
        <f t="shared" si="67"/>
        <v>7.7384612122875416E-4</v>
      </c>
      <c r="F589" s="11">
        <f t="shared" si="63"/>
        <v>5.9883781934078768E-7</v>
      </c>
      <c r="G589" s="11">
        <f t="shared" si="64"/>
        <v>7.7068391747034131E-9</v>
      </c>
      <c r="H589" s="11">
        <f t="shared" si="65"/>
        <v>6.793487149755675E-8</v>
      </c>
      <c r="I589" s="32">
        <f t="shared" si="68"/>
        <v>6.6923583948422748E-4</v>
      </c>
      <c r="J589" s="5"/>
      <c r="K589" s="5"/>
      <c r="L589" s="5"/>
    </row>
    <row r="590" spans="1:12" x14ac:dyDescent="0.15">
      <c r="A590" s="10">
        <v>20160405</v>
      </c>
      <c r="B590" s="10">
        <v>1.1384000000000001</v>
      </c>
      <c r="C590" s="15">
        <f t="shared" si="66"/>
        <v>-7.0224719101115863E-4</v>
      </c>
      <c r="D590" s="10">
        <v>94.447000000000003</v>
      </c>
      <c r="E590" s="15">
        <f t="shared" si="67"/>
        <v>4.2369739532032851E-4</v>
      </c>
      <c r="F590" s="11">
        <f t="shared" si="63"/>
        <v>1.7951948280123073E-7</v>
      </c>
      <c r="G590" s="11">
        <f t="shared" si="64"/>
        <v>4.9315111728306276E-7</v>
      </c>
      <c r="H590" s="11">
        <f t="shared" si="65"/>
        <v>-2.9754030570244511E-7</v>
      </c>
      <c r="I590" s="32">
        <f t="shared" si="68"/>
        <v>-3.7917493925749933E-4</v>
      </c>
      <c r="J590" s="5"/>
      <c r="K590" s="5"/>
      <c r="L590" s="5"/>
    </row>
    <row r="591" spans="1:12" x14ac:dyDescent="0.15">
      <c r="A591" s="10">
        <v>20160406</v>
      </c>
      <c r="B591" s="10">
        <v>1.1395</v>
      </c>
      <c r="C591" s="15">
        <f t="shared" si="66"/>
        <v>9.6626844694297151E-4</v>
      </c>
      <c r="D591" s="10">
        <v>94.239000000000004</v>
      </c>
      <c r="E591" s="15">
        <f t="shared" si="67"/>
        <v>-2.2022933497093441E-3</v>
      </c>
      <c r="F591" s="11">
        <f t="shared" si="63"/>
        <v>4.8500959981740031E-6</v>
      </c>
      <c r="G591" s="11">
        <f t="shared" si="64"/>
        <v>9.3367471155758211E-7</v>
      </c>
      <c r="H591" s="11">
        <f t="shared" si="65"/>
        <v>-2.1280065747364821E-6</v>
      </c>
      <c r="I591" s="32">
        <f t="shared" si="68"/>
        <v>-6.4837965580369535E-4</v>
      </c>
      <c r="J591" s="5"/>
      <c r="K591" s="5"/>
      <c r="L591" s="5"/>
    </row>
    <row r="592" spans="1:12" x14ac:dyDescent="0.15">
      <c r="A592" s="10">
        <v>20160407</v>
      </c>
      <c r="B592" s="10">
        <v>1.1376999999999999</v>
      </c>
      <c r="C592" s="15">
        <f t="shared" si="66"/>
        <v>-1.5796401930671556E-3</v>
      </c>
      <c r="D592" s="10">
        <v>94.015000000000001</v>
      </c>
      <c r="E592" s="15">
        <f t="shared" si="67"/>
        <v>-2.3769352391260915E-3</v>
      </c>
      <c r="F592" s="11">
        <f t="shared" si="63"/>
        <v>5.6498211309994098E-6</v>
      </c>
      <c r="G592" s="11">
        <f t="shared" si="64"/>
        <v>2.4952631395532407E-6</v>
      </c>
      <c r="H592" s="11">
        <f t="shared" si="65"/>
        <v>3.7547024400412647E-6</v>
      </c>
      <c r="I592" s="32">
        <f t="shared" si="68"/>
        <v>-3.3231566646425188E-3</v>
      </c>
      <c r="J592" s="5"/>
      <c r="K592" s="5"/>
      <c r="L592" s="5"/>
    </row>
    <row r="593" spans="1:12" x14ac:dyDescent="0.15">
      <c r="A593" s="10">
        <v>20160408</v>
      </c>
      <c r="B593" s="10">
        <v>1.1394</v>
      </c>
      <c r="C593" s="15">
        <f t="shared" si="66"/>
        <v>1.4942427705019205E-3</v>
      </c>
      <c r="D593" s="10">
        <v>94.093000000000004</v>
      </c>
      <c r="E593" s="15">
        <f t="shared" si="67"/>
        <v>8.2965484231242845E-4</v>
      </c>
      <c r="F593" s="11">
        <f t="shared" si="63"/>
        <v>6.8832715737246048E-7</v>
      </c>
      <c r="G593" s="11">
        <f t="shared" si="64"/>
        <v>2.2327614571972552E-6</v>
      </c>
      <c r="H593" s="11">
        <f t="shared" si="65"/>
        <v>1.2397057501372571E-6</v>
      </c>
      <c r="I593" s="32">
        <f t="shared" si="68"/>
        <v>2.1168712981436315E-3</v>
      </c>
      <c r="J593" s="5"/>
      <c r="K593" s="5"/>
      <c r="L593" s="5"/>
    </row>
    <row r="594" spans="1:12" x14ac:dyDescent="0.15">
      <c r="A594" s="10">
        <v>20160411</v>
      </c>
      <c r="B594" s="10">
        <v>1.1405000000000001</v>
      </c>
      <c r="C594" s="15">
        <f t="shared" si="66"/>
        <v>9.6542039670010618E-4</v>
      </c>
      <c r="D594" s="10">
        <v>93.748000000000005</v>
      </c>
      <c r="E594" s="15">
        <f t="shared" si="67"/>
        <v>-3.6665851869958324E-3</v>
      </c>
      <c r="F594" s="11">
        <f t="shared" si="63"/>
        <v>1.3443846933497263E-5</v>
      </c>
      <c r="G594" s="11">
        <f t="shared" si="64"/>
        <v>9.3203654236459043E-7</v>
      </c>
      <c r="H594" s="11">
        <f t="shared" si="65"/>
        <v>-3.5397961257642497E-6</v>
      </c>
      <c r="I594" s="32">
        <f t="shared" si="68"/>
        <v>-1.7297296474220805E-3</v>
      </c>
      <c r="J594" s="5"/>
      <c r="K594" s="5"/>
      <c r="L594" s="5"/>
    </row>
    <row r="595" spans="1:12" x14ac:dyDescent="0.15">
      <c r="A595" s="10">
        <v>20160412</v>
      </c>
      <c r="B595" s="10">
        <v>1.1382000000000001</v>
      </c>
      <c r="C595" s="15">
        <f t="shared" si="66"/>
        <v>-2.0166593599298278E-3</v>
      </c>
      <c r="D595" s="10">
        <v>93.626999999999995</v>
      </c>
      <c r="E595" s="15">
        <f t="shared" si="67"/>
        <v>-1.2906942014763976E-3</v>
      </c>
      <c r="F595" s="11">
        <f t="shared" si="63"/>
        <v>1.6658915217247958E-6</v>
      </c>
      <c r="G595" s="11">
        <f t="shared" si="64"/>
        <v>4.0669149739925828E-6</v>
      </c>
      <c r="H595" s="11">
        <f t="shared" si="65"/>
        <v>2.6028905422145322E-6</v>
      </c>
      <c r="I595" s="32">
        <f t="shared" si="68"/>
        <v>-2.9586378319782416E-3</v>
      </c>
      <c r="J595" s="5"/>
      <c r="K595" s="5"/>
      <c r="L595" s="5"/>
    </row>
    <row r="596" spans="1:12" x14ac:dyDescent="0.15">
      <c r="A596" s="10">
        <v>20160413</v>
      </c>
      <c r="B596" s="10">
        <v>1.1274</v>
      </c>
      <c r="C596" s="15">
        <f t="shared" si="66"/>
        <v>-9.4886663152347062E-3</v>
      </c>
      <c r="D596" s="10">
        <v>94.001999999999995</v>
      </c>
      <c r="E596" s="15">
        <f t="shared" si="67"/>
        <v>4.0052548944214811E-3</v>
      </c>
      <c r="F596" s="11">
        <f t="shared" si="63"/>
        <v>1.6042066769287229E-5</v>
      </c>
      <c r="G596" s="11">
        <f t="shared" si="64"/>
        <v>9.0034788441869775E-5</v>
      </c>
      <c r="H596" s="11">
        <f t="shared" si="65"/>
        <v>-3.8004527200626048E-5</v>
      </c>
      <c r="I596" s="32">
        <f t="shared" si="68"/>
        <v>-6.5227603520685677E-3</v>
      </c>
      <c r="J596" s="5"/>
      <c r="K596" s="5"/>
      <c r="L596" s="5"/>
    </row>
    <row r="597" spans="1:12" x14ac:dyDescent="0.15">
      <c r="A597" s="10">
        <v>20160414</v>
      </c>
      <c r="B597" s="10">
        <v>1.1263000000000001</v>
      </c>
      <c r="C597" s="15">
        <f t="shared" si="66"/>
        <v>-9.7569629235398159E-4</v>
      </c>
      <c r="D597" s="10">
        <v>94.676000000000002</v>
      </c>
      <c r="E597" s="15">
        <f t="shared" si="67"/>
        <v>7.1700602114849327E-3</v>
      </c>
      <c r="F597" s="11">
        <f t="shared" si="63"/>
        <v>5.1409763436319359E-5</v>
      </c>
      <c r="G597" s="11">
        <f t="shared" si="64"/>
        <v>9.5198325491330626E-7</v>
      </c>
      <c r="H597" s="11">
        <f t="shared" si="65"/>
        <v>-6.9958011643006539E-6</v>
      </c>
      <c r="I597" s="32">
        <f t="shared" si="68"/>
        <v>4.3255216640139503E-3</v>
      </c>
      <c r="J597" s="5"/>
      <c r="K597" s="5"/>
      <c r="L597" s="5"/>
    </row>
    <row r="598" spans="1:12" x14ac:dyDescent="0.15">
      <c r="A598" s="10">
        <v>20160415</v>
      </c>
      <c r="B598" s="10">
        <v>1.1283000000000001</v>
      </c>
      <c r="C598" s="15">
        <f t="shared" si="66"/>
        <v>1.7757258279321687E-3</v>
      </c>
      <c r="D598" s="10">
        <v>94.506</v>
      </c>
      <c r="E598" s="15">
        <f t="shared" si="67"/>
        <v>-1.7955976171363567E-3</v>
      </c>
      <c r="F598" s="11">
        <f t="shared" si="63"/>
        <v>3.2241708026657621E-6</v>
      </c>
      <c r="G598" s="11">
        <f t="shared" si="64"/>
        <v>3.1532022159853859E-6</v>
      </c>
      <c r="H598" s="11">
        <f t="shared" si="65"/>
        <v>-3.1884890653224863E-6</v>
      </c>
      <c r="I598" s="32">
        <f t="shared" si="68"/>
        <v>4.6117878250518177E-4</v>
      </c>
      <c r="J598" s="5"/>
      <c r="K598" s="5"/>
      <c r="L598" s="5"/>
    </row>
    <row r="599" spans="1:12" x14ac:dyDescent="0.15">
      <c r="A599" s="10">
        <v>20160418</v>
      </c>
      <c r="B599" s="10">
        <v>1.1312</v>
      </c>
      <c r="C599" s="15">
        <f t="shared" si="66"/>
        <v>2.5702384117698329E-3</v>
      </c>
      <c r="D599" s="10">
        <v>94.384</v>
      </c>
      <c r="E599" s="15">
        <f t="shared" si="67"/>
        <v>-1.2909233276194093E-3</v>
      </c>
      <c r="F599" s="11">
        <f t="shared" si="63"/>
        <v>1.6664830377919686E-6</v>
      </c>
      <c r="G599" s="11">
        <f t="shared" si="64"/>
        <v>6.6061254933371134E-6</v>
      </c>
      <c r="H599" s="11">
        <f t="shared" si="65"/>
        <v>-3.3179807232971382E-6</v>
      </c>
      <c r="I599" s="32">
        <f t="shared" si="68"/>
        <v>1.6280908673848534E-3</v>
      </c>
      <c r="J599" s="5"/>
      <c r="K599" s="5"/>
      <c r="L599" s="5"/>
    </row>
    <row r="600" spans="1:12" x14ac:dyDescent="0.15">
      <c r="A600" s="10">
        <v>20160419</v>
      </c>
      <c r="B600" s="10">
        <v>1.1355</v>
      </c>
      <c r="C600" s="15">
        <f t="shared" si="66"/>
        <v>3.8012729844412751E-3</v>
      </c>
      <c r="D600" s="10">
        <v>93.926000000000002</v>
      </c>
      <c r="E600" s="15">
        <f t="shared" si="67"/>
        <v>-4.8525173758263941E-3</v>
      </c>
      <c r="F600" s="11">
        <f t="shared" si="63"/>
        <v>2.3546924882697075E-5</v>
      </c>
      <c r="G600" s="11">
        <f t="shared" si="64"/>
        <v>1.4449676302243078E-5</v>
      </c>
      <c r="H600" s="11">
        <f t="shared" si="65"/>
        <v>-1.8445743207260742E-5</v>
      </c>
      <c r="I600" s="32">
        <f t="shared" si="68"/>
        <v>2.310227726190924E-4</v>
      </c>
      <c r="J600" s="5"/>
      <c r="K600" s="5"/>
      <c r="L600" s="5"/>
    </row>
    <row r="601" spans="1:12" x14ac:dyDescent="0.15">
      <c r="A601" s="10">
        <v>20160420</v>
      </c>
      <c r="B601" s="10">
        <v>1.1293</v>
      </c>
      <c r="C601" s="15">
        <f t="shared" si="66"/>
        <v>-5.4601497137824603E-3</v>
      </c>
      <c r="D601" s="10">
        <v>93.936000000000007</v>
      </c>
      <c r="E601" s="15">
        <f t="shared" si="67"/>
        <v>1.064667930073155E-4</v>
      </c>
      <c r="F601" s="11">
        <f t="shared" si="63"/>
        <v>1.1335178013262565E-8</v>
      </c>
      <c r="G601" s="11">
        <f t="shared" si="64"/>
        <v>2.9813234896918682E-5</v>
      </c>
      <c r="H601" s="11">
        <f t="shared" si="65"/>
        <v>-5.8132462936623018E-7</v>
      </c>
      <c r="I601" s="32">
        <f t="shared" si="68"/>
        <v>-5.3711621389591372E-3</v>
      </c>
      <c r="J601" s="5"/>
      <c r="K601" s="5"/>
      <c r="L601" s="5"/>
    </row>
    <row r="602" spans="1:12" x14ac:dyDescent="0.15">
      <c r="A602" s="10">
        <v>20160421</v>
      </c>
      <c r="B602" s="10">
        <v>1.1283000000000001</v>
      </c>
      <c r="C602" s="15">
        <f t="shared" si="66"/>
        <v>-8.8550429469573175E-4</v>
      </c>
      <c r="D602" s="10">
        <v>93.923000000000002</v>
      </c>
      <c r="E602" s="15">
        <f t="shared" si="67"/>
        <v>-1.3839209674677684E-4</v>
      </c>
      <c r="F602" s="11">
        <f t="shared" si="63"/>
        <v>1.915237244196924E-8</v>
      </c>
      <c r="G602" s="11">
        <f t="shared" si="64"/>
        <v>7.8411785592458539E-7</v>
      </c>
      <c r="H602" s="11">
        <f t="shared" si="65"/>
        <v>1.2254679602121809E-7</v>
      </c>
      <c r="I602" s="32">
        <f t="shared" si="68"/>
        <v>-9.7719826094596436E-4</v>
      </c>
      <c r="J602" s="5"/>
      <c r="K602" s="5"/>
      <c r="L602" s="5"/>
    </row>
    <row r="603" spans="1:12" x14ac:dyDescent="0.15">
      <c r="A603" s="10">
        <v>20160422</v>
      </c>
      <c r="B603" s="10">
        <v>1.1223000000000001</v>
      </c>
      <c r="C603" s="15">
        <f t="shared" si="66"/>
        <v>-5.3177346450412168E-3</v>
      </c>
      <c r="D603" s="10">
        <v>94.468000000000004</v>
      </c>
      <c r="E603" s="15">
        <f t="shared" si="67"/>
        <v>5.8026255549759025E-3</v>
      </c>
      <c r="F603" s="11">
        <f t="shared" si="63"/>
        <v>3.3670463331259401E-5</v>
      </c>
      <c r="G603" s="11">
        <f t="shared" si="64"/>
        <v>2.8278301755071637E-5</v>
      </c>
      <c r="H603" s="11">
        <f t="shared" si="65"/>
        <v>-3.0856822945896877E-5</v>
      </c>
      <c r="I603" s="32">
        <f t="shared" si="68"/>
        <v>-1.025547650561451E-3</v>
      </c>
      <c r="J603" s="5"/>
      <c r="K603" s="5"/>
      <c r="L603" s="5"/>
    </row>
    <row r="604" spans="1:12" x14ac:dyDescent="0.15">
      <c r="A604" s="10">
        <v>20160425</v>
      </c>
      <c r="B604" s="10">
        <v>1.1266</v>
      </c>
      <c r="C604" s="15">
        <f t="shared" si="66"/>
        <v>3.8314176245210461E-3</v>
      </c>
      <c r="D604" s="10">
        <v>94.679000000000002</v>
      </c>
      <c r="E604" s="15">
        <f t="shared" si="67"/>
        <v>2.2335605707752733E-3</v>
      </c>
      <c r="F604" s="11">
        <f t="shared" si="63"/>
        <v>4.9887928233219643E-6</v>
      </c>
      <c r="G604" s="11">
        <f t="shared" si="64"/>
        <v>1.4679761013490497E-5</v>
      </c>
      <c r="H604" s="11">
        <f t="shared" si="65"/>
        <v>8.5577033363036703E-6</v>
      </c>
      <c r="I604" s="32">
        <f t="shared" si="68"/>
        <v>5.4899891428191556E-3</v>
      </c>
      <c r="J604" s="5"/>
      <c r="K604" s="5"/>
      <c r="L604" s="5"/>
    </row>
    <row r="605" spans="1:12" x14ac:dyDescent="0.15">
      <c r="A605" s="10">
        <v>20160426</v>
      </c>
      <c r="B605" s="10">
        <v>1.1295999999999999</v>
      </c>
      <c r="C605" s="15">
        <f t="shared" si="66"/>
        <v>2.6628794603229997E-3</v>
      </c>
      <c r="D605" s="10">
        <v>94.204999999999998</v>
      </c>
      <c r="E605" s="15">
        <f t="shared" si="67"/>
        <v>-5.0063900125688248E-3</v>
      </c>
      <c r="F605" s="11">
        <f t="shared" si="63"/>
        <v>2.5063940957948878E-5</v>
      </c>
      <c r="G605" s="11">
        <f t="shared" si="64"/>
        <v>7.0909270202101103E-6</v>
      </c>
      <c r="H605" s="11">
        <f t="shared" si="65"/>
        <v>-1.3331413134835727E-5</v>
      </c>
      <c r="I605" s="32">
        <f t="shared" si="68"/>
        <v>-1.0209134746716796E-3</v>
      </c>
      <c r="J605" s="5"/>
      <c r="K605" s="5"/>
      <c r="L605" s="5"/>
    </row>
    <row r="606" spans="1:12" x14ac:dyDescent="0.15">
      <c r="A606" s="10">
        <v>20160427</v>
      </c>
      <c r="B606" s="10">
        <v>1.1323000000000001</v>
      </c>
      <c r="C606" s="15">
        <f t="shared" si="66"/>
        <v>2.3902266288953144E-3</v>
      </c>
      <c r="D606" s="10">
        <v>94.147999999999996</v>
      </c>
      <c r="E606" s="15">
        <f t="shared" si="67"/>
        <v>-6.0506342550822314E-4</v>
      </c>
      <c r="F606" s="11">
        <f t="shared" si="63"/>
        <v>3.6610174888774507E-7</v>
      </c>
      <c r="G606" s="11">
        <f t="shared" si="64"/>
        <v>5.713183337480259E-6</v>
      </c>
      <c r="H606" s="11">
        <f t="shared" si="65"/>
        <v>-1.4462387118203715E-6</v>
      </c>
      <c r="I606" s="32">
        <f t="shared" si="68"/>
        <v>1.9541755721586298E-3</v>
      </c>
      <c r="J606" s="5"/>
      <c r="K606" s="5"/>
      <c r="L606" s="5"/>
    </row>
    <row r="607" spans="1:12" x14ac:dyDescent="0.15">
      <c r="A607" s="10">
        <v>20160428</v>
      </c>
      <c r="B607" s="10">
        <v>1.1351</v>
      </c>
      <c r="C607" s="15">
        <f t="shared" si="66"/>
        <v>2.4728428861608351E-3</v>
      </c>
      <c r="D607" s="10">
        <v>93.685000000000002</v>
      </c>
      <c r="E607" s="15">
        <f t="shared" si="67"/>
        <v>-4.9177890130432285E-3</v>
      </c>
      <c r="F607" s="11">
        <f t="shared" si="63"/>
        <v>2.4184648776808692E-5</v>
      </c>
      <c r="G607" s="11">
        <f t="shared" si="64"/>
        <v>6.114951939636249E-6</v>
      </c>
      <c r="H607" s="11">
        <f t="shared" si="65"/>
        <v>-1.2160919576543861E-5</v>
      </c>
      <c r="I607" s="32">
        <f t="shared" si="68"/>
        <v>-1.1455713111003718E-3</v>
      </c>
      <c r="J607" s="5"/>
      <c r="K607" s="5"/>
      <c r="L607" s="5"/>
    </row>
    <row r="608" spans="1:12" x14ac:dyDescent="0.15">
      <c r="A608" s="10">
        <v>20160429</v>
      </c>
      <c r="B608" s="10">
        <v>1.1446000000000001</v>
      </c>
      <c r="C608" s="15">
        <f t="shared" si="66"/>
        <v>8.3693066690160023E-3</v>
      </c>
      <c r="D608" s="10">
        <v>93.007000000000005</v>
      </c>
      <c r="E608" s="15">
        <f t="shared" si="67"/>
        <v>-7.2370176655814408E-3</v>
      </c>
      <c r="F608" s="11">
        <f t="shared" si="63"/>
        <v>5.2374424691937844E-5</v>
      </c>
      <c r="G608" s="11">
        <f t="shared" si="64"/>
        <v>7.0045294120035738E-5</v>
      </c>
      <c r="H608" s="11">
        <f t="shared" si="65"/>
        <v>-6.0568820212337373E-5</v>
      </c>
      <c r="I608" s="32">
        <f t="shared" si="68"/>
        <v>3.0395320736765928E-3</v>
      </c>
      <c r="J608" s="5"/>
      <c r="K608" s="5"/>
      <c r="L608" s="5"/>
    </row>
    <row r="609" spans="1:12" x14ac:dyDescent="0.15">
      <c r="A609" s="10">
        <v>20160502</v>
      </c>
      <c r="B609" s="10">
        <v>1.153</v>
      </c>
      <c r="C609" s="15">
        <f t="shared" si="66"/>
        <v>7.3388083173160602E-3</v>
      </c>
      <c r="D609" s="10">
        <v>92.537000000000006</v>
      </c>
      <c r="E609" s="15">
        <f t="shared" si="67"/>
        <v>-5.0533830786929895E-3</v>
      </c>
      <c r="F609" s="11">
        <f t="shared" si="63"/>
        <v>2.5536680540020635E-5</v>
      </c>
      <c r="G609" s="11">
        <f t="shared" si="64"/>
        <v>5.385810751830738E-5</v>
      </c>
      <c r="H609" s="11">
        <f t="shared" si="65"/>
        <v>-3.7085809768496352E-5</v>
      </c>
      <c r="I609" s="32">
        <f t="shared" si="68"/>
        <v>3.6203391669076264E-3</v>
      </c>
      <c r="J609" s="5"/>
      <c r="K609" s="5"/>
      <c r="L609" s="5"/>
    </row>
    <row r="610" spans="1:12" x14ac:dyDescent="0.15">
      <c r="A610" s="10">
        <v>20160503</v>
      </c>
      <c r="B610" s="10">
        <v>1.1496</v>
      </c>
      <c r="C610" s="15">
        <f t="shared" si="66"/>
        <v>-2.9488291413703985E-3</v>
      </c>
      <c r="D610" s="10">
        <v>91.918999999999997</v>
      </c>
      <c r="E610" s="15">
        <f t="shared" si="67"/>
        <v>-6.6784097171943028E-3</v>
      </c>
      <c r="F610" s="11">
        <f t="shared" si="63"/>
        <v>4.4601156350715288E-5</v>
      </c>
      <c r="G610" s="11">
        <f t="shared" si="64"/>
        <v>8.6955933049952812E-6</v>
      </c>
      <c r="H610" s="11">
        <f t="shared" si="65"/>
        <v>1.9693489192073801E-5</v>
      </c>
      <c r="I610" s="32">
        <f t="shared" si="68"/>
        <v>-7.8664065521522539E-3</v>
      </c>
      <c r="J610" s="5"/>
      <c r="K610" s="5"/>
      <c r="L610" s="5"/>
    </row>
    <row r="611" spans="1:12" x14ac:dyDescent="0.15">
      <c r="A611" s="10">
        <v>20160504</v>
      </c>
      <c r="B611" s="10">
        <v>1.1487000000000001</v>
      </c>
      <c r="C611" s="15">
        <f t="shared" si="66"/>
        <v>-7.8288100208759651E-4</v>
      </c>
      <c r="D611" s="10">
        <v>92.85</v>
      </c>
      <c r="E611" s="15">
        <f t="shared" si="67"/>
        <v>1.0128482685842943E-2</v>
      </c>
      <c r="F611" s="11">
        <f t="shared" si="63"/>
        <v>1.0258616151742027E-4</v>
      </c>
      <c r="G611" s="11">
        <f t="shared" si="64"/>
        <v>6.1290266342967929E-7</v>
      </c>
      <c r="H611" s="11">
        <f t="shared" si="65"/>
        <v>-7.9293966747195946E-6</v>
      </c>
      <c r="I611" s="32">
        <f t="shared" si="68"/>
        <v>6.7013589076611946E-3</v>
      </c>
      <c r="J611" s="5"/>
      <c r="K611" s="5"/>
      <c r="L611" s="5"/>
    </row>
    <row r="612" spans="1:12" x14ac:dyDescent="0.15">
      <c r="A612" s="10">
        <v>20160505</v>
      </c>
      <c r="B612" s="10">
        <v>1.1402000000000001</v>
      </c>
      <c r="C612" s="15">
        <f t="shared" si="66"/>
        <v>-7.3996691912596429E-3</v>
      </c>
      <c r="D612" s="10">
        <v>93.17</v>
      </c>
      <c r="E612" s="15">
        <f t="shared" si="67"/>
        <v>3.446418955304334E-3</v>
      </c>
      <c r="F612" s="11">
        <f t="shared" si="63"/>
        <v>1.1877803615481017E-5</v>
      </c>
      <c r="G612" s="11">
        <f t="shared" si="64"/>
        <v>5.4755104140077136E-5</v>
      </c>
      <c r="H612" s="11">
        <f t="shared" si="65"/>
        <v>-2.5502360163738725E-5</v>
      </c>
      <c r="I612" s="32">
        <f t="shared" si="68"/>
        <v>-4.8461286471655996E-3</v>
      </c>
      <c r="J612" s="5"/>
      <c r="K612" s="5"/>
      <c r="L612" s="5"/>
    </row>
    <row r="613" spans="1:12" x14ac:dyDescent="0.15">
      <c r="A613" s="10">
        <v>20160506</v>
      </c>
      <c r="B613" s="10">
        <v>1.1403000000000001</v>
      </c>
      <c r="C613" s="15">
        <f t="shared" si="66"/>
        <v>8.770391159444744E-5</v>
      </c>
      <c r="D613" s="10">
        <v>93.277000000000001</v>
      </c>
      <c r="E613" s="15">
        <f t="shared" si="67"/>
        <v>1.1484383385209759E-3</v>
      </c>
      <c r="F613" s="11">
        <f t="shared" si="63"/>
        <v>1.3189106173848196E-6</v>
      </c>
      <c r="G613" s="11">
        <f t="shared" si="64"/>
        <v>7.691976108966652E-9</v>
      </c>
      <c r="H613" s="11">
        <f t="shared" si="65"/>
        <v>1.0072253451331777E-7</v>
      </c>
      <c r="I613" s="32">
        <f t="shared" si="68"/>
        <v>9.4556299762683558E-4</v>
      </c>
      <c r="J613" s="5"/>
      <c r="K613" s="5"/>
      <c r="L613" s="5"/>
    </row>
    <row r="614" spans="1:12" x14ac:dyDescent="0.15">
      <c r="A614" s="10">
        <v>20160509</v>
      </c>
      <c r="B614" s="10">
        <v>1.1380999999999999</v>
      </c>
      <c r="C614" s="15">
        <f t="shared" si="66"/>
        <v>-1.9293168464440951E-3</v>
      </c>
      <c r="D614" s="10">
        <v>93.802999999999997</v>
      </c>
      <c r="E614" s="15">
        <f t="shared" si="67"/>
        <v>5.6391178961587123E-3</v>
      </c>
      <c r="F614" s="11">
        <f t="shared" si="63"/>
        <v>3.1799650646777462E-5</v>
      </c>
      <c r="G614" s="11">
        <f t="shared" si="64"/>
        <v>3.722263493972988E-6</v>
      </c>
      <c r="H614" s="11">
        <f t="shared" si="65"/>
        <v>-1.0879645156143386E-5</v>
      </c>
      <c r="I614" s="32">
        <f t="shared" si="68"/>
        <v>2.2422177355294788E-3</v>
      </c>
      <c r="J614" s="5"/>
      <c r="K614" s="5"/>
      <c r="L614" s="5"/>
    </row>
    <row r="615" spans="1:12" x14ac:dyDescent="0.15">
      <c r="A615" s="10">
        <v>20160510</v>
      </c>
      <c r="B615" s="10">
        <v>1.1371</v>
      </c>
      <c r="C615" s="15">
        <f t="shared" si="66"/>
        <v>-8.7865741147516907E-4</v>
      </c>
      <c r="D615" s="10">
        <v>94.031000000000006</v>
      </c>
      <c r="E615" s="15">
        <f t="shared" si="67"/>
        <v>2.4306258861657797E-3</v>
      </c>
      <c r="F615" s="11">
        <f t="shared" si="63"/>
        <v>5.9079421984991817E-6</v>
      </c>
      <c r="G615" s="11">
        <f t="shared" si="64"/>
        <v>7.7203884674024461E-7</v>
      </c>
      <c r="H615" s="11">
        <f t="shared" si="65"/>
        <v>-2.1356874494029631E-6</v>
      </c>
      <c r="I615" s="32">
        <f t="shared" si="68"/>
        <v>9.2532873690911598E-4</v>
      </c>
      <c r="J615" s="5"/>
      <c r="K615" s="5"/>
      <c r="L615" s="5"/>
    </row>
    <row r="616" spans="1:12" x14ac:dyDescent="0.15">
      <c r="A616" s="10">
        <v>20160511</v>
      </c>
      <c r="B616" s="10">
        <v>1.1425000000000001</v>
      </c>
      <c r="C616" s="15">
        <f t="shared" si="66"/>
        <v>4.7489226980916991E-3</v>
      </c>
      <c r="D616" s="10">
        <v>93.683999999999997</v>
      </c>
      <c r="E616" s="15">
        <f t="shared" si="67"/>
        <v>-3.690272356988742E-3</v>
      </c>
      <c r="F616" s="11">
        <f t="shared" si="63"/>
        <v>1.3618110068755245E-5</v>
      </c>
      <c r="G616" s="11">
        <f t="shared" si="64"/>
        <v>2.2552266792450542E-5</v>
      </c>
      <c r="H616" s="11">
        <f t="shared" si="65"/>
        <v>-1.7524818158244191E-5</v>
      </c>
      <c r="I616" s="32">
        <f t="shared" si="68"/>
        <v>2.036293875141885E-3</v>
      </c>
      <c r="J616" s="5"/>
      <c r="K616" s="5"/>
      <c r="L616" s="5"/>
    </row>
    <row r="617" spans="1:12" x14ac:dyDescent="0.15">
      <c r="A617" s="10">
        <v>20160512</v>
      </c>
      <c r="B617" s="10">
        <v>1.1374</v>
      </c>
      <c r="C617" s="15">
        <f t="shared" si="66"/>
        <v>-4.4638949671773342E-3</v>
      </c>
      <c r="D617" s="10">
        <v>93.799000000000007</v>
      </c>
      <c r="E617" s="15">
        <f t="shared" si="67"/>
        <v>1.2275308483840261E-3</v>
      </c>
      <c r="F617" s="11">
        <f t="shared" si="63"/>
        <v>1.506831983734407E-6</v>
      </c>
      <c r="G617" s="11">
        <f t="shared" si="64"/>
        <v>1.9926358277991132E-5</v>
      </c>
      <c r="H617" s="11">
        <f t="shared" si="65"/>
        <v>-5.4795687761563778E-6</v>
      </c>
      <c r="I617" s="32">
        <f t="shared" si="68"/>
        <v>-3.5476734643922481E-3</v>
      </c>
      <c r="J617" s="5"/>
      <c r="K617" s="5"/>
      <c r="L617" s="5"/>
    </row>
    <row r="618" spans="1:12" x14ac:dyDescent="0.15">
      <c r="A618" s="10">
        <v>20160513</v>
      </c>
      <c r="B618" s="10">
        <v>1.1307</v>
      </c>
      <c r="C618" s="15">
        <f t="shared" si="66"/>
        <v>-5.8906277474942226E-3</v>
      </c>
      <c r="D618" s="10">
        <v>94.114000000000004</v>
      </c>
      <c r="E618" s="15">
        <f t="shared" si="67"/>
        <v>3.3582447574067708E-3</v>
      </c>
      <c r="F618" s="11">
        <f t="shared" si="63"/>
        <v>1.1277807850650061E-5</v>
      </c>
      <c r="G618" s="11">
        <f t="shared" si="64"/>
        <v>3.4699495259548861E-5</v>
      </c>
      <c r="H618" s="11">
        <f t="shared" si="65"/>
        <v>-1.9782169750857327E-5</v>
      </c>
      <c r="I618" s="32">
        <f t="shared" si="68"/>
        <v>-3.4021510039224153E-3</v>
      </c>
      <c r="J618" s="5"/>
      <c r="K618" s="5"/>
      <c r="L618" s="5"/>
    </row>
    <row r="619" spans="1:12" x14ac:dyDescent="0.15">
      <c r="A619" s="10">
        <v>20160516</v>
      </c>
      <c r="B619" s="10">
        <v>1.1317999999999999</v>
      </c>
      <c r="C619" s="15">
        <f t="shared" si="66"/>
        <v>9.7284867781009885E-4</v>
      </c>
      <c r="D619" s="10">
        <v>94.397999999999996</v>
      </c>
      <c r="E619" s="15">
        <f t="shared" si="67"/>
        <v>3.0176169326560534E-3</v>
      </c>
      <c r="F619" s="11">
        <f t="shared" si="63"/>
        <v>9.1060119522525275E-6</v>
      </c>
      <c r="G619" s="11">
        <f t="shared" si="64"/>
        <v>9.464345499168575E-7</v>
      </c>
      <c r="H619" s="11">
        <f t="shared" si="65"/>
        <v>2.9356846430718076E-6</v>
      </c>
      <c r="I619" s="32">
        <f t="shared" si="68"/>
        <v>3.2099759181218796E-3</v>
      </c>
      <c r="J619" s="5"/>
      <c r="K619" s="5"/>
      <c r="L619" s="5"/>
    </row>
    <row r="620" spans="1:12" x14ac:dyDescent="0.15">
      <c r="A620" s="10">
        <v>20160517</v>
      </c>
      <c r="B620" s="10">
        <v>1.1315999999999999</v>
      </c>
      <c r="C620" s="15">
        <f t="shared" si="66"/>
        <v>-1.7670966601871177E-4</v>
      </c>
      <c r="D620" s="10">
        <v>94.328999999999994</v>
      </c>
      <c r="E620" s="15">
        <f t="shared" si="67"/>
        <v>-7.3094768956972198E-4</v>
      </c>
      <c r="F620" s="11">
        <f t="shared" si="63"/>
        <v>5.3428452488731465E-7</v>
      </c>
      <c r="G620" s="11">
        <f t="shared" si="64"/>
        <v>3.1226306064444658E-8</v>
      </c>
      <c r="H620" s="11">
        <f t="shared" si="65"/>
        <v>1.2916552210101457E-7</v>
      </c>
      <c r="I620" s="32">
        <f t="shared" si="68"/>
        <v>-7.0565080671511869E-4</v>
      </c>
      <c r="J620" s="5"/>
      <c r="K620" s="5"/>
      <c r="L620" s="5"/>
    </row>
    <row r="621" spans="1:12" x14ac:dyDescent="0.15">
      <c r="A621" s="10">
        <v>20160518</v>
      </c>
      <c r="B621" s="10">
        <v>1.1215999999999999</v>
      </c>
      <c r="C621" s="15">
        <f t="shared" si="66"/>
        <v>-8.83704489218806E-3</v>
      </c>
      <c r="D621" s="10">
        <v>94.528000000000006</v>
      </c>
      <c r="E621" s="15">
        <f t="shared" si="67"/>
        <v>2.1096375451877185E-3</v>
      </c>
      <c r="F621" s="11">
        <f t="shared" si="63"/>
        <v>4.4505705720656626E-6</v>
      </c>
      <c r="G621" s="11">
        <f t="shared" si="64"/>
        <v>7.8093362426547079E-5</v>
      </c>
      <c r="H621" s="11">
        <f t="shared" si="65"/>
        <v>-1.8642961693069284E-5</v>
      </c>
      <c r="I621" s="32">
        <f t="shared" si="68"/>
        <v>-7.2699162586475491E-3</v>
      </c>
      <c r="J621" s="5"/>
      <c r="K621" s="5"/>
      <c r="L621" s="5"/>
    </row>
    <row r="622" spans="1:12" x14ac:dyDescent="0.15">
      <c r="A622" s="10">
        <v>20160519</v>
      </c>
      <c r="B622" s="10">
        <v>1.1201000000000001</v>
      </c>
      <c r="C622" s="15">
        <f t="shared" si="66"/>
        <v>-1.3373751783165432E-3</v>
      </c>
      <c r="D622" s="10">
        <v>95.120999999999995</v>
      </c>
      <c r="E622" s="15">
        <f t="shared" si="67"/>
        <v>6.2732735274203333E-3</v>
      </c>
      <c r="F622" s="11">
        <f t="shared" si="63"/>
        <v>3.9353960749832752E-5</v>
      </c>
      <c r="G622" s="11">
        <f t="shared" si="64"/>
        <v>1.7885723675772057E-6</v>
      </c>
      <c r="H622" s="11">
        <f t="shared" si="65"/>
        <v>-8.3897203023622189E-6</v>
      </c>
      <c r="I622" s="32">
        <f t="shared" si="68"/>
        <v>3.3021032747245433E-3</v>
      </c>
      <c r="J622" s="5"/>
      <c r="K622" s="5"/>
      <c r="L622" s="5"/>
    </row>
    <row r="623" spans="1:12" x14ac:dyDescent="0.15">
      <c r="A623" s="10">
        <v>20160520</v>
      </c>
      <c r="B623" s="10">
        <v>1.1224000000000001</v>
      </c>
      <c r="C623" s="15">
        <f t="shared" si="66"/>
        <v>2.0533880903490479E-3</v>
      </c>
      <c r="D623" s="10">
        <v>95.174000000000007</v>
      </c>
      <c r="E623" s="15">
        <f t="shared" si="67"/>
        <v>5.5718505903019824E-4</v>
      </c>
      <c r="F623" s="11">
        <f t="shared" si="63"/>
        <v>3.1045519000648548E-7</v>
      </c>
      <c r="G623" s="11">
        <f t="shared" si="64"/>
        <v>4.2164026495873095E-6</v>
      </c>
      <c r="H623" s="11">
        <f t="shared" si="65"/>
        <v>1.1441171643330402E-6</v>
      </c>
      <c r="I623" s="32">
        <f t="shared" si="68"/>
        <v>2.4749609798276834E-3</v>
      </c>
      <c r="J623" s="5"/>
      <c r="K623" s="5"/>
      <c r="L623" s="5"/>
    </row>
    <row r="624" spans="1:12" x14ac:dyDescent="0.15">
      <c r="A624" s="10">
        <v>20160523</v>
      </c>
      <c r="B624" s="10">
        <v>1.1218999999999999</v>
      </c>
      <c r="C624" s="15">
        <f t="shared" si="66"/>
        <v>-4.4547398431946447E-4</v>
      </c>
      <c r="D624" s="10">
        <v>95.103999999999999</v>
      </c>
      <c r="E624" s="15">
        <f t="shared" si="67"/>
        <v>-7.3549498812708705E-4</v>
      </c>
      <c r="F624" s="11">
        <f t="shared" si="63"/>
        <v>5.4095287756006395E-7</v>
      </c>
      <c r="G624" s="11">
        <f t="shared" si="64"/>
        <v>1.9844707070545848E-7</v>
      </c>
      <c r="H624" s="11">
        <f t="shared" si="65"/>
        <v>3.2764388280797069E-7</v>
      </c>
      <c r="I624" s="32">
        <f t="shared" si="68"/>
        <v>-9.7777057971017069E-4</v>
      </c>
      <c r="J624" s="5"/>
      <c r="K624" s="5"/>
      <c r="L624" s="5"/>
    </row>
    <row r="625" spans="1:12" x14ac:dyDescent="0.15">
      <c r="A625" s="10">
        <v>20160524</v>
      </c>
      <c r="B625" s="10">
        <v>1.1138999999999999</v>
      </c>
      <c r="C625" s="15">
        <f t="shared" si="66"/>
        <v>-7.1307603173188412E-3</v>
      </c>
      <c r="D625" s="10">
        <v>95.201999999999998</v>
      </c>
      <c r="E625" s="15">
        <f t="shared" si="67"/>
        <v>1.0304508748317524E-3</v>
      </c>
      <c r="F625" s="11">
        <f t="shared" si="63"/>
        <v>1.061829005441524E-6</v>
      </c>
      <c r="G625" s="11">
        <f t="shared" si="64"/>
        <v>5.0847742703049102E-5</v>
      </c>
      <c r="H625" s="11">
        <f t="shared" si="65"/>
        <v>-7.3478982071967441E-6</v>
      </c>
      <c r="I625" s="32">
        <f t="shared" si="68"/>
        <v>-6.3599642608874558E-3</v>
      </c>
      <c r="J625" s="5"/>
      <c r="K625" s="5"/>
      <c r="L625" s="5"/>
    </row>
    <row r="626" spans="1:12" x14ac:dyDescent="0.15">
      <c r="A626" s="10">
        <v>20160525</v>
      </c>
      <c r="B626" s="10">
        <v>1.1153999999999999</v>
      </c>
      <c r="C626" s="15">
        <f t="shared" si="66"/>
        <v>1.3466199838406113E-3</v>
      </c>
      <c r="D626" s="10">
        <v>95.33</v>
      </c>
      <c r="E626" s="15">
        <f t="shared" si="67"/>
        <v>1.3445095691267002E-3</v>
      </c>
      <c r="F626" s="11">
        <f t="shared" si="63"/>
        <v>1.8077059814732651E-6</v>
      </c>
      <c r="G626" s="11">
        <f t="shared" si="64"/>
        <v>1.8133853808788881E-6</v>
      </c>
      <c r="H626" s="11">
        <f t="shared" si="65"/>
        <v>1.8105434542509443E-6</v>
      </c>
      <c r="I626" s="32">
        <f t="shared" si="68"/>
        <v>2.3491601641212377E-3</v>
      </c>
      <c r="J626" s="5"/>
      <c r="K626" s="5"/>
      <c r="L626" s="5"/>
    </row>
    <row r="627" spans="1:12" x14ac:dyDescent="0.15">
      <c r="A627" s="10">
        <v>20160526</v>
      </c>
      <c r="B627" s="10">
        <v>1.1189</v>
      </c>
      <c r="C627" s="15">
        <f t="shared" si="66"/>
        <v>3.1378877532724212E-3</v>
      </c>
      <c r="D627" s="10">
        <v>94.938000000000002</v>
      </c>
      <c r="E627" s="15">
        <f t="shared" si="67"/>
        <v>-4.1120318892268531E-3</v>
      </c>
      <c r="F627" s="11">
        <f t="shared" si="63"/>
        <v>1.6908806258018561E-5</v>
      </c>
      <c r="G627" s="11">
        <f t="shared" si="64"/>
        <v>9.8463395521370436E-6</v>
      </c>
      <c r="H627" s="11">
        <f t="shared" si="65"/>
        <v>-1.29030945062706E-5</v>
      </c>
      <c r="I627" s="32">
        <f t="shared" si="68"/>
        <v>1.1404228499772417E-4</v>
      </c>
      <c r="J627" s="5"/>
      <c r="K627" s="5"/>
      <c r="L627" s="5"/>
    </row>
    <row r="628" spans="1:12" x14ac:dyDescent="0.15">
      <c r="A628" s="10">
        <v>20160527</v>
      </c>
      <c r="B628" s="10">
        <v>1.1111</v>
      </c>
      <c r="C628" s="15">
        <f t="shared" si="66"/>
        <v>-6.9711323621414146E-3</v>
      </c>
      <c r="D628" s="10">
        <v>95.081999999999994</v>
      </c>
      <c r="E628" s="15">
        <f t="shared" si="67"/>
        <v>1.5167793718004513E-3</v>
      </c>
      <c r="F628" s="11">
        <f t="shared" si="63"/>
        <v>2.3006196627193715E-6</v>
      </c>
      <c r="G628" s="11">
        <f t="shared" si="64"/>
        <v>4.8596686410495338E-5</v>
      </c>
      <c r="H628" s="11">
        <f t="shared" si="65"/>
        <v>-1.0573669764986651E-5</v>
      </c>
      <c r="I628" s="32">
        <f t="shared" si="68"/>
        <v>-5.8414741774510236E-3</v>
      </c>
      <c r="J628" s="5"/>
      <c r="K628" s="5"/>
      <c r="L628" s="5"/>
    </row>
    <row r="629" spans="1:12" x14ac:dyDescent="0.15">
      <c r="A629" s="10">
        <v>20160530</v>
      </c>
      <c r="B629" s="10">
        <v>1.1136999999999999</v>
      </c>
      <c r="C629" s="15">
        <f t="shared" si="66"/>
        <v>2.3400234002339446E-3</v>
      </c>
      <c r="D629" s="10">
        <v>95.628</v>
      </c>
      <c r="E629" s="15">
        <f t="shared" si="67"/>
        <v>5.7424118129615126E-3</v>
      </c>
      <c r="F629" s="11">
        <f t="shared" si="63"/>
        <v>3.2975293429639922E-5</v>
      </c>
      <c r="G629" s="11">
        <f t="shared" si="64"/>
        <v>5.4757095136424313E-6</v>
      </c>
      <c r="H629" s="11">
        <f t="shared" si="65"/>
        <v>1.343737801610977E-5</v>
      </c>
      <c r="I629" s="32">
        <f t="shared" si="68"/>
        <v>6.5877786335802203E-3</v>
      </c>
      <c r="J629" s="5"/>
      <c r="K629" s="5"/>
      <c r="L629" s="5"/>
    </row>
    <row r="630" spans="1:12" x14ac:dyDescent="0.15">
      <c r="A630" s="10">
        <v>20160531</v>
      </c>
      <c r="B630" s="10">
        <v>1.1127</v>
      </c>
      <c r="C630" s="15">
        <f t="shared" si="66"/>
        <v>-8.9790787465196184E-4</v>
      </c>
      <c r="D630" s="10">
        <v>95.462999999999994</v>
      </c>
      <c r="E630" s="15">
        <f t="shared" si="67"/>
        <v>-1.7254360647509751E-3</v>
      </c>
      <c r="F630" s="11">
        <f t="shared" si="63"/>
        <v>2.977129613543331E-6</v>
      </c>
      <c r="G630" s="11">
        <f t="shared" si="64"/>
        <v>8.0623855136200323E-7</v>
      </c>
      <c r="H630" s="11">
        <f t="shared" si="65"/>
        <v>1.5492826297483929E-6</v>
      </c>
      <c r="I630" s="32">
        <f t="shared" si="68"/>
        <v>-2.1606826629155069E-3</v>
      </c>
      <c r="J630" s="5"/>
      <c r="K630" s="5"/>
      <c r="L630" s="5"/>
    </row>
    <row r="631" spans="1:12" x14ac:dyDescent="0.15">
      <c r="A631" s="10">
        <v>20160601</v>
      </c>
      <c r="B631" s="10">
        <v>1.1186</v>
      </c>
      <c r="C631" s="15">
        <f t="shared" si="66"/>
        <v>5.3024175429136483E-3</v>
      </c>
      <c r="D631" s="10">
        <v>95.343999999999994</v>
      </c>
      <c r="E631" s="15">
        <f t="shared" si="67"/>
        <v>-1.2465562573981521E-3</v>
      </c>
      <c r="F631" s="11">
        <f t="shared" si="63"/>
        <v>1.553902502858488E-6</v>
      </c>
      <c r="G631" s="11">
        <f t="shared" si="64"/>
        <v>2.811563179939841E-5</v>
      </c>
      <c r="H631" s="11">
        <f t="shared" si="65"/>
        <v>-6.6097617674567427E-6</v>
      </c>
      <c r="I631" s="32">
        <f t="shared" si="68"/>
        <v>4.3930084897819211E-3</v>
      </c>
      <c r="J631" s="5"/>
      <c r="K631" s="5"/>
      <c r="L631" s="5"/>
    </row>
    <row r="632" spans="1:12" x14ac:dyDescent="0.15">
      <c r="A632" s="10">
        <v>20160602</v>
      </c>
      <c r="B632" s="10">
        <v>1.1153</v>
      </c>
      <c r="C632" s="15">
        <f t="shared" si="66"/>
        <v>-2.9501162166995177E-3</v>
      </c>
      <c r="D632" s="10">
        <v>95.153000000000006</v>
      </c>
      <c r="E632" s="15">
        <f t="shared" si="67"/>
        <v>-2.003272361134296E-3</v>
      </c>
      <c r="F632" s="11">
        <f t="shared" si="63"/>
        <v>4.0131001528845771E-6</v>
      </c>
      <c r="G632" s="11">
        <f t="shared" si="64"/>
        <v>8.7031856920334757E-6</v>
      </c>
      <c r="H632" s="11">
        <f t="shared" si="65"/>
        <v>5.9098862790482197E-6</v>
      </c>
      <c r="I632" s="32">
        <f t="shared" si="68"/>
        <v>-4.4179065967887158E-3</v>
      </c>
      <c r="J632" s="5"/>
      <c r="K632" s="5"/>
      <c r="L632" s="5"/>
    </row>
    <row r="633" spans="1:12" x14ac:dyDescent="0.15">
      <c r="A633" s="10">
        <v>20160603</v>
      </c>
      <c r="B633" s="10">
        <v>1.1364000000000001</v>
      </c>
      <c r="C633" s="15">
        <f t="shared" si="66"/>
        <v>1.8918676589258603E-2</v>
      </c>
      <c r="D633" s="10">
        <v>93.855000000000004</v>
      </c>
      <c r="E633" s="15">
        <f t="shared" si="67"/>
        <v>-1.364118840183706E-2</v>
      </c>
      <c r="F633" s="11">
        <f t="shared" si="63"/>
        <v>1.8608202101441393E-4</v>
      </c>
      <c r="G633" s="11">
        <f t="shared" si="64"/>
        <v>3.579163238889615E-4</v>
      </c>
      <c r="H633" s="11">
        <f t="shared" si="65"/>
        <v>-2.5807323166750077E-4</v>
      </c>
      <c r="I633" s="32">
        <f t="shared" si="68"/>
        <v>8.8632600575087751E-3</v>
      </c>
      <c r="J633" s="5"/>
      <c r="K633" s="5"/>
      <c r="L633" s="5"/>
    </row>
    <row r="634" spans="1:12" x14ac:dyDescent="0.15">
      <c r="A634" s="10">
        <v>20160606</v>
      </c>
      <c r="B634" s="10">
        <v>1.1353</v>
      </c>
      <c r="C634" s="15">
        <f t="shared" si="66"/>
        <v>-9.6796902499128904E-4</v>
      </c>
      <c r="D634" s="10">
        <v>93.745000000000005</v>
      </c>
      <c r="E634" s="15">
        <f t="shared" si="67"/>
        <v>-1.1720206701827226E-3</v>
      </c>
      <c r="F634" s="11">
        <f t="shared" si="63"/>
        <v>1.3736324513355584E-6</v>
      </c>
      <c r="G634" s="11">
        <f t="shared" si="64"/>
        <v>9.3696403334258678E-7</v>
      </c>
      <c r="H634" s="11">
        <f t="shared" si="65"/>
        <v>1.1344797053864072E-6</v>
      </c>
      <c r="I634" s="32">
        <f t="shared" si="68"/>
        <v>-1.8223782176873542E-3</v>
      </c>
      <c r="J634" s="5"/>
      <c r="K634" s="5"/>
      <c r="L634" s="5"/>
    </row>
    <row r="635" spans="1:12" x14ac:dyDescent="0.15">
      <c r="A635" s="10">
        <v>20160607</v>
      </c>
      <c r="B635" s="10">
        <v>1.1356999999999999</v>
      </c>
      <c r="C635" s="15">
        <f t="shared" si="66"/>
        <v>3.5232978067467271E-4</v>
      </c>
      <c r="D635" s="10">
        <v>93.754000000000005</v>
      </c>
      <c r="E635" s="15">
        <f t="shared" si="67"/>
        <v>9.6005120273084867E-5</v>
      </c>
      <c r="F635" s="11">
        <f t="shared" si="63"/>
        <v>9.2169831186494903E-9</v>
      </c>
      <c r="G635" s="11">
        <f t="shared" si="64"/>
        <v>1.2413627435026298E-7</v>
      </c>
      <c r="H635" s="11">
        <f t="shared" si="65"/>
        <v>3.3825462969461569E-8</v>
      </c>
      <c r="I635" s="32">
        <f t="shared" si="68"/>
        <v>4.3359768008116161E-4</v>
      </c>
      <c r="J635" s="5"/>
      <c r="K635" s="5"/>
      <c r="L635" s="5"/>
    </row>
    <row r="636" spans="1:12" x14ac:dyDescent="0.15">
      <c r="A636" s="10">
        <v>20160608</v>
      </c>
      <c r="B636" s="10">
        <v>1.1397999999999999</v>
      </c>
      <c r="C636" s="15">
        <f t="shared" si="66"/>
        <v>3.6101083032490911E-3</v>
      </c>
      <c r="D636" s="10">
        <v>93.424999999999997</v>
      </c>
      <c r="E636" s="15">
        <f t="shared" si="67"/>
        <v>-3.5091836081661337E-3</v>
      </c>
      <c r="F636" s="11">
        <f t="shared" si="63"/>
        <v>1.2314369595821885E-5</v>
      </c>
      <c r="G636" s="11">
        <f t="shared" si="64"/>
        <v>1.3032881961188031E-5</v>
      </c>
      <c r="H636" s="11">
        <f t="shared" si="65"/>
        <v>-1.2668532881466165E-5</v>
      </c>
      <c r="I636" s="32">
        <f t="shared" si="68"/>
        <v>1.0311049910626821E-3</v>
      </c>
      <c r="J636" s="5"/>
      <c r="K636" s="5"/>
      <c r="L636" s="5"/>
    </row>
    <row r="637" spans="1:12" x14ac:dyDescent="0.15">
      <c r="A637" s="10">
        <v>20160609</v>
      </c>
      <c r="B637" s="10">
        <v>1.1311</v>
      </c>
      <c r="C637" s="15">
        <f t="shared" si="66"/>
        <v>-7.6329180557992019E-3</v>
      </c>
      <c r="D637" s="10">
        <v>93.433000000000007</v>
      </c>
      <c r="E637" s="15">
        <f t="shared" si="67"/>
        <v>8.5630184640190282E-5</v>
      </c>
      <c r="F637" s="11">
        <f t="shared" si="63"/>
        <v>7.3325285215130797E-9</v>
      </c>
      <c r="G637" s="11">
        <f t="shared" si="64"/>
        <v>5.8261438046545465E-5</v>
      </c>
      <c r="H637" s="11">
        <f t="shared" si="65"/>
        <v>-6.5360818246152793E-7</v>
      </c>
      <c r="I637" s="32">
        <f t="shared" si="68"/>
        <v>-7.5593058284435539E-3</v>
      </c>
      <c r="J637" s="5"/>
      <c r="K637" s="5"/>
      <c r="L637" s="5"/>
    </row>
    <row r="638" spans="1:12" x14ac:dyDescent="0.15">
      <c r="A638" s="10">
        <v>20160610</v>
      </c>
      <c r="B638" s="10">
        <v>1.1272</v>
      </c>
      <c r="C638" s="15">
        <f t="shared" si="66"/>
        <v>-3.4479710016797937E-3</v>
      </c>
      <c r="D638" s="10">
        <v>94.045000000000002</v>
      </c>
      <c r="E638" s="15">
        <f t="shared" si="67"/>
        <v>6.5501482345637482E-3</v>
      </c>
      <c r="F638" s="11">
        <f t="shared" si="63"/>
        <v>4.2904441894758586E-5</v>
      </c>
      <c r="G638" s="11">
        <f t="shared" si="64"/>
        <v>1.1888504028424759E-5</v>
      </c>
      <c r="H638" s="11">
        <f t="shared" si="65"/>
        <v>-2.25847211694799E-5</v>
      </c>
      <c r="I638" s="32">
        <f t="shared" si="68"/>
        <v>1.3958134858336451E-3</v>
      </c>
      <c r="J638" s="5"/>
      <c r="K638" s="5"/>
      <c r="L638" s="5"/>
    </row>
    <row r="639" spans="1:12" x14ac:dyDescent="0.15">
      <c r="A639" s="10">
        <v>20160613</v>
      </c>
      <c r="B639" s="10">
        <v>1.129</v>
      </c>
      <c r="C639" s="15">
        <f t="shared" si="66"/>
        <v>1.596877217885046E-3</v>
      </c>
      <c r="D639" s="10">
        <v>94.242999999999995</v>
      </c>
      <c r="E639" s="15">
        <f t="shared" si="67"/>
        <v>2.1053750863947395E-3</v>
      </c>
      <c r="F639" s="11">
        <f t="shared" si="63"/>
        <v>4.4326042544116564E-6</v>
      </c>
      <c r="G639" s="11">
        <f t="shared" si="64"/>
        <v>2.5500168490002844E-6</v>
      </c>
      <c r="H639" s="11">
        <f t="shared" si="65"/>
        <v>3.3620255105665199E-6</v>
      </c>
      <c r="I639" s="32">
        <f t="shared" si="68"/>
        <v>3.1608605801868792E-3</v>
      </c>
      <c r="J639" s="5"/>
      <c r="K639" s="5"/>
      <c r="L639" s="5"/>
    </row>
    <row r="640" spans="1:12" x14ac:dyDescent="0.15">
      <c r="A640" s="10">
        <v>20160614</v>
      </c>
      <c r="B640" s="10">
        <v>1.1209</v>
      </c>
      <c r="C640" s="15">
        <f t="shared" si="66"/>
        <v>-7.1744906997342744E-3</v>
      </c>
      <c r="D640" s="10">
        <v>94.323999999999998</v>
      </c>
      <c r="E640" s="15">
        <f t="shared" si="67"/>
        <v>8.5948027970250392E-4</v>
      </c>
      <c r="F640" s="11">
        <f t="shared" si="63"/>
        <v>7.3870635119749439E-7</v>
      </c>
      <c r="G640" s="11">
        <f t="shared" si="64"/>
        <v>5.1473316800573601E-5</v>
      </c>
      <c r="H640" s="11">
        <f t="shared" si="65"/>
        <v>-6.1663332733306271E-6</v>
      </c>
      <c r="I640" s="32">
        <f t="shared" si="68"/>
        <v>-6.5298539615830584E-3</v>
      </c>
      <c r="J640" s="5"/>
      <c r="K640" s="5"/>
      <c r="L640" s="5"/>
    </row>
    <row r="641" spans="1:12" x14ac:dyDescent="0.15">
      <c r="A641" s="10">
        <v>20160615</v>
      </c>
      <c r="B641" s="10">
        <v>1.1265000000000001</v>
      </c>
      <c r="C641" s="15">
        <f t="shared" si="66"/>
        <v>4.9959853689000352E-3</v>
      </c>
      <c r="D641" s="10">
        <v>94.36</v>
      </c>
      <c r="E641" s="15">
        <f t="shared" si="67"/>
        <v>3.816632034265019E-4</v>
      </c>
      <c r="F641" s="11">
        <f t="shared" si="63"/>
        <v>1.4566680084977936E-7</v>
      </c>
      <c r="G641" s="11">
        <f t="shared" si="64"/>
        <v>2.4959869806263222E-5</v>
      </c>
      <c r="H641" s="11">
        <f t="shared" si="65"/>
        <v>1.9067837801663212E-6</v>
      </c>
      <c r="I641" s="32">
        <f t="shared" si="68"/>
        <v>5.2880405619028948E-3</v>
      </c>
      <c r="J641" s="5"/>
      <c r="K641" s="5"/>
      <c r="L641" s="5"/>
    </row>
    <row r="642" spans="1:12" x14ac:dyDescent="0.15">
      <c r="A642" s="10">
        <v>20160616</v>
      </c>
      <c r="B642" s="10">
        <v>1.1223000000000001</v>
      </c>
      <c r="C642" s="15">
        <f t="shared" si="66"/>
        <v>-3.7283621837549768E-3</v>
      </c>
      <c r="D642" s="10">
        <v>94.204999999999998</v>
      </c>
      <c r="E642" s="15">
        <f t="shared" si="67"/>
        <v>-1.642645188639266E-3</v>
      </c>
      <c r="F642" s="11">
        <f t="shared" si="63"/>
        <v>2.6982832157597295E-6</v>
      </c>
      <c r="G642" s="11">
        <f t="shared" si="64"/>
        <v>1.3900684573254179E-5</v>
      </c>
      <c r="H642" s="11">
        <f t="shared" si="65"/>
        <v>6.1243762026496997E-6</v>
      </c>
      <c r="I642" s="32">
        <f t="shared" si="68"/>
        <v>-4.9300455282987685E-3</v>
      </c>
      <c r="J642" s="5"/>
      <c r="K642" s="5"/>
      <c r="L642" s="5"/>
    </row>
    <row r="643" spans="1:12" x14ac:dyDescent="0.15">
      <c r="A643" s="10">
        <v>20160617</v>
      </c>
      <c r="B643" s="10">
        <v>1.1274</v>
      </c>
      <c r="C643" s="15">
        <f t="shared" si="66"/>
        <v>4.5442395081527953E-3</v>
      </c>
      <c r="D643" s="10">
        <v>94.073999999999998</v>
      </c>
      <c r="E643" s="15">
        <f t="shared" si="67"/>
        <v>-1.3905843638872695E-3</v>
      </c>
      <c r="F643" s="11">
        <f t="shared" ref="F643:F706" si="69">E643*E643</f>
        <v>1.9337248730877621E-6</v>
      </c>
      <c r="G643" s="11">
        <f t="shared" ref="G643:G706" si="70">C643*C643</f>
        <v>2.0650112707456758E-5</v>
      </c>
      <c r="H643" s="11">
        <f t="shared" si="65"/>
        <v>-6.3191484057960538E-6</v>
      </c>
      <c r="I643" s="32">
        <f t="shared" si="68"/>
        <v>3.5285520174095334E-3</v>
      </c>
      <c r="J643" s="5"/>
      <c r="K643" s="5"/>
      <c r="L643" s="5"/>
    </row>
    <row r="644" spans="1:12" x14ac:dyDescent="0.15">
      <c r="A644" s="10">
        <v>20160620</v>
      </c>
      <c r="B644" s="10">
        <v>1.1316999999999999</v>
      </c>
      <c r="C644" s="15">
        <f t="shared" si="66"/>
        <v>3.8140855064750494E-3</v>
      </c>
      <c r="D644" s="10">
        <v>93.448999999999998</v>
      </c>
      <c r="E644" s="15">
        <f t="shared" si="67"/>
        <v>-6.6437060186661564E-3</v>
      </c>
      <c r="F644" s="11">
        <f t="shared" si="69"/>
        <v>4.4138829662460908E-5</v>
      </c>
      <c r="G644" s="11">
        <f t="shared" si="70"/>
        <v>1.4547248250703035E-5</v>
      </c>
      <c r="H644" s="11">
        <f t="shared" ref="H644:H707" si="71">E644*C644</f>
        <v>-2.5339662835075641E-5</v>
      </c>
      <c r="I644" s="32">
        <f t="shared" si="68"/>
        <v>-1.077884021589889E-3</v>
      </c>
      <c r="J644" s="5"/>
      <c r="K644" s="5"/>
      <c r="L644" s="5"/>
    </row>
    <row r="645" spans="1:12" x14ac:dyDescent="0.15">
      <c r="A645" s="10">
        <v>20160621</v>
      </c>
      <c r="B645" s="10">
        <v>1.1248</v>
      </c>
      <c r="C645" s="15">
        <f t="shared" ref="C645:C708" si="72">(B645-B644)/B644</f>
        <v>-6.0970221790226271E-3</v>
      </c>
      <c r="D645" s="10">
        <v>93.424999999999997</v>
      </c>
      <c r="E645" s="15">
        <f t="shared" ref="E645:E708" si="73">(D645-D644)/D644</f>
        <v>-2.5682457811213505E-4</v>
      </c>
      <c r="F645" s="11">
        <f t="shared" si="69"/>
        <v>6.5958863922476155E-8</v>
      </c>
      <c r="G645" s="11">
        <f t="shared" si="70"/>
        <v>3.7173679451493825E-5</v>
      </c>
      <c r="H645" s="11">
        <f t="shared" si="71"/>
        <v>1.5658651488678165E-6</v>
      </c>
      <c r="I645" s="32">
        <f t="shared" ref="I645:I708" si="74">C645-$N$4-$O$4*E645</f>
        <v>-6.2761075537193668E-3</v>
      </c>
      <c r="J645" s="5"/>
      <c r="K645" s="5"/>
      <c r="L645" s="5"/>
    </row>
    <row r="646" spans="1:12" x14ac:dyDescent="0.15">
      <c r="A646" s="10">
        <v>20160622</v>
      </c>
      <c r="B646" s="10">
        <v>1.1334</v>
      </c>
      <c r="C646" s="15">
        <f t="shared" si="72"/>
        <v>7.6458036984352251E-3</v>
      </c>
      <c r="D646" s="10">
        <v>93.421000000000006</v>
      </c>
      <c r="E646" s="15">
        <f t="shared" si="73"/>
        <v>-4.2815092319943034E-5</v>
      </c>
      <c r="F646" s="11">
        <f t="shared" si="69"/>
        <v>1.8331321303652449E-9</v>
      </c>
      <c r="G646" s="11">
        <f t="shared" si="70"/>
        <v>5.8458314195005769E-5</v>
      </c>
      <c r="H646" s="11">
        <f t="shared" si="71"/>
        <v>-3.2735579120866606E-7</v>
      </c>
      <c r="I646" s="32">
        <f t="shared" si="74"/>
        <v>7.624636068673642E-3</v>
      </c>
      <c r="J646" s="5"/>
      <c r="K646" s="5"/>
      <c r="L646" s="5"/>
    </row>
    <row r="647" spans="1:12" x14ac:dyDescent="0.15">
      <c r="A647" s="10">
        <v>20160623</v>
      </c>
      <c r="B647" s="10">
        <v>1.1388</v>
      </c>
      <c r="C647" s="15">
        <f t="shared" si="72"/>
        <v>4.7644256220222975E-3</v>
      </c>
      <c r="D647" s="10">
        <v>93.019000000000005</v>
      </c>
      <c r="E647" s="15">
        <f t="shared" si="73"/>
        <v>-4.3031010158315688E-3</v>
      </c>
      <c r="F647" s="11">
        <f t="shared" si="69"/>
        <v>1.8516678352450679E-5</v>
      </c>
      <c r="G647" s="11">
        <f t="shared" si="70"/>
        <v>2.2699751507782555E-5</v>
      </c>
      <c r="H647" s="11">
        <f t="shared" si="71"/>
        <v>-2.0501804733978103E-5</v>
      </c>
      <c r="I647" s="32">
        <f t="shared" si="74"/>
        <v>1.5995901154394593E-3</v>
      </c>
      <c r="J647" s="5"/>
      <c r="K647" s="5"/>
      <c r="L647" s="5"/>
    </row>
    <row r="648" spans="1:12" x14ac:dyDescent="0.15">
      <c r="A648" s="10">
        <v>20160624</v>
      </c>
      <c r="B648" s="10">
        <v>1.1107</v>
      </c>
      <c r="C648" s="15">
        <f t="shared" si="72"/>
        <v>-2.4675096592904823E-2</v>
      </c>
      <c r="D648" s="10">
        <v>93.450999999999993</v>
      </c>
      <c r="E648" s="15">
        <f t="shared" si="73"/>
        <v>4.6442124727204973E-3</v>
      </c>
      <c r="F648" s="11">
        <f t="shared" si="69"/>
        <v>2.1568709491772635E-5</v>
      </c>
      <c r="G648" s="11">
        <f t="shared" si="70"/>
        <v>6.0886039186918318E-4</v>
      </c>
      <c r="H648" s="11">
        <f t="shared" si="71"/>
        <v>-1.1459639136235162E-4</v>
      </c>
      <c r="I648" s="32">
        <f t="shared" si="74"/>
        <v>-2.1237703398690487E-2</v>
      </c>
      <c r="J648" s="5"/>
      <c r="K648" s="5"/>
      <c r="L648" s="5"/>
    </row>
    <row r="649" spans="1:12" x14ac:dyDescent="0.15">
      <c r="A649" s="10">
        <v>20160627</v>
      </c>
      <c r="B649" s="10">
        <v>1.1019000000000001</v>
      </c>
      <c r="C649" s="15">
        <f t="shared" si="72"/>
        <v>-7.9229314846492472E-3</v>
      </c>
      <c r="D649" s="10">
        <v>95.807000000000002</v>
      </c>
      <c r="E649" s="15">
        <f t="shared" si="73"/>
        <v>2.5211073182737572E-2</v>
      </c>
      <c r="F649" s="11">
        <f t="shared" si="69"/>
        <v>6.3559821102534956E-4</v>
      </c>
      <c r="G649" s="11">
        <f t="shared" si="70"/>
        <v>6.2772843310446324E-5</v>
      </c>
      <c r="H649" s="11">
        <f t="shared" si="71"/>
        <v>-1.9974560548130781E-4</v>
      </c>
      <c r="I649" s="32">
        <f t="shared" si="74"/>
        <v>1.0690762197830064E-2</v>
      </c>
      <c r="J649" s="5"/>
      <c r="K649" s="5"/>
      <c r="L649" s="5"/>
    </row>
    <row r="650" spans="1:12" x14ac:dyDescent="0.15">
      <c r="A650" s="10">
        <v>20160628</v>
      </c>
      <c r="B650" s="10">
        <v>1.1065</v>
      </c>
      <c r="C650" s="15">
        <f t="shared" si="72"/>
        <v>4.1746074961429682E-3</v>
      </c>
      <c r="D650" s="10">
        <v>95.769000000000005</v>
      </c>
      <c r="E650" s="15">
        <f t="shared" si="73"/>
        <v>-3.9663072635607737E-4</v>
      </c>
      <c r="F650" s="11">
        <f t="shared" si="69"/>
        <v>1.5731593308974952E-7</v>
      </c>
      <c r="G650" s="11">
        <f t="shared" si="70"/>
        <v>1.7427347746853063E-5</v>
      </c>
      <c r="H650" s="11">
        <f t="shared" si="71"/>
        <v>-1.6557776034467108E-6</v>
      </c>
      <c r="I650" s="32">
        <f t="shared" si="74"/>
        <v>3.8923590696916359E-3</v>
      </c>
      <c r="J650" s="5"/>
      <c r="K650" s="5"/>
      <c r="L650" s="5"/>
    </row>
    <row r="651" spans="1:12" x14ac:dyDescent="0.15">
      <c r="A651" s="10">
        <v>20160629</v>
      </c>
      <c r="B651" s="10">
        <v>1.1120000000000001</v>
      </c>
      <c r="C651" s="15">
        <f t="shared" si="72"/>
        <v>4.9706281066426213E-3</v>
      </c>
      <c r="D651" s="10">
        <v>95.591999999999999</v>
      </c>
      <c r="E651" s="15">
        <f t="shared" si="73"/>
        <v>-1.8481972245716954E-3</v>
      </c>
      <c r="F651" s="11">
        <f t="shared" si="69"/>
        <v>3.4158329809145179E-6</v>
      </c>
      <c r="G651" s="11">
        <f t="shared" si="70"/>
        <v>2.4707143774545609E-5</v>
      </c>
      <c r="H651" s="11">
        <f t="shared" si="71"/>
        <v>-9.1867010710749538E-6</v>
      </c>
      <c r="I651" s="32">
        <f t="shared" si="74"/>
        <v>3.617267775160039E-3</v>
      </c>
      <c r="J651" s="5"/>
      <c r="K651" s="5"/>
      <c r="L651" s="5"/>
    </row>
    <row r="652" spans="1:12" x14ac:dyDescent="0.15">
      <c r="A652" s="10">
        <v>20160630</v>
      </c>
      <c r="B652" s="10">
        <v>1.1103000000000001</v>
      </c>
      <c r="C652" s="15">
        <f t="shared" si="72"/>
        <v>-1.5287769784172974E-3</v>
      </c>
      <c r="D652" s="10">
        <v>95.442999999999998</v>
      </c>
      <c r="E652" s="15">
        <f t="shared" si="73"/>
        <v>-1.5587078416603995E-3</v>
      </c>
      <c r="F652" s="11">
        <f t="shared" si="69"/>
        <v>2.4295701356536208E-6</v>
      </c>
      <c r="G652" s="11">
        <f t="shared" si="70"/>
        <v>2.3371590497387218E-6</v>
      </c>
      <c r="H652" s="11">
        <f t="shared" si="71"/>
        <v>2.3829166644089327E-6</v>
      </c>
      <c r="I652" s="32">
        <f t="shared" si="74"/>
        <v>-2.6685228976097027E-3</v>
      </c>
      <c r="J652" s="5"/>
      <c r="K652" s="5"/>
      <c r="L652" s="5"/>
    </row>
    <row r="653" spans="1:12" x14ac:dyDescent="0.15">
      <c r="A653" s="10">
        <v>20160701</v>
      </c>
      <c r="B653" s="10">
        <v>1.1137999999999999</v>
      </c>
      <c r="C653" s="15">
        <f t="shared" si="72"/>
        <v>3.1523011798611513E-3</v>
      </c>
      <c r="D653" s="10">
        <v>95.406999999999996</v>
      </c>
      <c r="E653" s="15">
        <f t="shared" si="73"/>
        <v>-3.7718847898747277E-4</v>
      </c>
      <c r="F653" s="11">
        <f t="shared" si="69"/>
        <v>1.422711486808832E-7</v>
      </c>
      <c r="G653" s="11">
        <f t="shared" si="70"/>
        <v>9.9370027285540058E-6</v>
      </c>
      <c r="H653" s="11">
        <f t="shared" si="71"/>
        <v>-1.1890116873422436E-6</v>
      </c>
      <c r="I653" s="32">
        <f t="shared" si="74"/>
        <v>2.8843992009495454E-3</v>
      </c>
      <c r="J653" s="5"/>
      <c r="K653" s="5"/>
      <c r="L653" s="5"/>
    </row>
    <row r="654" spans="1:12" x14ac:dyDescent="0.15">
      <c r="A654" s="10">
        <v>20160704</v>
      </c>
      <c r="B654" s="10">
        <v>1.115</v>
      </c>
      <c r="C654" s="15">
        <f t="shared" si="72"/>
        <v>1.0773927096427455E-3</v>
      </c>
      <c r="D654" s="10">
        <v>95.432000000000002</v>
      </c>
      <c r="E654" s="15">
        <f t="shared" si="73"/>
        <v>2.6203528043021668E-4</v>
      </c>
      <c r="F654" s="11">
        <f t="shared" si="69"/>
        <v>6.8662488190142293E-8</v>
      </c>
      <c r="G654" s="11">
        <f t="shared" si="70"/>
        <v>1.1607750507913374E-6</v>
      </c>
      <c r="H654" s="11">
        <f t="shared" si="71"/>
        <v>2.8231490080470785E-7</v>
      </c>
      <c r="I654" s="32">
        <f t="shared" si="74"/>
        <v>1.2811743770076163E-3</v>
      </c>
      <c r="J654" s="5"/>
      <c r="K654" s="5"/>
      <c r="L654" s="5"/>
    </row>
    <row r="655" spans="1:12" x14ac:dyDescent="0.15">
      <c r="A655" s="10">
        <v>20160705</v>
      </c>
      <c r="B655" s="10">
        <v>1.107</v>
      </c>
      <c r="C655" s="15">
        <f t="shared" si="72"/>
        <v>-7.1748878923766878E-3</v>
      </c>
      <c r="D655" s="10">
        <v>95.335999999999999</v>
      </c>
      <c r="E655" s="15">
        <f t="shared" si="73"/>
        <v>-1.0059518819683507E-3</v>
      </c>
      <c r="F655" s="11">
        <f t="shared" si="69"/>
        <v>1.0119391888356667E-6</v>
      </c>
      <c r="G655" s="11">
        <f t="shared" si="70"/>
        <v>5.1479016268173589E-5</v>
      </c>
      <c r="H655" s="11">
        <f t="shared" si="71"/>
        <v>7.2175919782482625E-6</v>
      </c>
      <c r="I655" s="32">
        <f t="shared" si="74"/>
        <v>-7.9067548134446955E-3</v>
      </c>
      <c r="J655" s="5"/>
      <c r="K655" s="5"/>
      <c r="L655" s="5"/>
    </row>
    <row r="656" spans="1:12" x14ac:dyDescent="0.15">
      <c r="A656" s="10">
        <v>20160706</v>
      </c>
      <c r="B656" s="10">
        <v>1.1096999999999999</v>
      </c>
      <c r="C656" s="15">
        <f t="shared" si="72"/>
        <v>2.4390243902438343E-3</v>
      </c>
      <c r="D656" s="10">
        <v>95.977000000000004</v>
      </c>
      <c r="E656" s="15">
        <f t="shared" si="73"/>
        <v>6.7235881513804368E-3</v>
      </c>
      <c r="F656" s="11">
        <f t="shared" si="69"/>
        <v>4.5206637629383396E-5</v>
      </c>
      <c r="G656" s="11">
        <f t="shared" si="70"/>
        <v>5.9488399762043076E-6</v>
      </c>
      <c r="H656" s="11">
        <f t="shared" si="71"/>
        <v>1.6398995491171339E-5</v>
      </c>
      <c r="I656" s="32">
        <f t="shared" si="74"/>
        <v>7.4107903101879287E-3</v>
      </c>
      <c r="J656" s="5"/>
      <c r="K656" s="5"/>
      <c r="L656" s="5"/>
    </row>
    <row r="657" spans="1:12" x14ac:dyDescent="0.15">
      <c r="A657" s="10">
        <v>20160707</v>
      </c>
      <c r="B657" s="10">
        <v>1.1064000000000001</v>
      </c>
      <c r="C657" s="15">
        <f t="shared" si="72"/>
        <v>-2.9737766964043066E-3</v>
      </c>
      <c r="D657" s="10">
        <v>95.92</v>
      </c>
      <c r="E657" s="15">
        <f t="shared" si="73"/>
        <v>-5.9389228669370952E-4</v>
      </c>
      <c r="F657" s="11">
        <f t="shared" si="69"/>
        <v>3.5270804819428326E-7</v>
      </c>
      <c r="G657" s="11">
        <f t="shared" si="70"/>
        <v>8.8433478400773117E-6</v>
      </c>
      <c r="H657" s="11">
        <f t="shared" si="71"/>
        <v>1.7661030423440188E-6</v>
      </c>
      <c r="I657" s="32">
        <f t="shared" si="74"/>
        <v>-3.4015845622216009E-3</v>
      </c>
      <c r="J657" s="5"/>
      <c r="K657" s="5"/>
      <c r="L657" s="5"/>
    </row>
    <row r="658" spans="1:12" x14ac:dyDescent="0.15">
      <c r="A658" s="10">
        <v>20160708</v>
      </c>
      <c r="B658" s="10">
        <v>1.105</v>
      </c>
      <c r="C658" s="15">
        <f t="shared" si="72"/>
        <v>-1.2653651482285502E-3</v>
      </c>
      <c r="D658" s="10">
        <v>95.825999999999993</v>
      </c>
      <c r="E658" s="15">
        <f t="shared" si="73"/>
        <v>-9.7998331943294713E-4</v>
      </c>
      <c r="F658" s="11">
        <f t="shared" si="69"/>
        <v>9.6036730636681771E-7</v>
      </c>
      <c r="G658" s="11">
        <f t="shared" si="70"/>
        <v>1.6011489583514608E-6</v>
      </c>
      <c r="H658" s="11">
        <f t="shared" si="71"/>
        <v>1.2400367382557777E-6</v>
      </c>
      <c r="I658" s="32">
        <f t="shared" si="74"/>
        <v>-1.9780698493621542E-3</v>
      </c>
      <c r="J658" s="5"/>
      <c r="K658" s="5"/>
      <c r="L658" s="5"/>
    </row>
    <row r="659" spans="1:12" x14ac:dyDescent="0.15">
      <c r="A659" s="10">
        <v>20160711</v>
      </c>
      <c r="B659" s="10">
        <v>1.1060000000000001</v>
      </c>
      <c r="C659" s="15">
        <f t="shared" si="72"/>
        <v>9.0497737556571216E-4</v>
      </c>
      <c r="D659" s="10">
        <v>96.274000000000001</v>
      </c>
      <c r="E659" s="15">
        <f t="shared" si="73"/>
        <v>4.6751403585666472E-3</v>
      </c>
      <c r="F659" s="11">
        <f t="shared" si="69"/>
        <v>2.185693737229868E-5</v>
      </c>
      <c r="G659" s="11">
        <f t="shared" si="70"/>
        <v>8.1898405028580402E-7</v>
      </c>
      <c r="H659" s="11">
        <f t="shared" si="71"/>
        <v>4.2308962520969869E-6</v>
      </c>
      <c r="I659" s="32">
        <f t="shared" si="74"/>
        <v>4.3651922777541456E-3</v>
      </c>
      <c r="J659" s="5"/>
      <c r="K659" s="5"/>
      <c r="L659" s="5"/>
    </row>
    <row r="660" spans="1:12" x14ac:dyDescent="0.15">
      <c r="A660" s="10">
        <v>20160712</v>
      </c>
      <c r="B660" s="10">
        <v>1.1064000000000001</v>
      </c>
      <c r="C660" s="15">
        <f t="shared" si="72"/>
        <v>3.6166365280285346E-4</v>
      </c>
      <c r="D660" s="10">
        <v>96.07</v>
      </c>
      <c r="E660" s="15">
        <f t="shared" si="73"/>
        <v>-2.1189521573842132E-3</v>
      </c>
      <c r="F660" s="11">
        <f t="shared" si="69"/>
        <v>4.4899582452832117E-6</v>
      </c>
      <c r="G660" s="11">
        <f t="shared" si="70"/>
        <v>1.3080059775870292E-7</v>
      </c>
      <c r="H660" s="11">
        <f t="shared" si="71"/>
        <v>-7.6634797735406141E-7</v>
      </c>
      <c r="I660" s="32">
        <f t="shared" si="74"/>
        <v>-1.1914869275163659E-3</v>
      </c>
      <c r="J660" s="5"/>
      <c r="K660" s="5"/>
      <c r="L660" s="5"/>
    </row>
    <row r="661" spans="1:12" x14ac:dyDescent="0.15">
      <c r="A661" s="10">
        <v>20160713</v>
      </c>
      <c r="B661" s="10">
        <v>1.1093999999999999</v>
      </c>
      <c r="C661" s="15">
        <f t="shared" si="72"/>
        <v>2.7114967462038065E-3</v>
      </c>
      <c r="D661" s="10">
        <v>96.093000000000004</v>
      </c>
      <c r="E661" s="15">
        <f t="shared" si="73"/>
        <v>2.3940876444270164E-4</v>
      </c>
      <c r="F661" s="11">
        <f t="shared" si="69"/>
        <v>5.7316556491981002E-8</v>
      </c>
      <c r="G661" s="11">
        <f t="shared" si="70"/>
        <v>7.3522146046738297E-6</v>
      </c>
      <c r="H661" s="11">
        <f t="shared" si="71"/>
        <v>6.4915608579905902E-7</v>
      </c>
      <c r="I661" s="32">
        <f t="shared" si="74"/>
        <v>2.898582292052095E-3</v>
      </c>
      <c r="J661" s="5"/>
      <c r="K661" s="5"/>
      <c r="L661" s="5"/>
    </row>
    <row r="662" spans="1:12" x14ac:dyDescent="0.15">
      <c r="A662" s="10">
        <v>20160714</v>
      </c>
      <c r="B662" s="10">
        <v>1.1117999999999999</v>
      </c>
      <c r="C662" s="15">
        <f t="shared" si="72"/>
        <v>2.1633315305570199E-3</v>
      </c>
      <c r="D662" s="10">
        <v>95.831000000000003</v>
      </c>
      <c r="E662" s="15">
        <f t="shared" si="73"/>
        <v>-2.7265253452384715E-3</v>
      </c>
      <c r="F662" s="11">
        <f t="shared" si="69"/>
        <v>7.4339404582277664E-6</v>
      </c>
      <c r="G662" s="11">
        <f t="shared" si="70"/>
        <v>4.6800033111021784E-6</v>
      </c>
      <c r="H662" s="11">
        <f t="shared" si="71"/>
        <v>-5.8983782482172496E-6</v>
      </c>
      <c r="I662" s="32">
        <f t="shared" si="74"/>
        <v>1.6185228221709744E-4</v>
      </c>
      <c r="J662" s="5"/>
      <c r="K662" s="5"/>
      <c r="L662" s="5"/>
    </row>
    <row r="663" spans="1:12" x14ac:dyDescent="0.15">
      <c r="A663" s="10">
        <v>20160715</v>
      </c>
      <c r="B663" s="10">
        <v>1.1022000000000001</v>
      </c>
      <c r="C663" s="15">
        <f t="shared" si="72"/>
        <v>-8.6346465191579711E-3</v>
      </c>
      <c r="D663" s="10">
        <v>95.912000000000006</v>
      </c>
      <c r="E663" s="15">
        <f t="shared" si="73"/>
        <v>8.4523797101150014E-4</v>
      </c>
      <c r="F663" s="11">
        <f t="shared" si="69"/>
        <v>7.1442722763963754E-7</v>
      </c>
      <c r="G663" s="11">
        <f t="shared" si="70"/>
        <v>7.4557120510806871E-5</v>
      </c>
      <c r="H663" s="11">
        <f t="shared" si="71"/>
        <v>-7.2983311042545955E-6</v>
      </c>
      <c r="I663" s="32">
        <f t="shared" si="74"/>
        <v>-8.0005191902641441E-3</v>
      </c>
      <c r="J663" s="5"/>
      <c r="K663" s="5"/>
      <c r="L663" s="5"/>
    </row>
    <row r="664" spans="1:12" x14ac:dyDescent="0.15">
      <c r="A664" s="10">
        <v>20160718</v>
      </c>
      <c r="B664" s="10">
        <v>1.1073999999999999</v>
      </c>
      <c r="C664" s="15">
        <f t="shared" si="72"/>
        <v>4.7178370531662777E-3</v>
      </c>
      <c r="D664" s="10">
        <v>96.465999999999994</v>
      </c>
      <c r="E664" s="15">
        <f t="shared" si="73"/>
        <v>5.7761281174408602E-3</v>
      </c>
      <c r="F664" s="11">
        <f t="shared" si="69"/>
        <v>3.3363656029090893E-5</v>
      </c>
      <c r="G664" s="11">
        <f t="shared" si="70"/>
        <v>2.2257986460228668E-5</v>
      </c>
      <c r="H664" s="11">
        <f t="shared" si="71"/>
        <v>2.7250831256298067E-5</v>
      </c>
      <c r="I664" s="32">
        <f t="shared" si="74"/>
        <v>8.9904715704901619E-3</v>
      </c>
      <c r="J664" s="5"/>
      <c r="K664" s="5"/>
      <c r="L664" s="5"/>
    </row>
    <row r="665" spans="1:12" x14ac:dyDescent="0.15">
      <c r="A665" s="10">
        <v>20160719</v>
      </c>
      <c r="B665" s="10">
        <v>1.1016999999999999</v>
      </c>
      <c r="C665" s="15">
        <f t="shared" si="72"/>
        <v>-5.1471916200108714E-3</v>
      </c>
      <c r="D665" s="10">
        <v>96.522000000000006</v>
      </c>
      <c r="E665" s="15">
        <f t="shared" si="73"/>
        <v>5.8051541475765138E-4</v>
      </c>
      <c r="F665" s="11">
        <f t="shared" si="69"/>
        <v>3.3699814677124802E-7</v>
      </c>
      <c r="G665" s="11">
        <f t="shared" si="70"/>
        <v>2.6493581573110137E-5</v>
      </c>
      <c r="H665" s="11">
        <f t="shared" si="71"/>
        <v>-2.9880240781277185E-6</v>
      </c>
      <c r="I665" s="32">
        <f t="shared" si="74"/>
        <v>-4.70840324519346E-3</v>
      </c>
      <c r="J665" s="5"/>
      <c r="K665" s="5"/>
      <c r="L665" s="5"/>
    </row>
    <row r="666" spans="1:12" x14ac:dyDescent="0.15">
      <c r="A666" s="10">
        <v>20160720</v>
      </c>
      <c r="B666" s="10">
        <v>1.1011</v>
      </c>
      <c r="C666" s="15">
        <f t="shared" si="72"/>
        <v>-5.4461287101745845E-4</v>
      </c>
      <c r="D666" s="10">
        <v>96.989000000000004</v>
      </c>
      <c r="E666" s="15">
        <f t="shared" si="73"/>
        <v>4.8382752118687833E-3</v>
      </c>
      <c r="F666" s="11">
        <f t="shared" si="69"/>
        <v>2.3408907025783921E-5</v>
      </c>
      <c r="G666" s="11">
        <f t="shared" si="70"/>
        <v>2.9660317927787883E-7</v>
      </c>
      <c r="H666" s="11">
        <f t="shared" si="71"/>
        <v>-2.63498695390846E-6</v>
      </c>
      <c r="I666" s="32">
        <f t="shared" si="74"/>
        <v>3.0359793502343756E-3</v>
      </c>
      <c r="J666" s="5"/>
      <c r="K666" s="5"/>
      <c r="L666" s="5"/>
    </row>
    <row r="667" spans="1:12" x14ac:dyDescent="0.15">
      <c r="A667" s="10">
        <v>20160721</v>
      </c>
      <c r="B667" s="10">
        <v>1.1026</v>
      </c>
      <c r="C667" s="15">
        <f t="shared" si="72"/>
        <v>1.3622740895468685E-3</v>
      </c>
      <c r="D667" s="10">
        <v>96.733000000000004</v>
      </c>
      <c r="E667" s="15">
        <f t="shared" si="73"/>
        <v>-2.6394745795915021E-3</v>
      </c>
      <c r="F667" s="11">
        <f t="shared" si="69"/>
        <v>6.9668260563097367E-6</v>
      </c>
      <c r="G667" s="11">
        <f t="shared" si="70"/>
        <v>1.8557906950507497E-6</v>
      </c>
      <c r="H667" s="11">
        <f t="shared" si="71"/>
        <v>-3.595687829795117E-6</v>
      </c>
      <c r="I667" s="32">
        <f t="shared" si="74"/>
        <v>-5.7497033969163892E-4</v>
      </c>
      <c r="J667" s="5"/>
      <c r="K667" s="5"/>
      <c r="L667" s="5"/>
    </row>
    <row r="668" spans="1:12" x14ac:dyDescent="0.15">
      <c r="A668" s="10">
        <v>20160722</v>
      </c>
      <c r="B668" s="10">
        <v>1.0974999999999999</v>
      </c>
      <c r="C668" s="15">
        <f t="shared" si="72"/>
        <v>-4.625430799927539E-3</v>
      </c>
      <c r="D668" s="10">
        <v>96.825000000000003</v>
      </c>
      <c r="E668" s="15">
        <f t="shared" si="73"/>
        <v>9.5107150610441885E-4</v>
      </c>
      <c r="F668" s="11">
        <f t="shared" si="69"/>
        <v>9.0453700972372758E-7</v>
      </c>
      <c r="G668" s="11">
        <f t="shared" si="70"/>
        <v>2.1394610084918313E-5</v>
      </c>
      <c r="H668" s="11">
        <f t="shared" si="71"/>
        <v>-4.3991154372688516E-6</v>
      </c>
      <c r="I668" s="32">
        <f t="shared" si="74"/>
        <v>-3.9132088335996594E-3</v>
      </c>
      <c r="J668" s="5"/>
      <c r="K668" s="5"/>
      <c r="L668" s="5"/>
    </row>
    <row r="669" spans="1:12" x14ac:dyDescent="0.15">
      <c r="A669" s="10">
        <v>20160725</v>
      </c>
      <c r="B669" s="10">
        <v>1.0992999999999999</v>
      </c>
      <c r="C669" s="15">
        <f t="shared" si="72"/>
        <v>1.6400911161731425E-3</v>
      </c>
      <c r="D669" s="10">
        <v>97.218999999999994</v>
      </c>
      <c r="E669" s="15">
        <f t="shared" si="73"/>
        <v>4.0691970049056671E-3</v>
      </c>
      <c r="F669" s="11">
        <f t="shared" si="69"/>
        <v>1.6558364264733252E-5</v>
      </c>
      <c r="G669" s="11">
        <f t="shared" si="70"/>
        <v>2.6898988693500642E-6</v>
      </c>
      <c r="H669" s="11">
        <f t="shared" si="71"/>
        <v>6.673853857704144E-6</v>
      </c>
      <c r="I669" s="32">
        <f t="shared" si="74"/>
        <v>4.6531800060991817E-3</v>
      </c>
      <c r="J669" s="5"/>
      <c r="K669" s="5"/>
      <c r="L669" s="5"/>
    </row>
    <row r="670" spans="1:12" x14ac:dyDescent="0.15">
      <c r="A670" s="10">
        <v>20160726</v>
      </c>
      <c r="B670" s="10">
        <v>1.0987</v>
      </c>
      <c r="C670" s="15">
        <f t="shared" si="72"/>
        <v>-5.4580187391970706E-4</v>
      </c>
      <c r="D670" s="10">
        <v>96.852999999999994</v>
      </c>
      <c r="E670" s="15">
        <f t="shared" si="73"/>
        <v>-3.764696201359813E-3</v>
      </c>
      <c r="F670" s="11">
        <f t="shared" si="69"/>
        <v>1.4172937488533006E-5</v>
      </c>
      <c r="G670" s="11">
        <f t="shared" si="70"/>
        <v>2.9789968557426378E-7</v>
      </c>
      <c r="H670" s="11">
        <f t="shared" si="71"/>
        <v>2.0547782414405888E-6</v>
      </c>
      <c r="I670" s="32">
        <f t="shared" si="74"/>
        <v>-3.3133481021844278E-3</v>
      </c>
      <c r="J670" s="5"/>
      <c r="K670" s="5"/>
      <c r="L670" s="5"/>
    </row>
    <row r="671" spans="1:12" x14ac:dyDescent="0.15">
      <c r="A671" s="10">
        <v>20160727</v>
      </c>
      <c r="B671" s="10">
        <v>1.1054999999999999</v>
      </c>
      <c r="C671" s="15">
        <f t="shared" si="72"/>
        <v>6.1891326112677864E-3</v>
      </c>
      <c r="D671" s="10">
        <v>96.67</v>
      </c>
      <c r="E671" s="15">
        <f t="shared" si="73"/>
        <v>-1.8894613486416811E-3</v>
      </c>
      <c r="F671" s="11">
        <f t="shared" si="69"/>
        <v>3.5700641880108404E-6</v>
      </c>
      <c r="G671" s="11">
        <f t="shared" si="70"/>
        <v>3.8305362479858405E-5</v>
      </c>
      <c r="H671" s="11">
        <f t="shared" si="71"/>
        <v>-1.1694126850608241E-5</v>
      </c>
      <c r="I671" s="32">
        <f t="shared" si="74"/>
        <v>4.805323454604697E-3</v>
      </c>
      <c r="J671" s="5"/>
      <c r="K671" s="5"/>
      <c r="L671" s="5"/>
    </row>
    <row r="672" spans="1:12" x14ac:dyDescent="0.15">
      <c r="A672" s="10">
        <v>20160728</v>
      </c>
      <c r="B672" s="10">
        <v>1.1076999999999999</v>
      </c>
      <c r="C672" s="15">
        <f t="shared" si="72"/>
        <v>1.9900497512437628E-3</v>
      </c>
      <c r="D672" s="10">
        <v>96.287000000000006</v>
      </c>
      <c r="E672" s="15">
        <f t="shared" si="73"/>
        <v>-3.9619323471603964E-3</v>
      </c>
      <c r="F672" s="11">
        <f t="shared" si="69"/>
        <v>1.5696907923475886E-5</v>
      </c>
      <c r="G672" s="11">
        <f t="shared" si="70"/>
        <v>3.9602980124253622E-6</v>
      </c>
      <c r="H672" s="11">
        <f t="shared" si="71"/>
        <v>-7.884442481911164E-6</v>
      </c>
      <c r="I672" s="32">
        <f t="shared" si="74"/>
        <v>-9.2303716298276902E-4</v>
      </c>
      <c r="J672" s="5"/>
      <c r="K672" s="5"/>
      <c r="L672" s="5"/>
    </row>
    <row r="673" spans="1:12" x14ac:dyDescent="0.15">
      <c r="A673" s="10">
        <v>20160729</v>
      </c>
      <c r="B673" s="10">
        <v>1.1172</v>
      </c>
      <c r="C673" s="15">
        <f t="shared" si="72"/>
        <v>8.5763293310463715E-3</v>
      </c>
      <c r="D673" s="10">
        <v>95.384</v>
      </c>
      <c r="E673" s="15">
        <f t="shared" si="73"/>
        <v>-9.3782130505676332E-3</v>
      </c>
      <c r="F673" s="11">
        <f t="shared" si="69"/>
        <v>8.7950880021837069E-5</v>
      </c>
      <c r="G673" s="11">
        <f t="shared" si="70"/>
        <v>7.3553424794566295E-5</v>
      </c>
      <c r="H673" s="11">
        <f t="shared" si="71"/>
        <v>-8.0430643658385055E-5</v>
      </c>
      <c r="I673" s="32">
        <f t="shared" si="74"/>
        <v>1.6665652066871154E-3</v>
      </c>
      <c r="J673" s="5"/>
      <c r="K673" s="5"/>
      <c r="L673" s="5"/>
    </row>
    <row r="674" spans="1:12" x14ac:dyDescent="0.15">
      <c r="A674" s="10">
        <v>20160801</v>
      </c>
      <c r="B674" s="10">
        <v>1.1160000000000001</v>
      </c>
      <c r="C674" s="15">
        <f t="shared" si="72"/>
        <v>-1.0741138560686251E-3</v>
      </c>
      <c r="D674" s="10">
        <v>95.537000000000006</v>
      </c>
      <c r="E674" s="15">
        <f t="shared" si="73"/>
        <v>1.6040426067265557E-3</v>
      </c>
      <c r="F674" s="11">
        <f t="shared" si="69"/>
        <v>2.5729526841941239E-6</v>
      </c>
      <c r="G674" s="11">
        <f t="shared" si="70"/>
        <v>1.1537205757986111E-6</v>
      </c>
      <c r="H674" s="11">
        <f t="shared" si="71"/>
        <v>-1.7229243896094297E-6</v>
      </c>
      <c r="I674" s="32">
        <f t="shared" si="74"/>
        <v>1.1993592894857718E-4</v>
      </c>
      <c r="J674" s="5"/>
      <c r="K674" s="5"/>
      <c r="L674" s="5"/>
    </row>
    <row r="675" spans="1:12" x14ac:dyDescent="0.15">
      <c r="A675" s="10">
        <v>20160802</v>
      </c>
      <c r="B675" s="10">
        <v>1.1224000000000001</v>
      </c>
      <c r="C675" s="15">
        <f t="shared" si="72"/>
        <v>5.7347670250895702E-3</v>
      </c>
      <c r="D675" s="10">
        <v>95.003</v>
      </c>
      <c r="E675" s="15">
        <f t="shared" si="73"/>
        <v>-5.5894574876749949E-3</v>
      </c>
      <c r="F675" s="11">
        <f t="shared" si="69"/>
        <v>3.1242035006526069E-5</v>
      </c>
      <c r="G675" s="11">
        <f t="shared" si="70"/>
        <v>3.2887552832054676E-5</v>
      </c>
      <c r="H675" s="11">
        <f t="shared" si="71"/>
        <v>-3.2054236488458551E-5</v>
      </c>
      <c r="I675" s="32">
        <f t="shared" si="74"/>
        <v>1.6207282041568686E-3</v>
      </c>
      <c r="J675" s="5"/>
      <c r="K675" s="5"/>
      <c r="L675" s="5"/>
    </row>
    <row r="676" spans="1:12" x14ac:dyDescent="0.15">
      <c r="A676" s="10">
        <v>20160803</v>
      </c>
      <c r="B676" s="10">
        <v>1.1149</v>
      </c>
      <c r="C676" s="15">
        <f t="shared" si="72"/>
        <v>-6.6821097647897917E-3</v>
      </c>
      <c r="D676" s="10">
        <v>95.122</v>
      </c>
      <c r="E676" s="15">
        <f t="shared" si="73"/>
        <v>1.2525920234097846E-3</v>
      </c>
      <c r="F676" s="11">
        <f t="shared" si="69"/>
        <v>1.5689867771098184E-6</v>
      </c>
      <c r="G676" s="11">
        <f t="shared" si="70"/>
        <v>4.4650590908699082E-5</v>
      </c>
      <c r="H676" s="11">
        <f t="shared" si="71"/>
        <v>-8.3699573909243248E-6</v>
      </c>
      <c r="I676" s="32">
        <f t="shared" si="74"/>
        <v>-5.7473956039300255E-3</v>
      </c>
      <c r="J676" s="5"/>
      <c r="K676" s="5"/>
      <c r="L676" s="5"/>
    </row>
    <row r="677" spans="1:12" x14ac:dyDescent="0.15">
      <c r="A677" s="10">
        <v>20160804</v>
      </c>
      <c r="B677" s="10">
        <v>1.1128</v>
      </c>
      <c r="C677" s="15">
        <f t="shared" si="72"/>
        <v>-1.8835770024217336E-3</v>
      </c>
      <c r="D677" s="10">
        <v>95.424000000000007</v>
      </c>
      <c r="E677" s="15">
        <f t="shared" si="73"/>
        <v>3.1748701667333183E-3</v>
      </c>
      <c r="F677" s="11">
        <f t="shared" si="69"/>
        <v>1.0079800575613248E-5</v>
      </c>
      <c r="G677" s="11">
        <f t="shared" si="70"/>
        <v>3.5478623240520435E-6</v>
      </c>
      <c r="H677" s="11">
        <f t="shared" si="71"/>
        <v>-5.9801124317337334E-6</v>
      </c>
      <c r="I677" s="32">
        <f t="shared" si="74"/>
        <v>4.6958750613223903E-4</v>
      </c>
      <c r="J677" s="5"/>
      <c r="K677" s="5"/>
      <c r="L677" s="5"/>
    </row>
    <row r="678" spans="1:12" x14ac:dyDescent="0.15">
      <c r="A678" s="10">
        <v>20160805</v>
      </c>
      <c r="B678" s="10">
        <v>1.1087</v>
      </c>
      <c r="C678" s="15">
        <f t="shared" si="72"/>
        <v>-3.684399712437089E-3</v>
      </c>
      <c r="D678" s="10">
        <v>95.546999999999997</v>
      </c>
      <c r="E678" s="15">
        <f t="shared" si="73"/>
        <v>1.2889839034204229E-3</v>
      </c>
      <c r="F678" s="11">
        <f t="shared" si="69"/>
        <v>1.6614795032769503E-6</v>
      </c>
      <c r="G678" s="11">
        <f t="shared" si="70"/>
        <v>1.3574801241006505E-5</v>
      </c>
      <c r="H678" s="11">
        <f t="shared" si="71"/>
        <v>-4.749131923098243E-6</v>
      </c>
      <c r="I678" s="32">
        <f t="shared" si="74"/>
        <v>-2.7228319585977517E-3</v>
      </c>
      <c r="J678" s="5"/>
      <c r="K678" s="5"/>
      <c r="L678" s="5"/>
    </row>
    <row r="679" spans="1:12" x14ac:dyDescent="0.15">
      <c r="A679" s="10">
        <v>20160808</v>
      </c>
      <c r="B679" s="10">
        <v>1.1085</v>
      </c>
      <c r="C679" s="15">
        <f t="shared" si="72"/>
        <v>-1.8039144944527642E-4</v>
      </c>
      <c r="D679" s="10">
        <v>96.149000000000001</v>
      </c>
      <c r="E679" s="15">
        <f t="shared" si="73"/>
        <v>6.3005641202759262E-3</v>
      </c>
      <c r="F679" s="11">
        <f t="shared" si="69"/>
        <v>3.9697108233708355E-5</v>
      </c>
      <c r="G679" s="11">
        <f t="shared" si="70"/>
        <v>3.2541075032967721E-8</v>
      </c>
      <c r="H679" s="11">
        <f t="shared" si="71"/>
        <v>-1.1365678939794773E-6</v>
      </c>
      <c r="I679" s="32">
        <f t="shared" si="74"/>
        <v>4.4792247506014893E-3</v>
      </c>
      <c r="J679" s="5"/>
      <c r="K679" s="5"/>
      <c r="L679" s="5"/>
    </row>
    <row r="680" spans="1:12" x14ac:dyDescent="0.15">
      <c r="A680" s="10">
        <v>20160809</v>
      </c>
      <c r="B680" s="10">
        <v>1.1113999999999999</v>
      </c>
      <c r="C680" s="15">
        <f t="shared" si="72"/>
        <v>2.6161479476769531E-3</v>
      </c>
      <c r="D680" s="10">
        <v>96.076999999999998</v>
      </c>
      <c r="E680" s="15">
        <f t="shared" si="73"/>
        <v>-7.4883774142219602E-4</v>
      </c>
      <c r="F680" s="11">
        <f t="shared" si="69"/>
        <v>5.607579629782957E-7</v>
      </c>
      <c r="G680" s="11">
        <f t="shared" si="70"/>
        <v>6.8442300841343334E-6</v>
      </c>
      <c r="H680" s="11">
        <f t="shared" si="71"/>
        <v>-1.959070320364723E-6</v>
      </c>
      <c r="I680" s="32">
        <f t="shared" si="74"/>
        <v>2.0740057255665238E-3</v>
      </c>
      <c r="J680" s="5"/>
      <c r="K680" s="5"/>
      <c r="L680" s="5"/>
    </row>
    <row r="681" spans="1:12" x14ac:dyDescent="0.15">
      <c r="A681" s="10">
        <v>20160810</v>
      </c>
      <c r="B681" s="10">
        <v>1.1180000000000001</v>
      </c>
      <c r="C681" s="15">
        <f t="shared" si="72"/>
        <v>5.938456001439771E-3</v>
      </c>
      <c r="D681" s="10">
        <v>95.441999999999993</v>
      </c>
      <c r="E681" s="15">
        <f t="shared" si="73"/>
        <v>-6.6092821382849705E-3</v>
      </c>
      <c r="F681" s="11">
        <f t="shared" si="69"/>
        <v>4.3682610383452752E-5</v>
      </c>
      <c r="G681" s="11">
        <f t="shared" si="70"/>
        <v>3.5265259681036035E-5</v>
      </c>
      <c r="H681" s="11">
        <f t="shared" si="71"/>
        <v>-3.9248931179307064E-5</v>
      </c>
      <c r="I681" s="32">
        <f t="shared" si="74"/>
        <v>1.0718878780910379E-3</v>
      </c>
      <c r="J681" s="5"/>
      <c r="K681" s="5"/>
      <c r="L681" s="5"/>
    </row>
    <row r="682" spans="1:12" x14ac:dyDescent="0.15">
      <c r="A682" s="10">
        <v>20160811</v>
      </c>
      <c r="B682" s="10">
        <v>1.1137999999999999</v>
      </c>
      <c r="C682" s="15">
        <f t="shared" si="72"/>
        <v>-3.7567084078713804E-3</v>
      </c>
      <c r="D682" s="10">
        <v>95.504999999999995</v>
      </c>
      <c r="E682" s="15">
        <f t="shared" si="73"/>
        <v>6.6008675425915627E-4</v>
      </c>
      <c r="F682" s="11">
        <f t="shared" si="69"/>
        <v>4.3571452314838776E-7</v>
      </c>
      <c r="G682" s="11">
        <f t="shared" si="70"/>
        <v>1.4112858061771523E-5</v>
      </c>
      <c r="H682" s="11">
        <f t="shared" si="71"/>
        <v>-2.4797534596499019E-6</v>
      </c>
      <c r="I682" s="32">
        <f t="shared" si="74"/>
        <v>-3.2592042875858027E-3</v>
      </c>
      <c r="J682" s="5"/>
      <c r="K682" s="5"/>
      <c r="L682" s="5"/>
    </row>
    <row r="683" spans="1:12" x14ac:dyDescent="0.15">
      <c r="A683" s="10">
        <v>20160812</v>
      </c>
      <c r="B683" s="10">
        <v>1.1163000000000001</v>
      </c>
      <c r="C683" s="15">
        <f t="shared" si="72"/>
        <v>2.2445681450890364E-3</v>
      </c>
      <c r="D683" s="10">
        <v>95.254000000000005</v>
      </c>
      <c r="E683" s="15">
        <f t="shared" si="73"/>
        <v>-2.6281346526358888E-3</v>
      </c>
      <c r="F683" s="11">
        <f t="shared" si="69"/>
        <v>6.9070917523855635E-6</v>
      </c>
      <c r="G683" s="11">
        <f t="shared" si="70"/>
        <v>5.0380861579484378E-6</v>
      </c>
      <c r="H683" s="11">
        <f t="shared" si="71"/>
        <v>-5.8990273223111563E-6</v>
      </c>
      <c r="I683" s="32">
        <f t="shared" si="74"/>
        <v>3.1569145565388842E-4</v>
      </c>
      <c r="J683" s="5"/>
      <c r="K683" s="5"/>
      <c r="L683" s="5"/>
    </row>
    <row r="684" spans="1:12" x14ac:dyDescent="0.15">
      <c r="A684" s="10">
        <v>20160815</v>
      </c>
      <c r="B684" s="10">
        <v>1.1185</v>
      </c>
      <c r="C684" s="15">
        <f t="shared" si="72"/>
        <v>1.9707963809011734E-3</v>
      </c>
      <c r="D684" s="10">
        <v>95.468000000000004</v>
      </c>
      <c r="E684" s="15">
        <f t="shared" si="73"/>
        <v>2.2466248136561052E-3</v>
      </c>
      <c r="F684" s="11">
        <f t="shared" si="69"/>
        <v>5.0473230533353289E-6</v>
      </c>
      <c r="G684" s="11">
        <f t="shared" si="70"/>
        <v>3.884038374973163E-6</v>
      </c>
      <c r="H684" s="11">
        <f t="shared" si="71"/>
        <v>4.4276400519962254E-6</v>
      </c>
      <c r="I684" s="32">
        <f t="shared" si="74"/>
        <v>3.6390080128951281E-3</v>
      </c>
      <c r="J684" s="5"/>
      <c r="K684" s="5"/>
      <c r="L684" s="5"/>
    </row>
    <row r="685" spans="1:12" x14ac:dyDescent="0.15">
      <c r="A685" s="10">
        <v>20160816</v>
      </c>
      <c r="B685" s="10">
        <v>1.1276999999999999</v>
      </c>
      <c r="C685" s="15">
        <f t="shared" si="72"/>
        <v>8.225301743406235E-3</v>
      </c>
      <c r="D685" s="10">
        <v>94.426000000000002</v>
      </c>
      <c r="E685" s="15">
        <f t="shared" si="73"/>
        <v>-1.0914652029999597E-2</v>
      </c>
      <c r="F685" s="11">
        <f t="shared" si="69"/>
        <v>1.1912962893597432E-4</v>
      </c>
      <c r="G685" s="11">
        <f t="shared" si="70"/>
        <v>6.7655588770081654E-5</v>
      </c>
      <c r="H685" s="11">
        <f t="shared" si="71"/>
        <v>-8.9776306371028091E-5</v>
      </c>
      <c r="I685" s="32">
        <f t="shared" si="74"/>
        <v>1.8179825247530319E-4</v>
      </c>
      <c r="J685" s="5"/>
      <c r="K685" s="5"/>
      <c r="L685" s="5"/>
    </row>
    <row r="686" spans="1:12" x14ac:dyDescent="0.15">
      <c r="A686" s="10">
        <v>20160817</v>
      </c>
      <c r="B686" s="10">
        <v>1.1287</v>
      </c>
      <c r="C686" s="15">
        <f t="shared" si="72"/>
        <v>8.8676066329707547E-4</v>
      </c>
      <c r="D686" s="10">
        <v>94.51</v>
      </c>
      <c r="E686" s="15">
        <f t="shared" si="73"/>
        <v>8.895854955203353E-4</v>
      </c>
      <c r="F686" s="11">
        <f t="shared" si="69"/>
        <v>7.9136235384016052E-7</v>
      </c>
      <c r="G686" s="11">
        <f t="shared" si="70"/>
        <v>7.8634447397106923E-7</v>
      </c>
      <c r="H686" s="11">
        <f t="shared" si="71"/>
        <v>7.8884942406707008E-7</v>
      </c>
      <c r="I686" s="32">
        <f t="shared" si="74"/>
        <v>1.5536120606496808E-3</v>
      </c>
      <c r="J686" s="5"/>
      <c r="K686" s="5"/>
      <c r="L686" s="5"/>
    </row>
    <row r="687" spans="1:12" x14ac:dyDescent="0.15">
      <c r="A687" s="10">
        <v>20160818</v>
      </c>
      <c r="B687" s="10">
        <v>1.1351</v>
      </c>
      <c r="C687" s="15">
        <f t="shared" si="72"/>
        <v>5.6702400992291674E-3</v>
      </c>
      <c r="D687" s="10">
        <v>94.076999999999998</v>
      </c>
      <c r="E687" s="15">
        <f t="shared" si="73"/>
        <v>-4.5815257644694412E-3</v>
      </c>
      <c r="F687" s="11">
        <f t="shared" si="69"/>
        <v>2.0990378330497299E-5</v>
      </c>
      <c r="G687" s="11">
        <f t="shared" si="70"/>
        <v>3.2151622782906399E-5</v>
      </c>
      <c r="H687" s="11">
        <f t="shared" si="71"/>
        <v>-2.597835110534619E-5</v>
      </c>
      <c r="I687" s="32">
        <f t="shared" si="74"/>
        <v>2.2999547815023276E-3</v>
      </c>
      <c r="J687" s="5"/>
      <c r="K687" s="5"/>
      <c r="L687" s="5"/>
    </row>
    <row r="688" spans="1:12" x14ac:dyDescent="0.15">
      <c r="A688" s="10">
        <v>20160819</v>
      </c>
      <c r="B688" s="10">
        <v>1.1323000000000001</v>
      </c>
      <c r="C688" s="15">
        <f t="shared" si="72"/>
        <v>-2.4667430182362029E-3</v>
      </c>
      <c r="D688" s="10">
        <v>94.212000000000003</v>
      </c>
      <c r="E688" s="15">
        <f t="shared" si="73"/>
        <v>1.4349947383526804E-3</v>
      </c>
      <c r="F688" s="11">
        <f t="shared" si="69"/>
        <v>2.0592098990998776E-6</v>
      </c>
      <c r="G688" s="11">
        <f t="shared" si="70"/>
        <v>6.084821118017052E-6</v>
      </c>
      <c r="H688" s="11">
        <f t="shared" si="71"/>
        <v>-3.5397632520371611E-6</v>
      </c>
      <c r="I688" s="32">
        <f t="shared" si="74"/>
        <v>-1.3974337701203406E-3</v>
      </c>
      <c r="J688" s="5"/>
      <c r="K688" s="5"/>
      <c r="L688" s="5"/>
    </row>
    <row r="689" spans="1:12" x14ac:dyDescent="0.15">
      <c r="A689" s="10">
        <v>20160822</v>
      </c>
      <c r="B689" s="10">
        <v>1.1322000000000001</v>
      </c>
      <c r="C689" s="15">
        <f t="shared" si="72"/>
        <v>-8.8315817362879959E-5</v>
      </c>
      <c r="D689" s="10">
        <v>94.442999999999998</v>
      </c>
      <c r="E689" s="15">
        <f t="shared" si="73"/>
        <v>2.4519169532543046E-3</v>
      </c>
      <c r="F689" s="11">
        <f t="shared" si="69"/>
        <v>6.0118967456558724E-6</v>
      </c>
      <c r="G689" s="11">
        <f t="shared" si="70"/>
        <v>7.799683596473569E-9</v>
      </c>
      <c r="H689" s="11">
        <f t="shared" si="71"/>
        <v>-2.1654304983255626E-7</v>
      </c>
      <c r="I689" s="32">
        <f t="shared" si="74"/>
        <v>1.7313810238882988E-3</v>
      </c>
      <c r="J689" s="5"/>
      <c r="K689" s="5"/>
      <c r="L689" s="5"/>
    </row>
    <row r="690" spans="1:12" x14ac:dyDescent="0.15">
      <c r="A690" s="10">
        <v>20160823</v>
      </c>
      <c r="B690" s="10">
        <v>1.1302000000000001</v>
      </c>
      <c r="C690" s="15">
        <f t="shared" si="72"/>
        <v>-1.7664723547076502E-3</v>
      </c>
      <c r="D690" s="10">
        <v>94.213999999999999</v>
      </c>
      <c r="E690" s="15">
        <f t="shared" si="73"/>
        <v>-2.4247429666571286E-3</v>
      </c>
      <c r="F690" s="11">
        <f t="shared" si="69"/>
        <v>5.8793784543532127E-6</v>
      </c>
      <c r="G690" s="11">
        <f t="shared" si="70"/>
        <v>3.1204245799463905E-6</v>
      </c>
      <c r="H690" s="11">
        <f t="shared" si="71"/>
        <v>4.2832414178716313E-6</v>
      </c>
      <c r="I690" s="32">
        <f t="shared" si="74"/>
        <v>-3.5452661809022693E-3</v>
      </c>
      <c r="J690" s="5"/>
      <c r="K690" s="5"/>
      <c r="L690" s="5"/>
    </row>
    <row r="691" spans="1:12" x14ac:dyDescent="0.15">
      <c r="A691" s="10">
        <v>20160824</v>
      </c>
      <c r="B691" s="10">
        <v>1.1263000000000001</v>
      </c>
      <c r="C691" s="15">
        <f t="shared" si="72"/>
        <v>-3.4507166873119928E-3</v>
      </c>
      <c r="D691" s="10">
        <v>94.504999999999995</v>
      </c>
      <c r="E691" s="15">
        <f t="shared" si="73"/>
        <v>3.0887129301377376E-3</v>
      </c>
      <c r="F691" s="11">
        <f t="shared" si="69"/>
        <v>9.5401475648000486E-6</v>
      </c>
      <c r="G691" s="11">
        <f t="shared" si="70"/>
        <v>1.1907445656093454E-5</v>
      </c>
      <c r="H691" s="11">
        <f t="shared" si="71"/>
        <v>-1.0658273250342612E-5</v>
      </c>
      <c r="I691" s="32">
        <f t="shared" si="74"/>
        <v>-1.1611276621654727E-3</v>
      </c>
      <c r="J691" s="5"/>
      <c r="K691" s="5"/>
      <c r="L691" s="5"/>
    </row>
    <row r="692" spans="1:12" x14ac:dyDescent="0.15">
      <c r="A692" s="10">
        <v>20160825</v>
      </c>
      <c r="B692" s="10">
        <v>1.1284000000000001</v>
      </c>
      <c r="C692" s="15">
        <f t="shared" si="72"/>
        <v>1.8645121193287674E-3</v>
      </c>
      <c r="D692" s="10">
        <v>94.590999999999994</v>
      </c>
      <c r="E692" s="15">
        <f t="shared" si="73"/>
        <v>9.1000476165280697E-4</v>
      </c>
      <c r="F692" s="11">
        <f t="shared" si="69"/>
        <v>8.2810866623078201E-7</v>
      </c>
      <c r="G692" s="11">
        <f t="shared" si="70"/>
        <v>3.4764054431238517E-6</v>
      </c>
      <c r="H692" s="11">
        <f t="shared" si="71"/>
        <v>1.6967149067485449E-6</v>
      </c>
      <c r="I692" s="32">
        <f t="shared" si="74"/>
        <v>2.5464309070306113E-3</v>
      </c>
      <c r="J692" s="5"/>
      <c r="K692" s="5"/>
      <c r="L692" s="5"/>
    </row>
    <row r="693" spans="1:12" x14ac:dyDescent="0.15">
      <c r="A693" s="10">
        <v>20160826</v>
      </c>
      <c r="B693" s="10">
        <v>1.1194999999999999</v>
      </c>
      <c r="C693" s="15">
        <f t="shared" si="72"/>
        <v>-7.8872740163063899E-3</v>
      </c>
      <c r="D693" s="10">
        <v>94.245999999999995</v>
      </c>
      <c r="E693" s="15">
        <f t="shared" si="73"/>
        <v>-3.6472814538380913E-3</v>
      </c>
      <c r="F693" s="11">
        <f t="shared" si="69"/>
        <v>1.33026620035113E-5</v>
      </c>
      <c r="G693" s="11">
        <f t="shared" si="70"/>
        <v>6.2209091408301935E-5</v>
      </c>
      <c r="H693" s="11">
        <f t="shared" si="71"/>
        <v>2.8767108241013372E-5</v>
      </c>
      <c r="I693" s="32">
        <f t="shared" si="74"/>
        <v>-1.0568179822619133E-2</v>
      </c>
      <c r="J693" s="5"/>
      <c r="K693" s="5"/>
      <c r="L693" s="5"/>
    </row>
    <row r="694" spans="1:12" x14ac:dyDescent="0.15">
      <c r="A694" s="10">
        <v>20160829</v>
      </c>
      <c r="B694" s="10">
        <v>1.1186</v>
      </c>
      <c r="C694" s="15">
        <f t="shared" si="72"/>
        <v>-8.0393032603832146E-4</v>
      </c>
      <c r="D694" s="10">
        <v>95.478999999999999</v>
      </c>
      <c r="E694" s="15">
        <f t="shared" si="73"/>
        <v>1.3082783354200753E-2</v>
      </c>
      <c r="F694" s="11">
        <f t="shared" si="69"/>
        <v>1.711592202929523E-4</v>
      </c>
      <c r="G694" s="11">
        <f t="shared" si="70"/>
        <v>6.4630396912408181E-7</v>
      </c>
      <c r="H694" s="11">
        <f t="shared" si="71"/>
        <v>-1.0517646287431335E-5</v>
      </c>
      <c r="I694" s="32">
        <f t="shared" si="74"/>
        <v>8.8602900536439849E-3</v>
      </c>
      <c r="J694" s="5"/>
      <c r="K694" s="5"/>
      <c r="L694" s="5"/>
    </row>
    <row r="695" spans="1:12" x14ac:dyDescent="0.15">
      <c r="A695" s="10">
        <v>20160830</v>
      </c>
      <c r="B695" s="10">
        <v>1.1142000000000001</v>
      </c>
      <c r="C695" s="15">
        <f t="shared" si="72"/>
        <v>-3.9334882889325582E-3</v>
      </c>
      <c r="D695" s="10">
        <v>95.522999999999996</v>
      </c>
      <c r="E695" s="15">
        <f t="shared" si="73"/>
        <v>4.6083431958856847E-4</v>
      </c>
      <c r="F695" s="11">
        <f t="shared" si="69"/>
        <v>2.1236827011065886E-7</v>
      </c>
      <c r="G695" s="11">
        <f t="shared" si="70"/>
        <v>1.5472330119169583E-5</v>
      </c>
      <c r="H695" s="11">
        <f t="shared" si="71"/>
        <v>-1.8126863992398379E-6</v>
      </c>
      <c r="I695" s="32">
        <f t="shared" si="74"/>
        <v>-3.5830126755355615E-3</v>
      </c>
      <c r="J695" s="5"/>
      <c r="K695" s="5"/>
      <c r="L695" s="5"/>
    </row>
    <row r="696" spans="1:12" x14ac:dyDescent="0.15">
      <c r="A696" s="10">
        <v>20160831</v>
      </c>
      <c r="B696" s="10">
        <v>1.1154999999999999</v>
      </c>
      <c r="C696" s="15">
        <f t="shared" si="72"/>
        <v>1.1667564171601657E-3</v>
      </c>
      <c r="D696" s="10">
        <v>95.902000000000001</v>
      </c>
      <c r="E696" s="15">
        <f t="shared" si="73"/>
        <v>3.9676308323650317E-3</v>
      </c>
      <c r="F696" s="11">
        <f t="shared" si="69"/>
        <v>1.5742094421933633E-5</v>
      </c>
      <c r="G696" s="11">
        <f t="shared" si="70"/>
        <v>1.3613205369844265E-6</v>
      </c>
      <c r="H696" s="11">
        <f t="shared" si="71"/>
        <v>4.6292587345844302E-6</v>
      </c>
      <c r="I696" s="32">
        <f t="shared" si="74"/>
        <v>4.1048995593781501E-3</v>
      </c>
      <c r="J696" s="5"/>
      <c r="K696" s="5"/>
      <c r="L696" s="5"/>
    </row>
    <row r="697" spans="1:12" x14ac:dyDescent="0.15">
      <c r="A697" s="10">
        <v>20160901</v>
      </c>
      <c r="B697" s="10">
        <v>1.1197999999999999</v>
      </c>
      <c r="C697" s="15">
        <f t="shared" si="72"/>
        <v>3.8547736441057559E-3</v>
      </c>
      <c r="D697" s="10">
        <v>95.594999999999999</v>
      </c>
      <c r="E697" s="15">
        <f t="shared" si="73"/>
        <v>-3.2011845425538796E-3</v>
      </c>
      <c r="F697" s="11">
        <f t="shared" si="69"/>
        <v>1.0247582475485891E-5</v>
      </c>
      <c r="G697" s="11">
        <f t="shared" si="70"/>
        <v>1.4859279847292369E-5</v>
      </c>
      <c r="H697" s="11">
        <f t="shared" si="71"/>
        <v>-1.2339841804555435E-5</v>
      </c>
      <c r="I697" s="32">
        <f t="shared" si="74"/>
        <v>1.5030430516475356E-3</v>
      </c>
      <c r="J697" s="5"/>
      <c r="K697" s="5"/>
      <c r="L697" s="5"/>
    </row>
    <row r="698" spans="1:12" x14ac:dyDescent="0.15">
      <c r="A698" s="10">
        <v>20160902</v>
      </c>
      <c r="B698" s="10">
        <v>1.1152</v>
      </c>
      <c r="C698" s="15">
        <f t="shared" si="72"/>
        <v>-4.1078764065011052E-3</v>
      </c>
      <c r="D698" s="10">
        <v>95.188999999999993</v>
      </c>
      <c r="E698" s="15">
        <f t="shared" si="73"/>
        <v>-4.2470840525132688E-3</v>
      </c>
      <c r="F698" s="11">
        <f t="shared" si="69"/>
        <v>1.8037722949112532E-5</v>
      </c>
      <c r="G698" s="11">
        <f t="shared" si="70"/>
        <v>1.6874648571088435E-5</v>
      </c>
      <c r="H698" s="11">
        <f t="shared" si="71"/>
        <v>1.7446496375746359E-5</v>
      </c>
      <c r="I698" s="32">
        <f t="shared" si="74"/>
        <v>-7.231376957801022E-3</v>
      </c>
      <c r="J698" s="5"/>
      <c r="K698" s="5"/>
      <c r="L698" s="5"/>
    </row>
    <row r="699" spans="1:12" x14ac:dyDescent="0.15">
      <c r="A699" s="10">
        <v>20160905</v>
      </c>
      <c r="B699" s="10">
        <v>1.1149</v>
      </c>
      <c r="C699" s="15">
        <f t="shared" si="72"/>
        <v>-2.6901004304157727E-4</v>
      </c>
      <c r="D699" s="10">
        <v>95.552000000000007</v>
      </c>
      <c r="E699" s="15">
        <f t="shared" si="73"/>
        <v>3.8134658416415111E-3</v>
      </c>
      <c r="F699" s="11">
        <f t="shared" si="69"/>
        <v>1.4542521725366599E-5</v>
      </c>
      <c r="G699" s="11">
        <f t="shared" si="70"/>
        <v>7.2366403257231261E-8</v>
      </c>
      <c r="H699" s="11">
        <f t="shared" si="71"/>
        <v>-1.0258606101975675E-6</v>
      </c>
      <c r="I699" s="32">
        <f t="shared" si="74"/>
        <v>2.5553746478026778E-3</v>
      </c>
      <c r="J699" s="5"/>
      <c r="K699" s="5"/>
      <c r="L699" s="5"/>
    </row>
    <row r="700" spans="1:12" x14ac:dyDescent="0.15">
      <c r="A700" s="10">
        <v>20160906</v>
      </c>
      <c r="B700" s="10">
        <v>1.1253</v>
      </c>
      <c r="C700" s="15">
        <f t="shared" si="72"/>
        <v>9.3281908691362145E-3</v>
      </c>
      <c r="D700" s="10">
        <v>94.766999999999996</v>
      </c>
      <c r="E700" s="15">
        <f t="shared" si="73"/>
        <v>-8.2154219691896631E-3</v>
      </c>
      <c r="F700" s="11">
        <f t="shared" si="69"/>
        <v>6.7493158131844166E-5</v>
      </c>
      <c r="G700" s="11">
        <f t="shared" si="70"/>
        <v>8.7015144891036241E-5</v>
      </c>
      <c r="H700" s="11">
        <f t="shared" si="71"/>
        <v>-7.663502419909607E-5</v>
      </c>
      <c r="I700" s="32">
        <f t="shared" si="74"/>
        <v>3.2764510735687489E-3</v>
      </c>
      <c r="J700" s="5"/>
      <c r="K700" s="5"/>
      <c r="L700" s="5"/>
    </row>
    <row r="701" spans="1:12" x14ac:dyDescent="0.15">
      <c r="A701" s="10">
        <v>20160907</v>
      </c>
      <c r="B701" s="10">
        <v>1.1237999999999999</v>
      </c>
      <c r="C701" s="15">
        <f t="shared" si="72"/>
        <v>-1.332977872567366E-3</v>
      </c>
      <c r="D701" s="10">
        <v>94.69</v>
      </c>
      <c r="E701" s="15">
        <f t="shared" si="73"/>
        <v>-8.1251912585602779E-4</v>
      </c>
      <c r="F701" s="11">
        <f t="shared" si="69"/>
        <v>6.601873298818435E-7</v>
      </c>
      <c r="G701" s="11">
        <f t="shared" si="70"/>
        <v>1.7768300087542209E-6</v>
      </c>
      <c r="H701" s="11">
        <f t="shared" si="71"/>
        <v>1.0830700158038637E-6</v>
      </c>
      <c r="I701" s="32">
        <f t="shared" si="74"/>
        <v>-1.9221106315080384E-3</v>
      </c>
      <c r="J701" s="5"/>
      <c r="K701" s="5"/>
      <c r="L701" s="5"/>
    </row>
    <row r="702" spans="1:12" x14ac:dyDescent="0.15">
      <c r="A702" s="10">
        <v>20160908</v>
      </c>
      <c r="B702" s="10">
        <v>1.1262000000000001</v>
      </c>
      <c r="C702" s="15">
        <f t="shared" si="72"/>
        <v>2.1356113187401497E-3</v>
      </c>
      <c r="D702" s="10">
        <v>94.465000000000003</v>
      </c>
      <c r="E702" s="15">
        <f t="shared" si="73"/>
        <v>-2.3761748864715845E-3</v>
      </c>
      <c r="F702" s="11">
        <f t="shared" si="69"/>
        <v>5.6462070910982472E-6</v>
      </c>
      <c r="G702" s="11">
        <f t="shared" si="70"/>
        <v>4.5608357047310415E-6</v>
      </c>
      <c r="H702" s="11">
        <f t="shared" si="71"/>
        <v>-5.074585982854806E-6</v>
      </c>
      <c r="I702" s="32">
        <f t="shared" si="74"/>
        <v>3.9265591190502784E-4</v>
      </c>
      <c r="J702" s="5"/>
      <c r="K702" s="5"/>
      <c r="L702" s="5"/>
    </row>
    <row r="703" spans="1:12" x14ac:dyDescent="0.15">
      <c r="A703" s="10">
        <v>20160909</v>
      </c>
      <c r="B703" s="10">
        <v>1.1231</v>
      </c>
      <c r="C703" s="15">
        <f t="shared" si="72"/>
        <v>-2.7526194281656032E-3</v>
      </c>
      <c r="D703" s="10">
        <v>94.802999999999997</v>
      </c>
      <c r="E703" s="15">
        <f t="shared" si="73"/>
        <v>3.5780447784893223E-3</v>
      </c>
      <c r="F703" s="11">
        <f t="shared" si="69"/>
        <v>1.2802404436874704E-5</v>
      </c>
      <c r="G703" s="11">
        <f t="shared" si="70"/>
        <v>7.5769137163147325E-6</v>
      </c>
      <c r="H703" s="11">
        <f t="shared" si="71"/>
        <v>-9.8489955721162016E-6</v>
      </c>
      <c r="I703" s="32">
        <f t="shared" si="74"/>
        <v>-1.0195209973457627E-4</v>
      </c>
      <c r="J703" s="5"/>
      <c r="K703" s="5"/>
      <c r="L703" s="5"/>
    </row>
    <row r="704" spans="1:12" x14ac:dyDescent="0.15">
      <c r="A704" s="10">
        <v>20160912</v>
      </c>
      <c r="B704" s="10">
        <v>1.1236999999999999</v>
      </c>
      <c r="C704" s="15">
        <f t="shared" si="72"/>
        <v>5.342355978986145E-4</v>
      </c>
      <c r="D704" s="10">
        <v>94.935000000000002</v>
      </c>
      <c r="E704" s="15">
        <f t="shared" si="73"/>
        <v>1.3923610012341909E-3</v>
      </c>
      <c r="F704" s="11">
        <f t="shared" si="69"/>
        <v>1.9386691577578785E-6</v>
      </c>
      <c r="G704" s="11">
        <f t="shared" si="70"/>
        <v>2.854076740620901E-7</v>
      </c>
      <c r="H704" s="11">
        <f t="shared" si="71"/>
        <v>7.4384881198506153E-7</v>
      </c>
      <c r="I704" s="32">
        <f t="shared" si="74"/>
        <v>1.5720853824351491E-3</v>
      </c>
      <c r="J704" s="5"/>
      <c r="K704" s="5"/>
      <c r="L704" s="5"/>
    </row>
    <row r="705" spans="1:12" x14ac:dyDescent="0.15">
      <c r="A705" s="10">
        <v>20160913</v>
      </c>
      <c r="B705" s="10">
        <v>1.1215999999999999</v>
      </c>
      <c r="C705" s="15">
        <f t="shared" si="72"/>
        <v>-1.8688261991634697E-3</v>
      </c>
      <c r="D705" s="10">
        <v>95.075000000000003</v>
      </c>
      <c r="E705" s="15">
        <f t="shared" si="73"/>
        <v>1.4746932111444732E-3</v>
      </c>
      <c r="F705" s="11">
        <f t="shared" si="69"/>
        <v>2.1747200669955977E-6</v>
      </c>
      <c r="G705" s="11">
        <f t="shared" si="70"/>
        <v>3.4925113626797803E-6</v>
      </c>
      <c r="H705" s="11">
        <f t="shared" si="71"/>
        <v>-2.7559453087152979E-6</v>
      </c>
      <c r="I705" s="32">
        <f t="shared" si="74"/>
        <v>-7.7022342100877017E-4</v>
      </c>
      <c r="J705" s="5"/>
      <c r="K705" s="5"/>
      <c r="L705" s="5"/>
    </row>
    <row r="706" spans="1:12" x14ac:dyDescent="0.15">
      <c r="A706" s="10">
        <v>20160914</v>
      </c>
      <c r="B706" s="10">
        <v>1.1248</v>
      </c>
      <c r="C706" s="15">
        <f t="shared" si="72"/>
        <v>2.8530670470756883E-3</v>
      </c>
      <c r="D706" s="10">
        <v>95.197999999999993</v>
      </c>
      <c r="E706" s="15">
        <f t="shared" si="73"/>
        <v>1.2937154877727104E-3</v>
      </c>
      <c r="F706" s="11">
        <f t="shared" si="69"/>
        <v>1.673699763302982E-6</v>
      </c>
      <c r="G706" s="11">
        <f t="shared" si="70"/>
        <v>8.1399915751091881E-6</v>
      </c>
      <c r="H706" s="11">
        <f t="shared" si="71"/>
        <v>3.6910570264557705E-6</v>
      </c>
      <c r="I706" s="32">
        <f t="shared" si="74"/>
        <v>3.8181262402225769E-3</v>
      </c>
      <c r="J706" s="5"/>
      <c r="K706" s="5"/>
      <c r="L706" s="5"/>
    </row>
    <row r="707" spans="1:12" x14ac:dyDescent="0.15">
      <c r="A707" s="10">
        <v>20160915</v>
      </c>
      <c r="B707" s="10">
        <v>1.1243000000000001</v>
      </c>
      <c r="C707" s="15">
        <f t="shared" si="72"/>
        <v>-4.4452347083921137E-4</v>
      </c>
      <c r="D707" s="10">
        <v>95.082999999999998</v>
      </c>
      <c r="E707" s="15">
        <f t="shared" si="73"/>
        <v>-1.2080085716085936E-3</v>
      </c>
      <c r="F707" s="11">
        <f t="shared" ref="F707:F770" si="75">E707*E707</f>
        <v>1.4592847090798346E-6</v>
      </c>
      <c r="G707" s="11">
        <f t="shared" ref="G707:G770" si="76">C707*C707</f>
        <v>1.9760111612693921E-7</v>
      </c>
      <c r="H707" s="11">
        <f t="shared" si="71"/>
        <v>5.3698816305497006E-7</v>
      </c>
      <c r="I707" s="32">
        <f t="shared" si="74"/>
        <v>-1.3254881604427395E-3</v>
      </c>
      <c r="J707" s="5"/>
      <c r="K707" s="5"/>
      <c r="L707" s="5"/>
    </row>
    <row r="708" spans="1:12" x14ac:dyDescent="0.15">
      <c r="A708" s="10">
        <v>20160916</v>
      </c>
      <c r="B708" s="10">
        <v>1.1155999999999999</v>
      </c>
      <c r="C708" s="15">
        <f t="shared" si="72"/>
        <v>-7.7381481810905907E-3</v>
      </c>
      <c r="D708" s="10">
        <v>95.218999999999994</v>
      </c>
      <c r="E708" s="15">
        <f t="shared" si="73"/>
        <v>1.4303292912507565E-3</v>
      </c>
      <c r="F708" s="11">
        <f t="shared" si="75"/>
        <v>2.0458418814098913E-6</v>
      </c>
      <c r="G708" s="11">
        <f t="shared" si="76"/>
        <v>5.987893727251562E-5</v>
      </c>
      <c r="H708" s="11">
        <f t="shared" ref="H708:H771" si="77">E708*C708</f>
        <v>-1.1068100003452635E-5</v>
      </c>
      <c r="I708" s="32">
        <f t="shared" si="74"/>
        <v>-6.6722815695603116E-3</v>
      </c>
      <c r="J708" s="5"/>
      <c r="K708" s="5"/>
      <c r="L708" s="5"/>
    </row>
    <row r="709" spans="1:12" x14ac:dyDescent="0.15">
      <c r="A709" s="10">
        <v>20160919</v>
      </c>
      <c r="B709" s="10">
        <v>1.1176999999999999</v>
      </c>
      <c r="C709" s="15">
        <f t="shared" ref="C709:C772" si="78">(B709-B708)/B708</f>
        <v>1.8823951237002428E-3</v>
      </c>
      <c r="D709" s="10">
        <v>95.644999999999996</v>
      </c>
      <c r="E709" s="15">
        <f t="shared" ref="E709:E772" si="79">(D709-D708)/D708</f>
        <v>4.4738970163517994E-3</v>
      </c>
      <c r="F709" s="11">
        <f t="shared" si="75"/>
        <v>2.0015754512921533E-5</v>
      </c>
      <c r="G709" s="11">
        <f t="shared" si="76"/>
        <v>3.5434114017304524E-6</v>
      </c>
      <c r="H709" s="11">
        <f t="shared" si="77"/>
        <v>8.4216419275176923E-6</v>
      </c>
      <c r="I709" s="32">
        <f t="shared" ref="I709:I772" si="80">C709-$N$4-$O$4*E709</f>
        <v>5.1941124269708327E-3</v>
      </c>
      <c r="J709" s="5"/>
      <c r="K709" s="5"/>
      <c r="L709" s="5"/>
    </row>
    <row r="710" spans="1:12" x14ac:dyDescent="0.15">
      <c r="A710" s="10">
        <v>20160920</v>
      </c>
      <c r="B710" s="10">
        <v>1.1149</v>
      </c>
      <c r="C710" s="15">
        <f t="shared" si="78"/>
        <v>-2.5051444931555103E-3</v>
      </c>
      <c r="D710" s="10">
        <v>95.596999999999994</v>
      </c>
      <c r="E710" s="15">
        <f t="shared" si="79"/>
        <v>-5.0185582100477626E-4</v>
      </c>
      <c r="F710" s="11">
        <f t="shared" si="75"/>
        <v>2.5185926507637803E-7</v>
      </c>
      <c r="G710" s="11">
        <f t="shared" si="76"/>
        <v>6.2757489315873789E-6</v>
      </c>
      <c r="H710" s="11">
        <f t="shared" si="77"/>
        <v>1.2572213463481527E-6</v>
      </c>
      <c r="I710" s="32">
        <f t="shared" si="80"/>
        <v>-2.8650385884238143E-3</v>
      </c>
      <c r="J710" s="5"/>
      <c r="K710" s="5"/>
      <c r="L710" s="5"/>
    </row>
    <row r="711" spans="1:12" x14ac:dyDescent="0.15">
      <c r="A711" s="10">
        <v>20160921</v>
      </c>
      <c r="B711" s="10">
        <v>1.119</v>
      </c>
      <c r="C711" s="15">
        <f t="shared" si="78"/>
        <v>3.677459861871013E-3</v>
      </c>
      <c r="D711" s="10">
        <v>95.444999999999993</v>
      </c>
      <c r="E711" s="15">
        <f t="shared" si="79"/>
        <v>-1.5900080546460771E-3</v>
      </c>
      <c r="F711" s="11">
        <f t="shared" si="75"/>
        <v>2.5281256138394025E-6</v>
      </c>
      <c r="G711" s="11">
        <f t="shared" si="76"/>
        <v>1.352371103567237E-5</v>
      </c>
      <c r="H711" s="11">
        <f t="shared" si="77"/>
        <v>-5.8471908010125612E-6</v>
      </c>
      <c r="I711" s="32">
        <f t="shared" si="80"/>
        <v>2.5146174942553448E-3</v>
      </c>
      <c r="J711" s="5"/>
      <c r="K711" s="5"/>
      <c r="L711" s="5"/>
    </row>
    <row r="712" spans="1:12" x14ac:dyDescent="0.15">
      <c r="A712" s="10">
        <v>20160922</v>
      </c>
      <c r="B712" s="10">
        <v>1.1208</v>
      </c>
      <c r="C712" s="15">
        <f t="shared" si="78"/>
        <v>1.6085790884718711E-3</v>
      </c>
      <c r="D712" s="10">
        <v>95.048000000000002</v>
      </c>
      <c r="E712" s="15">
        <f t="shared" si="79"/>
        <v>-4.1594635654040694E-3</v>
      </c>
      <c r="F712" s="11">
        <f t="shared" si="75"/>
        <v>1.7301137151923935E-5</v>
      </c>
      <c r="G712" s="11">
        <f t="shared" si="76"/>
        <v>2.5875266838689958E-6</v>
      </c>
      <c r="H712" s="11">
        <f t="shared" si="77"/>
        <v>-6.6908261105696369E-6</v>
      </c>
      <c r="I712" s="32">
        <f t="shared" si="80"/>
        <v>-1.4502662458726592E-3</v>
      </c>
      <c r="J712" s="5"/>
      <c r="K712" s="5"/>
      <c r="L712" s="5"/>
    </row>
    <row r="713" spans="1:12" x14ac:dyDescent="0.15">
      <c r="A713" s="10">
        <v>20160923</v>
      </c>
      <c r="B713" s="10">
        <v>1.1225000000000001</v>
      </c>
      <c r="C713" s="15">
        <f t="shared" si="78"/>
        <v>1.5167737330478541E-3</v>
      </c>
      <c r="D713" s="10">
        <v>95.34</v>
      </c>
      <c r="E713" s="15">
        <f t="shared" si="79"/>
        <v>3.0721319754229608E-3</v>
      </c>
      <c r="F713" s="11">
        <f t="shared" si="75"/>
        <v>9.4379948744161828E-6</v>
      </c>
      <c r="G713" s="11">
        <f t="shared" si="76"/>
        <v>2.3006025572639231E-6</v>
      </c>
      <c r="H713" s="11">
        <f t="shared" si="77"/>
        <v>4.659729084777963E-6</v>
      </c>
      <c r="I713" s="32">
        <f t="shared" si="80"/>
        <v>3.7941276604474827E-3</v>
      </c>
      <c r="J713" s="5"/>
      <c r="K713" s="5"/>
      <c r="L713" s="5"/>
    </row>
    <row r="714" spans="1:12" x14ac:dyDescent="0.15">
      <c r="A714" s="10">
        <v>20160926</v>
      </c>
      <c r="B714" s="10">
        <v>1.1253</v>
      </c>
      <c r="C714" s="15">
        <f t="shared" si="78"/>
        <v>2.4944320712694109E-3</v>
      </c>
      <c r="D714" s="10">
        <v>95.128</v>
      </c>
      <c r="E714" s="15">
        <f t="shared" si="79"/>
        <v>-2.2236207258234035E-3</v>
      </c>
      <c r="F714" s="11">
        <f t="shared" si="75"/>
        <v>4.9444891323113996E-6</v>
      </c>
      <c r="G714" s="11">
        <f t="shared" si="76"/>
        <v>6.222191358177404E-6</v>
      </c>
      <c r="H714" s="11">
        <f t="shared" si="77"/>
        <v>-5.5466708528332631E-6</v>
      </c>
      <c r="I714" s="32">
        <f t="shared" si="80"/>
        <v>8.6404648320124468E-4</v>
      </c>
      <c r="J714" s="5"/>
      <c r="K714" s="5"/>
      <c r="L714" s="5"/>
    </row>
    <row r="715" spans="1:12" x14ac:dyDescent="0.15">
      <c r="A715" s="10">
        <v>20160927</v>
      </c>
      <c r="B715" s="10">
        <v>1.1217999999999999</v>
      </c>
      <c r="C715" s="15">
        <f t="shared" si="78"/>
        <v>-3.1102817026571216E-3</v>
      </c>
      <c r="D715" s="10">
        <v>95.241</v>
      </c>
      <c r="E715" s="15">
        <f t="shared" si="79"/>
        <v>1.187873181397691E-3</v>
      </c>
      <c r="F715" s="11">
        <f t="shared" si="75"/>
        <v>1.4110426950838718E-6</v>
      </c>
      <c r="G715" s="11">
        <f t="shared" si="76"/>
        <v>9.6738522698836834E-6</v>
      </c>
      <c r="H715" s="11">
        <f t="shared" si="77"/>
        <v>-3.6946202211783425E-6</v>
      </c>
      <c r="I715" s="32">
        <f t="shared" si="80"/>
        <v>-2.2233236192793068E-3</v>
      </c>
      <c r="J715" s="5"/>
      <c r="K715" s="5"/>
      <c r="L715" s="5"/>
    </row>
    <row r="716" spans="1:12" x14ac:dyDescent="0.15">
      <c r="A716" s="10">
        <v>20160928</v>
      </c>
      <c r="B716" s="10">
        <v>1.1214999999999999</v>
      </c>
      <c r="C716" s="15">
        <f t="shared" si="78"/>
        <v>-2.6742734890351842E-4</v>
      </c>
      <c r="D716" s="10">
        <v>95.364999999999995</v>
      </c>
      <c r="E716" s="15">
        <f t="shared" si="79"/>
        <v>1.3019602902110984E-3</v>
      </c>
      <c r="F716" s="11">
        <f t="shared" si="75"/>
        <v>1.6951005972865676E-6</v>
      </c>
      <c r="G716" s="11">
        <f t="shared" si="76"/>
        <v>7.1517386941564182E-8</v>
      </c>
      <c r="H716" s="11">
        <f t="shared" si="77"/>
        <v>-3.481797887888095E-7</v>
      </c>
      <c r="I716" s="32">
        <f t="shared" si="80"/>
        <v>7.0371568956306045E-4</v>
      </c>
      <c r="J716" s="5"/>
      <c r="K716" s="5"/>
      <c r="L716" s="5"/>
    </row>
    <row r="717" spans="1:12" x14ac:dyDescent="0.15">
      <c r="A717" s="10">
        <v>20160929</v>
      </c>
      <c r="B717" s="10">
        <v>1.1220000000000001</v>
      </c>
      <c r="C717" s="15">
        <f t="shared" si="78"/>
        <v>4.4583147570233348E-4</v>
      </c>
      <c r="D717" s="10">
        <v>95.331999999999994</v>
      </c>
      <c r="E717" s="15">
        <f t="shared" si="79"/>
        <v>-3.4603890316155039E-4</v>
      </c>
      <c r="F717" s="11">
        <f t="shared" si="75"/>
        <v>1.1974292250124884E-7</v>
      </c>
      <c r="G717" s="11">
        <f t="shared" si="76"/>
        <v>1.9876570472692037E-7</v>
      </c>
      <c r="H717" s="11">
        <f t="shared" si="77"/>
        <v>-1.5427503484693087E-7</v>
      </c>
      <c r="I717" s="32">
        <f t="shared" si="80"/>
        <v>2.0091478995148466E-4</v>
      </c>
      <c r="J717" s="5"/>
      <c r="K717" s="5"/>
      <c r="L717" s="5"/>
    </row>
    <row r="718" spans="1:12" x14ac:dyDescent="0.15">
      <c r="A718" s="10">
        <v>20160930</v>
      </c>
      <c r="B718" s="10">
        <v>1.1240000000000001</v>
      </c>
      <c r="C718" s="15">
        <f t="shared" si="78"/>
        <v>1.7825311942959016E-3</v>
      </c>
      <c r="D718" s="10">
        <v>95.341999999999999</v>
      </c>
      <c r="E718" s="15">
        <f t="shared" si="79"/>
        <v>1.0489657198008136E-4</v>
      </c>
      <c r="F718" s="11">
        <f t="shared" si="75"/>
        <v>1.1003290813172391E-8</v>
      </c>
      <c r="G718" s="11">
        <f t="shared" si="76"/>
        <v>3.1774174586379732E-6</v>
      </c>
      <c r="H718" s="11">
        <f t="shared" si="77"/>
        <v>1.8698141172920043E-7</v>
      </c>
      <c r="I718" s="32">
        <f t="shared" si="80"/>
        <v>1.870360101956633E-3</v>
      </c>
      <c r="J718" s="5"/>
      <c r="K718" s="5"/>
      <c r="L718" s="5"/>
    </row>
    <row r="719" spans="1:12" x14ac:dyDescent="0.15">
      <c r="A719" s="10">
        <v>20161003</v>
      </c>
      <c r="B719" s="10">
        <v>1.1212</v>
      </c>
      <c r="C719" s="15">
        <f t="shared" si="78"/>
        <v>-2.4911032028470956E-3</v>
      </c>
      <c r="D719" s="10">
        <v>95.462000000000003</v>
      </c>
      <c r="E719" s="15">
        <f t="shared" si="79"/>
        <v>1.2586268381196593E-3</v>
      </c>
      <c r="F719" s="11">
        <f t="shared" si="75"/>
        <v>1.5841415176350911E-6</v>
      </c>
      <c r="G719" s="11">
        <f t="shared" si="76"/>
        <v>6.2055951672350579E-6</v>
      </c>
      <c r="H719" s="11">
        <f t="shared" si="77"/>
        <v>-3.1353693476291964E-6</v>
      </c>
      <c r="I719" s="32">
        <f t="shared" si="80"/>
        <v>-1.5519359481136761E-3</v>
      </c>
      <c r="J719" s="5"/>
      <c r="K719" s="5"/>
      <c r="L719" s="5"/>
    </row>
    <row r="720" spans="1:12" x14ac:dyDescent="0.15">
      <c r="A720" s="10">
        <v>20161004</v>
      </c>
      <c r="B720" s="10">
        <v>1.1206</v>
      </c>
      <c r="C720" s="15">
        <f t="shared" si="78"/>
        <v>-5.3514092044232428E-4</v>
      </c>
      <c r="D720" s="10">
        <v>95.724000000000004</v>
      </c>
      <c r="E720" s="15">
        <f t="shared" si="79"/>
        <v>2.7445475686660708E-3</v>
      </c>
      <c r="F720" s="11">
        <f t="shared" si="75"/>
        <v>7.5325413566708407E-6</v>
      </c>
      <c r="G720" s="11">
        <f t="shared" si="76"/>
        <v>2.8637580473185804E-7</v>
      </c>
      <c r="H720" s="11">
        <f t="shared" si="77"/>
        <v>-1.4687197120937042E-6</v>
      </c>
      <c r="I720" s="32">
        <f t="shared" si="80"/>
        <v>1.5004882506948567E-3</v>
      </c>
      <c r="J720" s="5"/>
      <c r="K720" s="5"/>
      <c r="L720" s="5"/>
    </row>
    <row r="721" spans="1:12" x14ac:dyDescent="0.15">
      <c r="A721" s="10">
        <v>20161005</v>
      </c>
      <c r="B721" s="10">
        <v>1.1206</v>
      </c>
      <c r="C721" s="15">
        <f t="shared" si="78"/>
        <v>0</v>
      </c>
      <c r="D721" s="10">
        <v>95.956999999999994</v>
      </c>
      <c r="E721" s="15">
        <f t="shared" si="79"/>
        <v>2.4340813171199478E-3</v>
      </c>
      <c r="F721" s="11">
        <f t="shared" si="75"/>
        <v>5.9247518583523793E-6</v>
      </c>
      <c r="G721" s="11">
        <f t="shared" si="76"/>
        <v>0</v>
      </c>
      <c r="H721" s="11">
        <f t="shared" si="77"/>
        <v>0</v>
      </c>
      <c r="I721" s="32">
        <f t="shared" si="80"/>
        <v>1.8065359132325182E-3</v>
      </c>
      <c r="J721" s="5"/>
      <c r="K721" s="5"/>
      <c r="L721" s="5"/>
    </row>
    <row r="722" spans="1:12" x14ac:dyDescent="0.15">
      <c r="A722" s="10">
        <v>20161006</v>
      </c>
      <c r="B722" s="10">
        <v>1.1144000000000001</v>
      </c>
      <c r="C722" s="15">
        <f t="shared" si="78"/>
        <v>-5.5327503123326635E-3</v>
      </c>
      <c r="D722" s="10">
        <v>96.096000000000004</v>
      </c>
      <c r="E722" s="15">
        <f t="shared" si="79"/>
        <v>1.4485655032984567E-3</v>
      </c>
      <c r="F722" s="11">
        <f t="shared" si="75"/>
        <v>2.0983420173463113E-6</v>
      </c>
      <c r="G722" s="11">
        <f t="shared" si="76"/>
        <v>3.0611326018617188E-5</v>
      </c>
      <c r="H722" s="11">
        <f t="shared" si="77"/>
        <v>-8.0145512408088585E-6</v>
      </c>
      <c r="I722" s="32">
        <f t="shared" si="80"/>
        <v>-4.4534271875451706E-3</v>
      </c>
      <c r="J722" s="5"/>
      <c r="K722" s="5"/>
      <c r="L722" s="5"/>
    </row>
    <row r="723" spans="1:12" x14ac:dyDescent="0.15">
      <c r="A723" s="10">
        <v>20161007</v>
      </c>
      <c r="B723" s="10">
        <v>1.1200000000000001</v>
      </c>
      <c r="C723" s="15">
        <f t="shared" si="78"/>
        <v>5.0251256281407478E-3</v>
      </c>
      <c r="D723" s="10">
        <v>96.400999999999996</v>
      </c>
      <c r="E723" s="15">
        <f t="shared" si="79"/>
        <v>3.1739094239093468E-3</v>
      </c>
      <c r="F723" s="11">
        <f t="shared" si="75"/>
        <v>1.0073701031180561E-5</v>
      </c>
      <c r="G723" s="11">
        <f t="shared" si="76"/>
        <v>2.5251887578596947E-5</v>
      </c>
      <c r="H723" s="11">
        <f t="shared" si="77"/>
        <v>1.5949293587484296E-5</v>
      </c>
      <c r="I723" s="32">
        <f t="shared" si="80"/>
        <v>7.3775812039123135E-3</v>
      </c>
      <c r="J723" s="5"/>
      <c r="K723" s="5"/>
      <c r="L723" s="5"/>
    </row>
    <row r="724" spans="1:12" x14ac:dyDescent="0.15">
      <c r="A724" s="10">
        <v>20161010</v>
      </c>
      <c r="B724" s="10">
        <v>1.1136999999999999</v>
      </c>
      <c r="C724" s="15">
        <f t="shared" si="78"/>
        <v>-5.6250000000001733E-3</v>
      </c>
      <c r="D724" s="10">
        <v>96.457999999999998</v>
      </c>
      <c r="E724" s="15">
        <f t="shared" si="79"/>
        <v>5.9128017344220669E-4</v>
      </c>
      <c r="F724" s="11">
        <f t="shared" si="75"/>
        <v>3.4961224350584601E-7</v>
      </c>
      <c r="G724" s="11">
        <f t="shared" si="76"/>
        <v>3.164062500000195E-5</v>
      </c>
      <c r="H724" s="11">
        <f t="shared" si="77"/>
        <v>-3.3259509756125151E-6</v>
      </c>
      <c r="I724" s="32">
        <f t="shared" si="80"/>
        <v>-5.1782683024373076E-3</v>
      </c>
      <c r="J724" s="5"/>
      <c r="K724" s="5"/>
      <c r="L724" s="5"/>
    </row>
    <row r="725" spans="1:12" x14ac:dyDescent="0.15">
      <c r="A725" s="10">
        <v>20161011</v>
      </c>
      <c r="B725" s="10">
        <v>1.1052999999999999</v>
      </c>
      <c r="C725" s="15">
        <f t="shared" si="78"/>
        <v>-7.5424261470772771E-3</v>
      </c>
      <c r="D725" s="10">
        <v>96.885000000000005</v>
      </c>
      <c r="E725" s="15">
        <f t="shared" si="79"/>
        <v>4.4267971552386194E-3</v>
      </c>
      <c r="F725" s="11">
        <f t="shared" si="75"/>
        <v>1.9596533053628734E-5</v>
      </c>
      <c r="G725" s="11">
        <f t="shared" si="76"/>
        <v>5.6888192184114978E-5</v>
      </c>
      <c r="H725" s="11">
        <f t="shared" si="77"/>
        <v>-3.3388790611479069E-5</v>
      </c>
      <c r="I725" s="32">
        <f t="shared" si="80"/>
        <v>-4.2654638633153781E-3</v>
      </c>
      <c r="J725" s="5"/>
      <c r="K725" s="5"/>
      <c r="L725" s="5"/>
    </row>
    <row r="726" spans="1:12" x14ac:dyDescent="0.15">
      <c r="A726" s="10">
        <v>20161012</v>
      </c>
      <c r="B726" s="10">
        <v>1.1009</v>
      </c>
      <c r="C726" s="15">
        <f t="shared" si="78"/>
        <v>-3.9808196869627792E-3</v>
      </c>
      <c r="D726" s="10">
        <v>97.415000000000006</v>
      </c>
      <c r="E726" s="15">
        <f t="shared" si="79"/>
        <v>5.4704030551685099E-3</v>
      </c>
      <c r="F726" s="11">
        <f t="shared" si="75"/>
        <v>2.9925309585996967E-5</v>
      </c>
      <c r="G726" s="11">
        <f t="shared" si="76"/>
        <v>1.584692538011044E-5</v>
      </c>
      <c r="H726" s="11">
        <f t="shared" si="77"/>
        <v>-2.177668817763614E-5</v>
      </c>
      <c r="I726" s="32">
        <f t="shared" si="80"/>
        <v>6.6220099242080346E-5</v>
      </c>
      <c r="J726" s="5"/>
      <c r="K726" s="5"/>
      <c r="L726" s="5"/>
    </row>
    <row r="727" spans="1:12" x14ac:dyDescent="0.15">
      <c r="A727" s="10">
        <v>20161013</v>
      </c>
      <c r="B727" s="10">
        <v>1.1056999999999999</v>
      </c>
      <c r="C727" s="15">
        <f t="shared" si="78"/>
        <v>4.3600690344263015E-3</v>
      </c>
      <c r="D727" s="10">
        <v>97.498999999999995</v>
      </c>
      <c r="E727" s="15">
        <f t="shared" si="79"/>
        <v>8.6229020171420181E-4</v>
      </c>
      <c r="F727" s="11">
        <f t="shared" si="75"/>
        <v>7.435443919723188E-7</v>
      </c>
      <c r="G727" s="11">
        <f t="shared" si="76"/>
        <v>1.90102019849631E-5</v>
      </c>
      <c r="H727" s="11">
        <f t="shared" si="77"/>
        <v>3.7596448071833005E-6</v>
      </c>
      <c r="I727" s="32">
        <f t="shared" si="80"/>
        <v>5.0067792159386301E-3</v>
      </c>
      <c r="J727" s="5"/>
      <c r="K727" s="5"/>
      <c r="L727" s="5"/>
    </row>
    <row r="728" spans="1:12" x14ac:dyDescent="0.15">
      <c r="A728" s="10">
        <v>20161014</v>
      </c>
      <c r="B728" s="10">
        <v>1.097</v>
      </c>
      <c r="C728" s="15">
        <f t="shared" si="78"/>
        <v>-7.8683187121280015E-3</v>
      </c>
      <c r="D728" s="10">
        <v>97.51</v>
      </c>
      <c r="E728" s="15">
        <f t="shared" si="79"/>
        <v>1.1282166996594726E-4</v>
      </c>
      <c r="F728" s="11">
        <f t="shared" si="75"/>
        <v>1.2728729213905125E-8</v>
      </c>
      <c r="G728" s="11">
        <f t="shared" si="76"/>
        <v>6.1910439355623655E-5</v>
      </c>
      <c r="H728" s="11">
        <f t="shared" si="77"/>
        <v>-8.8771685692659257E-7</v>
      </c>
      <c r="I728" s="32">
        <f t="shared" si="80"/>
        <v>-7.7746418692802594E-3</v>
      </c>
      <c r="J728" s="5"/>
      <c r="K728" s="5"/>
      <c r="L728" s="5"/>
    </row>
    <row r="729" spans="1:12" x14ac:dyDescent="0.15">
      <c r="A729" s="10">
        <v>20161017</v>
      </c>
      <c r="B729" s="10">
        <v>1.0998000000000001</v>
      </c>
      <c r="C729" s="15">
        <f t="shared" si="78"/>
        <v>2.5524156791250099E-3</v>
      </c>
      <c r="D729" s="10">
        <v>97.811999999999998</v>
      </c>
      <c r="E729" s="15">
        <f t="shared" si="79"/>
        <v>3.0971182442825606E-3</v>
      </c>
      <c r="F729" s="11">
        <f t="shared" si="75"/>
        <v>9.5921414190678901E-6</v>
      </c>
      <c r="G729" s="11">
        <f t="shared" si="76"/>
        <v>6.5148257990431851E-6</v>
      </c>
      <c r="H729" s="11">
        <f t="shared" si="77"/>
        <v>7.90513316681093E-6</v>
      </c>
      <c r="I729" s="32">
        <f t="shared" si="80"/>
        <v>4.8482069912884288E-3</v>
      </c>
      <c r="J729" s="5"/>
      <c r="K729" s="5"/>
      <c r="L729" s="5"/>
    </row>
    <row r="730" spans="1:12" x14ac:dyDescent="0.15">
      <c r="A730" s="10">
        <v>20161018</v>
      </c>
      <c r="B730" s="10">
        <v>1.0976999999999999</v>
      </c>
      <c r="C730" s="15">
        <f t="shared" si="78"/>
        <v>-1.9094380796510389E-3</v>
      </c>
      <c r="D730" s="10">
        <v>97.608000000000004</v>
      </c>
      <c r="E730" s="15">
        <f t="shared" si="79"/>
        <v>-2.085633664580967E-3</v>
      </c>
      <c r="F730" s="11">
        <f t="shared" si="75"/>
        <v>4.3498677828334337E-6</v>
      </c>
      <c r="G730" s="11">
        <f t="shared" si="76"/>
        <v>3.6459537800214473E-6</v>
      </c>
      <c r="H730" s="11">
        <f t="shared" si="77"/>
        <v>3.9823883393530403E-6</v>
      </c>
      <c r="I730" s="32">
        <f t="shared" si="80"/>
        <v>-3.4380029214986655E-3</v>
      </c>
      <c r="J730" s="5"/>
      <c r="K730" s="5"/>
      <c r="L730" s="5"/>
    </row>
    <row r="731" spans="1:12" x14ac:dyDescent="0.15">
      <c r="A731" s="10">
        <v>20161019</v>
      </c>
      <c r="B731" s="10">
        <v>1.0973999999999999</v>
      </c>
      <c r="C731" s="15">
        <f t="shared" si="78"/>
        <v>-2.7329871549600711E-4</v>
      </c>
      <c r="D731" s="10">
        <v>97.634</v>
      </c>
      <c r="E731" s="15">
        <f t="shared" si="79"/>
        <v>2.6637160888447924E-4</v>
      </c>
      <c r="F731" s="11">
        <f t="shared" si="75"/>
        <v>7.0953834019705978E-8</v>
      </c>
      <c r="G731" s="11">
        <f t="shared" si="76"/>
        <v>7.4692187891767439E-8</v>
      </c>
      <c r="H731" s="11">
        <f t="shared" si="77"/>
        <v>-7.2799018552732979E-8</v>
      </c>
      <c r="I731" s="32">
        <f t="shared" si="80"/>
        <v>-6.631726841922105E-5</v>
      </c>
      <c r="J731" s="5"/>
      <c r="K731" s="5"/>
      <c r="L731" s="5"/>
    </row>
    <row r="732" spans="1:12" x14ac:dyDescent="0.15">
      <c r="A732" s="10">
        <v>20161020</v>
      </c>
      <c r="B732" s="10">
        <v>1.0927</v>
      </c>
      <c r="C732" s="15">
        <f t="shared" si="78"/>
        <v>-4.2828503736102846E-3</v>
      </c>
      <c r="D732" s="10">
        <v>97.656000000000006</v>
      </c>
      <c r="E732" s="15">
        <f t="shared" si="79"/>
        <v>2.2533133949244701E-4</v>
      </c>
      <c r="F732" s="11">
        <f t="shared" si="75"/>
        <v>5.0774212557460411E-8</v>
      </c>
      <c r="G732" s="11">
        <f t="shared" si="76"/>
        <v>1.8342807322733755E-5</v>
      </c>
      <c r="H732" s="11">
        <f t="shared" si="77"/>
        <v>-9.6506041153133249E-7</v>
      </c>
      <c r="I732" s="32">
        <f t="shared" si="80"/>
        <v>-4.106152569195087E-3</v>
      </c>
      <c r="J732" s="5"/>
      <c r="K732" s="5"/>
      <c r="L732" s="5"/>
    </row>
    <row r="733" spans="1:12" x14ac:dyDescent="0.15">
      <c r="A733" s="10">
        <v>20161021</v>
      </c>
      <c r="B733" s="10">
        <v>1.0884</v>
      </c>
      <c r="C733" s="15">
        <f t="shared" si="78"/>
        <v>-3.9352063695433058E-3</v>
      </c>
      <c r="D733" s="10">
        <v>98.301000000000002</v>
      </c>
      <c r="E733" s="15">
        <f t="shared" si="79"/>
        <v>6.6048169083312439E-3</v>
      </c>
      <c r="F733" s="11">
        <f t="shared" si="75"/>
        <v>4.3623606392578294E-5</v>
      </c>
      <c r="G733" s="11">
        <f t="shared" si="76"/>
        <v>1.5485849170894204E-5</v>
      </c>
      <c r="H733" s="11">
        <f t="shared" si="77"/>
        <v>-2.5991317567332435E-5</v>
      </c>
      <c r="I733" s="32">
        <f t="shared" si="80"/>
        <v>9.489181694776706E-4</v>
      </c>
      <c r="J733" s="5"/>
      <c r="K733" s="5"/>
      <c r="L733" s="5"/>
    </row>
    <row r="734" spans="1:12" x14ac:dyDescent="0.15">
      <c r="A734" s="10">
        <v>20161024</v>
      </c>
      <c r="B734" s="10">
        <v>1.0878000000000001</v>
      </c>
      <c r="C734" s="15">
        <f t="shared" si="78"/>
        <v>-5.5126791620721603E-4</v>
      </c>
      <c r="D734" s="10">
        <v>98.537000000000006</v>
      </c>
      <c r="E734" s="15">
        <f t="shared" si="79"/>
        <v>2.4007894121118221E-3</v>
      </c>
      <c r="F734" s="11">
        <f t="shared" si="75"/>
        <v>5.763789801308228E-6</v>
      </c>
      <c r="G734" s="11">
        <f t="shared" si="76"/>
        <v>3.0389631543944613E-7</v>
      </c>
      <c r="H734" s="11">
        <f t="shared" si="77"/>
        <v>-1.3234781764672314E-6</v>
      </c>
      <c r="I734" s="32">
        <f t="shared" si="80"/>
        <v>1.230701877705789E-3</v>
      </c>
      <c r="J734" s="5"/>
      <c r="K734" s="5"/>
      <c r="L734" s="5"/>
    </row>
    <row r="735" spans="1:12" x14ac:dyDescent="0.15">
      <c r="A735" s="10">
        <v>20161025</v>
      </c>
      <c r="B735" s="10">
        <v>1.0887</v>
      </c>
      <c r="C735" s="15">
        <f t="shared" si="78"/>
        <v>8.2735797021502185E-4</v>
      </c>
      <c r="D735" s="10">
        <v>98.606999999999999</v>
      </c>
      <c r="E735" s="15">
        <f t="shared" si="79"/>
        <v>7.1039305032620406E-4</v>
      </c>
      <c r="F735" s="11">
        <f t="shared" si="75"/>
        <v>5.0465828595176867E-7</v>
      </c>
      <c r="G735" s="11">
        <f t="shared" si="76"/>
        <v>6.8452121087832101E-7</v>
      </c>
      <c r="H735" s="11">
        <f t="shared" si="77"/>
        <v>5.8774935217274611E-7</v>
      </c>
      <c r="I735" s="32">
        <f t="shared" si="80"/>
        <v>1.3619831405397675E-3</v>
      </c>
      <c r="J735" s="5"/>
      <c r="K735" s="5"/>
      <c r="L735" s="5"/>
    </row>
    <row r="736" spans="1:12" x14ac:dyDescent="0.15">
      <c r="A736" s="10">
        <v>20161026</v>
      </c>
      <c r="B736" s="10">
        <v>1.0907</v>
      </c>
      <c r="C736" s="15">
        <f t="shared" si="78"/>
        <v>1.8370533664002955E-3</v>
      </c>
      <c r="D736" s="10">
        <v>98.334999999999994</v>
      </c>
      <c r="E736" s="15">
        <f t="shared" si="79"/>
        <v>-2.7584248582758382E-3</v>
      </c>
      <c r="F736" s="11">
        <f t="shared" si="75"/>
        <v>7.6089076987540777E-6</v>
      </c>
      <c r="G736" s="11">
        <f t="shared" si="76"/>
        <v>3.3747650710026583E-6</v>
      </c>
      <c r="H736" s="11">
        <f t="shared" si="77"/>
        <v>-5.0673736718578867E-6</v>
      </c>
      <c r="I736" s="32">
        <f t="shared" si="80"/>
        <v>-1.8796455427811417E-4</v>
      </c>
      <c r="J736" s="5"/>
      <c r="K736" s="5"/>
      <c r="L736" s="5"/>
    </row>
    <row r="737" spans="1:12" x14ac:dyDescent="0.15">
      <c r="A737" s="10">
        <v>20161027</v>
      </c>
      <c r="B737" s="10">
        <v>1.0896999999999999</v>
      </c>
      <c r="C737" s="15">
        <f t="shared" si="78"/>
        <v>-9.1684239479243785E-4</v>
      </c>
      <c r="D737" s="10">
        <v>98.503</v>
      </c>
      <c r="E737" s="15">
        <f t="shared" si="79"/>
        <v>1.7084456195658349E-3</v>
      </c>
      <c r="F737" s="11">
        <f t="shared" si="75"/>
        <v>2.9187864350136893E-6</v>
      </c>
      <c r="G737" s="11">
        <f t="shared" si="76"/>
        <v>8.4059997688873245E-7</v>
      </c>
      <c r="H737" s="11">
        <f t="shared" si="77"/>
        <v>-1.5663753732153902E-6</v>
      </c>
      <c r="I737" s="32">
        <f t="shared" si="80"/>
        <v>3.5424644431615419E-4</v>
      </c>
      <c r="J737" s="5"/>
      <c r="K737" s="5"/>
      <c r="L737" s="5"/>
    </row>
    <row r="738" spans="1:12" x14ac:dyDescent="0.15">
      <c r="A738" s="10">
        <v>20161028</v>
      </c>
      <c r="B738" s="10">
        <v>1.0984</v>
      </c>
      <c r="C738" s="15">
        <f t="shared" si="78"/>
        <v>7.9838487657154754E-3</v>
      </c>
      <c r="D738" s="10">
        <v>98.242000000000004</v>
      </c>
      <c r="E738" s="15">
        <f t="shared" si="79"/>
        <v>-2.6496654924215066E-3</v>
      </c>
      <c r="F738" s="11">
        <f t="shared" si="75"/>
        <v>7.0207272217293055E-6</v>
      </c>
      <c r="G738" s="11">
        <f t="shared" si="76"/>
        <v>6.3741841113816521E-5</v>
      </c>
      <c r="H738" s="11">
        <f t="shared" si="77"/>
        <v>-2.1154528571228332E-5</v>
      </c>
      <c r="I738" s="32">
        <f t="shared" si="80"/>
        <v>6.0390844549773805E-3</v>
      </c>
      <c r="J738" s="5"/>
      <c r="K738" s="5"/>
      <c r="L738" s="5"/>
    </row>
    <row r="739" spans="1:12" x14ac:dyDescent="0.15">
      <c r="A739" s="10">
        <v>20161031</v>
      </c>
      <c r="B739" s="10">
        <v>1.0979000000000001</v>
      </c>
      <c r="C739" s="15">
        <f t="shared" si="78"/>
        <v>-4.552075746539921E-4</v>
      </c>
      <c r="D739" s="10">
        <v>98.278999999999996</v>
      </c>
      <c r="E739" s="15">
        <f t="shared" si="79"/>
        <v>3.766209971294551E-4</v>
      </c>
      <c r="F739" s="11">
        <f t="shared" si="75"/>
        <v>1.4184337547878502E-7</v>
      </c>
      <c r="G739" s="11">
        <f t="shared" si="76"/>
        <v>2.0721393602236979E-7</v>
      </c>
      <c r="H739" s="11">
        <f t="shared" si="77"/>
        <v>-1.7144073066706738E-7</v>
      </c>
      <c r="I739" s="32">
        <f t="shared" si="80"/>
        <v>-1.6687302910271584E-4</v>
      </c>
      <c r="J739" s="5"/>
      <c r="K739" s="5"/>
      <c r="L739" s="5"/>
    </row>
    <row r="740" spans="1:12" x14ac:dyDescent="0.15">
      <c r="A740" s="10">
        <v>20161101</v>
      </c>
      <c r="B740" s="10">
        <v>1.1054999999999999</v>
      </c>
      <c r="C740" s="15">
        <f t="shared" si="78"/>
        <v>6.9223062209671452E-3</v>
      </c>
      <c r="D740" s="10">
        <v>97.64</v>
      </c>
      <c r="E740" s="15">
        <f t="shared" si="79"/>
        <v>-6.5018976587062939E-3</v>
      </c>
      <c r="F740" s="11">
        <f t="shared" si="75"/>
        <v>4.2274673164290385E-5</v>
      </c>
      <c r="G740" s="11">
        <f t="shared" si="76"/>
        <v>4.7918323416840439E-5</v>
      </c>
      <c r="H740" s="11">
        <f t="shared" si="77"/>
        <v>-4.5008126610954292E-5</v>
      </c>
      <c r="I740" s="32">
        <f t="shared" si="80"/>
        <v>2.1349771780420088E-3</v>
      </c>
      <c r="J740" s="5"/>
      <c r="K740" s="5"/>
      <c r="L740" s="5"/>
    </row>
    <row r="741" spans="1:12" x14ac:dyDescent="0.15">
      <c r="A741" s="10">
        <v>20161102</v>
      </c>
      <c r="B741" s="10">
        <v>1.1095999999999999</v>
      </c>
      <c r="C741" s="15">
        <f t="shared" si="78"/>
        <v>3.7087290818634037E-3</v>
      </c>
      <c r="D741" s="10">
        <v>97.177999999999997</v>
      </c>
      <c r="E741" s="15">
        <f t="shared" si="79"/>
        <v>-4.7316673494469819E-3</v>
      </c>
      <c r="F741" s="11">
        <f t="shared" si="75"/>
        <v>2.2388675905822627E-5</v>
      </c>
      <c r="G741" s="11">
        <f t="shared" si="76"/>
        <v>1.3754671402659364E-5</v>
      </c>
      <c r="H741" s="11">
        <f t="shared" si="77"/>
        <v>-1.7548472304597551E-5</v>
      </c>
      <c r="I741" s="32">
        <f t="shared" si="80"/>
        <v>2.2765418659575131E-4</v>
      </c>
      <c r="J741" s="5"/>
      <c r="K741" s="5"/>
      <c r="L741" s="5"/>
    </row>
    <row r="742" spans="1:12" x14ac:dyDescent="0.15">
      <c r="A742" s="10">
        <v>20161103</v>
      </c>
      <c r="B742" s="10">
        <v>1.1107</v>
      </c>
      <c r="C742" s="15">
        <f t="shared" si="78"/>
        <v>9.9134823359778388E-4</v>
      </c>
      <c r="D742" s="10">
        <v>97.040999999999997</v>
      </c>
      <c r="E742" s="15">
        <f t="shared" si="79"/>
        <v>-1.4097841075140511E-3</v>
      </c>
      <c r="F742" s="11">
        <f t="shared" si="75"/>
        <v>1.9874912297991899E-6</v>
      </c>
      <c r="G742" s="11">
        <f t="shared" si="76"/>
        <v>9.8277132025744622E-7</v>
      </c>
      <c r="H742" s="11">
        <f t="shared" si="77"/>
        <v>-1.3975869847382828E-6</v>
      </c>
      <c r="I742" s="32">
        <f t="shared" si="80"/>
        <v>-3.8506761009388969E-5</v>
      </c>
      <c r="J742" s="5"/>
      <c r="K742" s="5"/>
      <c r="L742" s="5"/>
    </row>
    <row r="743" spans="1:12" x14ac:dyDescent="0.15">
      <c r="A743" s="10">
        <v>20161104</v>
      </c>
      <c r="B743" s="10">
        <v>1.1140000000000001</v>
      </c>
      <c r="C743" s="15">
        <f t="shared" si="78"/>
        <v>2.9710993067435677E-3</v>
      </c>
      <c r="D743" s="10">
        <v>96.894000000000005</v>
      </c>
      <c r="E743" s="15">
        <f t="shared" si="79"/>
        <v>-1.5148236312485584E-3</v>
      </c>
      <c r="F743" s="11">
        <f t="shared" si="75"/>
        <v>2.2946906337890684E-6</v>
      </c>
      <c r="G743" s="11">
        <f t="shared" si="76"/>
        <v>8.8274310905321089E-6</v>
      </c>
      <c r="H743" s="11">
        <f t="shared" si="77"/>
        <v>-4.500691440641366E-6</v>
      </c>
      <c r="I743" s="32">
        <f t="shared" si="80"/>
        <v>1.8637355762230565E-3</v>
      </c>
      <c r="J743" s="5"/>
      <c r="K743" s="5"/>
      <c r="L743" s="5"/>
    </row>
    <row r="744" spans="1:12" x14ac:dyDescent="0.15">
      <c r="A744" s="10">
        <v>20161107</v>
      </c>
      <c r="B744" s="10">
        <v>1.1042000000000001</v>
      </c>
      <c r="C744" s="15">
        <f t="shared" si="78"/>
        <v>-8.7971274685817152E-3</v>
      </c>
      <c r="D744" s="10">
        <v>97.224000000000004</v>
      </c>
      <c r="E744" s="15">
        <f t="shared" si="79"/>
        <v>3.405783639853843E-3</v>
      </c>
      <c r="F744" s="11">
        <f t="shared" si="75"/>
        <v>1.1599362201496091E-5</v>
      </c>
      <c r="G744" s="11">
        <f t="shared" si="76"/>
        <v>7.738945169847493E-5</v>
      </c>
      <c r="H744" s="11">
        <f t="shared" si="77"/>
        <v>-2.9961112810204459E-5</v>
      </c>
      <c r="I744" s="32">
        <f t="shared" si="80"/>
        <v>-6.2735717513607257E-3</v>
      </c>
      <c r="J744" s="5"/>
      <c r="K744" s="5"/>
      <c r="L744" s="5"/>
    </row>
    <row r="745" spans="1:12" x14ac:dyDescent="0.15">
      <c r="A745" s="10">
        <v>20161108</v>
      </c>
      <c r="B745" s="10">
        <v>1.1017999999999999</v>
      </c>
      <c r="C745" s="15">
        <f t="shared" si="78"/>
        <v>-2.1735192899838612E-3</v>
      </c>
      <c r="D745" s="10">
        <v>97.554000000000002</v>
      </c>
      <c r="E745" s="15">
        <f t="shared" si="79"/>
        <v>3.3942236484818386E-3</v>
      </c>
      <c r="F745" s="11">
        <f t="shared" si="75"/>
        <v>1.1520754175913363E-5</v>
      </c>
      <c r="G745" s="11">
        <f t="shared" si="76"/>
        <v>4.7241861039319485E-6</v>
      </c>
      <c r="H745" s="11">
        <f t="shared" si="77"/>
        <v>-7.3774105744946769E-6</v>
      </c>
      <c r="I745" s="32">
        <f t="shared" si="80"/>
        <v>3.415063017514308E-4</v>
      </c>
      <c r="J745" s="5"/>
      <c r="K745" s="5"/>
      <c r="L745" s="5"/>
    </row>
    <row r="746" spans="1:12" x14ac:dyDescent="0.15">
      <c r="A746" s="10">
        <v>20161109</v>
      </c>
      <c r="B746" s="10">
        <v>1.0914999999999999</v>
      </c>
      <c r="C746" s="15">
        <f t="shared" si="78"/>
        <v>-9.3483390815029734E-3</v>
      </c>
      <c r="D746" s="10">
        <v>95.885000000000005</v>
      </c>
      <c r="E746" s="15">
        <f t="shared" si="79"/>
        <v>-1.710847325583776E-2</v>
      </c>
      <c r="F746" s="11">
        <f t="shared" si="75"/>
        <v>2.9269985714571589E-4</v>
      </c>
      <c r="G746" s="11">
        <f t="shared" si="76"/>
        <v>8.7391443582755858E-5</v>
      </c>
      <c r="H746" s="11">
        <f t="shared" si="77"/>
        <v>1.5993580916239656E-4</v>
      </c>
      <c r="I746" s="32">
        <f t="shared" si="80"/>
        <v>-2.1962267462224273E-2</v>
      </c>
      <c r="J746" s="5"/>
      <c r="K746" s="5"/>
      <c r="L746" s="5"/>
    </row>
    <row r="747" spans="1:12" x14ac:dyDescent="0.15">
      <c r="A747" s="10">
        <v>20161110</v>
      </c>
      <c r="B747" s="10">
        <v>1.0891</v>
      </c>
      <c r="C747" s="15">
        <f t="shared" si="78"/>
        <v>-2.198808978469957E-3</v>
      </c>
      <c r="D747" s="10">
        <v>98.311000000000007</v>
      </c>
      <c r="E747" s="15">
        <f t="shared" si="79"/>
        <v>2.530114199301248E-2</v>
      </c>
      <c r="F747" s="11">
        <f t="shared" si="75"/>
        <v>6.4014778615057951E-4</v>
      </c>
      <c r="G747" s="11">
        <f t="shared" si="76"/>
        <v>4.834760923800096E-6</v>
      </c>
      <c r="H747" s="11">
        <f t="shared" si="77"/>
        <v>-5.5632378179779104E-5</v>
      </c>
      <c r="I747" s="32">
        <f t="shared" si="80"/>
        <v>1.6481346540291777E-2</v>
      </c>
      <c r="J747" s="5"/>
      <c r="K747" s="5"/>
      <c r="L747" s="5"/>
    </row>
    <row r="748" spans="1:12" x14ac:dyDescent="0.15">
      <c r="A748" s="10">
        <v>20161111</v>
      </c>
      <c r="B748" s="10">
        <v>1.0854999999999999</v>
      </c>
      <c r="C748" s="15">
        <f t="shared" si="78"/>
        <v>-3.3054815903039644E-3</v>
      </c>
      <c r="D748" s="10">
        <v>98.539000000000001</v>
      </c>
      <c r="E748" s="15">
        <f t="shared" si="79"/>
        <v>2.3191707947228125E-3</v>
      </c>
      <c r="F748" s="11">
        <f t="shared" si="75"/>
        <v>5.3785531750952418E-6</v>
      </c>
      <c r="G748" s="11">
        <f t="shared" si="76"/>
        <v>1.0926208543838426E-5</v>
      </c>
      <c r="H748" s="11">
        <f t="shared" si="77"/>
        <v>-7.665976366726872E-6</v>
      </c>
      <c r="I748" s="32">
        <f t="shared" si="80"/>
        <v>-1.5837382296029592E-3</v>
      </c>
      <c r="J748" s="5"/>
      <c r="K748" s="5"/>
      <c r="L748" s="5"/>
    </row>
    <row r="749" spans="1:12" x14ac:dyDescent="0.15">
      <c r="A749" s="10">
        <v>20161114</v>
      </c>
      <c r="B749" s="10">
        <v>1.0743</v>
      </c>
      <c r="C749" s="15">
        <f t="shared" si="78"/>
        <v>-1.0317825886688049E-2</v>
      </c>
      <c r="D749" s="10">
        <v>99.212000000000003</v>
      </c>
      <c r="E749" s="15">
        <f t="shared" si="79"/>
        <v>6.8297831315519931E-3</v>
      </c>
      <c r="F749" s="11">
        <f t="shared" si="75"/>
        <v>4.6645937624032152E-5</v>
      </c>
      <c r="G749" s="11">
        <f t="shared" si="76"/>
        <v>1.0645753102801002E-4</v>
      </c>
      <c r="H749" s="11">
        <f t="shared" si="77"/>
        <v>-7.0468513195192522E-5</v>
      </c>
      <c r="I749" s="32">
        <f t="shared" si="80"/>
        <v>-5.2676986187408566E-3</v>
      </c>
      <c r="J749" s="5"/>
      <c r="K749" s="5"/>
      <c r="L749" s="5"/>
    </row>
    <row r="750" spans="1:12" x14ac:dyDescent="0.15">
      <c r="A750" s="10">
        <v>20161115</v>
      </c>
      <c r="B750" s="10">
        <v>1.0726</v>
      </c>
      <c r="C750" s="15">
        <f t="shared" si="78"/>
        <v>-1.5824257656148514E-3</v>
      </c>
      <c r="D750" s="10">
        <v>99.45</v>
      </c>
      <c r="E750" s="15">
        <f t="shared" si="79"/>
        <v>2.3989033584646971E-3</v>
      </c>
      <c r="F750" s="11">
        <f t="shared" si="75"/>
        <v>5.7547373232532028E-6</v>
      </c>
      <c r="G750" s="11">
        <f t="shared" si="76"/>
        <v>2.5040713036817485E-6</v>
      </c>
      <c r="H750" s="11">
        <f t="shared" si="77"/>
        <v>-3.7960864836545368E-6</v>
      </c>
      <c r="I750" s="32">
        <f t="shared" si="80"/>
        <v>1.9815230803081033E-4</v>
      </c>
      <c r="J750" s="5"/>
      <c r="K750" s="5"/>
      <c r="L750" s="5"/>
    </row>
    <row r="751" spans="1:12" x14ac:dyDescent="0.15">
      <c r="A751" s="10">
        <v>20161116</v>
      </c>
      <c r="B751" s="10">
        <v>1.0685</v>
      </c>
      <c r="C751" s="15">
        <f t="shared" si="78"/>
        <v>-3.8224874137609477E-3</v>
      </c>
      <c r="D751" s="10">
        <v>99.897999999999996</v>
      </c>
      <c r="E751" s="15">
        <f t="shared" si="79"/>
        <v>4.5047762694820845E-3</v>
      </c>
      <c r="F751" s="11">
        <f t="shared" si="75"/>
        <v>2.0293009238088925E-5</v>
      </c>
      <c r="G751" s="11">
        <f t="shared" si="76"/>
        <v>1.4611410028360858E-5</v>
      </c>
      <c r="H751" s="11">
        <f t="shared" si="77"/>
        <v>-1.7219450591904262E-5</v>
      </c>
      <c r="I751" s="32">
        <f t="shared" si="80"/>
        <v>-4.8798428863033264E-4</v>
      </c>
      <c r="J751" s="5"/>
      <c r="K751" s="5"/>
      <c r="L751" s="5"/>
    </row>
    <row r="752" spans="1:12" x14ac:dyDescent="0.15">
      <c r="A752" s="10">
        <v>20161117</v>
      </c>
      <c r="B752" s="10">
        <v>1.0623</v>
      </c>
      <c r="C752" s="15">
        <f t="shared" si="78"/>
        <v>-5.8025269068787862E-3</v>
      </c>
      <c r="D752" s="10">
        <v>99.96</v>
      </c>
      <c r="E752" s="15">
        <f t="shared" si="79"/>
        <v>6.2063304570659692E-4</v>
      </c>
      <c r="F752" s="11">
        <f t="shared" si="75"/>
        <v>3.8518537742304683E-7</v>
      </c>
      <c r="G752" s="11">
        <f t="shared" si="76"/>
        <v>3.3669318505052294E-5</v>
      </c>
      <c r="H752" s="11">
        <f t="shared" si="77"/>
        <v>-3.60123994701066E-6</v>
      </c>
      <c r="I752" s="32">
        <f t="shared" si="80"/>
        <v>-5.3341357049336551E-3</v>
      </c>
      <c r="J752" s="5"/>
      <c r="K752" s="5"/>
      <c r="L752" s="5"/>
    </row>
    <row r="753" spans="1:12" x14ac:dyDescent="0.15">
      <c r="A753" s="10">
        <v>20161118</v>
      </c>
      <c r="B753" s="10">
        <v>1.0591999999999999</v>
      </c>
      <c r="C753" s="15">
        <f t="shared" si="78"/>
        <v>-2.9181963663749435E-3</v>
      </c>
      <c r="D753" s="10">
        <v>100.83</v>
      </c>
      <c r="E753" s="15">
        <f t="shared" si="79"/>
        <v>8.7034813925570692E-3</v>
      </c>
      <c r="F753" s="11">
        <f t="shared" si="75"/>
        <v>7.5750588350587147E-5</v>
      </c>
      <c r="G753" s="11">
        <f t="shared" si="76"/>
        <v>8.5158700327239241E-6</v>
      </c>
      <c r="H753" s="11">
        <f t="shared" si="77"/>
        <v>-2.5398467774571973E-5</v>
      </c>
      <c r="I753" s="32">
        <f t="shared" si="80"/>
        <v>3.5145341211050628E-3</v>
      </c>
      <c r="J753" s="5"/>
      <c r="K753" s="5"/>
      <c r="L753" s="5"/>
    </row>
    <row r="754" spans="1:12" x14ac:dyDescent="0.15">
      <c r="A754" s="10">
        <v>20161121</v>
      </c>
      <c r="B754" s="10">
        <v>1.0626</v>
      </c>
      <c r="C754" s="15">
        <f t="shared" si="78"/>
        <v>3.2099697885197035E-3</v>
      </c>
      <c r="D754" s="10">
        <v>100.74</v>
      </c>
      <c r="E754" s="15">
        <f t="shared" si="79"/>
        <v>-8.9259149062782318E-4</v>
      </c>
      <c r="F754" s="11">
        <f t="shared" si="75"/>
        <v>7.9671956914119931E-7</v>
      </c>
      <c r="G754" s="11">
        <f t="shared" si="76"/>
        <v>1.030390604320923E-5</v>
      </c>
      <c r="H754" s="11">
        <f t="shared" si="77"/>
        <v>-2.8651917184050803E-6</v>
      </c>
      <c r="I754" s="32">
        <f t="shared" si="80"/>
        <v>2.5617515772235885E-3</v>
      </c>
      <c r="J754" s="5"/>
      <c r="K754" s="5"/>
      <c r="L754" s="5"/>
    </row>
    <row r="755" spans="1:12" x14ac:dyDescent="0.15">
      <c r="A755" s="10">
        <v>20161122</v>
      </c>
      <c r="B755" s="10">
        <v>1.0624</v>
      </c>
      <c r="C755" s="15">
        <f t="shared" si="78"/>
        <v>-1.8821757952190661E-4</v>
      </c>
      <c r="D755" s="10">
        <v>100.65</v>
      </c>
      <c r="E755" s="15">
        <f t="shared" si="79"/>
        <v>-8.9338892197726033E-4</v>
      </c>
      <c r="F755" s="11">
        <f t="shared" si="75"/>
        <v>7.9814376591169139E-7</v>
      </c>
      <c r="G755" s="11">
        <f t="shared" si="76"/>
        <v>3.5425857241085237E-8</v>
      </c>
      <c r="H755" s="11">
        <f t="shared" si="77"/>
        <v>1.6815150046624542E-7</v>
      </c>
      <c r="I755" s="32">
        <f t="shared" si="80"/>
        <v>-8.3702421595243824E-4</v>
      </c>
      <c r="J755" s="5"/>
      <c r="K755" s="5"/>
      <c r="L755" s="5"/>
    </row>
    <row r="756" spans="1:12" x14ac:dyDescent="0.15">
      <c r="A756" s="10">
        <v>20161123</v>
      </c>
      <c r="B756" s="10">
        <v>1.0550999999999999</v>
      </c>
      <c r="C756" s="15">
        <f t="shared" si="78"/>
        <v>-6.8712349397591155E-3</v>
      </c>
      <c r="D756" s="10">
        <v>100.89</v>
      </c>
      <c r="E756" s="15">
        <f t="shared" si="79"/>
        <v>2.3845007451564317E-3</v>
      </c>
      <c r="F756" s="11">
        <f t="shared" si="75"/>
        <v>5.685843803651578E-6</v>
      </c>
      <c r="G756" s="11">
        <f t="shared" si="76"/>
        <v>4.7213869597366456E-5</v>
      </c>
      <c r="H756" s="11">
        <f t="shared" si="77"/>
        <v>-1.6384464834000519E-5</v>
      </c>
      <c r="I756" s="32">
        <f t="shared" si="80"/>
        <v>-5.1012845642568107E-3</v>
      </c>
      <c r="J756" s="5"/>
      <c r="K756" s="5"/>
      <c r="L756" s="5"/>
    </row>
    <row r="757" spans="1:12" x14ac:dyDescent="0.15">
      <c r="A757" s="10">
        <v>20161124</v>
      </c>
      <c r="B757" s="10">
        <v>1.0553999999999999</v>
      </c>
      <c r="C757" s="15">
        <f t="shared" si="78"/>
        <v>2.8433323855555585E-4</v>
      </c>
      <c r="D757" s="10">
        <v>101.43</v>
      </c>
      <c r="E757" s="15">
        <f t="shared" si="79"/>
        <v>5.352363960749393E-3</v>
      </c>
      <c r="F757" s="11">
        <f t="shared" si="75"/>
        <v>2.864779996832893E-5</v>
      </c>
      <c r="G757" s="11">
        <f t="shared" si="76"/>
        <v>8.084539054749063E-8</v>
      </c>
      <c r="H757" s="11">
        <f t="shared" si="77"/>
        <v>1.5218549788879168E-6</v>
      </c>
      <c r="I757" s="32">
        <f t="shared" si="80"/>
        <v>4.244271896808754E-3</v>
      </c>
      <c r="J757" s="5"/>
      <c r="K757" s="5"/>
      <c r="L757" s="5"/>
    </row>
    <row r="758" spans="1:12" x14ac:dyDescent="0.15">
      <c r="A758" s="10">
        <v>20161125</v>
      </c>
      <c r="B758" s="10">
        <v>1.0589999999999999</v>
      </c>
      <c r="C758" s="15">
        <f t="shared" si="78"/>
        <v>3.4110289937464922E-3</v>
      </c>
      <c r="D758" s="10">
        <v>101.21</v>
      </c>
      <c r="E758" s="15">
        <f t="shared" si="79"/>
        <v>-2.1689835354432915E-3</v>
      </c>
      <c r="F758" s="11">
        <f t="shared" si="75"/>
        <v>4.7044895770240797E-6</v>
      </c>
      <c r="G758" s="11">
        <f t="shared" si="76"/>
        <v>1.1635118796179207E-5</v>
      </c>
      <c r="H758" s="11">
        <f t="shared" si="77"/>
        <v>-7.3984657263558393E-6</v>
      </c>
      <c r="I758" s="32">
        <f t="shared" si="80"/>
        <v>1.8209602255729277E-3</v>
      </c>
      <c r="J758" s="5"/>
      <c r="K758" s="5"/>
      <c r="L758" s="5"/>
    </row>
    <row r="759" spans="1:12" x14ac:dyDescent="0.15">
      <c r="A759" s="10">
        <v>20161128</v>
      </c>
      <c r="B759" s="10">
        <v>1.0606</v>
      </c>
      <c r="C759" s="15">
        <f t="shared" si="78"/>
        <v>1.5108593012276164E-3</v>
      </c>
      <c r="D759" s="10">
        <v>100.64</v>
      </c>
      <c r="E759" s="15">
        <f t="shared" si="79"/>
        <v>-5.6318545598260375E-3</v>
      </c>
      <c r="F759" s="11">
        <f t="shared" si="75"/>
        <v>3.1717785783033329E-5</v>
      </c>
      <c r="G759" s="11">
        <f t="shared" si="76"/>
        <v>2.2826958281060014E-6</v>
      </c>
      <c r="H759" s="11">
        <f t="shared" si="77"/>
        <v>-8.5089398448743321E-6</v>
      </c>
      <c r="I759" s="32">
        <f t="shared" si="80"/>
        <v>-2.6344643480441755E-3</v>
      </c>
      <c r="J759" s="5"/>
      <c r="K759" s="5"/>
      <c r="L759" s="5"/>
    </row>
    <row r="760" spans="1:12" x14ac:dyDescent="0.15">
      <c r="A760" s="10">
        <v>20161129</v>
      </c>
      <c r="B760" s="10">
        <v>1.0653999999999999</v>
      </c>
      <c r="C760" s="15">
        <f t="shared" si="78"/>
        <v>4.5257401470864753E-3</v>
      </c>
      <c r="D760" s="10">
        <v>100.86</v>
      </c>
      <c r="E760" s="15">
        <f t="shared" si="79"/>
        <v>2.186009538950704E-3</v>
      </c>
      <c r="F760" s="11">
        <f t="shared" si="75"/>
        <v>4.7786377043834694E-6</v>
      </c>
      <c r="G760" s="11">
        <f t="shared" si="76"/>
        <v>2.0482323878950309E-5</v>
      </c>
      <c r="H760" s="11">
        <f t="shared" si="77"/>
        <v>9.8933111323431965E-6</v>
      </c>
      <c r="I760" s="32">
        <f t="shared" si="80"/>
        <v>6.1492237267014955E-3</v>
      </c>
      <c r="J760" s="5"/>
      <c r="K760" s="5"/>
      <c r="L760" s="5"/>
    </row>
    <row r="761" spans="1:12" x14ac:dyDescent="0.15">
      <c r="A761" s="10">
        <v>20161130</v>
      </c>
      <c r="B761" s="10">
        <v>1.0597000000000001</v>
      </c>
      <c r="C761" s="15">
        <f t="shared" si="78"/>
        <v>-5.3501032476063609E-3</v>
      </c>
      <c r="D761" s="10">
        <v>100.84</v>
      </c>
      <c r="E761" s="15">
        <f t="shared" si="79"/>
        <v>-1.9829466587344857E-4</v>
      </c>
      <c r="F761" s="11">
        <f t="shared" si="75"/>
        <v>3.9320774513862608E-8</v>
      </c>
      <c r="G761" s="11">
        <f t="shared" si="76"/>
        <v>2.8623604760048131E-5</v>
      </c>
      <c r="H761" s="11">
        <f t="shared" si="77"/>
        <v>1.0608969358725554E-6</v>
      </c>
      <c r="I761" s="32">
        <f t="shared" si="80"/>
        <v>-5.4859993603048676E-3</v>
      </c>
      <c r="J761" s="5"/>
      <c r="K761" s="5"/>
      <c r="L761" s="5"/>
    </row>
    <row r="762" spans="1:12" x14ac:dyDescent="0.15">
      <c r="A762" s="10">
        <v>20161201</v>
      </c>
      <c r="B762" s="10">
        <v>1.0659000000000001</v>
      </c>
      <c r="C762" s="15">
        <f t="shared" si="78"/>
        <v>5.8507124657921888E-3</v>
      </c>
      <c r="D762" s="10">
        <v>100.87</v>
      </c>
      <c r="E762" s="15">
        <f t="shared" si="79"/>
        <v>2.9750099166998351E-4</v>
      </c>
      <c r="F762" s="11">
        <f t="shared" si="75"/>
        <v>8.8506840044623603E-8</v>
      </c>
      <c r="G762" s="11">
        <f t="shared" si="76"/>
        <v>3.4230836357376112E-5</v>
      </c>
      <c r="H762" s="11">
        <f t="shared" si="77"/>
        <v>1.7405927605491106E-6</v>
      </c>
      <c r="I762" s="32">
        <f t="shared" si="80"/>
        <v>6.0806643055714904E-3</v>
      </c>
      <c r="J762" s="5"/>
      <c r="K762" s="5"/>
      <c r="L762" s="5"/>
    </row>
    <row r="763" spans="1:12" x14ac:dyDescent="0.15">
      <c r="A763" s="10">
        <v>20161202</v>
      </c>
      <c r="B763" s="10">
        <v>1.0671999999999999</v>
      </c>
      <c r="C763" s="15">
        <f t="shared" si="78"/>
        <v>1.2196266066233762E-3</v>
      </c>
      <c r="D763" s="10">
        <v>100.62</v>
      </c>
      <c r="E763" s="15">
        <f t="shared" si="79"/>
        <v>-2.4784375929414095E-3</v>
      </c>
      <c r="F763" s="11">
        <f t="shared" si="75"/>
        <v>6.1426529021052075E-6</v>
      </c>
      <c r="G763" s="11">
        <f t="shared" si="76"/>
        <v>1.4874890595836516E-6</v>
      </c>
      <c r="H763" s="11">
        <f t="shared" si="77"/>
        <v>-3.0227684312069399E-6</v>
      </c>
      <c r="I763" s="32">
        <f t="shared" si="80"/>
        <v>-5.9878852077928043E-4</v>
      </c>
      <c r="J763" s="5"/>
      <c r="K763" s="5"/>
      <c r="L763" s="5"/>
    </row>
    <row r="764" spans="1:12" x14ac:dyDescent="0.15">
      <c r="A764" s="10">
        <v>20161205</v>
      </c>
      <c r="B764" s="10">
        <v>1.0760000000000001</v>
      </c>
      <c r="C764" s="15">
        <f t="shared" si="78"/>
        <v>8.2458770614693977E-3</v>
      </c>
      <c r="D764" s="10">
        <v>99.849000000000004</v>
      </c>
      <c r="E764" s="15">
        <f t="shared" si="79"/>
        <v>-7.6624925462134841E-3</v>
      </c>
      <c r="F764" s="11">
        <f t="shared" si="75"/>
        <v>5.8713792020777201E-5</v>
      </c>
      <c r="G764" s="11">
        <f t="shared" si="76"/>
        <v>6.7994488512867189E-5</v>
      </c>
      <c r="H764" s="11">
        <f t="shared" si="77"/>
        <v>-6.3183971520502008E-5</v>
      </c>
      <c r="I764" s="32">
        <f t="shared" si="80"/>
        <v>2.6021442627015175E-3</v>
      </c>
      <c r="J764" s="5"/>
      <c r="K764" s="5"/>
      <c r="L764" s="5"/>
    </row>
    <row r="765" spans="1:12" x14ac:dyDescent="0.15">
      <c r="A765" s="10">
        <v>20161206</v>
      </c>
      <c r="B765" s="10">
        <v>1.0720000000000001</v>
      </c>
      <c r="C765" s="15">
        <f t="shared" si="78"/>
        <v>-3.7174721189591107E-3</v>
      </c>
      <c r="D765" s="10">
        <v>99.983999999999995</v>
      </c>
      <c r="E765" s="15">
        <f t="shared" si="79"/>
        <v>1.3520415827899218E-3</v>
      </c>
      <c r="F765" s="11">
        <f t="shared" si="75"/>
        <v>1.8280164415930769E-6</v>
      </c>
      <c r="G765" s="11">
        <f t="shared" si="76"/>
        <v>1.381959895523834E-5</v>
      </c>
      <c r="H765" s="11">
        <f t="shared" si="77"/>
        <v>-5.0261768876948804E-6</v>
      </c>
      <c r="I765" s="32">
        <f t="shared" si="80"/>
        <v>-2.7093740606801619E-3</v>
      </c>
      <c r="J765" s="5"/>
      <c r="K765" s="5"/>
      <c r="L765" s="5"/>
    </row>
    <row r="766" spans="1:12" x14ac:dyDescent="0.15">
      <c r="A766" s="10">
        <v>20161207</v>
      </c>
      <c r="B766" s="10">
        <v>1.0759000000000001</v>
      </c>
      <c r="C766" s="15">
        <f t="shared" si="78"/>
        <v>3.6380597014925506E-3</v>
      </c>
      <c r="D766" s="10">
        <v>100.13</v>
      </c>
      <c r="E766" s="15">
        <f t="shared" si="79"/>
        <v>1.4602336373819892E-3</v>
      </c>
      <c r="F766" s="11">
        <f t="shared" si="75"/>
        <v>2.1322822757418349E-6</v>
      </c>
      <c r="G766" s="11">
        <f t="shared" si="76"/>
        <v>1.3235478391624066E-5</v>
      </c>
      <c r="H766" s="11">
        <f t="shared" si="77"/>
        <v>5.3124171509233014E-6</v>
      </c>
      <c r="I766" s="32">
        <f t="shared" si="80"/>
        <v>4.7259927503460345E-3</v>
      </c>
      <c r="J766" s="5"/>
      <c r="K766" s="5"/>
      <c r="L766" s="5"/>
    </row>
    <row r="767" spans="1:12" x14ac:dyDescent="0.15">
      <c r="A767" s="10">
        <v>20161208</v>
      </c>
      <c r="B767" s="10">
        <v>1.0612999999999999</v>
      </c>
      <c r="C767" s="15">
        <f t="shared" si="78"/>
        <v>-1.3570034389813336E-2</v>
      </c>
      <c r="D767" s="10">
        <v>99.43</v>
      </c>
      <c r="E767" s="15">
        <f t="shared" si="79"/>
        <v>-6.9909118146408537E-3</v>
      </c>
      <c r="F767" s="11">
        <f t="shared" si="75"/>
        <v>4.8872848000085071E-5</v>
      </c>
      <c r="G767" s="11">
        <f t="shared" si="76"/>
        <v>1.8414583334071659E-4</v>
      </c>
      <c r="H767" s="11">
        <f t="shared" si="77"/>
        <v>9.4866913740828738E-5</v>
      </c>
      <c r="I767" s="32">
        <f t="shared" si="80"/>
        <v>-1.8718207310572658E-2</v>
      </c>
      <c r="J767" s="5"/>
      <c r="K767" s="5"/>
      <c r="L767" s="5"/>
    </row>
    <row r="768" spans="1:12" x14ac:dyDescent="0.15">
      <c r="A768" s="10">
        <v>20161209</v>
      </c>
      <c r="B768" s="10">
        <v>1.0555000000000001</v>
      </c>
      <c r="C768" s="15">
        <f t="shared" si="78"/>
        <v>-5.4649957599168996E-3</v>
      </c>
      <c r="D768" s="10">
        <v>101.01</v>
      </c>
      <c r="E768" s="15">
        <f t="shared" si="79"/>
        <v>1.5890576284823477E-2</v>
      </c>
      <c r="F768" s="11">
        <f t="shared" si="75"/>
        <v>2.525104146637943E-4</v>
      </c>
      <c r="G768" s="11">
        <f t="shared" si="76"/>
        <v>2.9866178655909692E-5</v>
      </c>
      <c r="H768" s="11">
        <f t="shared" si="77"/>
        <v>-8.6841932019196349E-5</v>
      </c>
      <c r="I768" s="32">
        <f t="shared" si="80"/>
        <v>6.2710969305066616E-3</v>
      </c>
      <c r="J768" s="5"/>
      <c r="K768" s="5"/>
      <c r="L768" s="5"/>
    </row>
    <row r="769" spans="1:12" x14ac:dyDescent="0.15">
      <c r="A769" s="10">
        <v>20161212</v>
      </c>
      <c r="B769" s="10">
        <v>1.0634999999999999</v>
      </c>
      <c r="C769" s="15">
        <f t="shared" si="78"/>
        <v>7.5793462813830261E-3</v>
      </c>
      <c r="D769" s="10">
        <v>100.84</v>
      </c>
      <c r="E769" s="15">
        <f t="shared" si="79"/>
        <v>-1.6830016830016998E-3</v>
      </c>
      <c r="F769" s="11">
        <f t="shared" si="75"/>
        <v>2.8324946649865542E-6</v>
      </c>
      <c r="G769" s="11">
        <f t="shared" si="76"/>
        <v>5.7446490053114704E-5</v>
      </c>
      <c r="H769" s="11">
        <f t="shared" si="77"/>
        <v>-1.2756052547620309E-5</v>
      </c>
      <c r="I769" s="32">
        <f t="shared" si="80"/>
        <v>6.3478838522364502E-3</v>
      </c>
      <c r="J769" s="5"/>
      <c r="K769" s="5"/>
      <c r="L769" s="5"/>
    </row>
    <row r="770" spans="1:12" x14ac:dyDescent="0.15">
      <c r="A770" s="10">
        <v>20161213</v>
      </c>
      <c r="B770" s="10">
        <v>1.0621</v>
      </c>
      <c r="C770" s="15">
        <f t="shared" si="78"/>
        <v>-1.3164080865066723E-3</v>
      </c>
      <c r="D770" s="10">
        <v>100.75</v>
      </c>
      <c r="E770" s="15">
        <f t="shared" si="79"/>
        <v>-8.9250297500995048E-4</v>
      </c>
      <c r="F770" s="11">
        <f t="shared" si="75"/>
        <v>7.9656156040161234E-7</v>
      </c>
      <c r="G770" s="11">
        <f t="shared" si="76"/>
        <v>1.7329302502201585E-6</v>
      </c>
      <c r="H770" s="11">
        <f t="shared" si="77"/>
        <v>1.1748981335343612E-6</v>
      </c>
      <c r="I770" s="32">
        <f t="shared" si="80"/>
        <v>-1.9645609820682333E-3</v>
      </c>
      <c r="J770" s="5"/>
      <c r="K770" s="5"/>
      <c r="L770" s="5"/>
    </row>
    <row r="771" spans="1:12" x14ac:dyDescent="0.15">
      <c r="A771" s="10">
        <v>20161214</v>
      </c>
      <c r="B771" s="10">
        <v>1.0527</v>
      </c>
      <c r="C771" s="15">
        <f t="shared" si="78"/>
        <v>-8.850390735335726E-3</v>
      </c>
      <c r="D771" s="10">
        <v>100.73</v>
      </c>
      <c r="E771" s="15">
        <f t="shared" si="79"/>
        <v>-1.9851116625306224E-4</v>
      </c>
      <c r="F771" s="11">
        <f t="shared" ref="F771:F834" si="81">E771*E771</f>
        <v>3.940668312715092E-8</v>
      </c>
      <c r="G771" s="11">
        <f t="shared" ref="G771:G834" si="82">C771*C771</f>
        <v>7.8329416168116449E-5</v>
      </c>
      <c r="H771" s="11">
        <f t="shared" si="77"/>
        <v>1.7569013866667922E-6</v>
      </c>
      <c r="I771" s="32">
        <f t="shared" si="80"/>
        <v>-8.986446603811411E-3</v>
      </c>
      <c r="J771" s="5"/>
      <c r="K771" s="5"/>
      <c r="L771" s="5"/>
    </row>
    <row r="772" spans="1:12" x14ac:dyDescent="0.15">
      <c r="A772" s="10">
        <v>20161215</v>
      </c>
      <c r="B772" s="10">
        <v>1.0409999999999999</v>
      </c>
      <c r="C772" s="15">
        <f t="shared" si="78"/>
        <v>-1.1114277571957865E-2</v>
      </c>
      <c r="D772" s="10">
        <v>102.16</v>
      </c>
      <c r="E772" s="15">
        <f t="shared" si="79"/>
        <v>1.419636652437201E-2</v>
      </c>
      <c r="F772" s="11">
        <f t="shared" si="81"/>
        <v>2.015368224943102E-4</v>
      </c>
      <c r="G772" s="11">
        <f t="shared" si="82"/>
        <v>1.2352716594652563E-4</v>
      </c>
      <c r="H772" s="11">
        <f t="shared" ref="H772:H835" si="83">E772*C772</f>
        <v>-1.5778235806512126E-4</v>
      </c>
      <c r="I772" s="32">
        <f t="shared" si="80"/>
        <v>-6.2834341458840176E-4</v>
      </c>
      <c r="J772" s="5"/>
      <c r="K772" s="5"/>
      <c r="L772" s="5"/>
    </row>
    <row r="773" spans="1:12" x14ac:dyDescent="0.15">
      <c r="A773" s="10">
        <v>20161216</v>
      </c>
      <c r="B773" s="10">
        <v>1.0445</v>
      </c>
      <c r="C773" s="15">
        <f t="shared" ref="C773:C836" si="84">(B773-B772)/B772</f>
        <v>3.3621517771374246E-3</v>
      </c>
      <c r="D773" s="10">
        <v>102.62</v>
      </c>
      <c r="E773" s="15">
        <f t="shared" ref="E773:E836" si="85">(D773-D772)/D772</f>
        <v>4.5027407987471412E-3</v>
      </c>
      <c r="F773" s="11">
        <f t="shared" si="81"/>
        <v>2.0274674700702042E-5</v>
      </c>
      <c r="G773" s="11">
        <f t="shared" si="82"/>
        <v>1.1304064572508343E-5</v>
      </c>
      <c r="H773" s="11">
        <f t="shared" si="83"/>
        <v>1.5138897978496887E-5</v>
      </c>
      <c r="I773" s="32">
        <f t="shared" ref="I773:I836" si="86">C773-$N$4-$O$4*E773</f>
        <v>6.6951529270301013E-3</v>
      </c>
      <c r="J773" s="5"/>
      <c r="K773" s="5"/>
      <c r="L773" s="5"/>
    </row>
    <row r="774" spans="1:12" x14ac:dyDescent="0.15">
      <c r="A774" s="10">
        <v>20161219</v>
      </c>
      <c r="B774" s="10">
        <v>1.0396000000000001</v>
      </c>
      <c r="C774" s="15">
        <f t="shared" si="84"/>
        <v>-4.6912398276686496E-3</v>
      </c>
      <c r="D774" s="10">
        <v>102.52</v>
      </c>
      <c r="E774" s="15">
        <f t="shared" si="85"/>
        <v>-9.7446891444171238E-4</v>
      </c>
      <c r="F774" s="11">
        <f t="shared" si="81"/>
        <v>9.4958966521320939E-7</v>
      </c>
      <c r="G774" s="11">
        <f t="shared" si="82"/>
        <v>2.2007731120704581E-5</v>
      </c>
      <c r="H774" s="11">
        <f t="shared" si="83"/>
        <v>4.5714673822539945E-6</v>
      </c>
      <c r="I774" s="32">
        <f t="shared" si="86"/>
        <v>-5.3998754456134803E-3</v>
      </c>
      <c r="J774" s="5"/>
      <c r="K774" s="5"/>
      <c r="L774" s="5"/>
    </row>
    <row r="775" spans="1:12" x14ac:dyDescent="0.15">
      <c r="A775" s="10">
        <v>20161220</v>
      </c>
      <c r="B775" s="10">
        <v>1.0387</v>
      </c>
      <c r="C775" s="15">
        <f t="shared" si="84"/>
        <v>-8.6571758368615128E-4</v>
      </c>
      <c r="D775" s="10">
        <v>103.03</v>
      </c>
      <c r="E775" s="15">
        <f t="shared" si="85"/>
        <v>4.9746390948108184E-3</v>
      </c>
      <c r="F775" s="11">
        <f t="shared" si="81"/>
        <v>2.4747034123620198E-5</v>
      </c>
      <c r="G775" s="11">
        <f t="shared" si="82"/>
        <v>7.4946693470338833E-7</v>
      </c>
      <c r="H775" s="11">
        <f t="shared" si="83"/>
        <v>-4.3066325368702847E-6</v>
      </c>
      <c r="I775" s="32">
        <f t="shared" si="86"/>
        <v>2.8154976394157883E-3</v>
      </c>
      <c r="J775" s="5"/>
      <c r="K775" s="5"/>
      <c r="L775" s="5"/>
    </row>
    <row r="776" spans="1:12" x14ac:dyDescent="0.15">
      <c r="A776" s="10">
        <v>20161221</v>
      </c>
      <c r="B776" s="10">
        <v>1.0424</v>
      </c>
      <c r="C776" s="15">
        <f t="shared" si="84"/>
        <v>3.5621449889285035E-3</v>
      </c>
      <c r="D776" s="10">
        <v>102.77</v>
      </c>
      <c r="E776" s="15">
        <f t="shared" si="85"/>
        <v>-2.5235368339319142E-3</v>
      </c>
      <c r="F776" s="11">
        <f t="shared" si="81"/>
        <v>6.36823815221111E-6</v>
      </c>
      <c r="G776" s="11">
        <f t="shared" si="82"/>
        <v>1.2688876922148448E-5</v>
      </c>
      <c r="H776" s="11">
        <f t="shared" si="83"/>
        <v>-8.9892040873670689E-6</v>
      </c>
      <c r="I776" s="32">
        <f t="shared" si="86"/>
        <v>1.7104511009646288E-3</v>
      </c>
      <c r="J776" s="5"/>
      <c r="K776" s="5"/>
      <c r="L776" s="5"/>
    </row>
    <row r="777" spans="1:12" x14ac:dyDescent="0.15">
      <c r="A777" s="10">
        <v>20161222</v>
      </c>
      <c r="B777" s="10">
        <v>1.0437000000000001</v>
      </c>
      <c r="C777" s="15">
        <f t="shared" si="84"/>
        <v>1.2471220260937058E-3</v>
      </c>
      <c r="D777" s="10">
        <v>102.59</v>
      </c>
      <c r="E777" s="15">
        <f t="shared" si="85"/>
        <v>-1.7514838960785504E-3</v>
      </c>
      <c r="F777" s="11">
        <f t="shared" si="81"/>
        <v>3.0676958382224984E-6</v>
      </c>
      <c r="G777" s="11">
        <f t="shared" si="82"/>
        <v>1.5553133479680697E-6</v>
      </c>
      <c r="H777" s="11">
        <f t="shared" si="83"/>
        <v>-2.1843141451479796E-6</v>
      </c>
      <c r="I777" s="32">
        <f t="shared" si="86"/>
        <v>-3.4873474599830508E-5</v>
      </c>
      <c r="J777" s="5"/>
      <c r="K777" s="5"/>
      <c r="L777" s="5"/>
    </row>
    <row r="778" spans="1:12" x14ac:dyDescent="0.15">
      <c r="A778" s="10">
        <v>20161223</v>
      </c>
      <c r="B778" s="10">
        <v>1.0450999999999999</v>
      </c>
      <c r="C778" s="15">
        <f t="shared" si="84"/>
        <v>1.341381623071616E-3</v>
      </c>
      <c r="D778" s="10">
        <v>102.88</v>
      </c>
      <c r="E778" s="15">
        <f t="shared" si="85"/>
        <v>2.8267862364752122E-3</v>
      </c>
      <c r="F778" s="11">
        <f t="shared" si="81"/>
        <v>7.9907204267256944E-6</v>
      </c>
      <c r="G778" s="11">
        <f t="shared" si="82"/>
        <v>1.799304658714243E-6</v>
      </c>
      <c r="H778" s="11">
        <f t="shared" si="83"/>
        <v>3.7917991099596251E-6</v>
      </c>
      <c r="I778" s="32">
        <f t="shared" si="86"/>
        <v>3.43769476304699E-3</v>
      </c>
      <c r="J778" s="5"/>
      <c r="K778" s="5"/>
      <c r="L778" s="5"/>
    </row>
    <row r="779" spans="1:12" x14ac:dyDescent="0.15">
      <c r="A779" s="10">
        <v>20161226</v>
      </c>
      <c r="B779" s="10">
        <v>1.0456000000000001</v>
      </c>
      <c r="C779" s="15">
        <f t="shared" si="84"/>
        <v>4.7842311740519284E-4</v>
      </c>
      <c r="D779" s="10">
        <v>102.83</v>
      </c>
      <c r="E779" s="15">
        <f t="shared" si="85"/>
        <v>-4.8600311041987907E-4</v>
      </c>
      <c r="F779" s="11">
        <f t="shared" si="81"/>
        <v>2.3619902333779718E-7</v>
      </c>
      <c r="G779" s="11">
        <f t="shared" si="82"/>
        <v>2.2888867926770292E-7</v>
      </c>
      <c r="H779" s="11">
        <f t="shared" si="83"/>
        <v>-2.325151231556987E-7</v>
      </c>
      <c r="I779" s="32">
        <f t="shared" si="86"/>
        <v>1.302267480456719E-4</v>
      </c>
      <c r="J779" s="5"/>
      <c r="K779" s="5"/>
      <c r="L779" s="5"/>
    </row>
    <row r="780" spans="1:12" x14ac:dyDescent="0.15">
      <c r="A780" s="10">
        <v>20161227</v>
      </c>
      <c r="B780" s="10">
        <v>1.0455000000000001</v>
      </c>
      <c r="C780" s="15">
        <f t="shared" si="84"/>
        <v>-9.5638867635796645E-5</v>
      </c>
      <c r="D780" s="10">
        <v>102.97</v>
      </c>
      <c r="E780" s="15">
        <f t="shared" si="85"/>
        <v>1.3614703880190661E-3</v>
      </c>
      <c r="F780" s="11">
        <f t="shared" si="81"/>
        <v>1.8536016174527865E-6</v>
      </c>
      <c r="G780" s="11">
        <f t="shared" si="82"/>
        <v>9.1467930026574312E-9</v>
      </c>
      <c r="H780" s="11">
        <f t="shared" si="83"/>
        <v>-1.3020948622981218E-7</v>
      </c>
      <c r="I780" s="32">
        <f t="shared" si="86"/>
        <v>9.1941671242639288E-4</v>
      </c>
      <c r="J780" s="5"/>
      <c r="K780" s="5"/>
      <c r="L780" s="5"/>
    </row>
    <row r="781" spans="1:12" x14ac:dyDescent="0.15">
      <c r="A781" s="10">
        <v>20161228</v>
      </c>
      <c r="B781" s="10">
        <v>1.0412999999999999</v>
      </c>
      <c r="C781" s="15">
        <f t="shared" si="84"/>
        <v>-4.0172166427548568E-3</v>
      </c>
      <c r="D781" s="10">
        <v>102.87</v>
      </c>
      <c r="E781" s="15">
        <f t="shared" si="85"/>
        <v>-9.7115664756719739E-4</v>
      </c>
      <c r="F781" s="11">
        <f t="shared" si="81"/>
        <v>9.4314523411395758E-7</v>
      </c>
      <c r="G781" s="11">
        <f t="shared" si="82"/>
        <v>1.6138029554826604E-5</v>
      </c>
      <c r="H781" s="11">
        <f t="shared" si="83"/>
        <v>3.9013466473289585E-6</v>
      </c>
      <c r="I781" s="32">
        <f t="shared" si="86"/>
        <v>-4.7234081367230774E-3</v>
      </c>
      <c r="J781" s="5"/>
      <c r="K781" s="5"/>
      <c r="L781" s="5"/>
    </row>
    <row r="782" spans="1:12" x14ac:dyDescent="0.15">
      <c r="A782" s="10">
        <v>20161229</v>
      </c>
      <c r="B782" s="10">
        <v>1.0487</v>
      </c>
      <c r="C782" s="15">
        <f t="shared" si="84"/>
        <v>7.1065014885240314E-3</v>
      </c>
      <c r="D782" s="10">
        <v>102.6</v>
      </c>
      <c r="E782" s="15">
        <f t="shared" si="85"/>
        <v>-2.624671916010598E-3</v>
      </c>
      <c r="F782" s="11">
        <f t="shared" si="81"/>
        <v>6.8889026666947436E-6</v>
      </c>
      <c r="G782" s="11">
        <f t="shared" si="82"/>
        <v>5.0502363406394277E-5</v>
      </c>
      <c r="H782" s="11">
        <f t="shared" si="83"/>
        <v>-1.8652234878016535E-5</v>
      </c>
      <c r="I782" s="32">
        <f t="shared" si="86"/>
        <v>5.1801799547968007E-3</v>
      </c>
      <c r="J782" s="5"/>
      <c r="K782" s="5"/>
      <c r="L782" s="5"/>
    </row>
    <row r="783" spans="1:12" x14ac:dyDescent="0.15">
      <c r="A783" s="10">
        <v>20161230</v>
      </c>
      <c r="B783" s="10">
        <v>1.0519000000000001</v>
      </c>
      <c r="C783" s="15">
        <f t="shared" si="84"/>
        <v>3.0513969676743509E-3</v>
      </c>
      <c r="D783" s="10">
        <v>101.91</v>
      </c>
      <c r="E783" s="15">
        <f t="shared" si="85"/>
        <v>-6.7251461988303875E-3</v>
      </c>
      <c r="F783" s="11">
        <f t="shared" si="81"/>
        <v>4.5227591395642811E-5</v>
      </c>
      <c r="G783" s="11">
        <f t="shared" si="82"/>
        <v>9.3110234543322241E-6</v>
      </c>
      <c r="H783" s="11">
        <f t="shared" si="83"/>
        <v>-2.0521090718277731E-5</v>
      </c>
      <c r="I783" s="32">
        <f t="shared" si="86"/>
        <v>-1.9006673246532166E-3</v>
      </c>
      <c r="J783" s="5"/>
      <c r="K783" s="5"/>
      <c r="L783" s="5"/>
    </row>
    <row r="784" spans="1:12" x14ac:dyDescent="0.15">
      <c r="A784" s="10">
        <v>20170103</v>
      </c>
      <c r="B784" s="10">
        <v>1.0406</v>
      </c>
      <c r="C784" s="15">
        <f t="shared" si="84"/>
        <v>-1.074246601387973E-2</v>
      </c>
      <c r="D784" s="10">
        <v>102.59</v>
      </c>
      <c r="E784" s="15">
        <f t="shared" si="85"/>
        <v>6.6725542145030601E-3</v>
      </c>
      <c r="F784" s="11">
        <f t="shared" si="81"/>
        <v>4.452297974548255E-5</v>
      </c>
      <c r="G784" s="11">
        <f t="shared" si="82"/>
        <v>1.1540057605936105E-4</v>
      </c>
      <c r="H784" s="11">
        <f t="shared" si="83"/>
        <v>-7.1679686875069073E-5</v>
      </c>
      <c r="I784" s="32">
        <f t="shared" si="86"/>
        <v>-5.8083580706230053E-3</v>
      </c>
      <c r="J784" s="5"/>
      <c r="K784" s="5"/>
      <c r="L784" s="5"/>
    </row>
    <row r="785" spans="1:12" x14ac:dyDescent="0.15">
      <c r="A785" s="10">
        <v>20170104</v>
      </c>
      <c r="B785" s="10">
        <v>1.0486</v>
      </c>
      <c r="C785" s="15">
        <f t="shared" si="84"/>
        <v>7.6878723813184769E-3</v>
      </c>
      <c r="D785" s="10">
        <v>102.39</v>
      </c>
      <c r="E785" s="15">
        <f t="shared" si="85"/>
        <v>-1.949507749293331E-3</v>
      </c>
      <c r="F785" s="11">
        <f t="shared" si="81"/>
        <v>3.8005804645547489E-6</v>
      </c>
      <c r="G785" s="11">
        <f t="shared" si="82"/>
        <v>5.9103381751439426E-5</v>
      </c>
      <c r="H785" s="11">
        <f t="shared" si="83"/>
        <v>-1.4987566782958544E-5</v>
      </c>
      <c r="I785" s="32">
        <f t="shared" si="86"/>
        <v>6.2597549448271316E-3</v>
      </c>
      <c r="J785" s="5"/>
      <c r="K785" s="5"/>
      <c r="L785" s="5"/>
    </row>
    <row r="786" spans="1:12" x14ac:dyDescent="0.15">
      <c r="A786" s="10">
        <v>20170105</v>
      </c>
      <c r="B786" s="10">
        <v>1.0604</v>
      </c>
      <c r="C786" s="15">
        <f t="shared" si="84"/>
        <v>1.1253099370589388E-2</v>
      </c>
      <c r="D786" s="10">
        <v>101.3</v>
      </c>
      <c r="E786" s="15">
        <f t="shared" si="85"/>
        <v>-1.0645570856528992E-2</v>
      </c>
      <c r="F786" s="11">
        <f t="shared" si="81"/>
        <v>1.1332817886137941E-4</v>
      </c>
      <c r="G786" s="11">
        <f t="shared" si="82"/>
        <v>1.2663224544435928E-4</v>
      </c>
      <c r="H786" s="11">
        <f t="shared" si="83"/>
        <v>-1.1979566670517113E-4</v>
      </c>
      <c r="I786" s="32">
        <f t="shared" si="86"/>
        <v>3.4081510603397713E-3</v>
      </c>
      <c r="J786" s="5"/>
      <c r="K786" s="5"/>
      <c r="L786" s="5"/>
    </row>
    <row r="787" spans="1:12" x14ac:dyDescent="0.15">
      <c r="A787" s="10">
        <v>20170106</v>
      </c>
      <c r="B787" s="10">
        <v>1.0532999999999999</v>
      </c>
      <c r="C787" s="15">
        <f t="shared" si="84"/>
        <v>-6.6955865711053435E-3</v>
      </c>
      <c r="D787" s="10">
        <v>101.43</v>
      </c>
      <c r="E787" s="15">
        <f t="shared" si="85"/>
        <v>1.2833168805529089E-3</v>
      </c>
      <c r="F787" s="11">
        <f t="shared" si="81"/>
        <v>1.646902215912049E-6</v>
      </c>
      <c r="G787" s="11">
        <f t="shared" si="82"/>
        <v>4.483087953116621E-5</v>
      </c>
      <c r="H787" s="11">
        <f t="shared" si="83"/>
        <v>-8.5925592719028574E-6</v>
      </c>
      <c r="I787" s="32">
        <f t="shared" si="86"/>
        <v>-5.7382005172893534E-3</v>
      </c>
      <c r="J787" s="5"/>
      <c r="K787" s="5"/>
      <c r="L787" s="5"/>
    </row>
    <row r="788" spans="1:12" x14ac:dyDescent="0.15">
      <c r="A788" s="10">
        <v>20170109</v>
      </c>
      <c r="B788" s="10">
        <v>1.0569999999999999</v>
      </c>
      <c r="C788" s="15">
        <f t="shared" si="84"/>
        <v>3.5127693914364729E-3</v>
      </c>
      <c r="D788" s="10">
        <v>101.8</v>
      </c>
      <c r="E788" s="15">
        <f t="shared" si="85"/>
        <v>3.6478359459724964E-3</v>
      </c>
      <c r="F788" s="11">
        <f t="shared" si="81"/>
        <v>1.3306707088729058E-5</v>
      </c>
      <c r="G788" s="11">
        <f t="shared" si="82"/>
        <v>1.2339548797412968E-5</v>
      </c>
      <c r="H788" s="11">
        <f t="shared" si="83"/>
        <v>1.2814006455993896E-5</v>
      </c>
      <c r="I788" s="32">
        <f t="shared" si="86"/>
        <v>6.2149356697600135E-3</v>
      </c>
      <c r="J788" s="5"/>
      <c r="K788" s="5"/>
      <c r="L788" s="5"/>
    </row>
    <row r="789" spans="1:12" x14ac:dyDescent="0.15">
      <c r="A789" s="10">
        <v>20170110</v>
      </c>
      <c r="B789" s="10">
        <v>1.0559000000000001</v>
      </c>
      <c r="C789" s="15">
        <f t="shared" si="84"/>
        <v>-1.0406811731313898E-3</v>
      </c>
      <c r="D789" s="10">
        <v>101.51</v>
      </c>
      <c r="E789" s="15">
        <f t="shared" si="85"/>
        <v>-2.8487229862474662E-3</v>
      </c>
      <c r="F789" s="11">
        <f t="shared" si="81"/>
        <v>8.115222652374681E-6</v>
      </c>
      <c r="G789" s="11">
        <f t="shared" si="82"/>
        <v>1.0830173041101256E-6</v>
      </c>
      <c r="H789" s="11">
        <f t="shared" si="83"/>
        <v>2.9646123792543692E-6</v>
      </c>
      <c r="I789" s="32">
        <f t="shared" si="86"/>
        <v>-3.1323301437763988E-3</v>
      </c>
      <c r="J789" s="5"/>
      <c r="K789" s="5"/>
      <c r="L789" s="5"/>
    </row>
    <row r="790" spans="1:12" x14ac:dyDescent="0.15">
      <c r="A790" s="10">
        <v>20170111</v>
      </c>
      <c r="B790" s="10">
        <v>1.0584</v>
      </c>
      <c r="C790" s="15">
        <f t="shared" si="84"/>
        <v>2.3676484515578623E-3</v>
      </c>
      <c r="D790" s="10">
        <v>101.28</v>
      </c>
      <c r="E790" s="15">
        <f t="shared" si="85"/>
        <v>-2.2657866220077232E-3</v>
      </c>
      <c r="F790" s="11">
        <f t="shared" si="81"/>
        <v>5.1337890164691688E-6</v>
      </c>
      <c r="G790" s="11">
        <f t="shared" si="82"/>
        <v>5.6057591901643432E-6</v>
      </c>
      <c r="H790" s="11">
        <f t="shared" si="83"/>
        <v>-5.3645861871571054E-6</v>
      </c>
      <c r="I790" s="32">
        <f t="shared" si="86"/>
        <v>7.0614862005347989E-4</v>
      </c>
      <c r="J790" s="5"/>
      <c r="K790" s="5"/>
      <c r="L790" s="5"/>
    </row>
    <row r="791" spans="1:12" x14ac:dyDescent="0.15">
      <c r="A791" s="10">
        <v>20170112</v>
      </c>
      <c r="B791" s="10">
        <v>1.0618000000000001</v>
      </c>
      <c r="C791" s="15">
        <f t="shared" si="84"/>
        <v>3.2123960695389924E-3</v>
      </c>
      <c r="D791" s="10">
        <v>100.72</v>
      </c>
      <c r="E791" s="15">
        <f t="shared" si="85"/>
        <v>-5.5292259083728505E-3</v>
      </c>
      <c r="F791" s="11">
        <f t="shared" si="81"/>
        <v>3.0572339145821572E-5</v>
      </c>
      <c r="G791" s="11">
        <f t="shared" si="82"/>
        <v>1.0319488507589566E-5</v>
      </c>
      <c r="H791" s="11">
        <f t="shared" si="83"/>
        <v>-1.7762063575650109E-5</v>
      </c>
      <c r="I791" s="32">
        <f t="shared" si="86"/>
        <v>-8.571978281134685E-4</v>
      </c>
      <c r="J791" s="5"/>
      <c r="K791" s="5"/>
      <c r="L791" s="5"/>
    </row>
    <row r="792" spans="1:12" x14ac:dyDescent="0.15">
      <c r="A792" s="10">
        <v>20170113</v>
      </c>
      <c r="B792" s="10">
        <v>1.0644</v>
      </c>
      <c r="C792" s="15">
        <f t="shared" si="84"/>
        <v>2.4486720663024443E-3</v>
      </c>
      <c r="D792" s="10">
        <v>101.01</v>
      </c>
      <c r="E792" s="15">
        <f t="shared" si="85"/>
        <v>2.8792692613185691E-3</v>
      </c>
      <c r="F792" s="11">
        <f t="shared" si="81"/>
        <v>8.290191479173978E-6</v>
      </c>
      <c r="G792" s="11">
        <f t="shared" si="82"/>
        <v>5.9959948882898817E-6</v>
      </c>
      <c r="H792" s="11">
        <f t="shared" si="83"/>
        <v>7.0503862115540531E-6</v>
      </c>
      <c r="I792" s="32">
        <f t="shared" si="86"/>
        <v>4.5837124659595992E-3</v>
      </c>
      <c r="J792" s="5"/>
      <c r="K792" s="5"/>
      <c r="L792" s="5"/>
    </row>
    <row r="793" spans="1:12" x14ac:dyDescent="0.15">
      <c r="A793" s="10">
        <v>20170116</v>
      </c>
      <c r="B793" s="10">
        <v>1.0601</v>
      </c>
      <c r="C793" s="15">
        <f t="shared" si="84"/>
        <v>-4.0398346486283073E-3</v>
      </c>
      <c r="D793" s="10">
        <v>101.32</v>
      </c>
      <c r="E793" s="15">
        <f t="shared" si="85"/>
        <v>3.0690030690029508E-3</v>
      </c>
      <c r="F793" s="11">
        <f t="shared" si="81"/>
        <v>9.4187798375495304E-6</v>
      </c>
      <c r="G793" s="11">
        <f t="shared" si="82"/>
        <v>1.6320263988257798E-5</v>
      </c>
      <c r="H793" s="11">
        <f t="shared" si="83"/>
        <v>-1.2398264934904732E-5</v>
      </c>
      <c r="I793" s="32">
        <f t="shared" si="86"/>
        <v>-1.76478954340136E-3</v>
      </c>
      <c r="J793" s="5"/>
      <c r="K793" s="5"/>
      <c r="L793" s="5"/>
    </row>
    <row r="794" spans="1:12" x14ac:dyDescent="0.15">
      <c r="A794" s="10">
        <v>20170117</v>
      </c>
      <c r="B794" s="10">
        <v>1.0709</v>
      </c>
      <c r="C794" s="15">
        <f t="shared" si="84"/>
        <v>1.0187718139798057E-2</v>
      </c>
      <c r="D794" s="10">
        <v>100.26</v>
      </c>
      <c r="E794" s="15">
        <f t="shared" si="85"/>
        <v>-1.0461902881958035E-2</v>
      </c>
      <c r="F794" s="11">
        <f t="shared" si="81"/>
        <v>1.0945141191152184E-4</v>
      </c>
      <c r="G794" s="11">
        <f t="shared" si="82"/>
        <v>1.0378960089597038E-4</v>
      </c>
      <c r="H794" s="11">
        <f t="shared" si="83"/>
        <v>-1.0658291776732944E-4</v>
      </c>
      <c r="I794" s="32">
        <f t="shared" si="86"/>
        <v>2.4782985527435283E-3</v>
      </c>
      <c r="J794" s="5"/>
      <c r="K794" s="5"/>
      <c r="L794" s="5"/>
    </row>
    <row r="795" spans="1:12" x14ac:dyDescent="0.15">
      <c r="A795" s="10">
        <v>20170118</v>
      </c>
      <c r="B795" s="10">
        <v>1.0634999999999999</v>
      </c>
      <c r="C795" s="15">
        <f t="shared" si="84"/>
        <v>-6.9100756373144771E-3</v>
      </c>
      <c r="D795" s="10">
        <v>100.32</v>
      </c>
      <c r="E795" s="15">
        <f t="shared" si="85"/>
        <v>5.984440454816284E-4</v>
      </c>
      <c r="F795" s="11">
        <f t="shared" si="81"/>
        <v>3.5813527557241731E-7</v>
      </c>
      <c r="G795" s="11">
        <f t="shared" si="82"/>
        <v>4.7749145313407079E-5</v>
      </c>
      <c r="H795" s="11">
        <f t="shared" si="83"/>
        <v>-4.1352936189785174E-6</v>
      </c>
      <c r="I795" s="32">
        <f t="shared" si="86"/>
        <v>-6.4580577137075563E-3</v>
      </c>
      <c r="J795" s="5"/>
      <c r="K795" s="5"/>
      <c r="L795" s="5"/>
    </row>
    <row r="796" spans="1:12" x14ac:dyDescent="0.15">
      <c r="A796" s="10">
        <v>20170119</v>
      </c>
      <c r="B796" s="10">
        <v>1.0662</v>
      </c>
      <c r="C796" s="15">
        <f t="shared" si="84"/>
        <v>2.538787023977571E-3</v>
      </c>
      <c r="D796" s="10">
        <v>100.97</v>
      </c>
      <c r="E796" s="15">
        <f t="shared" si="85"/>
        <v>6.4792663476874578E-3</v>
      </c>
      <c r="F796" s="11">
        <f t="shared" si="81"/>
        <v>4.1980892404275166E-5</v>
      </c>
      <c r="G796" s="11">
        <f t="shared" si="82"/>
        <v>6.4454395531168922E-6</v>
      </c>
      <c r="H796" s="11">
        <f t="shared" si="83"/>
        <v>1.6449477328403469E-5</v>
      </c>
      <c r="I796" s="32">
        <f t="shared" si="86"/>
        <v>7.3302677190174286E-3</v>
      </c>
      <c r="J796" s="5"/>
      <c r="K796" s="5"/>
      <c r="L796" s="5"/>
    </row>
    <row r="797" spans="1:12" x14ac:dyDescent="0.15">
      <c r="A797" s="10">
        <v>20170120</v>
      </c>
      <c r="B797" s="10">
        <v>1.0694999999999999</v>
      </c>
      <c r="C797" s="15">
        <f t="shared" si="84"/>
        <v>3.0951041080471381E-3</v>
      </c>
      <c r="D797" s="10">
        <v>100.7</v>
      </c>
      <c r="E797" s="15">
        <f t="shared" si="85"/>
        <v>-2.6740616024561359E-3</v>
      </c>
      <c r="F797" s="11">
        <f t="shared" si="81"/>
        <v>7.150605453730277E-6</v>
      </c>
      <c r="G797" s="11">
        <f t="shared" si="82"/>
        <v>9.5796694396502703E-6</v>
      </c>
      <c r="H797" s="11">
        <f t="shared" si="83"/>
        <v>-8.2764990509330991E-6</v>
      </c>
      <c r="I797" s="32">
        <f t="shared" si="86"/>
        <v>1.1323378911430718E-3</v>
      </c>
      <c r="J797" s="5"/>
      <c r="K797" s="5"/>
      <c r="L797" s="5"/>
    </row>
    <row r="798" spans="1:12" x14ac:dyDescent="0.15">
      <c r="A798" s="10">
        <v>20170123</v>
      </c>
      <c r="B798" s="10">
        <v>1.0749</v>
      </c>
      <c r="C798" s="15">
        <f t="shared" si="84"/>
        <v>5.049088359046351E-3</v>
      </c>
      <c r="D798" s="10">
        <v>99.899000000000001</v>
      </c>
      <c r="E798" s="15">
        <f t="shared" si="85"/>
        <v>-7.9543197616683409E-3</v>
      </c>
      <c r="F798" s="11">
        <f t="shared" si="81"/>
        <v>6.3271202870867496E-5</v>
      </c>
      <c r="G798" s="11">
        <f t="shared" si="82"/>
        <v>2.5493293257457375E-5</v>
      </c>
      <c r="H798" s="11">
        <f t="shared" si="83"/>
        <v>-4.0162063312771962E-5</v>
      </c>
      <c r="I798" s="32">
        <f t="shared" si="86"/>
        <v>-8.0998394023360735E-4</v>
      </c>
      <c r="J798" s="5"/>
      <c r="K798" s="5"/>
      <c r="L798" s="5"/>
    </row>
    <row r="799" spans="1:12" x14ac:dyDescent="0.15">
      <c r="A799" s="10">
        <v>20170124</v>
      </c>
      <c r="B799" s="10">
        <v>1.0731999999999999</v>
      </c>
      <c r="C799" s="15">
        <f t="shared" si="84"/>
        <v>-1.5815424690669225E-3</v>
      </c>
      <c r="D799" s="10">
        <v>99.921999999999997</v>
      </c>
      <c r="E799" s="15">
        <f t="shared" si="85"/>
        <v>2.3023253486017012E-4</v>
      </c>
      <c r="F799" s="11">
        <f t="shared" si="81"/>
        <v>5.3007020108139452E-8</v>
      </c>
      <c r="G799" s="11">
        <f t="shared" si="82"/>
        <v>2.5012765814622976E-6</v>
      </c>
      <c r="H799" s="11">
        <f t="shared" si="83"/>
        <v>-3.6412253164228976E-7</v>
      </c>
      <c r="I799" s="32">
        <f t="shared" si="86"/>
        <v>-1.4012280692606727E-3</v>
      </c>
      <c r="J799" s="5"/>
      <c r="K799" s="5"/>
      <c r="L799" s="5"/>
    </row>
    <row r="800" spans="1:12" x14ac:dyDescent="0.15">
      <c r="A800" s="10">
        <v>20170125</v>
      </c>
      <c r="B800" s="10">
        <v>1.0748</v>
      </c>
      <c r="C800" s="15">
        <f t="shared" si="84"/>
        <v>1.4908684308610194E-3</v>
      </c>
      <c r="D800" s="10">
        <v>99.834999999999994</v>
      </c>
      <c r="E800" s="15">
        <f t="shared" si="85"/>
        <v>-8.706791297212155E-4</v>
      </c>
      <c r="F800" s="11">
        <f t="shared" si="81"/>
        <v>7.5808214693209319E-7</v>
      </c>
      <c r="G800" s="11">
        <f t="shared" si="82"/>
        <v>2.2226886781379983E-6</v>
      </c>
      <c r="H800" s="11">
        <f t="shared" si="83"/>
        <v>-1.2980680279109065E-6</v>
      </c>
      <c r="I800" s="32">
        <f t="shared" si="86"/>
        <v>8.5881936556218472E-4</v>
      </c>
      <c r="J800" s="5"/>
      <c r="K800" s="5"/>
      <c r="L800" s="5"/>
    </row>
    <row r="801" spans="1:12" x14ac:dyDescent="0.15">
      <c r="A801" s="10">
        <v>20170126</v>
      </c>
      <c r="B801" s="10">
        <v>1.0669999999999999</v>
      </c>
      <c r="C801" s="15">
        <f t="shared" si="84"/>
        <v>-7.2571641235578983E-3</v>
      </c>
      <c r="D801" s="10">
        <v>99.793000000000006</v>
      </c>
      <c r="E801" s="15">
        <f t="shared" si="85"/>
        <v>-4.2069414533968429E-4</v>
      </c>
      <c r="F801" s="11">
        <f t="shared" si="81"/>
        <v>1.7698356392308742E-7</v>
      </c>
      <c r="G801" s="11">
        <f t="shared" si="82"/>
        <v>5.2666431116255874E-5</v>
      </c>
      <c r="H801" s="11">
        <f t="shared" si="83"/>
        <v>3.053046458550009E-6</v>
      </c>
      <c r="I801" s="32">
        <f t="shared" si="86"/>
        <v>-7.5571689632226661E-3</v>
      </c>
      <c r="J801" s="5"/>
      <c r="K801" s="5"/>
      <c r="L801" s="5"/>
    </row>
    <row r="802" spans="1:12" x14ac:dyDescent="0.15">
      <c r="A802" s="10">
        <v>20170127</v>
      </c>
      <c r="B802" s="10">
        <v>1.0696000000000001</v>
      </c>
      <c r="C802" s="15">
        <f t="shared" si="84"/>
        <v>2.436738519212894E-3</v>
      </c>
      <c r="D802" s="10">
        <v>100.32</v>
      </c>
      <c r="E802" s="15">
        <f t="shared" si="85"/>
        <v>5.2809315282633731E-3</v>
      </c>
      <c r="F802" s="11">
        <f t="shared" si="81"/>
        <v>2.7888237806206125E-5</v>
      </c>
      <c r="G802" s="11">
        <f t="shared" si="82"/>
        <v>5.9376946110158471E-6</v>
      </c>
      <c r="H802" s="11">
        <f t="shared" si="83"/>
        <v>1.2868249272245177E-5</v>
      </c>
      <c r="I802" s="32">
        <f t="shared" si="86"/>
        <v>6.3439671370131255E-3</v>
      </c>
      <c r="J802" s="5"/>
      <c r="K802" s="5"/>
      <c r="L802" s="5"/>
    </row>
    <row r="803" spans="1:12" x14ac:dyDescent="0.15">
      <c r="A803" s="10">
        <v>20170130</v>
      </c>
      <c r="B803" s="10">
        <v>1.0699000000000001</v>
      </c>
      <c r="C803" s="15">
        <f t="shared" si="84"/>
        <v>2.8047868362001397E-4</v>
      </c>
      <c r="D803" s="10">
        <v>100.17</v>
      </c>
      <c r="E803" s="15">
        <f t="shared" si="85"/>
        <v>-1.4952153110046999E-3</v>
      </c>
      <c r="F803" s="11">
        <f t="shared" si="81"/>
        <v>2.2356688262628816E-6</v>
      </c>
      <c r="G803" s="11">
        <f t="shared" si="82"/>
        <v>7.8668291965215891E-8</v>
      </c>
      <c r="H803" s="11">
        <f t="shared" si="83"/>
        <v>-4.1937602215908799E-7</v>
      </c>
      <c r="I803" s="32">
        <f t="shared" si="86"/>
        <v>-8.1241605407331315E-4</v>
      </c>
      <c r="J803" s="5"/>
      <c r="K803" s="5"/>
      <c r="L803" s="5"/>
    </row>
    <row r="804" spans="1:12" x14ac:dyDescent="0.15">
      <c r="A804" s="10">
        <v>20170131</v>
      </c>
      <c r="B804" s="10">
        <v>1.0794999999999999</v>
      </c>
      <c r="C804" s="15">
        <f t="shared" si="84"/>
        <v>8.972801196373335E-3</v>
      </c>
      <c r="D804" s="10">
        <v>99.43</v>
      </c>
      <c r="E804" s="15">
        <f t="shared" si="85"/>
        <v>-7.3874413497054493E-3</v>
      </c>
      <c r="F804" s="11">
        <f t="shared" si="81"/>
        <v>5.4574289695337871E-5</v>
      </c>
      <c r="G804" s="11">
        <f t="shared" si="82"/>
        <v>8.0511161309638758E-5</v>
      </c>
      <c r="H804" s="11">
        <f t="shared" si="83"/>
        <v>-6.6286042580774907E-5</v>
      </c>
      <c r="I804" s="32">
        <f t="shared" si="86"/>
        <v>3.5320288623413142E-3</v>
      </c>
      <c r="J804" s="5"/>
      <c r="K804" s="5"/>
      <c r="L804" s="5"/>
    </row>
    <row r="805" spans="1:12" x14ac:dyDescent="0.15">
      <c r="A805" s="10">
        <v>20170201</v>
      </c>
      <c r="B805" s="10">
        <v>1.0770999999999999</v>
      </c>
      <c r="C805" s="15">
        <f t="shared" si="84"/>
        <v>-2.223251505326501E-3</v>
      </c>
      <c r="D805" s="10">
        <v>99.501999999999995</v>
      </c>
      <c r="E805" s="15">
        <f t="shared" si="85"/>
        <v>7.2412752690323358E-4</v>
      </c>
      <c r="F805" s="11">
        <f t="shared" si="81"/>
        <v>5.2436067521899325E-7</v>
      </c>
      <c r="G805" s="11">
        <f t="shared" si="82"/>
        <v>4.9428472559365528E-6</v>
      </c>
      <c r="H805" s="11">
        <f t="shared" si="83"/>
        <v>-1.6099176142359704E-6</v>
      </c>
      <c r="I805" s="32">
        <f t="shared" si="86"/>
        <v>-1.6784916554062198E-3</v>
      </c>
      <c r="J805" s="5"/>
      <c r="K805" s="5"/>
      <c r="L805" s="5"/>
    </row>
    <row r="806" spans="1:12" x14ac:dyDescent="0.15">
      <c r="A806" s="10">
        <v>20170202</v>
      </c>
      <c r="B806" s="10">
        <v>1.0760000000000001</v>
      </c>
      <c r="C806" s="15">
        <f t="shared" si="84"/>
        <v>-1.0212607928696304E-3</v>
      </c>
      <c r="D806" s="10">
        <v>99.233000000000004</v>
      </c>
      <c r="E806" s="15">
        <f t="shared" si="85"/>
        <v>-2.7034632469698223E-3</v>
      </c>
      <c r="F806" s="11">
        <f t="shared" si="81"/>
        <v>7.3087135277166149E-6</v>
      </c>
      <c r="G806" s="11">
        <f t="shared" si="82"/>
        <v>1.0429736070527061E-6</v>
      </c>
      <c r="H806" s="11">
        <f t="shared" si="83"/>
        <v>2.760941019094306E-6</v>
      </c>
      <c r="I806" s="32">
        <f t="shared" si="86"/>
        <v>-3.0057225032318461E-3</v>
      </c>
      <c r="J806" s="5"/>
      <c r="K806" s="5"/>
      <c r="L806" s="5"/>
    </row>
    <row r="807" spans="1:12" x14ac:dyDescent="0.15">
      <c r="A807" s="10">
        <v>20170203</v>
      </c>
      <c r="B807" s="10">
        <v>1.0784</v>
      </c>
      <c r="C807" s="15">
        <f t="shared" si="84"/>
        <v>2.2304832713754253E-3</v>
      </c>
      <c r="D807" s="10">
        <v>99.563000000000002</v>
      </c>
      <c r="E807" s="15">
        <f t="shared" si="85"/>
        <v>3.325506635897315E-3</v>
      </c>
      <c r="F807" s="11">
        <f t="shared" si="81"/>
        <v>1.1058994385397078E-5</v>
      </c>
      <c r="G807" s="11">
        <f t="shared" si="82"/>
        <v>4.9750556238856192E-6</v>
      </c>
      <c r="H807" s="11">
        <f t="shared" si="83"/>
        <v>7.4174869202169282E-6</v>
      </c>
      <c r="I807" s="32">
        <f t="shared" si="86"/>
        <v>4.6948025328475539E-3</v>
      </c>
      <c r="J807" s="5"/>
      <c r="K807" s="5"/>
      <c r="L807" s="5"/>
    </row>
    <row r="808" spans="1:12" x14ac:dyDescent="0.15">
      <c r="A808" s="10">
        <v>20170206</v>
      </c>
      <c r="B808" s="10">
        <v>1.0752999999999999</v>
      </c>
      <c r="C808" s="15">
        <f t="shared" si="84"/>
        <v>-2.8746290801187897E-3</v>
      </c>
      <c r="D808" s="10">
        <v>99.632000000000005</v>
      </c>
      <c r="E808" s="15">
        <f t="shared" si="85"/>
        <v>6.930285346966505E-4</v>
      </c>
      <c r="F808" s="11">
        <f t="shared" si="81"/>
        <v>4.8028854990378654E-7</v>
      </c>
      <c r="G808" s="11">
        <f t="shared" si="82"/>
        <v>8.2634923482645991E-6</v>
      </c>
      <c r="H808" s="11">
        <f t="shared" si="83"/>
        <v>-1.9921999791911052E-6</v>
      </c>
      <c r="I808" s="32">
        <f t="shared" si="86"/>
        <v>-2.3528171976721951E-3</v>
      </c>
      <c r="J808" s="5"/>
      <c r="K808" s="5"/>
      <c r="L808" s="5"/>
    </row>
    <row r="809" spans="1:12" x14ac:dyDescent="0.15">
      <c r="A809" s="10">
        <v>20170207</v>
      </c>
      <c r="B809" s="10">
        <v>1.0687</v>
      </c>
      <c r="C809" s="15">
        <f t="shared" si="84"/>
        <v>-6.1378220031618521E-3</v>
      </c>
      <c r="D809" s="10">
        <v>99.927000000000007</v>
      </c>
      <c r="E809" s="15">
        <f t="shared" si="85"/>
        <v>2.9608960976393295E-3</v>
      </c>
      <c r="F809" s="11">
        <f t="shared" si="81"/>
        <v>8.76690570101581E-6</v>
      </c>
      <c r="G809" s="11">
        <f t="shared" si="82"/>
        <v>3.767285894249777E-5</v>
      </c>
      <c r="H809" s="11">
        <f t="shared" si="83"/>
        <v>-1.8173453217166742E-5</v>
      </c>
      <c r="I809" s="32">
        <f t="shared" si="86"/>
        <v>-3.9425491055373758E-3</v>
      </c>
      <c r="J809" s="5"/>
      <c r="K809" s="5"/>
      <c r="L809" s="5"/>
    </row>
    <row r="810" spans="1:12" x14ac:dyDescent="0.15">
      <c r="A810" s="10">
        <v>20170208</v>
      </c>
      <c r="B810" s="10">
        <v>1.0692999999999999</v>
      </c>
      <c r="C810" s="15">
        <f t="shared" si="84"/>
        <v>5.6142977449231209E-4</v>
      </c>
      <c r="D810" s="10">
        <v>100.06</v>
      </c>
      <c r="E810" s="15">
        <f t="shared" si="85"/>
        <v>1.3309716092747262E-3</v>
      </c>
      <c r="F810" s="11">
        <f t="shared" si="81"/>
        <v>1.7714854246953543E-6</v>
      </c>
      <c r="G810" s="11">
        <f t="shared" si="82"/>
        <v>3.1520339168648842E-7</v>
      </c>
      <c r="H810" s="11">
        <f t="shared" si="83"/>
        <v>7.4724709045077924E-7</v>
      </c>
      <c r="I810" s="32">
        <f t="shared" si="86"/>
        <v>1.5539802850023082E-3</v>
      </c>
      <c r="J810" s="5"/>
      <c r="K810" s="5"/>
      <c r="L810" s="5"/>
    </row>
    <row r="811" spans="1:12" x14ac:dyDescent="0.15">
      <c r="A811" s="10">
        <v>20170209</v>
      </c>
      <c r="B811" s="10">
        <v>1.0660000000000001</v>
      </c>
      <c r="C811" s="15">
        <f t="shared" si="84"/>
        <v>-3.0861311138126427E-3</v>
      </c>
      <c r="D811" s="10">
        <v>100.08</v>
      </c>
      <c r="E811" s="15">
        <f t="shared" si="85"/>
        <v>1.9988007195678614E-4</v>
      </c>
      <c r="F811" s="11">
        <f t="shared" si="81"/>
        <v>3.9952043165450009E-8</v>
      </c>
      <c r="G811" s="11">
        <f t="shared" si="82"/>
        <v>9.5242052516424617E-6</v>
      </c>
      <c r="H811" s="11">
        <f t="shared" si="83"/>
        <v>-6.1685610909694758E-7</v>
      </c>
      <c r="I811" s="32">
        <f t="shared" si="86"/>
        <v>-2.9282138170001583E-3</v>
      </c>
      <c r="J811" s="5"/>
      <c r="K811" s="5"/>
      <c r="L811" s="5"/>
    </row>
    <row r="812" spans="1:12" x14ac:dyDescent="0.15">
      <c r="A812" s="10">
        <v>20170210</v>
      </c>
      <c r="B812" s="10">
        <v>1.0633999999999999</v>
      </c>
      <c r="C812" s="15">
        <f t="shared" si="84"/>
        <v>-2.4390243902440503E-3</v>
      </c>
      <c r="D812" s="10">
        <v>100.58</v>
      </c>
      <c r="E812" s="15">
        <f t="shared" si="85"/>
        <v>4.9960031974420468E-3</v>
      </c>
      <c r="F812" s="11">
        <f t="shared" si="81"/>
        <v>2.4960047948851156E-5</v>
      </c>
      <c r="G812" s="11">
        <f t="shared" si="82"/>
        <v>5.9488399762053613E-6</v>
      </c>
      <c r="H812" s="11">
        <f t="shared" si="83"/>
        <v>-1.2185373652298414E-5</v>
      </c>
      <c r="I812" s="32">
        <f t="shared" si="86"/>
        <v>1.2579554187013547E-3</v>
      </c>
      <c r="J812" s="5"/>
      <c r="K812" s="5"/>
      <c r="L812" s="5"/>
    </row>
    <row r="813" spans="1:12" x14ac:dyDescent="0.15">
      <c r="A813" s="10">
        <v>20170213</v>
      </c>
      <c r="B813" s="10">
        <v>1.0598000000000001</v>
      </c>
      <c r="C813" s="15">
        <f t="shared" si="84"/>
        <v>-3.3853676885460091E-3</v>
      </c>
      <c r="D813" s="10">
        <v>100.58</v>
      </c>
      <c r="E813" s="15">
        <f t="shared" si="85"/>
        <v>0</v>
      </c>
      <c r="F813" s="11">
        <f t="shared" si="81"/>
        <v>0</v>
      </c>
      <c r="G813" s="11">
        <f t="shared" si="82"/>
        <v>1.1460714386651349E-5</v>
      </c>
      <c r="H813" s="11">
        <f t="shared" si="83"/>
        <v>0</v>
      </c>
      <c r="I813" s="32">
        <f t="shared" si="86"/>
        <v>-3.374942032601923E-3</v>
      </c>
      <c r="J813" s="5"/>
      <c r="K813" s="5"/>
      <c r="L813" s="5"/>
    </row>
    <row r="814" spans="1:12" x14ac:dyDescent="0.15">
      <c r="A814" s="10">
        <v>20170214</v>
      </c>
      <c r="B814" s="10">
        <v>1.0579000000000001</v>
      </c>
      <c r="C814" s="15">
        <f t="shared" si="84"/>
        <v>-1.7927910926590041E-3</v>
      </c>
      <c r="D814" s="10">
        <v>100.7</v>
      </c>
      <c r="E814" s="15">
        <f t="shared" si="85"/>
        <v>1.1930801352157939E-3</v>
      </c>
      <c r="F814" s="11">
        <f t="shared" si="81"/>
        <v>1.4234402090465369E-6</v>
      </c>
      <c r="G814" s="11">
        <f t="shared" si="82"/>
        <v>3.2140999019174661E-6</v>
      </c>
      <c r="H814" s="11">
        <f t="shared" si="83"/>
        <v>-2.1389434392432756E-6</v>
      </c>
      <c r="I814" s="32">
        <f t="shared" si="86"/>
        <v>-9.0199079452191113E-4</v>
      </c>
      <c r="J814" s="5"/>
      <c r="K814" s="5"/>
      <c r="L814" s="5"/>
    </row>
    <row r="815" spans="1:12" x14ac:dyDescent="0.15">
      <c r="A815" s="10">
        <v>20170215</v>
      </c>
      <c r="B815" s="10">
        <v>1.0602</v>
      </c>
      <c r="C815" s="15">
        <f t="shared" si="84"/>
        <v>2.1741185367236682E-3</v>
      </c>
      <c r="D815" s="10">
        <v>101</v>
      </c>
      <c r="E815" s="15">
        <f t="shared" si="85"/>
        <v>2.979145978152901E-3</v>
      </c>
      <c r="F815" s="11">
        <f t="shared" si="81"/>
        <v>8.8753107591446056E-6</v>
      </c>
      <c r="G815" s="11">
        <f t="shared" si="82"/>
        <v>4.7267914117254639E-6</v>
      </c>
      <c r="H815" s="11">
        <f t="shared" si="83"/>
        <v>6.4770164947079865E-6</v>
      </c>
      <c r="I815" s="32">
        <f t="shared" si="86"/>
        <v>4.3828580335756092E-3</v>
      </c>
      <c r="J815" s="5"/>
      <c r="K815" s="5"/>
      <c r="L815" s="5"/>
    </row>
    <row r="816" spans="1:12" x14ac:dyDescent="0.15">
      <c r="A816" s="10">
        <v>20170216</v>
      </c>
      <c r="B816" s="10">
        <v>1.0674999999999999</v>
      </c>
      <c r="C816" s="15">
        <f t="shared" si="84"/>
        <v>6.8854933031502188E-3</v>
      </c>
      <c r="D816" s="10">
        <v>100.41</v>
      </c>
      <c r="E816" s="15">
        <f t="shared" si="85"/>
        <v>-5.8415841584158754E-3</v>
      </c>
      <c r="F816" s="11">
        <f t="shared" si="81"/>
        <v>3.4124105479855313E-5</v>
      </c>
      <c r="G816" s="11">
        <f t="shared" si="82"/>
        <v>4.741001802772651E-5</v>
      </c>
      <c r="H816" s="11">
        <f t="shared" si="83"/>
        <v>-4.0222188602560919E-5</v>
      </c>
      <c r="I816" s="32">
        <f t="shared" si="86"/>
        <v>2.5854100406170633E-3</v>
      </c>
      <c r="J816" s="5"/>
      <c r="K816" s="5"/>
      <c r="L816" s="5"/>
    </row>
    <row r="817" spans="1:12" x14ac:dyDescent="0.15">
      <c r="A817" s="10">
        <v>20170217</v>
      </c>
      <c r="B817" s="10">
        <v>1.0613999999999999</v>
      </c>
      <c r="C817" s="15">
        <f t="shared" si="84"/>
        <v>-5.7142857142857099E-3</v>
      </c>
      <c r="D817" s="10">
        <v>100.45</v>
      </c>
      <c r="E817" s="15">
        <f t="shared" si="85"/>
        <v>3.9836669654423119E-4</v>
      </c>
      <c r="F817" s="11">
        <f t="shared" si="81"/>
        <v>1.5869602491556357E-7</v>
      </c>
      <c r="G817" s="11">
        <f t="shared" si="82"/>
        <v>3.2653061224489746E-5</v>
      </c>
      <c r="H817" s="11">
        <f t="shared" si="83"/>
        <v>-2.2763811231098908E-6</v>
      </c>
      <c r="I817" s="32">
        <f t="shared" si="86"/>
        <v>-5.409905002365184E-3</v>
      </c>
      <c r="J817" s="5"/>
      <c r="K817" s="5"/>
      <c r="L817" s="5"/>
    </row>
    <row r="818" spans="1:12" x14ac:dyDescent="0.15">
      <c r="A818" s="10">
        <v>20170220</v>
      </c>
      <c r="B818" s="10">
        <v>1.0612999999999999</v>
      </c>
      <c r="C818" s="15">
        <f t="shared" si="84"/>
        <v>-9.4215187488212731E-5</v>
      </c>
      <c r="D818" s="10">
        <v>100.77</v>
      </c>
      <c r="E818" s="15">
        <f t="shared" si="85"/>
        <v>3.1856645097062537E-3</v>
      </c>
      <c r="F818" s="11">
        <f t="shared" si="81"/>
        <v>1.0148458368401986E-5</v>
      </c>
      <c r="G818" s="11">
        <f t="shared" si="82"/>
        <v>8.8765015534390776E-9</v>
      </c>
      <c r="H818" s="11">
        <f t="shared" si="83"/>
        <v>-3.0013797905651998E-7</v>
      </c>
      <c r="I818" s="32">
        <f t="shared" si="86"/>
        <v>2.2669144740777051E-3</v>
      </c>
      <c r="J818" s="5"/>
      <c r="K818" s="5"/>
      <c r="L818" s="5"/>
    </row>
    <row r="819" spans="1:12" x14ac:dyDescent="0.15">
      <c r="A819" s="10">
        <v>20170221</v>
      </c>
      <c r="B819" s="10">
        <v>1.0541</v>
      </c>
      <c r="C819" s="15">
        <f t="shared" si="84"/>
        <v>-6.7841326674831564E-3</v>
      </c>
      <c r="D819" s="10">
        <v>100.91</v>
      </c>
      <c r="E819" s="15">
        <f t="shared" si="85"/>
        <v>1.389302371737626E-3</v>
      </c>
      <c r="F819" s="11">
        <f t="shared" si="81"/>
        <v>1.9301610801157928E-6</v>
      </c>
      <c r="G819" s="11">
        <f t="shared" si="82"/>
        <v>4.6024456050012124E-5</v>
      </c>
      <c r="H819" s="11">
        <f t="shared" si="83"/>
        <v>-9.4252116051170553E-6</v>
      </c>
      <c r="I819" s="32">
        <f t="shared" si="86"/>
        <v>-5.7485398477297566E-3</v>
      </c>
      <c r="J819" s="5"/>
      <c r="K819" s="5"/>
      <c r="L819" s="5"/>
    </row>
    <row r="820" spans="1:12" x14ac:dyDescent="0.15">
      <c r="A820" s="10">
        <v>20170222</v>
      </c>
      <c r="B820" s="10">
        <v>1.0563</v>
      </c>
      <c r="C820" s="15">
        <f t="shared" si="84"/>
        <v>2.0870885115264015E-3</v>
      </c>
      <c r="D820" s="10">
        <v>101.17</v>
      </c>
      <c r="E820" s="15">
        <f t="shared" si="85"/>
        <v>2.5765533643841553E-3</v>
      </c>
      <c r="F820" s="11">
        <f t="shared" si="81"/>
        <v>6.6386272395193096E-6</v>
      </c>
      <c r="G820" s="11">
        <f t="shared" si="82"/>
        <v>4.3559384549454904E-6</v>
      </c>
      <c r="H820" s="11">
        <f t="shared" si="83"/>
        <v>5.3774949261408686E-6</v>
      </c>
      <c r="I820" s="32">
        <f t="shared" si="86"/>
        <v>3.9987546452114175E-3</v>
      </c>
      <c r="J820" s="5"/>
      <c r="K820" s="5"/>
      <c r="L820" s="5"/>
    </row>
    <row r="821" spans="1:12" x14ac:dyDescent="0.15">
      <c r="A821" s="10">
        <v>20170223</v>
      </c>
      <c r="B821" s="10">
        <v>1.0580000000000001</v>
      </c>
      <c r="C821" s="15">
        <f t="shared" si="84"/>
        <v>1.6093912714191373E-3</v>
      </c>
      <c r="D821" s="10">
        <v>100.87</v>
      </c>
      <c r="E821" s="15">
        <f t="shared" si="85"/>
        <v>-2.9653059207274601E-3</v>
      </c>
      <c r="F821" s="11">
        <f t="shared" si="81"/>
        <v>8.7930392035013295E-6</v>
      </c>
      <c r="G821" s="11">
        <f t="shared" si="82"/>
        <v>2.5901402645201074E-6</v>
      </c>
      <c r="H821" s="11">
        <f t="shared" si="83"/>
        <v>-4.7723374659062625E-6</v>
      </c>
      <c r="I821" s="32">
        <f t="shared" si="86"/>
        <v>-5.6828432576933605E-4</v>
      </c>
      <c r="J821" s="5"/>
      <c r="K821" s="5"/>
      <c r="L821" s="5"/>
    </row>
    <row r="822" spans="1:12" x14ac:dyDescent="0.15">
      <c r="A822" s="10">
        <v>20170224</v>
      </c>
      <c r="B822" s="10">
        <v>1.0559000000000001</v>
      </c>
      <c r="C822" s="15">
        <f t="shared" si="84"/>
        <v>-1.9848771266540556E-3</v>
      </c>
      <c r="D822" s="10">
        <v>100.66</v>
      </c>
      <c r="E822" s="15">
        <f t="shared" si="85"/>
        <v>-2.081887578070863E-3</v>
      </c>
      <c r="F822" s="11">
        <f t="shared" si="81"/>
        <v>4.334255887725764E-6</v>
      </c>
      <c r="G822" s="11">
        <f t="shared" si="82"/>
        <v>3.9397372079144599E-6</v>
      </c>
      <c r="H822" s="11">
        <f t="shared" si="83"/>
        <v>4.1322910339780658E-6</v>
      </c>
      <c r="I822" s="32">
        <f t="shared" si="86"/>
        <v>-3.5106777287212919E-3</v>
      </c>
      <c r="J822" s="5"/>
      <c r="K822" s="5"/>
      <c r="L822" s="5"/>
    </row>
    <row r="823" spans="1:12" x14ac:dyDescent="0.15">
      <c r="A823" s="10">
        <v>20170227</v>
      </c>
      <c r="B823" s="10">
        <v>1.0589</v>
      </c>
      <c r="C823" s="15">
        <f t="shared" si="84"/>
        <v>2.8411781418693923E-3</v>
      </c>
      <c r="D823" s="10">
        <v>100.69</v>
      </c>
      <c r="E823" s="15">
        <f t="shared" si="85"/>
        <v>2.9803298231672102E-4</v>
      </c>
      <c r="F823" s="11">
        <f t="shared" si="81"/>
        <v>8.8823658548598946E-8</v>
      </c>
      <c r="G823" s="11">
        <f t="shared" si="82"/>
        <v>8.072293233836413E-6</v>
      </c>
      <c r="H823" s="11">
        <f t="shared" si="83"/>
        <v>8.4676479491441491E-7</v>
      </c>
      <c r="I823" s="32">
        <f t="shared" si="86"/>
        <v>3.071522537908284E-3</v>
      </c>
      <c r="J823" s="5"/>
      <c r="K823" s="5"/>
      <c r="L823" s="5"/>
    </row>
    <row r="824" spans="1:12" x14ac:dyDescent="0.15">
      <c r="A824" s="10">
        <v>20170228</v>
      </c>
      <c r="B824" s="10">
        <v>1.0571999999999999</v>
      </c>
      <c r="C824" s="15">
        <f t="shared" si="84"/>
        <v>-1.6054396071395172E-3</v>
      </c>
      <c r="D824" s="10">
        <v>100.78</v>
      </c>
      <c r="E824" s="15">
        <f t="shared" si="85"/>
        <v>8.9383255536799498E-4</v>
      </c>
      <c r="F824" s="11">
        <f t="shared" si="81"/>
        <v>7.9893663703567979E-7</v>
      </c>
      <c r="G824" s="11">
        <f t="shared" si="82"/>
        <v>2.5774363321722875E-6</v>
      </c>
      <c r="H824" s="11">
        <f t="shared" si="83"/>
        <v>-1.4349941865385047E-6</v>
      </c>
      <c r="I824" s="32">
        <f t="shared" si="86"/>
        <v>-9.3545430144044569E-4</v>
      </c>
      <c r="J824" s="5"/>
      <c r="K824" s="5"/>
      <c r="L824" s="5"/>
    </row>
    <row r="825" spans="1:12" x14ac:dyDescent="0.15">
      <c r="A825" s="10">
        <v>20170301</v>
      </c>
      <c r="B825" s="10">
        <v>1.0547</v>
      </c>
      <c r="C825" s="15">
        <f t="shared" si="84"/>
        <v>-2.3647370412409638E-3</v>
      </c>
      <c r="D825" s="10">
        <v>101.23</v>
      </c>
      <c r="E825" s="15">
        <f t="shared" si="85"/>
        <v>4.4651716610438858E-3</v>
      </c>
      <c r="F825" s="11">
        <f t="shared" si="81"/>
        <v>1.9937757962589413E-5</v>
      </c>
      <c r="G825" s="11">
        <f t="shared" si="82"/>
        <v>5.5919812742170679E-6</v>
      </c>
      <c r="H825" s="11">
        <f t="shared" si="83"/>
        <v>-1.0558956822369917E-5</v>
      </c>
      <c r="I825" s="32">
        <f t="shared" si="86"/>
        <v>9.4054181642109049E-4</v>
      </c>
      <c r="J825" s="5"/>
      <c r="K825" s="5"/>
      <c r="L825" s="5"/>
    </row>
    <row r="826" spans="1:12" x14ac:dyDescent="0.15">
      <c r="A826" s="10">
        <v>20170302</v>
      </c>
      <c r="B826" s="10">
        <v>1.0505</v>
      </c>
      <c r="C826" s="15">
        <f t="shared" si="84"/>
        <v>-3.9821750260737475E-3</v>
      </c>
      <c r="D826" s="10">
        <v>101.78</v>
      </c>
      <c r="E826" s="15">
        <f t="shared" si="85"/>
        <v>5.4331719845895207E-3</v>
      </c>
      <c r="F826" s="11">
        <f t="shared" si="81"/>
        <v>2.9519357814128431E-5</v>
      </c>
      <c r="G826" s="11">
        <f t="shared" si="82"/>
        <v>1.5857717938285452E-5</v>
      </c>
      <c r="H826" s="11">
        <f t="shared" si="83"/>
        <v>-2.1635841789395929E-5</v>
      </c>
      <c r="I826" s="32">
        <f t="shared" si="86"/>
        <v>3.739192786112247E-5</v>
      </c>
      <c r="J826" s="5"/>
      <c r="K826" s="5"/>
      <c r="L826" s="5"/>
    </row>
    <row r="827" spans="1:12" x14ac:dyDescent="0.15">
      <c r="A827" s="10">
        <v>20170303</v>
      </c>
      <c r="B827" s="10">
        <v>1.0613999999999999</v>
      </c>
      <c r="C827" s="15">
        <f t="shared" si="84"/>
        <v>1.0376011423131756E-2</v>
      </c>
      <c r="D827" s="10">
        <v>101.34</v>
      </c>
      <c r="E827" s="15">
        <f t="shared" si="85"/>
        <v>-4.3230497150717013E-3</v>
      </c>
      <c r="F827" s="11">
        <f t="shared" si="81"/>
        <v>1.8688758838981518E-5</v>
      </c>
      <c r="G827" s="11">
        <f t="shared" si="82"/>
        <v>1.0766161305296069E-4</v>
      </c>
      <c r="H827" s="11">
        <f t="shared" si="83"/>
        <v>-4.4856013226350454E-5</v>
      </c>
      <c r="I827" s="32">
        <f t="shared" si="86"/>
        <v>7.1964557578291771E-3</v>
      </c>
      <c r="J827" s="5"/>
      <c r="K827" s="5"/>
      <c r="L827" s="5"/>
    </row>
    <row r="828" spans="1:12" x14ac:dyDescent="0.15">
      <c r="A828" s="10">
        <v>20170306</v>
      </c>
      <c r="B828" s="10">
        <v>1.0582</v>
      </c>
      <c r="C828" s="15">
        <f t="shared" si="84"/>
        <v>-3.0148859996230169E-3</v>
      </c>
      <c r="D828" s="10">
        <v>101.22</v>
      </c>
      <c r="E828" s="15">
        <f t="shared" si="85"/>
        <v>-1.1841326228538044E-3</v>
      </c>
      <c r="F828" s="11">
        <f t="shared" si="81"/>
        <v>1.4021700685066303E-6</v>
      </c>
      <c r="G828" s="11">
        <f t="shared" si="82"/>
        <v>9.0895375907228776E-6</v>
      </c>
      <c r="H828" s="11">
        <f t="shared" si="83"/>
        <v>3.5700248663388169E-6</v>
      </c>
      <c r="I828" s="32">
        <f t="shared" si="86"/>
        <v>-3.8782326104222957E-3</v>
      </c>
      <c r="J828" s="5"/>
      <c r="K828" s="5"/>
      <c r="L828" s="5"/>
    </row>
    <row r="829" spans="1:12" x14ac:dyDescent="0.15">
      <c r="A829" s="10">
        <v>20170307</v>
      </c>
      <c r="B829" s="10">
        <v>1.0567</v>
      </c>
      <c r="C829" s="15">
        <f t="shared" si="84"/>
        <v>-1.4175014175014712E-3</v>
      </c>
      <c r="D829" s="10">
        <v>101.53</v>
      </c>
      <c r="E829" s="15">
        <f t="shared" si="85"/>
        <v>3.0626358427188528E-3</v>
      </c>
      <c r="F829" s="11">
        <f t="shared" si="81"/>
        <v>9.3797383051062176E-6</v>
      </c>
      <c r="G829" s="11">
        <f t="shared" si="82"/>
        <v>2.00931026861868E-6</v>
      </c>
      <c r="H829" s="11">
        <f t="shared" si="83"/>
        <v>-4.3412906483447867E-6</v>
      </c>
      <c r="I829" s="32">
        <f t="shared" si="86"/>
        <v>8.5284530712540787E-4</v>
      </c>
      <c r="J829" s="5"/>
      <c r="K829" s="5"/>
      <c r="L829" s="5"/>
    </row>
    <row r="830" spans="1:12" x14ac:dyDescent="0.15">
      <c r="A830" s="10">
        <v>20170308</v>
      </c>
      <c r="B830" s="10">
        <v>1.0543</v>
      </c>
      <c r="C830" s="15">
        <f t="shared" si="84"/>
        <v>-2.271221728021158E-3</v>
      </c>
      <c r="D830" s="10">
        <v>101.71</v>
      </c>
      <c r="E830" s="15">
        <f t="shared" si="85"/>
        <v>1.7728750123115593E-3</v>
      </c>
      <c r="F830" s="11">
        <f t="shared" si="81"/>
        <v>3.1430858092787112E-6</v>
      </c>
      <c r="G830" s="11">
        <f t="shared" si="82"/>
        <v>5.1584481378354151E-6</v>
      </c>
      <c r="H830" s="11">
        <f t="shared" si="83"/>
        <v>-4.026592249027791E-6</v>
      </c>
      <c r="I830" s="32">
        <f t="shared" si="86"/>
        <v>-9.5259039624088116E-4</v>
      </c>
      <c r="J830" s="5"/>
      <c r="K830" s="5"/>
      <c r="L830" s="5"/>
    </row>
    <row r="831" spans="1:12" x14ac:dyDescent="0.15">
      <c r="A831" s="10">
        <v>20170309</v>
      </c>
      <c r="B831" s="10">
        <v>1.0572999999999999</v>
      </c>
      <c r="C831" s="15">
        <f t="shared" si="84"/>
        <v>2.8454898985107576E-3</v>
      </c>
      <c r="D831" s="10">
        <v>101.7</v>
      </c>
      <c r="E831" s="15">
        <f t="shared" si="85"/>
        <v>-9.8318749385418401E-5</v>
      </c>
      <c r="F831" s="11">
        <f t="shared" si="81"/>
        <v>9.6665764807127112E-9</v>
      </c>
      <c r="G831" s="11">
        <f t="shared" si="82"/>
        <v>8.0968127625267618E-6</v>
      </c>
      <c r="H831" s="11">
        <f t="shared" si="83"/>
        <v>-2.7976500821041883E-7</v>
      </c>
      <c r="I831" s="32">
        <f t="shared" si="86"/>
        <v>2.7833660824988834E-3</v>
      </c>
      <c r="J831" s="5"/>
      <c r="K831" s="5"/>
      <c r="L831" s="5"/>
    </row>
    <row r="832" spans="1:12" x14ac:dyDescent="0.15">
      <c r="A832" s="10">
        <v>20170310</v>
      </c>
      <c r="B832" s="10">
        <v>1.0682</v>
      </c>
      <c r="C832" s="15">
        <f t="shared" si="84"/>
        <v>1.030927835051559E-2</v>
      </c>
      <c r="D832" s="10">
        <v>101.17</v>
      </c>
      <c r="E832" s="15">
        <f t="shared" si="85"/>
        <v>-5.2114060963618595E-3</v>
      </c>
      <c r="F832" s="11">
        <f t="shared" si="81"/>
        <v>2.7158753501197553E-5</v>
      </c>
      <c r="G832" s="11">
        <f t="shared" si="82"/>
        <v>1.0628122010840945E-4</v>
      </c>
      <c r="H832" s="11">
        <f t="shared" si="83"/>
        <v>-5.3725836044968279E-5</v>
      </c>
      <c r="I832" s="32">
        <f t="shared" si="86"/>
        <v>6.4742039080298332E-3</v>
      </c>
      <c r="J832" s="5"/>
      <c r="K832" s="5"/>
      <c r="L832" s="5"/>
    </row>
    <row r="833" spans="1:12" x14ac:dyDescent="0.15">
      <c r="A833" s="10">
        <v>20170313</v>
      </c>
      <c r="B833" s="10">
        <v>1.0653999999999999</v>
      </c>
      <c r="C833" s="15">
        <f t="shared" si="84"/>
        <v>-2.6212319790302713E-3</v>
      </c>
      <c r="D833" s="10">
        <v>101.01</v>
      </c>
      <c r="E833" s="15">
        <f t="shared" si="85"/>
        <v>-1.5814964910546268E-3</v>
      </c>
      <c r="F833" s="11">
        <f t="shared" si="81"/>
        <v>2.5011311512180971E-6</v>
      </c>
      <c r="G833" s="11">
        <f t="shared" si="82"/>
        <v>6.870857087890952E-6</v>
      </c>
      <c r="H833" s="11">
        <f t="shared" si="83"/>
        <v>4.1454691770765488E-6</v>
      </c>
      <c r="I833" s="32">
        <f t="shared" si="86"/>
        <v>-3.7777936580902032E-3</v>
      </c>
      <c r="J833" s="5"/>
      <c r="K833" s="5"/>
      <c r="L833" s="5"/>
    </row>
    <row r="834" spans="1:12" x14ac:dyDescent="0.15">
      <c r="A834" s="10">
        <v>20170314</v>
      </c>
      <c r="B834" s="10">
        <v>1.0607</v>
      </c>
      <c r="C834" s="15">
        <f t="shared" si="84"/>
        <v>-4.4114886427632132E-3</v>
      </c>
      <c r="D834" s="10">
        <v>101.34</v>
      </c>
      <c r="E834" s="15">
        <f t="shared" si="85"/>
        <v>3.2670032670032499E-3</v>
      </c>
      <c r="F834" s="11">
        <f t="shared" si="81"/>
        <v>1.0673310346609908E-5</v>
      </c>
      <c r="G834" s="11">
        <f t="shared" si="82"/>
        <v>1.9461232045228815E-5</v>
      </c>
      <c r="H834" s="11">
        <f t="shared" si="83"/>
        <v>-1.441234780825515E-5</v>
      </c>
      <c r="I834" s="32">
        <f t="shared" si="86"/>
        <v>-1.9903390569372915E-3</v>
      </c>
      <c r="J834" s="5"/>
      <c r="K834" s="5"/>
      <c r="L834" s="5"/>
    </row>
    <row r="835" spans="1:12" x14ac:dyDescent="0.15">
      <c r="A835" s="10">
        <v>20170315</v>
      </c>
      <c r="B835" s="10">
        <v>1.0726</v>
      </c>
      <c r="C835" s="15">
        <f t="shared" si="84"/>
        <v>1.1219006316583409E-2</v>
      </c>
      <c r="D835" s="10">
        <v>100.49</v>
      </c>
      <c r="E835" s="15">
        <f t="shared" si="85"/>
        <v>-8.3876060785475475E-3</v>
      </c>
      <c r="F835" s="11">
        <f t="shared" ref="F835:F898" si="87">E835*E835</f>
        <v>7.0351935728887771E-5</v>
      </c>
      <c r="G835" s="11">
        <f t="shared" ref="G835:G898" si="88">C835*C835</f>
        <v>1.2586610273153842E-4</v>
      </c>
      <c r="H835" s="11">
        <f t="shared" si="83"/>
        <v>-9.4100605576238335E-5</v>
      </c>
      <c r="I835" s="32">
        <f t="shared" si="86"/>
        <v>5.0402117497621657E-3</v>
      </c>
      <c r="J835" s="5"/>
      <c r="K835" s="5"/>
      <c r="L835" s="5"/>
    </row>
    <row r="836" spans="1:12" x14ac:dyDescent="0.15">
      <c r="A836" s="10">
        <v>20170316</v>
      </c>
      <c r="B836" s="10">
        <v>1.0768</v>
      </c>
      <c r="C836" s="15">
        <f t="shared" si="84"/>
        <v>3.9157188140965709E-3</v>
      </c>
      <c r="D836" s="10">
        <v>100.21</v>
      </c>
      <c r="E836" s="15">
        <f t="shared" si="85"/>
        <v>-2.786346900189085E-3</v>
      </c>
      <c r="F836" s="11">
        <f t="shared" si="87"/>
        <v>7.7637290481933228E-6</v>
      </c>
      <c r="G836" s="11">
        <f t="shared" si="88"/>
        <v>1.5332853831069854E-5</v>
      </c>
      <c r="H836" s="11">
        <f t="shared" ref="H836:H899" si="89">E836*C836</f>
        <v>-1.091055097967006E-5</v>
      </c>
      <c r="I836" s="32">
        <f t="shared" si="86"/>
        <v>1.8700971997239173E-3</v>
      </c>
      <c r="J836" s="5"/>
      <c r="K836" s="5"/>
      <c r="L836" s="5"/>
    </row>
    <row r="837" spans="1:12" x14ac:dyDescent="0.15">
      <c r="A837" s="10">
        <v>20170317</v>
      </c>
      <c r="B837" s="10">
        <v>1.0738000000000001</v>
      </c>
      <c r="C837" s="15">
        <f t="shared" ref="C837:C900" si="90">(B837-B836)/B836</f>
        <v>-2.7860326894501223E-3</v>
      </c>
      <c r="D837" s="10">
        <v>100.14</v>
      </c>
      <c r="E837" s="15">
        <f t="shared" ref="E837:E900" si="91">(D837-D836)/D836</f>
        <v>-6.9853308053081714E-4</v>
      </c>
      <c r="F837" s="11">
        <f t="shared" si="87"/>
        <v>4.8794846459587303E-7</v>
      </c>
      <c r="G837" s="11">
        <f t="shared" si="88"/>
        <v>7.7619781466846827E-6</v>
      </c>
      <c r="H837" s="11">
        <f t="shared" si="89"/>
        <v>1.9461359970211512E-6</v>
      </c>
      <c r="I837" s="32">
        <f t="shared" ref="I837:I900" si="92">C837-$N$4-$O$4*E837</f>
        <v>-3.2910550681186203E-3</v>
      </c>
      <c r="J837" s="5"/>
      <c r="K837" s="5"/>
      <c r="L837" s="5"/>
    </row>
    <row r="838" spans="1:12" x14ac:dyDescent="0.15">
      <c r="A838" s="10">
        <v>20170320</v>
      </c>
      <c r="B838" s="10">
        <v>1.0740000000000001</v>
      </c>
      <c r="C838" s="15">
        <f t="shared" si="90"/>
        <v>1.8625442354253862E-4</v>
      </c>
      <c r="D838" s="10">
        <v>100.02</v>
      </c>
      <c r="E838" s="15">
        <f t="shared" si="91"/>
        <v>-1.1983223487118488E-3</v>
      </c>
      <c r="F838" s="11">
        <f t="shared" si="87"/>
        <v>1.4359764514222818E-6</v>
      </c>
      <c r="G838" s="11">
        <f t="shared" si="88"/>
        <v>3.4690710289163366E-8</v>
      </c>
      <c r="H838" s="11">
        <f t="shared" si="89"/>
        <v>-2.2319283827746634E-7</v>
      </c>
      <c r="I838" s="32">
        <f t="shared" si="92"/>
        <v>-6.875627956059718E-4</v>
      </c>
      <c r="J838" s="5"/>
      <c r="K838" s="5"/>
      <c r="L838" s="5"/>
    </row>
    <row r="839" spans="1:12" x14ac:dyDescent="0.15">
      <c r="A839" s="10">
        <v>20170321</v>
      </c>
      <c r="B839" s="10">
        <v>1.0809</v>
      </c>
      <c r="C839" s="15">
        <f t="shared" si="90"/>
        <v>6.4245810055865047E-3</v>
      </c>
      <c r="D839" s="10">
        <v>99.66</v>
      </c>
      <c r="E839" s="15">
        <f t="shared" si="91"/>
        <v>-3.5992801439712003E-3</v>
      </c>
      <c r="F839" s="11">
        <f t="shared" si="87"/>
        <v>1.2954817554785344E-5</v>
      </c>
      <c r="G839" s="11">
        <f t="shared" si="88"/>
        <v>4.1275241097342903E-5</v>
      </c>
      <c r="H839" s="11">
        <f t="shared" si="89"/>
        <v>-2.3123866846742033E-5</v>
      </c>
      <c r="I839" s="32">
        <f t="shared" si="92"/>
        <v>3.7790953984301371E-3</v>
      </c>
      <c r="J839" s="5"/>
      <c r="K839" s="5"/>
      <c r="L839" s="5"/>
    </row>
    <row r="840" spans="1:12" x14ac:dyDescent="0.15">
      <c r="A840" s="10">
        <v>20170322</v>
      </c>
      <c r="B840" s="10">
        <v>1.0795999999999999</v>
      </c>
      <c r="C840" s="15">
        <f t="shared" si="90"/>
        <v>-1.2027014524933657E-3</v>
      </c>
      <c r="D840" s="10">
        <v>99.546999999999997</v>
      </c>
      <c r="E840" s="15">
        <f t="shared" si="91"/>
        <v>-1.1338551073650366E-3</v>
      </c>
      <c r="F840" s="11">
        <f t="shared" si="87"/>
        <v>1.2856274044977787E-6</v>
      </c>
      <c r="G840" s="11">
        <f t="shared" si="88"/>
        <v>1.4464907838296516E-6</v>
      </c>
      <c r="H840" s="11">
        <f t="shared" si="89"/>
        <v>1.3636891845449506E-6</v>
      </c>
      <c r="I840" s="32">
        <f t="shared" si="92"/>
        <v>-2.0289482504617391E-3</v>
      </c>
      <c r="J840" s="5"/>
      <c r="K840" s="5"/>
      <c r="L840" s="5"/>
    </row>
    <row r="841" spans="1:12" x14ac:dyDescent="0.15">
      <c r="A841" s="10">
        <v>20170323</v>
      </c>
      <c r="B841" s="10">
        <v>1.0782</v>
      </c>
      <c r="C841" s="15">
        <f t="shared" si="90"/>
        <v>-1.2967765839198278E-3</v>
      </c>
      <c r="D841" s="10">
        <v>99.631</v>
      </c>
      <c r="E841" s="15">
        <f t="shared" si="91"/>
        <v>8.4382251599750052E-4</v>
      </c>
      <c r="F841" s="11">
        <f t="shared" si="87"/>
        <v>7.1203643850435207E-7</v>
      </c>
      <c r="G841" s="11">
        <f t="shared" si="88"/>
        <v>1.6816295086027781E-6</v>
      </c>
      <c r="H841" s="11">
        <f t="shared" si="89"/>
        <v>-1.094249279729873E-6</v>
      </c>
      <c r="I841" s="32">
        <f t="shared" si="92"/>
        <v>-6.6369372024230062E-4</v>
      </c>
      <c r="J841" s="5"/>
      <c r="K841" s="5"/>
      <c r="L841" s="5"/>
    </row>
    <row r="842" spans="1:12" x14ac:dyDescent="0.15">
      <c r="A842" s="10">
        <v>20170324</v>
      </c>
      <c r="B842" s="10">
        <v>1.0794999999999999</v>
      </c>
      <c r="C842" s="15">
        <f t="shared" si="90"/>
        <v>1.2057132257464818E-3</v>
      </c>
      <c r="D842" s="10">
        <v>99.527000000000001</v>
      </c>
      <c r="E842" s="15">
        <f t="shared" si="91"/>
        <v>-1.0438518131906656E-3</v>
      </c>
      <c r="F842" s="11">
        <f t="shared" si="87"/>
        <v>1.0896266079014402E-6</v>
      </c>
      <c r="G842" s="11">
        <f t="shared" si="88"/>
        <v>1.4537443827399866E-6</v>
      </c>
      <c r="H842" s="11">
        <f t="shared" si="89"/>
        <v>-1.2585859368834314E-6</v>
      </c>
      <c r="I842" s="32">
        <f t="shared" si="92"/>
        <v>4.4587991968544135E-4</v>
      </c>
      <c r="J842" s="5"/>
      <c r="K842" s="5"/>
      <c r="L842" s="5"/>
    </row>
    <row r="843" spans="1:12" x14ac:dyDescent="0.15">
      <c r="A843" s="10">
        <v>20170327</v>
      </c>
      <c r="B843" s="10">
        <v>1.0865</v>
      </c>
      <c r="C843" s="15">
        <f t="shared" si="90"/>
        <v>6.4844835572025177E-3</v>
      </c>
      <c r="D843" s="10">
        <v>98.858000000000004</v>
      </c>
      <c r="E843" s="15">
        <f t="shared" si="91"/>
        <v>-6.7217940860268763E-3</v>
      </c>
      <c r="F843" s="11">
        <f t="shared" si="87"/>
        <v>4.5182515734945888E-5</v>
      </c>
      <c r="G843" s="11">
        <f t="shared" si="88"/>
        <v>4.2048527003629817E-5</v>
      </c>
      <c r="H843" s="11">
        <f t="shared" si="89"/>
        <v>-4.3587363225742406E-5</v>
      </c>
      <c r="I843" s="32">
        <f t="shared" si="92"/>
        <v>1.5348927911896333E-3</v>
      </c>
      <c r="J843" s="5"/>
      <c r="K843" s="5"/>
      <c r="L843" s="5"/>
    </row>
    <row r="844" spans="1:12" x14ac:dyDescent="0.15">
      <c r="A844" s="10">
        <v>20170328</v>
      </c>
      <c r="B844" s="10">
        <v>1.0812999999999999</v>
      </c>
      <c r="C844" s="15">
        <f t="shared" si="90"/>
        <v>-4.7860101242522719E-3</v>
      </c>
      <c r="D844" s="10">
        <v>99.114999999999995</v>
      </c>
      <c r="E844" s="15">
        <f t="shared" si="91"/>
        <v>2.5996884420076351E-3</v>
      </c>
      <c r="F844" s="11">
        <f t="shared" si="87"/>
        <v>6.758379995508085E-6</v>
      </c>
      <c r="G844" s="11">
        <f t="shared" si="88"/>
        <v>2.2905892909445247E-5</v>
      </c>
      <c r="H844" s="11">
        <f t="shared" si="89"/>
        <v>-1.2442135203350157E-5</v>
      </c>
      <c r="I844" s="32">
        <f t="shared" si="92"/>
        <v>-2.8572726010740483E-3</v>
      </c>
      <c r="J844" s="5"/>
      <c r="K844" s="5"/>
      <c r="L844" s="5"/>
    </row>
    <row r="845" spans="1:12" x14ac:dyDescent="0.15">
      <c r="A845" s="10">
        <v>20170329</v>
      </c>
      <c r="B845" s="10">
        <v>1.0765</v>
      </c>
      <c r="C845" s="15">
        <f t="shared" si="90"/>
        <v>-4.4391010820308109E-3</v>
      </c>
      <c r="D845" s="10">
        <v>99.665999999999997</v>
      </c>
      <c r="E845" s="15">
        <f t="shared" si="91"/>
        <v>5.5591989103566759E-3</v>
      </c>
      <c r="F845" s="11">
        <f t="shared" si="87"/>
        <v>3.0904692524910851E-5</v>
      </c>
      <c r="G845" s="11">
        <f t="shared" si="88"/>
        <v>1.9705618416487116E-5</v>
      </c>
      <c r="H845" s="11">
        <f t="shared" si="89"/>
        <v>-2.4677845898188824E-5</v>
      </c>
      <c r="I845" s="32">
        <f t="shared" si="92"/>
        <v>-3.2653877396670965E-4</v>
      </c>
      <c r="J845" s="5"/>
      <c r="K845" s="5"/>
      <c r="L845" s="5"/>
    </row>
    <row r="846" spans="1:12" x14ac:dyDescent="0.15">
      <c r="A846" s="10">
        <v>20170330</v>
      </c>
      <c r="B846" s="10">
        <v>1.0678000000000001</v>
      </c>
      <c r="C846" s="15">
        <f t="shared" si="90"/>
        <v>-8.0817464003715093E-3</v>
      </c>
      <c r="D846" s="10">
        <v>99.924999999999997</v>
      </c>
      <c r="E846" s="15">
        <f t="shared" si="91"/>
        <v>2.5986795898300359E-3</v>
      </c>
      <c r="F846" s="11">
        <f t="shared" si="87"/>
        <v>6.7531356105992038E-6</v>
      </c>
      <c r="G846" s="11">
        <f t="shared" si="88"/>
        <v>6.5314624879917848E-5</v>
      </c>
      <c r="H846" s="11">
        <f t="shared" si="89"/>
        <v>-2.1001869420827803E-5</v>
      </c>
      <c r="I846" s="32">
        <f t="shared" si="92"/>
        <v>-6.1537533099004123E-3</v>
      </c>
      <c r="J846" s="5"/>
      <c r="K846" s="5"/>
      <c r="L846" s="5"/>
    </row>
    <row r="847" spans="1:12" x14ac:dyDescent="0.15">
      <c r="A847" s="10">
        <v>20170331</v>
      </c>
      <c r="B847" s="10">
        <v>1.0663</v>
      </c>
      <c r="C847" s="15">
        <f t="shared" si="90"/>
        <v>-1.4047574452145128E-3</v>
      </c>
      <c r="D847" s="10">
        <v>100.25</v>
      </c>
      <c r="E847" s="15">
        <f t="shared" si="91"/>
        <v>3.2524393294971515E-3</v>
      </c>
      <c r="F847" s="11">
        <f t="shared" si="87"/>
        <v>1.0578361592059881E-5</v>
      </c>
      <c r="G847" s="11">
        <f t="shared" si="88"/>
        <v>1.9733434798856048E-6</v>
      </c>
      <c r="H847" s="11">
        <f t="shared" si="89"/>
        <v>-4.5688883632196219E-6</v>
      </c>
      <c r="I847" s="32">
        <f t="shared" si="92"/>
        <v>1.0056454012328899E-3</v>
      </c>
      <c r="J847" s="5"/>
      <c r="K847" s="5"/>
      <c r="L847" s="5"/>
    </row>
    <row r="848" spans="1:12" x14ac:dyDescent="0.15">
      <c r="A848" s="10">
        <v>20170403</v>
      </c>
      <c r="B848" s="10">
        <v>1.0669</v>
      </c>
      <c r="C848" s="15">
        <f t="shared" si="90"/>
        <v>5.6269342586507916E-4</v>
      </c>
      <c r="D848" s="10">
        <v>100.37</v>
      </c>
      <c r="E848" s="15">
        <f t="shared" si="91"/>
        <v>1.1970074812968036E-3</v>
      </c>
      <c r="F848" s="11">
        <f t="shared" si="87"/>
        <v>1.4328269102805175E-6</v>
      </c>
      <c r="G848" s="11">
        <f t="shared" si="88"/>
        <v>3.1662389151177934E-7</v>
      </c>
      <c r="H848" s="11">
        <f t="shared" si="89"/>
        <v>6.7354824043702809E-7</v>
      </c>
      <c r="I848" s="32">
        <f t="shared" si="92"/>
        <v>1.4563917153430569E-3</v>
      </c>
      <c r="J848" s="5"/>
      <c r="K848" s="5"/>
      <c r="L848" s="5"/>
    </row>
    <row r="849" spans="1:12" x14ac:dyDescent="0.15">
      <c r="A849" s="10">
        <v>20170404</v>
      </c>
      <c r="B849" s="10">
        <v>1.0674999999999999</v>
      </c>
      <c r="C849" s="15">
        <f t="shared" si="90"/>
        <v>5.6237698003555527E-4</v>
      </c>
      <c r="D849" s="10">
        <v>100.42</v>
      </c>
      <c r="E849" s="15">
        <f t="shared" si="91"/>
        <v>4.9815681976683431E-4</v>
      </c>
      <c r="F849" s="11">
        <f t="shared" si="87"/>
        <v>2.4816021708020625E-7</v>
      </c>
      <c r="G849" s="11">
        <f t="shared" si="88"/>
        <v>3.1626786767391133E-7</v>
      </c>
      <c r="H849" s="11">
        <f t="shared" si="89"/>
        <v>2.8015192788458867E-7</v>
      </c>
      <c r="I849" s="32">
        <f t="shared" si="92"/>
        <v>9.4039289166595306E-4</v>
      </c>
      <c r="J849" s="5"/>
      <c r="K849" s="5"/>
      <c r="L849" s="5"/>
    </row>
    <row r="850" spans="1:12" x14ac:dyDescent="0.15">
      <c r="A850" s="10">
        <v>20170405</v>
      </c>
      <c r="B850" s="10">
        <v>1.0664</v>
      </c>
      <c r="C850" s="15">
        <f t="shared" si="90"/>
        <v>-1.030444964871081E-3</v>
      </c>
      <c r="D850" s="10">
        <v>100.41</v>
      </c>
      <c r="E850" s="15">
        <f t="shared" si="91"/>
        <v>-9.9581756622237758E-5</v>
      </c>
      <c r="F850" s="11">
        <f t="shared" si="87"/>
        <v>9.9165262519705931E-9</v>
      </c>
      <c r="G850" s="11">
        <f t="shared" si="88"/>
        <v>1.0618168256281633E-6</v>
      </c>
      <c r="H850" s="11">
        <f t="shared" si="89"/>
        <v>1.0261351970440232E-7</v>
      </c>
      <c r="I850" s="32">
        <f t="shared" si="92"/>
        <v>-1.0935007547809203E-3</v>
      </c>
      <c r="J850" s="5"/>
      <c r="K850" s="5"/>
      <c r="L850" s="5"/>
    </row>
    <row r="851" spans="1:12" x14ac:dyDescent="0.15">
      <c r="A851" s="10">
        <v>20170406</v>
      </c>
      <c r="B851" s="10">
        <v>1.0643</v>
      </c>
      <c r="C851" s="15">
        <f t="shared" si="90"/>
        <v>-1.9692423105776356E-3</v>
      </c>
      <c r="D851" s="10">
        <v>100.38</v>
      </c>
      <c r="E851" s="15">
        <f t="shared" si="91"/>
        <v>-2.9877502240813799E-4</v>
      </c>
      <c r="F851" s="11">
        <f t="shared" si="87"/>
        <v>8.9266514014983363E-8</v>
      </c>
      <c r="G851" s="11">
        <f t="shared" si="88"/>
        <v>3.8779152777691449E-6</v>
      </c>
      <c r="H851" s="11">
        <f t="shared" si="89"/>
        <v>5.8836041546988648E-7</v>
      </c>
      <c r="I851" s="32">
        <f t="shared" si="92"/>
        <v>-2.1792829466158537E-3</v>
      </c>
      <c r="J851" s="5"/>
      <c r="K851" s="5"/>
      <c r="L851" s="5"/>
    </row>
    <row r="852" spans="1:12" x14ac:dyDescent="0.15">
      <c r="A852" s="10">
        <v>20170407</v>
      </c>
      <c r="B852" s="10">
        <v>1.0589999999999999</v>
      </c>
      <c r="C852" s="15">
        <f t="shared" si="90"/>
        <v>-4.9797989288735151E-3</v>
      </c>
      <c r="D852" s="10">
        <v>100.52</v>
      </c>
      <c r="E852" s="15">
        <f t="shared" si="91"/>
        <v>1.3947001394700198E-3</v>
      </c>
      <c r="F852" s="11">
        <f t="shared" si="87"/>
        <v>1.9451884790376924E-6</v>
      </c>
      <c r="G852" s="11">
        <f t="shared" si="88"/>
        <v>2.4798397372009808E-5</v>
      </c>
      <c r="H852" s="11">
        <f t="shared" si="89"/>
        <v>-6.9453262606325466E-6</v>
      </c>
      <c r="I852" s="32">
        <f t="shared" si="92"/>
        <v>-3.9402230926438679E-3</v>
      </c>
      <c r="J852" s="5"/>
      <c r="K852" s="5"/>
      <c r="L852" s="5"/>
    </row>
    <row r="853" spans="1:12" x14ac:dyDescent="0.15">
      <c r="A853" s="10">
        <v>20170410</v>
      </c>
      <c r="B853" s="10">
        <v>1.0596000000000001</v>
      </c>
      <c r="C853" s="15">
        <f t="shared" si="90"/>
        <v>5.6657223796048725E-4</v>
      </c>
      <c r="D853" s="10">
        <v>100.94</v>
      </c>
      <c r="E853" s="15">
        <f t="shared" si="91"/>
        <v>4.1782729805014095E-3</v>
      </c>
      <c r="F853" s="11">
        <f t="shared" si="87"/>
        <v>1.7457965099588132E-5</v>
      </c>
      <c r="G853" s="11">
        <f t="shared" si="88"/>
        <v>3.2100410082755497E-7</v>
      </c>
      <c r="H853" s="11">
        <f t="shared" si="89"/>
        <v>2.3672934733725189E-6</v>
      </c>
      <c r="I853" s="32">
        <f t="shared" si="92"/>
        <v>3.6601483643700894E-3</v>
      </c>
      <c r="J853" s="5"/>
      <c r="K853" s="5"/>
      <c r="L853" s="5"/>
    </row>
    <row r="854" spans="1:12" x14ac:dyDescent="0.15">
      <c r="A854" s="10">
        <v>20170411</v>
      </c>
      <c r="B854" s="10">
        <v>1.0606</v>
      </c>
      <c r="C854" s="15">
        <f t="shared" si="90"/>
        <v>9.437523593807944E-4</v>
      </c>
      <c r="D854" s="10">
        <v>100.58</v>
      </c>
      <c r="E854" s="15">
        <f t="shared" si="91"/>
        <v>-3.5664751337428119E-3</v>
      </c>
      <c r="F854" s="11">
        <f t="shared" si="87"/>
        <v>1.2719744879605808E-5</v>
      </c>
      <c r="G854" s="11">
        <f t="shared" si="88"/>
        <v>8.9066851583681607E-7</v>
      </c>
      <c r="H854" s="11">
        <f t="shared" si="89"/>
        <v>-3.3658693221427129E-6</v>
      </c>
      <c r="I854" s="32">
        <f t="shared" si="92"/>
        <v>-1.6775264084447584E-3</v>
      </c>
      <c r="J854" s="5"/>
      <c r="K854" s="5"/>
      <c r="L854" s="5"/>
    </row>
    <row r="855" spans="1:12" x14ac:dyDescent="0.15">
      <c r="A855" s="10">
        <v>20170412</v>
      </c>
      <c r="B855" s="10">
        <v>1.0669999999999999</v>
      </c>
      <c r="C855" s="15">
        <f t="shared" si="90"/>
        <v>6.0343201961153697E-3</v>
      </c>
      <c r="D855" s="10">
        <v>100.09</v>
      </c>
      <c r="E855" s="15">
        <f t="shared" si="91"/>
        <v>-4.8717438854642562E-3</v>
      </c>
      <c r="F855" s="11">
        <f t="shared" si="87"/>
        <v>2.3733888485558368E-5</v>
      </c>
      <c r="G855" s="11">
        <f t="shared" si="88"/>
        <v>3.6413020229245835E-5</v>
      </c>
      <c r="H855" s="11">
        <f t="shared" si="89"/>
        <v>-2.9397662518358523E-5</v>
      </c>
      <c r="I855" s="32">
        <f t="shared" si="92"/>
        <v>2.4498827297715184E-3</v>
      </c>
      <c r="J855" s="5"/>
      <c r="K855" s="5"/>
      <c r="L855" s="5"/>
    </row>
    <row r="856" spans="1:12" x14ac:dyDescent="0.15">
      <c r="A856" s="10">
        <v>20170413</v>
      </c>
      <c r="B856" s="10">
        <v>1.0613999999999999</v>
      </c>
      <c r="C856" s="15">
        <f t="shared" si="90"/>
        <v>-5.2483598875351922E-3</v>
      </c>
      <c r="D856" s="10">
        <v>100.01</v>
      </c>
      <c r="E856" s="15">
        <f t="shared" si="91"/>
        <v>-7.9928064741730735E-4</v>
      </c>
      <c r="F856" s="11">
        <f t="shared" si="87"/>
        <v>6.3884955333583003E-7</v>
      </c>
      <c r="G856" s="11">
        <f t="shared" si="88"/>
        <v>2.7545281509088414E-5</v>
      </c>
      <c r="H856" s="11">
        <f t="shared" si="89"/>
        <v>4.1949124887881547E-6</v>
      </c>
      <c r="I856" s="32">
        <f t="shared" si="92"/>
        <v>-5.8277239642435018E-3</v>
      </c>
      <c r="J856" s="5"/>
      <c r="K856" s="5"/>
      <c r="L856" s="5"/>
    </row>
    <row r="857" spans="1:12" x14ac:dyDescent="0.15">
      <c r="A857" s="10">
        <v>20170414</v>
      </c>
      <c r="B857" s="10">
        <v>1.0611999999999999</v>
      </c>
      <c r="C857" s="15">
        <f t="shared" si="90"/>
        <v>-1.8843037497642546E-4</v>
      </c>
      <c r="D857" s="10">
        <v>100.36</v>
      </c>
      <c r="E857" s="15">
        <f t="shared" si="91"/>
        <v>3.4996500349964432E-3</v>
      </c>
      <c r="F857" s="11">
        <f t="shared" si="87"/>
        <v>1.2247550367450607E-5</v>
      </c>
      <c r="G857" s="11">
        <f t="shared" si="88"/>
        <v>3.550600621375631E-8</v>
      </c>
      <c r="H857" s="11">
        <f t="shared" si="89"/>
        <v>-6.5944036838064029E-7</v>
      </c>
      <c r="I857" s="32">
        <f t="shared" si="92"/>
        <v>2.4043894189804209E-3</v>
      </c>
      <c r="J857" s="5"/>
      <c r="K857" s="5"/>
      <c r="L857" s="5"/>
    </row>
    <row r="858" spans="1:12" x14ac:dyDescent="0.15">
      <c r="A858" s="10">
        <v>20170417</v>
      </c>
      <c r="B858" s="10">
        <v>1.0643</v>
      </c>
      <c r="C858" s="15">
        <f t="shared" si="90"/>
        <v>2.9212212589522267E-3</v>
      </c>
      <c r="D858" s="10">
        <v>100</v>
      </c>
      <c r="E858" s="15">
        <f t="shared" si="91"/>
        <v>-3.587086488640887E-3</v>
      </c>
      <c r="F858" s="11">
        <f t="shared" si="87"/>
        <v>1.2867189476990008E-5</v>
      </c>
      <c r="G858" s="11">
        <f t="shared" si="88"/>
        <v>8.5335336437544326E-6</v>
      </c>
      <c r="H858" s="11">
        <f t="shared" si="89"/>
        <v>-1.0478673308318054E-5</v>
      </c>
      <c r="I858" s="32">
        <f t="shared" si="92"/>
        <v>2.8473335834681718E-4</v>
      </c>
      <c r="J858" s="5"/>
      <c r="K858" s="5"/>
      <c r="L858" s="5"/>
    </row>
    <row r="859" spans="1:12" x14ac:dyDescent="0.15">
      <c r="A859" s="10">
        <v>20170418</v>
      </c>
      <c r="B859" s="10">
        <v>1.0728</v>
      </c>
      <c r="C859" s="15">
        <f t="shared" si="90"/>
        <v>7.9864699802686765E-3</v>
      </c>
      <c r="D859" s="10">
        <v>99.465000000000003</v>
      </c>
      <c r="E859" s="15">
        <f t="shared" si="91"/>
        <v>-5.3499999999999659E-3</v>
      </c>
      <c r="F859" s="11">
        <f t="shared" si="87"/>
        <v>2.8622499999999637E-5</v>
      </c>
      <c r="G859" s="11">
        <f t="shared" si="88"/>
        <v>6.3783702745732749E-5</v>
      </c>
      <c r="H859" s="11">
        <f t="shared" si="89"/>
        <v>-4.2727614394437147E-5</v>
      </c>
      <c r="I859" s="32">
        <f t="shared" si="92"/>
        <v>4.0491270021464085E-3</v>
      </c>
      <c r="J859" s="5"/>
      <c r="K859" s="5"/>
      <c r="L859" s="5"/>
    </row>
    <row r="860" spans="1:12" x14ac:dyDescent="0.15">
      <c r="A860" s="10">
        <v>20170419</v>
      </c>
      <c r="B860" s="10">
        <v>1.0710999999999999</v>
      </c>
      <c r="C860" s="15">
        <f t="shared" si="90"/>
        <v>-1.584638329604805E-3</v>
      </c>
      <c r="D860" s="10">
        <v>99.462999999999994</v>
      </c>
      <c r="E860" s="15">
        <f t="shared" si="91"/>
        <v>-2.0107575529176592E-5</v>
      </c>
      <c r="F860" s="11">
        <f t="shared" si="87"/>
        <v>4.0431459366154129E-10</v>
      </c>
      <c r="G860" s="11">
        <f t="shared" si="88"/>
        <v>2.5110786356527067E-6</v>
      </c>
      <c r="H860" s="11">
        <f t="shared" si="89"/>
        <v>3.1863234898956848E-8</v>
      </c>
      <c r="I860" s="32">
        <f t="shared" si="92"/>
        <v>-1.5890500673020652E-3</v>
      </c>
      <c r="J860" s="5"/>
      <c r="K860" s="5"/>
      <c r="L860" s="5"/>
    </row>
    <row r="861" spans="1:12" x14ac:dyDescent="0.15">
      <c r="A861" s="10">
        <v>20170420</v>
      </c>
      <c r="B861" s="10">
        <v>1.0718000000000001</v>
      </c>
      <c r="C861" s="15">
        <f t="shared" si="90"/>
        <v>6.5353375035024275E-4</v>
      </c>
      <c r="D861" s="10">
        <v>99.373999999999995</v>
      </c>
      <c r="E861" s="15">
        <f t="shared" si="91"/>
        <v>-8.9480510340527277E-4</v>
      </c>
      <c r="F861" s="11">
        <f t="shared" si="87"/>
        <v>8.0067617308012093E-7</v>
      </c>
      <c r="G861" s="11">
        <f t="shared" si="88"/>
        <v>4.2710636284685343E-7</v>
      </c>
      <c r="H861" s="11">
        <f t="shared" si="89"/>
        <v>-5.8478533506098473E-7</v>
      </c>
      <c r="I861" s="32">
        <f t="shared" si="92"/>
        <v>3.6821126820187414E-6</v>
      </c>
      <c r="J861" s="5"/>
      <c r="K861" s="5"/>
      <c r="L861" s="5"/>
    </row>
    <row r="862" spans="1:12" x14ac:dyDescent="0.15">
      <c r="A862" s="10">
        <v>20170421</v>
      </c>
      <c r="B862" s="10">
        <v>1.0725</v>
      </c>
      <c r="C862" s="15">
        <f t="shared" si="90"/>
        <v>6.5310692293331113E-4</v>
      </c>
      <c r="D862" s="10">
        <v>99.653000000000006</v>
      </c>
      <c r="E862" s="15">
        <f t="shared" si="91"/>
        <v>2.8075754221427193E-3</v>
      </c>
      <c r="F862" s="11">
        <f t="shared" si="87"/>
        <v>7.8824797510198691E-6</v>
      </c>
      <c r="G862" s="11">
        <f t="shared" si="88"/>
        <v>4.2654865278341802E-7</v>
      </c>
      <c r="H862" s="11">
        <f t="shared" si="89"/>
        <v>1.8336469448588234E-6</v>
      </c>
      <c r="I862" s="32">
        <f t="shared" si="92"/>
        <v>2.7352443899635098E-3</v>
      </c>
      <c r="J862" s="5"/>
      <c r="K862" s="5"/>
      <c r="L862" s="5"/>
    </row>
    <row r="863" spans="1:12" x14ac:dyDescent="0.15">
      <c r="A863" s="10">
        <v>20170424</v>
      </c>
      <c r="B863" s="10">
        <v>1.0867</v>
      </c>
      <c r="C863" s="15">
        <f t="shared" si="90"/>
        <v>1.3240093240093231E-2</v>
      </c>
      <c r="D863" s="10">
        <v>98.908000000000001</v>
      </c>
      <c r="E863" s="15">
        <f t="shared" si="91"/>
        <v>-7.4759415170642584E-3</v>
      </c>
      <c r="F863" s="11">
        <f t="shared" si="87"/>
        <v>5.5889701566565048E-5</v>
      </c>
      <c r="G863" s="11">
        <f t="shared" si="88"/>
        <v>1.7530006900636248E-4</v>
      </c>
      <c r="H863" s="11">
        <f t="shared" si="89"/>
        <v>-9.8982162743414822E-5</v>
      </c>
      <c r="I863" s="32">
        <f t="shared" si="92"/>
        <v>7.734016572452102E-3</v>
      </c>
      <c r="J863" s="5"/>
      <c r="K863" s="5"/>
      <c r="L863" s="5"/>
    </row>
    <row r="864" spans="1:12" x14ac:dyDescent="0.15">
      <c r="A864" s="10">
        <v>20170425</v>
      </c>
      <c r="B864" s="10">
        <v>1.0926</v>
      </c>
      <c r="C864" s="15">
        <f t="shared" si="90"/>
        <v>5.4292813103892666E-3</v>
      </c>
      <c r="D864" s="10">
        <v>98.694999999999993</v>
      </c>
      <c r="E864" s="15">
        <f t="shared" si="91"/>
        <v>-2.1535163990780127E-3</v>
      </c>
      <c r="F864" s="11">
        <f t="shared" si="87"/>
        <v>4.6376328810979302E-6</v>
      </c>
      <c r="G864" s="11">
        <f t="shared" si="88"/>
        <v>2.9477095547342193E-5</v>
      </c>
      <c r="H864" s="11">
        <f t="shared" si="89"/>
        <v>-1.1692046337131048E-5</v>
      </c>
      <c r="I864" s="32">
        <f t="shared" si="92"/>
        <v>3.850625752645922E-3</v>
      </c>
      <c r="J864" s="5"/>
      <c r="K864" s="5"/>
      <c r="L864" s="5"/>
    </row>
    <row r="865" spans="1:12" x14ac:dyDescent="0.15">
      <c r="A865" s="10">
        <v>20170426</v>
      </c>
      <c r="B865" s="10">
        <v>1.0905</v>
      </c>
      <c r="C865" s="15">
        <f t="shared" si="90"/>
        <v>-1.9220208676551261E-3</v>
      </c>
      <c r="D865" s="10">
        <v>98.727999999999994</v>
      </c>
      <c r="E865" s="15">
        <f t="shared" si="91"/>
        <v>3.3436344293025233E-4</v>
      </c>
      <c r="F865" s="11">
        <f t="shared" si="87"/>
        <v>1.1179891196817211E-7</v>
      </c>
      <c r="G865" s="11">
        <f t="shared" si="88"/>
        <v>3.6941642157017639E-6</v>
      </c>
      <c r="H865" s="11">
        <f t="shared" si="89"/>
        <v>-6.4265351469295886E-7</v>
      </c>
      <c r="I865" s="32">
        <f t="shared" si="92"/>
        <v>-1.6648682000515082E-3</v>
      </c>
      <c r="J865" s="5"/>
      <c r="K865" s="5"/>
      <c r="L865" s="5"/>
    </row>
    <row r="866" spans="1:12" x14ac:dyDescent="0.15">
      <c r="A866" s="10">
        <v>20170427</v>
      </c>
      <c r="B866" s="10">
        <v>1.0872999999999999</v>
      </c>
      <c r="C866" s="15">
        <f t="shared" si="90"/>
        <v>-2.9344337459881629E-3</v>
      </c>
      <c r="D866" s="10">
        <v>98.813999999999993</v>
      </c>
      <c r="E866" s="15">
        <f t="shared" si="91"/>
        <v>8.7108013937280734E-4</v>
      </c>
      <c r="F866" s="11">
        <f t="shared" si="87"/>
        <v>7.5878060920974951E-7</v>
      </c>
      <c r="G866" s="11">
        <f t="shared" si="88"/>
        <v>8.610901409594122E-6</v>
      </c>
      <c r="H866" s="11">
        <f t="shared" si="89"/>
        <v>-2.5561269564356383E-6</v>
      </c>
      <c r="I866" s="32">
        <f t="shared" si="92"/>
        <v>-2.2812374635068546E-3</v>
      </c>
      <c r="J866" s="5"/>
      <c r="K866" s="5"/>
      <c r="L866" s="5"/>
    </row>
    <row r="867" spans="1:12" x14ac:dyDescent="0.15">
      <c r="A867" s="10">
        <v>20170428</v>
      </c>
      <c r="B867" s="10">
        <v>1.0892999999999999</v>
      </c>
      <c r="C867" s="15">
        <f t="shared" si="90"/>
        <v>1.8394187436769998E-3</v>
      </c>
      <c r="D867" s="10">
        <v>98.715999999999994</v>
      </c>
      <c r="E867" s="15">
        <f t="shared" si="91"/>
        <v>-9.9176230088852783E-4</v>
      </c>
      <c r="F867" s="11">
        <f t="shared" si="87"/>
        <v>9.8359246146370677E-7</v>
      </c>
      <c r="G867" s="11">
        <f t="shared" si="88"/>
        <v>3.3834613145902722E-6</v>
      </c>
      <c r="H867" s="11">
        <f t="shared" si="89"/>
        <v>-1.8242661655265864E-6</v>
      </c>
      <c r="I867" s="32">
        <f t="shared" si="92"/>
        <v>1.1180223241262759E-3</v>
      </c>
      <c r="J867" s="5"/>
      <c r="K867" s="5"/>
      <c r="L867" s="5"/>
    </row>
    <row r="868" spans="1:12" x14ac:dyDescent="0.15">
      <c r="A868" s="10">
        <v>20170501</v>
      </c>
      <c r="B868" s="10">
        <v>1.0900000000000001</v>
      </c>
      <c r="C868" s="15">
        <f t="shared" si="90"/>
        <v>6.4261452308835487E-4</v>
      </c>
      <c r="D868" s="10">
        <v>98.885999999999996</v>
      </c>
      <c r="E868" s="15">
        <f t="shared" si="91"/>
        <v>1.7221119170144831E-3</v>
      </c>
      <c r="F868" s="11">
        <f t="shared" si="87"/>
        <v>2.9656694547232981E-6</v>
      </c>
      <c r="G868" s="11">
        <f t="shared" si="88"/>
        <v>4.1295342528407377E-7</v>
      </c>
      <c r="H868" s="11">
        <f t="shared" si="89"/>
        <v>1.1066541282570347E-6</v>
      </c>
      <c r="I868" s="32">
        <f t="shared" si="92"/>
        <v>1.9237877323673384E-3</v>
      </c>
      <c r="J868" s="5"/>
      <c r="K868" s="5"/>
      <c r="L868" s="5"/>
    </row>
    <row r="869" spans="1:12" x14ac:dyDescent="0.15">
      <c r="A869" s="10">
        <v>20170502</v>
      </c>
      <c r="B869" s="10">
        <v>1.0929</v>
      </c>
      <c r="C869" s="15">
        <f t="shared" si="90"/>
        <v>2.6605504587155068E-3</v>
      </c>
      <c r="D869" s="10">
        <v>98.917000000000002</v>
      </c>
      <c r="E869" s="15">
        <f t="shared" si="91"/>
        <v>3.1349230426962275E-4</v>
      </c>
      <c r="F869" s="11">
        <f t="shared" si="87"/>
        <v>9.8277424836277723E-8</v>
      </c>
      <c r="G869" s="11">
        <f t="shared" si="88"/>
        <v>7.0785287433712933E-6</v>
      </c>
      <c r="H869" s="11">
        <f t="shared" si="89"/>
        <v>8.34062093928326E-7</v>
      </c>
      <c r="I869" s="32">
        <f t="shared" si="92"/>
        <v>2.9023022989244172E-3</v>
      </c>
      <c r="J869" s="5"/>
      <c r="K869" s="5"/>
      <c r="L869" s="5"/>
    </row>
    <row r="870" spans="1:12" x14ac:dyDescent="0.15">
      <c r="A870" s="10">
        <v>20170503</v>
      </c>
      <c r="B870" s="10">
        <v>1.0885</v>
      </c>
      <c r="C870" s="15">
        <f t="shared" si="90"/>
        <v>-4.0259859090492813E-3</v>
      </c>
      <c r="D870" s="10">
        <v>98.891000000000005</v>
      </c>
      <c r="E870" s="15">
        <f t="shared" si="91"/>
        <v>-2.6284662899194524E-4</v>
      </c>
      <c r="F870" s="11">
        <f t="shared" si="87"/>
        <v>6.9088350372429311E-8</v>
      </c>
      <c r="G870" s="11">
        <f t="shared" si="88"/>
        <v>1.620856253986337E-5</v>
      </c>
      <c r="H870" s="11">
        <f t="shared" si="89"/>
        <v>1.0582168245626759E-6</v>
      </c>
      <c r="I870" s="32">
        <f t="shared" si="92"/>
        <v>-4.2095149591808E-3</v>
      </c>
      <c r="J870" s="5"/>
      <c r="K870" s="5"/>
      <c r="L870" s="5"/>
    </row>
    <row r="871" spans="1:12" x14ac:dyDescent="0.15">
      <c r="A871" s="10">
        <v>20170504</v>
      </c>
      <c r="B871" s="10">
        <v>1.0982000000000001</v>
      </c>
      <c r="C871" s="15">
        <f t="shared" si="90"/>
        <v>8.911345888837888E-3</v>
      </c>
      <c r="D871" s="10">
        <v>98.709000000000003</v>
      </c>
      <c r="E871" s="15">
        <f t="shared" si="91"/>
        <v>-1.8404101485474122E-3</v>
      </c>
      <c r="F871" s="11">
        <f t="shared" si="87"/>
        <v>3.3871095148763078E-6</v>
      </c>
      <c r="G871" s="11">
        <f t="shared" si="88"/>
        <v>7.9412085550507926E-5</v>
      </c>
      <c r="H871" s="11">
        <f t="shared" si="89"/>
        <v>-1.640053141103351E-5</v>
      </c>
      <c r="I871" s="32">
        <f t="shared" si="92"/>
        <v>7.5637316460431111E-3</v>
      </c>
      <c r="J871" s="5"/>
      <c r="K871" s="5"/>
      <c r="L871" s="5"/>
    </row>
    <row r="872" spans="1:12" x14ac:dyDescent="0.15">
      <c r="A872" s="10">
        <v>20170505</v>
      </c>
      <c r="B872" s="10">
        <v>1.0994999999999999</v>
      </c>
      <c r="C872" s="15">
        <f t="shared" si="90"/>
        <v>1.1837552358403359E-3</v>
      </c>
      <c r="D872" s="10">
        <v>98.543000000000006</v>
      </c>
      <c r="E872" s="15">
        <f t="shared" si="91"/>
        <v>-1.6817108875583464E-3</v>
      </c>
      <c r="F872" s="11">
        <f t="shared" si="87"/>
        <v>2.8281515093322809E-6</v>
      </c>
      <c r="G872" s="11">
        <f t="shared" si="88"/>
        <v>1.4012764583794091E-6</v>
      </c>
      <c r="H872" s="11">
        <f t="shared" si="89"/>
        <v>-1.9907340683168909E-6</v>
      </c>
      <c r="I872" s="32">
        <f t="shared" si="92"/>
        <v>-4.6754714471797026E-5</v>
      </c>
      <c r="J872" s="5"/>
      <c r="K872" s="5"/>
      <c r="L872" s="5"/>
    </row>
    <row r="873" spans="1:12" x14ac:dyDescent="0.15">
      <c r="A873" s="10">
        <v>20170508</v>
      </c>
      <c r="B873" s="10">
        <v>1.0921000000000001</v>
      </c>
      <c r="C873" s="15">
        <f t="shared" si="90"/>
        <v>-6.7303319690767182E-3</v>
      </c>
      <c r="D873" s="10">
        <v>98.599000000000004</v>
      </c>
      <c r="E873" s="15">
        <f t="shared" si="91"/>
        <v>5.6827983722839153E-4</v>
      </c>
      <c r="F873" s="11">
        <f t="shared" si="87"/>
        <v>3.2294197340032716E-7</v>
      </c>
      <c r="G873" s="11">
        <f t="shared" si="88"/>
        <v>4.5297368413976094E-5</v>
      </c>
      <c r="H873" s="11">
        <f t="shared" si="89"/>
        <v>-3.8247119558799574E-6</v>
      </c>
      <c r="I873" s="32">
        <f t="shared" si="92"/>
        <v>-6.3005722352293438E-3</v>
      </c>
      <c r="J873" s="5"/>
      <c r="K873" s="5"/>
      <c r="L873" s="5"/>
    </row>
    <row r="874" spans="1:12" x14ac:dyDescent="0.15">
      <c r="A874" s="10">
        <v>20170509</v>
      </c>
      <c r="B874" s="10">
        <v>1.0873999999999999</v>
      </c>
      <c r="C874" s="15">
        <f t="shared" si="90"/>
        <v>-4.3036351982420548E-3</v>
      </c>
      <c r="D874" s="10">
        <v>99.078999999999994</v>
      </c>
      <c r="E874" s="15">
        <f t="shared" si="91"/>
        <v>4.8682035314758744E-3</v>
      </c>
      <c r="F874" s="11">
        <f t="shared" si="87"/>
        <v>2.3699405623874175E-5</v>
      </c>
      <c r="G874" s="11">
        <f t="shared" si="88"/>
        <v>1.8521275919547929E-5</v>
      </c>
      <c r="H874" s="11">
        <f t="shared" si="89"/>
        <v>-2.0950972070265845E-5</v>
      </c>
      <c r="I874" s="32">
        <f t="shared" si="92"/>
        <v>-7.0095884962289613E-4</v>
      </c>
      <c r="J874" s="5"/>
      <c r="K874" s="5"/>
      <c r="L874" s="5"/>
    </row>
    <row r="875" spans="1:12" x14ac:dyDescent="0.15">
      <c r="A875" s="10">
        <v>20170510</v>
      </c>
      <c r="B875" s="10">
        <v>1.0865</v>
      </c>
      <c r="C875" s="15">
        <f t="shared" si="90"/>
        <v>-8.2766231377588825E-4</v>
      </c>
      <c r="D875" s="10">
        <v>99.364999999999995</v>
      </c>
      <c r="E875" s="15">
        <f t="shared" si="91"/>
        <v>2.8865854520130543E-3</v>
      </c>
      <c r="F875" s="11">
        <f t="shared" si="87"/>
        <v>8.3323755717734093E-6</v>
      </c>
      <c r="G875" s="11">
        <f t="shared" si="88"/>
        <v>6.8502490564485691E-7</v>
      </c>
      <c r="H875" s="11">
        <f t="shared" si="89"/>
        <v>-2.3891179941249428E-6</v>
      </c>
      <c r="I875" s="32">
        <f t="shared" si="92"/>
        <v>1.3127767079643582E-3</v>
      </c>
      <c r="J875" s="5"/>
      <c r="K875" s="5"/>
      <c r="L875" s="5"/>
    </row>
    <row r="876" spans="1:12" x14ac:dyDescent="0.15">
      <c r="A876" s="10">
        <v>20170511</v>
      </c>
      <c r="B876" s="10">
        <v>1.0861000000000001</v>
      </c>
      <c r="C876" s="15">
        <f t="shared" si="90"/>
        <v>-3.681546249424353E-4</v>
      </c>
      <c r="D876" s="10">
        <v>99.486000000000004</v>
      </c>
      <c r="E876" s="15">
        <f t="shared" si="91"/>
        <v>1.2177326020229389E-3</v>
      </c>
      <c r="F876" s="11">
        <f t="shared" si="87"/>
        <v>1.4828726900295573E-6</v>
      </c>
      <c r="G876" s="11">
        <f t="shared" si="88"/>
        <v>1.3553782786650519E-7</v>
      </c>
      <c r="H876" s="11">
        <f t="shared" si="89"/>
        <v>-4.483138893779309E-7</v>
      </c>
      <c r="I876" s="32">
        <f t="shared" si="92"/>
        <v>5.4083674519720152E-4</v>
      </c>
      <c r="J876" s="5"/>
      <c r="K876" s="5"/>
      <c r="L876" s="5"/>
    </row>
    <row r="877" spans="1:12" x14ac:dyDescent="0.15">
      <c r="A877" s="10">
        <v>20170512</v>
      </c>
      <c r="B877" s="10">
        <v>1.0926</v>
      </c>
      <c r="C877" s="15">
        <f t="shared" si="90"/>
        <v>5.9847159561734189E-3</v>
      </c>
      <c r="D877" s="10">
        <v>99.164000000000001</v>
      </c>
      <c r="E877" s="15">
        <f t="shared" si="91"/>
        <v>-3.2366363106366997E-3</v>
      </c>
      <c r="F877" s="11">
        <f t="shared" si="87"/>
        <v>1.0475814607331946E-5</v>
      </c>
      <c r="G877" s="11">
        <f t="shared" si="88"/>
        <v>3.5816825076076719E-5</v>
      </c>
      <c r="H877" s="11">
        <f t="shared" si="89"/>
        <v>-1.9370348972597722E-5</v>
      </c>
      <c r="I877" s="32">
        <f t="shared" si="92"/>
        <v>3.6068254799657496E-3</v>
      </c>
      <c r="J877" s="5"/>
      <c r="K877" s="5"/>
      <c r="L877" s="5"/>
    </row>
    <row r="878" spans="1:12" x14ac:dyDescent="0.15">
      <c r="A878" s="10">
        <v>20170515</v>
      </c>
      <c r="B878" s="10">
        <v>1.0978000000000001</v>
      </c>
      <c r="C878" s="15">
        <f t="shared" si="90"/>
        <v>4.7592897675270852E-3</v>
      </c>
      <c r="D878" s="10">
        <v>98.787000000000006</v>
      </c>
      <c r="E878" s="15">
        <f t="shared" si="91"/>
        <v>-3.8017829050864763E-3</v>
      </c>
      <c r="F878" s="11">
        <f t="shared" si="87"/>
        <v>1.4453553257407768E-5</v>
      </c>
      <c r="G878" s="11">
        <f t="shared" si="88"/>
        <v>2.2650839091288017E-5</v>
      </c>
      <c r="H878" s="11">
        <f t="shared" si="89"/>
        <v>-1.8093786478537462E-5</v>
      </c>
      <c r="I878" s="32">
        <f t="shared" si="92"/>
        <v>1.9643772353907692E-3</v>
      </c>
      <c r="J878" s="5"/>
      <c r="K878" s="5"/>
      <c r="L878" s="5"/>
    </row>
    <row r="879" spans="1:12" x14ac:dyDescent="0.15">
      <c r="A879" s="10">
        <v>20170516</v>
      </c>
      <c r="B879" s="10">
        <v>1.1083000000000001</v>
      </c>
      <c r="C879" s="15">
        <f t="shared" si="90"/>
        <v>9.5645837128802633E-3</v>
      </c>
      <c r="D879" s="10">
        <v>98.08</v>
      </c>
      <c r="E879" s="15">
        <f t="shared" si="91"/>
        <v>-7.1568121311509393E-3</v>
      </c>
      <c r="F879" s="11">
        <f t="shared" si="87"/>
        <v>5.1219959880589251E-5</v>
      </c>
      <c r="G879" s="11">
        <f t="shared" si="88"/>
        <v>9.1481261600694409E-5</v>
      </c>
      <c r="H879" s="11">
        <f t="shared" si="89"/>
        <v>-6.8451928745750159E-5</v>
      </c>
      <c r="I879" s="32">
        <f t="shared" si="92"/>
        <v>4.2939928358779128E-3</v>
      </c>
      <c r="J879" s="5"/>
      <c r="K879" s="5"/>
      <c r="L879" s="5"/>
    </row>
    <row r="880" spans="1:12" x14ac:dyDescent="0.15">
      <c r="A880" s="10">
        <v>20170517</v>
      </c>
      <c r="B880" s="10">
        <v>1.1161000000000001</v>
      </c>
      <c r="C880" s="15">
        <f t="shared" si="90"/>
        <v>7.0378056482902004E-3</v>
      </c>
      <c r="D880" s="10">
        <v>97.332999999999998</v>
      </c>
      <c r="E880" s="15">
        <f t="shared" si="91"/>
        <v>-7.6162316476345833E-3</v>
      </c>
      <c r="F880" s="11">
        <f t="shared" si="87"/>
        <v>5.8006984510430597E-5</v>
      </c>
      <c r="G880" s="11">
        <f t="shared" si="88"/>
        <v>4.9530708343105446E-5</v>
      </c>
      <c r="H880" s="11">
        <f t="shared" si="89"/>
        <v>-5.360155810840925E-5</v>
      </c>
      <c r="I880" s="32">
        <f t="shared" si="92"/>
        <v>1.4282087980070877E-3</v>
      </c>
      <c r="J880" s="5"/>
      <c r="K880" s="5"/>
      <c r="L880" s="5"/>
    </row>
    <row r="881" spans="1:12" x14ac:dyDescent="0.15">
      <c r="A881" s="10">
        <v>20170518</v>
      </c>
      <c r="B881" s="10">
        <v>1.1097999999999999</v>
      </c>
      <c r="C881" s="15">
        <f t="shared" si="90"/>
        <v>-5.6446554968194547E-3</v>
      </c>
      <c r="D881" s="10">
        <v>97.370999999999995</v>
      </c>
      <c r="E881" s="15">
        <f t="shared" si="91"/>
        <v>3.9041229593248644E-4</v>
      </c>
      <c r="F881" s="11">
        <f t="shared" si="87"/>
        <v>1.5242176081527537E-7</v>
      </c>
      <c r="G881" s="11">
        <f t="shared" si="88"/>
        <v>3.1862135677774084E-5</v>
      </c>
      <c r="H881" s="11">
        <f t="shared" si="89"/>
        <v>-2.2037429122612131E-6</v>
      </c>
      <c r="I881" s="32">
        <f t="shared" si="92"/>
        <v>-5.3461443425134782E-3</v>
      </c>
      <c r="J881" s="5"/>
      <c r="K881" s="5"/>
      <c r="L881" s="5"/>
    </row>
    <row r="882" spans="1:12" x14ac:dyDescent="0.15">
      <c r="A882" s="10">
        <v>20170519</v>
      </c>
      <c r="B882" s="10">
        <v>1.1204000000000001</v>
      </c>
      <c r="C882" s="15">
        <f t="shared" si="90"/>
        <v>9.5512704991891923E-3</v>
      </c>
      <c r="D882" s="10">
        <v>97.08</v>
      </c>
      <c r="E882" s="15">
        <f t="shared" si="91"/>
        <v>-2.9885694919431537E-3</v>
      </c>
      <c r="F882" s="11">
        <f t="shared" si="87"/>
        <v>8.9315476081733604E-6</v>
      </c>
      <c r="G882" s="11">
        <f t="shared" si="88"/>
        <v>9.1226768148681758E-5</v>
      </c>
      <c r="H882" s="11">
        <f t="shared" si="89"/>
        <v>-2.8544635623173476E-5</v>
      </c>
      <c r="I882" s="32">
        <f t="shared" si="92"/>
        <v>7.3564286969985352E-3</v>
      </c>
      <c r="J882" s="5"/>
      <c r="K882" s="5"/>
      <c r="L882" s="5"/>
    </row>
    <row r="883" spans="1:12" x14ac:dyDescent="0.15">
      <c r="A883" s="10">
        <v>20170522</v>
      </c>
      <c r="B883" s="10">
        <v>1.1237999999999999</v>
      </c>
      <c r="C883" s="15">
        <f t="shared" si="90"/>
        <v>3.0346304891108954E-3</v>
      </c>
      <c r="D883" s="10">
        <v>96.796999999999997</v>
      </c>
      <c r="E883" s="15">
        <f t="shared" si="91"/>
        <v>-2.9151215492377548E-3</v>
      </c>
      <c r="F883" s="11">
        <f t="shared" si="87"/>
        <v>8.4979336468303276E-6</v>
      </c>
      <c r="G883" s="11">
        <f t="shared" si="88"/>
        <v>9.2089822054414329E-6</v>
      </c>
      <c r="H883" s="11">
        <f t="shared" si="89"/>
        <v>-8.8463167327810783E-6</v>
      </c>
      <c r="I883" s="32">
        <f t="shared" si="92"/>
        <v>8.9398597373314959E-4</v>
      </c>
      <c r="J883" s="5"/>
      <c r="K883" s="5"/>
      <c r="L883" s="5"/>
    </row>
    <row r="884" spans="1:12" x14ac:dyDescent="0.15">
      <c r="A884" s="10">
        <v>20170523</v>
      </c>
      <c r="B884" s="10">
        <v>1.1182000000000001</v>
      </c>
      <c r="C884" s="15">
        <f t="shared" si="90"/>
        <v>-4.9830930770598221E-3</v>
      </c>
      <c r="D884" s="10">
        <v>96.802000000000007</v>
      </c>
      <c r="E884" s="15">
        <f t="shared" si="91"/>
        <v>5.1654493424482822E-5</v>
      </c>
      <c r="F884" s="11">
        <f t="shared" si="87"/>
        <v>2.668186690939939E-9</v>
      </c>
      <c r="G884" s="11">
        <f t="shared" si="88"/>
        <v>2.4831216614641527E-5</v>
      </c>
      <c r="H884" s="11">
        <f t="shared" si="89"/>
        <v>-2.5739914858257247E-7</v>
      </c>
      <c r="I884" s="32">
        <f t="shared" si="92"/>
        <v>-4.9345515353307343E-3</v>
      </c>
      <c r="J884" s="5"/>
      <c r="K884" s="5"/>
      <c r="L884" s="5"/>
    </row>
    <row r="885" spans="1:12" x14ac:dyDescent="0.15">
      <c r="A885" s="10">
        <v>20170524</v>
      </c>
      <c r="B885" s="10">
        <v>1.1215999999999999</v>
      </c>
      <c r="C885" s="15">
        <f t="shared" si="90"/>
        <v>3.0406009658378173E-3</v>
      </c>
      <c r="D885" s="10">
        <v>97.025000000000006</v>
      </c>
      <c r="E885" s="15">
        <f t="shared" si="91"/>
        <v>2.3036714117476804E-3</v>
      </c>
      <c r="F885" s="11">
        <f t="shared" si="87"/>
        <v>5.3069019733035506E-6</v>
      </c>
      <c r="G885" s="11">
        <f t="shared" si="88"/>
        <v>9.2452542334538679E-6</v>
      </c>
      <c r="H885" s="11">
        <f t="shared" si="89"/>
        <v>7.0045455195329651E-6</v>
      </c>
      <c r="I885" s="32">
        <f t="shared" si="92"/>
        <v>4.750907321313288E-3</v>
      </c>
      <c r="J885" s="5"/>
      <c r="K885" s="5"/>
      <c r="L885" s="5"/>
    </row>
    <row r="886" spans="1:12" x14ac:dyDescent="0.15">
      <c r="A886" s="10">
        <v>20170525</v>
      </c>
      <c r="B886" s="10">
        <v>1.121</v>
      </c>
      <c r="C886" s="15">
        <f t="shared" si="90"/>
        <v>-5.3495007132661732E-4</v>
      </c>
      <c r="D886" s="10">
        <v>96.88</v>
      </c>
      <c r="E886" s="15">
        <f t="shared" si="91"/>
        <v>-1.4944601906726124E-3</v>
      </c>
      <c r="F886" s="11">
        <f t="shared" si="87"/>
        <v>2.233411261505221E-6</v>
      </c>
      <c r="G886" s="11">
        <f t="shared" si="88"/>
        <v>2.8617157881235296E-7</v>
      </c>
      <c r="H886" s="11">
        <f t="shared" si="89"/>
        <v>7.9946158559510419E-7</v>
      </c>
      <c r="I886" s="32">
        <f t="shared" si="92"/>
        <v>-1.6272876052139708E-3</v>
      </c>
      <c r="J886" s="5"/>
      <c r="K886" s="5"/>
      <c r="L886" s="5"/>
    </row>
    <row r="887" spans="1:12" x14ac:dyDescent="0.15">
      <c r="A887" s="10">
        <v>20170526</v>
      </c>
      <c r="B887" s="10">
        <v>1.1176999999999999</v>
      </c>
      <c r="C887" s="15">
        <f t="shared" si="90"/>
        <v>-2.9438001784122042E-3</v>
      </c>
      <c r="D887" s="10">
        <v>97.036000000000001</v>
      </c>
      <c r="E887" s="15">
        <f t="shared" si="91"/>
        <v>1.6102394715112088E-3</v>
      </c>
      <c r="F887" s="11">
        <f t="shared" si="87"/>
        <v>2.5928711556126973E-6</v>
      </c>
      <c r="G887" s="11">
        <f t="shared" si="88"/>
        <v>8.6659594904197259E-6</v>
      </c>
      <c r="H887" s="11">
        <f t="shared" si="89"/>
        <v>-4.7402232435210698E-6</v>
      </c>
      <c r="I887" s="32">
        <f t="shared" si="92"/>
        <v>-1.7451777226610949E-3</v>
      </c>
      <c r="J887" s="5"/>
      <c r="K887" s="5"/>
      <c r="L887" s="5"/>
    </row>
    <row r="888" spans="1:12" x14ac:dyDescent="0.15">
      <c r="A888" s="10">
        <v>20170529</v>
      </c>
      <c r="B888" s="10">
        <v>1.1164000000000001</v>
      </c>
      <c r="C888" s="15">
        <f t="shared" si="90"/>
        <v>-1.1631028003935375E-3</v>
      </c>
      <c r="D888" s="10">
        <v>97.325999999999993</v>
      </c>
      <c r="E888" s="15">
        <f t="shared" si="91"/>
        <v>2.9885815573600727E-3</v>
      </c>
      <c r="F888" s="11">
        <f t="shared" si="87"/>
        <v>8.9316197249927583E-6</v>
      </c>
      <c r="G888" s="11">
        <f t="shared" si="88"/>
        <v>1.3528081242832891E-6</v>
      </c>
      <c r="H888" s="11">
        <f t="shared" si="89"/>
        <v>-3.47602757856998E-6</v>
      </c>
      <c r="I888" s="32">
        <f t="shared" si="92"/>
        <v>1.0525992167646325E-3</v>
      </c>
      <c r="J888" s="5"/>
      <c r="K888" s="5"/>
      <c r="L888" s="5"/>
    </row>
    <row r="889" spans="1:12" x14ac:dyDescent="0.15">
      <c r="A889" s="10">
        <v>20170530</v>
      </c>
      <c r="B889" s="10">
        <v>1.1186</v>
      </c>
      <c r="C889" s="15">
        <f t="shared" si="90"/>
        <v>1.970619849516284E-3</v>
      </c>
      <c r="D889" s="10">
        <v>97.222999999999999</v>
      </c>
      <c r="E889" s="15">
        <f t="shared" si="91"/>
        <v>-1.0582989129317392E-3</v>
      </c>
      <c r="F889" s="11">
        <f t="shared" si="87"/>
        <v>1.1199965891125009E-6</v>
      </c>
      <c r="G889" s="11">
        <f t="shared" si="88"/>
        <v>3.883342591307582E-6</v>
      </c>
      <c r="H889" s="11">
        <f t="shared" si="89"/>
        <v>-2.0855048445447908E-6</v>
      </c>
      <c r="I889" s="32">
        <f t="shared" si="92"/>
        <v>1.2001260187428997E-3</v>
      </c>
      <c r="J889" s="5"/>
      <c r="K889" s="5"/>
      <c r="L889" s="5"/>
    </row>
    <row r="890" spans="1:12" x14ac:dyDescent="0.15">
      <c r="A890" s="10">
        <v>20170531</v>
      </c>
      <c r="B890" s="10">
        <v>1.1243000000000001</v>
      </c>
      <c r="C890" s="15">
        <f t="shared" si="90"/>
        <v>5.0956552833899861E-3</v>
      </c>
      <c r="D890" s="10">
        <v>96.858000000000004</v>
      </c>
      <c r="E890" s="15">
        <f t="shared" si="91"/>
        <v>-3.7542556802402198E-3</v>
      </c>
      <c r="F890" s="11">
        <f t="shared" si="87"/>
        <v>1.4094435712615955E-5</v>
      </c>
      <c r="G890" s="11">
        <f t="shared" si="88"/>
        <v>2.5965702767140281E-5</v>
      </c>
      <c r="H890" s="11">
        <f t="shared" si="89"/>
        <v>-1.9130392792212941E-5</v>
      </c>
      <c r="I890" s="32">
        <f t="shared" si="92"/>
        <v>2.3358131227512909E-3</v>
      </c>
      <c r="J890" s="5"/>
      <c r="K890" s="5"/>
      <c r="L890" s="5"/>
    </row>
    <row r="891" spans="1:12" x14ac:dyDescent="0.15">
      <c r="A891" s="10">
        <v>20170601</v>
      </c>
      <c r="B891" s="10">
        <v>1.1214</v>
      </c>
      <c r="C891" s="15">
        <f t="shared" si="90"/>
        <v>-2.5793827270302627E-3</v>
      </c>
      <c r="D891" s="10">
        <v>96.903000000000006</v>
      </c>
      <c r="E891" s="15">
        <f t="shared" si="91"/>
        <v>4.6459765842781913E-4</v>
      </c>
      <c r="F891" s="11">
        <f t="shared" si="87"/>
        <v>2.1585098421661249E-7</v>
      </c>
      <c r="G891" s="11">
        <f t="shared" si="88"/>
        <v>6.6532152525020745E-6</v>
      </c>
      <c r="H891" s="11">
        <f t="shared" si="89"/>
        <v>-1.1983751751674225E-6</v>
      </c>
      <c r="I891" s="32">
        <f t="shared" si="92"/>
        <v>-2.2261301433474795E-3</v>
      </c>
      <c r="J891" s="5"/>
      <c r="K891" s="5"/>
      <c r="L891" s="5"/>
    </row>
    <row r="892" spans="1:12" x14ac:dyDescent="0.15">
      <c r="A892" s="10">
        <v>20170602</v>
      </c>
      <c r="B892" s="10">
        <v>1.1278999999999999</v>
      </c>
      <c r="C892" s="15">
        <f t="shared" si="90"/>
        <v>5.7963260210450781E-3</v>
      </c>
      <c r="D892" s="10">
        <v>96.653999999999996</v>
      </c>
      <c r="E892" s="15">
        <f t="shared" si="91"/>
        <v>-2.5695798891676152E-3</v>
      </c>
      <c r="F892" s="11">
        <f t="shared" si="87"/>
        <v>6.6027408068146538E-6</v>
      </c>
      <c r="G892" s="11">
        <f t="shared" si="88"/>
        <v>3.359739534224427E-5</v>
      </c>
      <c r="H892" s="11">
        <f t="shared" si="89"/>
        <v>-1.4894122774736375E-5</v>
      </c>
      <c r="I892" s="32">
        <f t="shared" si="92"/>
        <v>3.9106569313473553E-3</v>
      </c>
      <c r="J892" s="5"/>
      <c r="K892" s="5"/>
      <c r="L892" s="5"/>
    </row>
    <row r="893" spans="1:12" x14ac:dyDescent="0.15">
      <c r="A893" s="10">
        <v>20170605</v>
      </c>
      <c r="B893" s="10">
        <v>1.1254999999999999</v>
      </c>
      <c r="C893" s="15">
        <f t="shared" si="90"/>
        <v>-2.1278482134940669E-3</v>
      </c>
      <c r="D893" s="10">
        <v>96.697000000000003</v>
      </c>
      <c r="E893" s="15">
        <f t="shared" si="91"/>
        <v>4.448858815983443E-4</v>
      </c>
      <c r="F893" s="11">
        <f t="shared" si="87"/>
        <v>1.9792344764553604E-7</v>
      </c>
      <c r="G893" s="11">
        <f t="shared" si="88"/>
        <v>4.5277380196698919E-6</v>
      </c>
      <c r="H893" s="11">
        <f t="shared" si="89"/>
        <v>-9.4664962836776995E-7</v>
      </c>
      <c r="I893" s="32">
        <f t="shared" si="92"/>
        <v>-1.7891409633232682E-3</v>
      </c>
      <c r="J893" s="5"/>
      <c r="K893" s="5"/>
      <c r="L893" s="5"/>
    </row>
    <row r="894" spans="1:12" x14ac:dyDescent="0.15">
      <c r="A894" s="10">
        <v>20170606</v>
      </c>
      <c r="B894" s="10">
        <v>1.1277999999999999</v>
      </c>
      <c r="C894" s="15">
        <f t="shared" si="90"/>
        <v>2.0435362061305808E-3</v>
      </c>
      <c r="D894" s="10">
        <v>96.516999999999996</v>
      </c>
      <c r="E894" s="15">
        <f t="shared" si="91"/>
        <v>-1.8614848444109622E-3</v>
      </c>
      <c r="F894" s="11">
        <f t="shared" si="87"/>
        <v>3.4651258259717044E-6</v>
      </c>
      <c r="G894" s="11">
        <f t="shared" si="88"/>
        <v>4.1760402257665674E-6</v>
      </c>
      <c r="H894" s="11">
        <f t="shared" si="89"/>
        <v>-3.8040116767171522E-6</v>
      </c>
      <c r="I894" s="32">
        <f t="shared" si="92"/>
        <v>6.8037093094279162E-4</v>
      </c>
      <c r="J894" s="5"/>
      <c r="K894" s="5"/>
      <c r="L894" s="5"/>
    </row>
    <row r="895" spans="1:12" x14ac:dyDescent="0.15">
      <c r="A895" s="10">
        <v>20170607</v>
      </c>
      <c r="B895" s="10">
        <v>1.1261000000000001</v>
      </c>
      <c r="C895" s="15">
        <f t="shared" si="90"/>
        <v>-1.5073594608971564E-3</v>
      </c>
      <c r="D895" s="10">
        <v>96.510999999999996</v>
      </c>
      <c r="E895" s="15">
        <f t="shared" si="91"/>
        <v>-6.2165214418187753E-5</v>
      </c>
      <c r="F895" s="11">
        <f t="shared" si="87"/>
        <v>3.8645138836592587E-9</v>
      </c>
      <c r="G895" s="11">
        <f t="shared" si="88"/>
        <v>2.272132544356166E-6</v>
      </c>
      <c r="H895" s="11">
        <f t="shared" si="89"/>
        <v>9.3705324091955619E-8</v>
      </c>
      <c r="I895" s="32">
        <f t="shared" si="92"/>
        <v>-1.5428055588988894E-3</v>
      </c>
      <c r="J895" s="5"/>
      <c r="K895" s="5"/>
      <c r="L895" s="5"/>
    </row>
    <row r="896" spans="1:12" x14ac:dyDescent="0.15">
      <c r="A896" s="10">
        <v>20170608</v>
      </c>
      <c r="B896" s="10">
        <v>1.1207</v>
      </c>
      <c r="C896" s="15">
        <f t="shared" si="90"/>
        <v>-4.7953112512210917E-3</v>
      </c>
      <c r="D896" s="10">
        <v>96.593999999999994</v>
      </c>
      <c r="E896" s="15">
        <f t="shared" si="91"/>
        <v>8.6000559521710906E-4</v>
      </c>
      <c r="F896" s="11">
        <f t="shared" si="87"/>
        <v>7.3960962380473408E-7</v>
      </c>
      <c r="G896" s="11">
        <f t="shared" si="88"/>
        <v>2.2995009996087592E-5</v>
      </c>
      <c r="H896" s="11">
        <f t="shared" si="89"/>
        <v>-4.1239945068576946E-6</v>
      </c>
      <c r="I896" s="32">
        <f t="shared" si="92"/>
        <v>-4.1502868823948208E-3</v>
      </c>
      <c r="J896" s="5"/>
      <c r="K896" s="5"/>
      <c r="L896" s="5"/>
    </row>
    <row r="897" spans="1:12" x14ac:dyDescent="0.15">
      <c r="A897" s="10">
        <v>20170609</v>
      </c>
      <c r="B897" s="10">
        <v>1.1194</v>
      </c>
      <c r="C897" s="15">
        <f t="shared" si="90"/>
        <v>-1.1599892924066019E-3</v>
      </c>
      <c r="D897" s="10">
        <v>97.144999999999996</v>
      </c>
      <c r="E897" s="15">
        <f t="shared" si="91"/>
        <v>5.7042880510176823E-3</v>
      </c>
      <c r="F897" s="11">
        <f t="shared" si="87"/>
        <v>3.2538902168983107E-5</v>
      </c>
      <c r="G897" s="11">
        <f t="shared" si="88"/>
        <v>1.3455751584979689E-6</v>
      </c>
      <c r="H897" s="11">
        <f t="shared" si="89"/>
        <v>-6.6169130599834359E-6</v>
      </c>
      <c r="I897" s="32">
        <f t="shared" si="92"/>
        <v>3.0596343911051945E-3</v>
      </c>
      <c r="J897" s="5"/>
      <c r="K897" s="5"/>
      <c r="L897" s="5"/>
    </row>
    <row r="898" spans="1:12" x14ac:dyDescent="0.15">
      <c r="A898" s="10">
        <v>20170612</v>
      </c>
      <c r="B898" s="10">
        <v>1.1205000000000001</v>
      </c>
      <c r="C898" s="15">
        <f t="shared" si="90"/>
        <v>9.8266928711818907E-4</v>
      </c>
      <c r="D898" s="10">
        <v>97.043000000000006</v>
      </c>
      <c r="E898" s="15">
        <f t="shared" si="91"/>
        <v>-1.0499768387460977E-3</v>
      </c>
      <c r="F898" s="11">
        <f t="shared" si="87"/>
        <v>1.1024513619032489E-6</v>
      </c>
      <c r="G898" s="11">
        <f t="shared" si="88"/>
        <v>9.6563892784536999E-7</v>
      </c>
      <c r="H898" s="11">
        <f t="shared" si="89"/>
        <v>-1.0317799916212376E-6</v>
      </c>
      <c r="I898" s="32">
        <f t="shared" si="92"/>
        <v>2.1831632053928129E-4</v>
      </c>
      <c r="J898" s="5"/>
      <c r="K898" s="5"/>
      <c r="L898" s="5"/>
    </row>
    <row r="899" spans="1:12" x14ac:dyDescent="0.15">
      <c r="A899" s="10">
        <v>20170613</v>
      </c>
      <c r="B899" s="10">
        <v>1.121</v>
      </c>
      <c r="C899" s="15">
        <f t="shared" si="90"/>
        <v>4.4622936189196331E-4</v>
      </c>
      <c r="D899" s="10">
        <v>96.948999999999998</v>
      </c>
      <c r="E899" s="15">
        <f t="shared" si="91"/>
        <v>-9.6864276660870222E-4</v>
      </c>
      <c r="F899" s="11">
        <f t="shared" ref="F899:F962" si="93">E899*E899</f>
        <v>9.3826880930336074E-7</v>
      </c>
      <c r="G899" s="11">
        <f t="shared" ref="G899:G962" si="94">C899*C899</f>
        <v>1.9912064341450876E-7</v>
      </c>
      <c r="H899" s="11">
        <f t="shared" si="89"/>
        <v>-4.3223684364506715E-7</v>
      </c>
      <c r="I899" s="32">
        <f t="shared" si="92"/>
        <v>-2.5810713760939273E-4</v>
      </c>
      <c r="J899" s="5"/>
      <c r="K899" s="5"/>
      <c r="L899" s="5"/>
    </row>
    <row r="900" spans="1:12" x14ac:dyDescent="0.15">
      <c r="A900" s="10">
        <v>20170614</v>
      </c>
      <c r="B900" s="10">
        <v>1.1217999999999999</v>
      </c>
      <c r="C900" s="15">
        <f t="shared" si="90"/>
        <v>7.136485280998322E-4</v>
      </c>
      <c r="D900" s="10">
        <v>96.322999999999993</v>
      </c>
      <c r="E900" s="15">
        <f t="shared" si="91"/>
        <v>-6.4570031666134238E-3</v>
      </c>
      <c r="F900" s="11">
        <f t="shared" si="93"/>
        <v>4.169288989365578E-5</v>
      </c>
      <c r="G900" s="11">
        <f t="shared" si="94"/>
        <v>5.09294221659057E-7</v>
      </c>
      <c r="H900" s="11">
        <f t="shared" ref="H900:H963" si="95">E900*C900</f>
        <v>-4.6080308057896257E-6</v>
      </c>
      <c r="I900" s="32">
        <f t="shared" si="92"/>
        <v>-4.0405528386147299E-3</v>
      </c>
      <c r="J900" s="5"/>
      <c r="K900" s="5"/>
      <c r="L900" s="5"/>
    </row>
    <row r="901" spans="1:12" x14ac:dyDescent="0.15">
      <c r="A901" s="10">
        <v>20170615</v>
      </c>
      <c r="B901" s="10">
        <v>1.1145</v>
      </c>
      <c r="C901" s="15">
        <f t="shared" ref="C901:C924" si="96">(B901-B900)/B900</f>
        <v>-6.5073988233195421E-3</v>
      </c>
      <c r="D901" s="10">
        <v>96.840999999999994</v>
      </c>
      <c r="E901" s="15">
        <f t="shared" ref="E901:E924" si="97">(D901-D900)/D900</f>
        <v>5.3777394807055503E-3</v>
      </c>
      <c r="F901" s="11">
        <f t="shared" si="93"/>
        <v>2.8920081922339203E-5</v>
      </c>
      <c r="G901" s="11">
        <f t="shared" si="94"/>
        <v>4.2346239445740563E-5</v>
      </c>
      <c r="H901" s="11">
        <f t="shared" si="95"/>
        <v>-3.4995095568862346E-5</v>
      </c>
      <c r="I901" s="32">
        <f t="shared" ref="I901:I964" si="98">C901-$N$4-$O$4*E901</f>
        <v>-2.5287355516539992E-3</v>
      </c>
      <c r="J901" s="5"/>
      <c r="K901" s="5"/>
      <c r="L901" s="5"/>
    </row>
    <row r="902" spans="1:12" x14ac:dyDescent="0.15">
      <c r="A902" s="10">
        <v>20170616</v>
      </c>
      <c r="B902" s="10">
        <v>1.1184000000000001</v>
      </c>
      <c r="C902" s="15">
        <f t="shared" si="96"/>
        <v>3.4993270524899187E-3</v>
      </c>
      <c r="D902" s="10">
        <v>97.096999999999994</v>
      </c>
      <c r="E902" s="15">
        <f t="shared" si="97"/>
        <v>2.6435084313462297E-3</v>
      </c>
      <c r="F902" s="11">
        <f t="shared" si="93"/>
        <v>6.9881368265986037E-6</v>
      </c>
      <c r="G902" s="11">
        <f t="shared" si="94"/>
        <v>1.2245289820287781E-5</v>
      </c>
      <c r="H902" s="11">
        <f t="shared" si="95"/>
        <v>9.2505005672950502E-6</v>
      </c>
      <c r="I902" s="32">
        <f t="shared" si="98"/>
        <v>5.4603993755664654E-3</v>
      </c>
      <c r="J902" s="5"/>
      <c r="K902" s="5"/>
      <c r="L902" s="5"/>
    </row>
    <row r="903" spans="1:12" x14ac:dyDescent="0.15">
      <c r="A903" s="10">
        <v>20170619</v>
      </c>
      <c r="B903" s="10">
        <v>1.115</v>
      </c>
      <c r="C903" s="15">
        <f t="shared" si="96"/>
        <v>-3.0400572246066428E-3</v>
      </c>
      <c r="D903" s="10">
        <v>97.045000000000002</v>
      </c>
      <c r="E903" s="15">
        <f t="shared" si="97"/>
        <v>-5.3554692729942737E-4</v>
      </c>
      <c r="F903" s="11">
        <f t="shared" si="93"/>
        <v>2.8681051133985817E-7</v>
      </c>
      <c r="G903" s="11">
        <f t="shared" si="94"/>
        <v>9.2419479288830443E-6</v>
      </c>
      <c r="H903" s="11">
        <f t="shared" si="95"/>
        <v>1.6280933054525126E-6</v>
      </c>
      <c r="I903" s="32">
        <f t="shared" si="98"/>
        <v>-3.4248120100949507E-3</v>
      </c>
      <c r="J903" s="5"/>
      <c r="K903" s="5"/>
      <c r="L903" s="5"/>
    </row>
    <row r="904" spans="1:12" x14ac:dyDescent="0.15">
      <c r="A904" s="10">
        <v>20170620</v>
      </c>
      <c r="B904" s="10">
        <v>1.1133999999999999</v>
      </c>
      <c r="C904" s="15">
        <f t="shared" si="96"/>
        <v>-1.4349775784753774E-3</v>
      </c>
      <c r="D904" s="10">
        <v>97.432000000000002</v>
      </c>
      <c r="E904" s="15">
        <f t="shared" si="97"/>
        <v>3.9878406924622641E-3</v>
      </c>
      <c r="F904" s="11">
        <f t="shared" si="93"/>
        <v>1.5902873388457908E-5</v>
      </c>
      <c r="G904" s="11">
        <f t="shared" si="94"/>
        <v>2.0591606507270582E-6</v>
      </c>
      <c r="H904" s="11">
        <f t="shared" si="95"/>
        <v>-5.7224619802150722E-6</v>
      </c>
      <c r="I904" s="32">
        <f t="shared" si="98"/>
        <v>1.5180784332362001E-3</v>
      </c>
      <c r="J904" s="5"/>
      <c r="K904" s="5"/>
      <c r="L904" s="5"/>
    </row>
    <row r="905" spans="1:12" x14ac:dyDescent="0.15">
      <c r="A905" s="10">
        <v>20170621</v>
      </c>
      <c r="B905" s="10">
        <v>1.1167</v>
      </c>
      <c r="C905" s="15">
        <f t="shared" si="96"/>
        <v>2.9638943775822531E-3</v>
      </c>
      <c r="D905" s="10">
        <v>97.516000000000005</v>
      </c>
      <c r="E905" s="15">
        <f t="shared" si="97"/>
        <v>8.6213974874787733E-4</v>
      </c>
      <c r="F905" s="11">
        <f t="shared" si="93"/>
        <v>7.4328494637105302E-7</v>
      </c>
      <c r="G905" s="11">
        <f t="shared" si="94"/>
        <v>8.7846698814636924E-6</v>
      </c>
      <c r="H905" s="11">
        <f t="shared" si="95"/>
        <v>2.5552911540040101E-6</v>
      </c>
      <c r="I905" s="32">
        <f t="shared" si="98"/>
        <v>3.6104935397485334E-3</v>
      </c>
      <c r="J905" s="5"/>
      <c r="K905" s="5"/>
      <c r="L905" s="5"/>
    </row>
    <row r="906" spans="1:12" x14ac:dyDescent="0.15">
      <c r="A906" s="10">
        <v>20170622</v>
      </c>
      <c r="B906" s="10">
        <v>1.1152</v>
      </c>
      <c r="C906" s="15">
        <f t="shared" si="96"/>
        <v>-1.3432434852691474E-3</v>
      </c>
      <c r="D906" s="10">
        <v>97.430999999999997</v>
      </c>
      <c r="E906" s="15">
        <f t="shared" si="97"/>
        <v>-8.7165183149440044E-4</v>
      </c>
      <c r="F906" s="11">
        <f t="shared" si="93"/>
        <v>7.5977691534754262E-7</v>
      </c>
      <c r="G906" s="11">
        <f t="shared" si="94"/>
        <v>1.8043030607180062E-6</v>
      </c>
      <c r="H906" s="11">
        <f t="shared" si="95"/>
        <v>1.1708406440777741E-6</v>
      </c>
      <c r="I906" s="32">
        <f t="shared" si="98"/>
        <v>-1.9760103078671374E-3</v>
      </c>
      <c r="J906" s="5"/>
      <c r="K906" s="5"/>
      <c r="L906" s="5"/>
    </row>
    <row r="907" spans="1:12" x14ac:dyDescent="0.15">
      <c r="A907" s="10">
        <v>20170623</v>
      </c>
      <c r="B907" s="10">
        <v>1.119</v>
      </c>
      <c r="C907" s="15">
        <f t="shared" si="96"/>
        <v>3.4074605451937102E-3</v>
      </c>
      <c r="D907" s="10">
        <v>97.177000000000007</v>
      </c>
      <c r="E907" s="15">
        <f t="shared" si="97"/>
        <v>-2.6069731399656236E-3</v>
      </c>
      <c r="F907" s="11">
        <f t="shared" si="93"/>
        <v>6.7963089525022227E-6</v>
      </c>
      <c r="G907" s="11">
        <f t="shared" si="94"/>
        <v>1.1610787367051818E-5</v>
      </c>
      <c r="H907" s="11">
        <f t="shared" si="95"/>
        <v>-8.8831581168126231E-6</v>
      </c>
      <c r="I907" s="32">
        <f t="shared" si="98"/>
        <v>1.4941989503322204E-3</v>
      </c>
      <c r="J907" s="5"/>
      <c r="K907" s="5"/>
      <c r="L907" s="5"/>
    </row>
    <row r="908" spans="1:12" x14ac:dyDescent="0.15">
      <c r="A908" s="10">
        <v>20170626</v>
      </c>
      <c r="B908" s="10">
        <v>1.1182000000000001</v>
      </c>
      <c r="C908" s="15">
        <f t="shared" si="96"/>
        <v>-7.1492403932074341E-4</v>
      </c>
      <c r="D908" s="10">
        <v>97.114000000000004</v>
      </c>
      <c r="E908" s="15">
        <f t="shared" si="97"/>
        <v>-6.4830155283660104E-4</v>
      </c>
      <c r="F908" s="11">
        <f t="shared" si="93"/>
        <v>4.2029490341034819E-7</v>
      </c>
      <c r="G908" s="11">
        <f t="shared" si="94"/>
        <v>5.1111638199868783E-7</v>
      </c>
      <c r="H908" s="11">
        <f t="shared" si="95"/>
        <v>4.6348636485185317E-7</v>
      </c>
      <c r="I908" s="32">
        <f t="shared" si="98"/>
        <v>-1.1828805395831734E-3</v>
      </c>
      <c r="J908" s="5"/>
      <c r="K908" s="5"/>
      <c r="L908" s="5"/>
    </row>
    <row r="909" spans="1:12" x14ac:dyDescent="0.15">
      <c r="A909" s="10">
        <v>20170627</v>
      </c>
      <c r="B909" s="10">
        <v>1.1335999999999999</v>
      </c>
      <c r="C909" s="15">
        <f t="shared" si="96"/>
        <v>1.3772133786442368E-2</v>
      </c>
      <c r="D909" s="10">
        <v>96.343999999999994</v>
      </c>
      <c r="E909" s="15">
        <f t="shared" si="97"/>
        <v>-7.9288259159339559E-3</v>
      </c>
      <c r="F909" s="11">
        <f t="shared" si="93"/>
        <v>6.2866280405185932E-5</v>
      </c>
      <c r="G909" s="11">
        <f t="shared" si="94"/>
        <v>1.8967166903166742E-4</v>
      </c>
      <c r="H909" s="11">
        <f t="shared" si="95"/>
        <v>-1.091968512836539E-4</v>
      </c>
      <c r="I909" s="32">
        <f t="shared" si="98"/>
        <v>7.9318734132468836E-3</v>
      </c>
      <c r="J909" s="5"/>
      <c r="K909" s="5"/>
      <c r="L909" s="5"/>
    </row>
    <row r="910" spans="1:12" x14ac:dyDescent="0.15">
      <c r="A910" s="10">
        <v>20170628</v>
      </c>
      <c r="B910" s="10">
        <v>1.1375999999999999</v>
      </c>
      <c r="C910" s="15">
        <f t="shared" si="96"/>
        <v>3.5285815102328896E-3</v>
      </c>
      <c r="D910" s="10">
        <v>95.966999999999999</v>
      </c>
      <c r="E910" s="15">
        <f t="shared" si="97"/>
        <v>-3.9130615295191748E-3</v>
      </c>
      <c r="F910" s="11">
        <f t="shared" si="93"/>
        <v>1.5312050533802944E-5</v>
      </c>
      <c r="G910" s="11">
        <f t="shared" si="94"/>
        <v>1.245088747435742E-5</v>
      </c>
      <c r="H910" s="11">
        <f t="shared" si="95"/>
        <v>-1.3807556561464991E-5</v>
      </c>
      <c r="I910" s="32">
        <f t="shared" si="98"/>
        <v>6.515564055400388E-4</v>
      </c>
      <c r="J910" s="5"/>
      <c r="K910" s="5"/>
      <c r="L910" s="5"/>
    </row>
    <row r="911" spans="1:12" x14ac:dyDescent="0.15">
      <c r="A911" s="10">
        <v>20170629</v>
      </c>
      <c r="B911" s="10">
        <v>1.1439999999999999</v>
      </c>
      <c r="C911" s="15">
        <f t="shared" si="96"/>
        <v>5.6258790436005289E-3</v>
      </c>
      <c r="D911" s="10">
        <v>95.531000000000006</v>
      </c>
      <c r="E911" s="15">
        <f t="shared" si="97"/>
        <v>-4.5432284014295839E-3</v>
      </c>
      <c r="F911" s="11">
        <f t="shared" si="93"/>
        <v>2.0640924307556413E-5</v>
      </c>
      <c r="G911" s="11">
        <f t="shared" si="94"/>
        <v>3.16505150132236E-5</v>
      </c>
      <c r="H911" s="11">
        <f t="shared" si="95"/>
        <v>-2.5559653453893427E-5</v>
      </c>
      <c r="I911" s="32">
        <f t="shared" si="98"/>
        <v>2.2838533760748485E-3</v>
      </c>
      <c r="J911" s="5"/>
      <c r="K911" s="5"/>
      <c r="L911" s="5"/>
    </row>
    <row r="912" spans="1:12" x14ac:dyDescent="0.15">
      <c r="A912" s="10">
        <v>20170630</v>
      </c>
      <c r="B912" s="10">
        <v>1.1427</v>
      </c>
      <c r="C912" s="15">
        <f t="shared" si="96"/>
        <v>-1.1363636363635114E-3</v>
      </c>
      <c r="D912" s="10">
        <v>95.47</v>
      </c>
      <c r="E912" s="15">
        <f t="shared" si="97"/>
        <v>-6.3853618197241781E-4</v>
      </c>
      <c r="F912" s="11">
        <f t="shared" si="93"/>
        <v>4.0772845568791269E-7</v>
      </c>
      <c r="G912" s="11">
        <f t="shared" si="94"/>
        <v>1.2913223140493027E-6</v>
      </c>
      <c r="H912" s="11">
        <f t="shared" si="95"/>
        <v>7.2560929769584957E-7</v>
      </c>
      <c r="I912" s="32">
        <f t="shared" si="98"/>
        <v>-1.5971142628319883E-3</v>
      </c>
      <c r="J912" s="5"/>
      <c r="K912" s="5"/>
      <c r="L912" s="5"/>
    </row>
    <row r="913" spans="1:12" x14ac:dyDescent="0.15">
      <c r="A913" s="10">
        <v>20170703</v>
      </c>
      <c r="B913" s="10">
        <v>1.1363000000000001</v>
      </c>
      <c r="C913" s="15">
        <f t="shared" si="96"/>
        <v>-5.600770105889526E-3</v>
      </c>
      <c r="D913" s="10">
        <v>95.63</v>
      </c>
      <c r="E913" s="15">
        <f t="shared" si="97"/>
        <v>1.6759191369016089E-3</v>
      </c>
      <c r="F913" s="11">
        <f t="shared" si="93"/>
        <v>2.8087049534330337E-6</v>
      </c>
      <c r="G913" s="11">
        <f t="shared" si="94"/>
        <v>3.1368625779025775E-5</v>
      </c>
      <c r="H913" s="11">
        <f t="shared" si="95"/>
        <v>-9.3864378018467075E-6</v>
      </c>
      <c r="I913" s="32">
        <f t="shared" si="98"/>
        <v>-4.3536825804329597E-3</v>
      </c>
      <c r="J913" s="5"/>
      <c r="K913" s="5"/>
      <c r="L913" s="5"/>
    </row>
    <row r="914" spans="1:12" x14ac:dyDescent="0.15">
      <c r="A914" s="10">
        <v>20170704</v>
      </c>
      <c r="B914" s="10">
        <v>1.1347</v>
      </c>
      <c r="C914" s="15">
        <f t="shared" si="96"/>
        <v>-1.4080788524157754E-3</v>
      </c>
      <c r="D914" s="10">
        <v>96.045000000000002</v>
      </c>
      <c r="E914" s="15">
        <f t="shared" si="97"/>
        <v>4.3396423716407645E-3</v>
      </c>
      <c r="F914" s="11">
        <f t="shared" si="93"/>
        <v>1.8832495913739878E-5</v>
      </c>
      <c r="G914" s="11">
        <f t="shared" si="94"/>
        <v>1.9826860546205271E-6</v>
      </c>
      <c r="H914" s="11">
        <f t="shared" si="95"/>
        <v>-6.1105586505548016E-6</v>
      </c>
      <c r="I914" s="32">
        <f t="shared" si="98"/>
        <v>1.8045718573280953E-3</v>
      </c>
      <c r="J914" s="5"/>
      <c r="K914" s="5"/>
      <c r="L914" s="5"/>
    </row>
    <row r="915" spans="1:12" x14ac:dyDescent="0.15">
      <c r="A915" s="10">
        <v>20170705</v>
      </c>
      <c r="B915" s="10">
        <v>1.1348</v>
      </c>
      <c r="C915" s="15">
        <f t="shared" si="96"/>
        <v>8.8129020886568241E-5</v>
      </c>
      <c r="D915" s="10">
        <v>96.067999999999998</v>
      </c>
      <c r="E915" s="15">
        <f t="shared" si="97"/>
        <v>2.3947108126395059E-4</v>
      </c>
      <c r="F915" s="11">
        <f t="shared" si="93"/>
        <v>5.7346398761725629E-8</v>
      </c>
      <c r="G915" s="11">
        <f t="shared" si="94"/>
        <v>7.7667243224251815E-9</v>
      </c>
      <c r="H915" s="11">
        <f t="shared" si="95"/>
        <v>2.1104351922439782E-8</v>
      </c>
      <c r="I915" s="32">
        <f t="shared" si="98"/>
        <v>2.7526055035958624E-4</v>
      </c>
      <c r="J915" s="5"/>
      <c r="K915" s="5"/>
      <c r="L915" s="5"/>
    </row>
    <row r="916" spans="1:12" x14ac:dyDescent="0.15">
      <c r="A916" s="10">
        <v>20170706</v>
      </c>
      <c r="B916" s="10">
        <v>1.1420999999999999</v>
      </c>
      <c r="C916" s="15">
        <f t="shared" si="96"/>
        <v>6.4328516038067163E-3</v>
      </c>
      <c r="D916" s="10">
        <v>95.784999999999997</v>
      </c>
      <c r="E916" s="15">
        <f t="shared" si="97"/>
        <v>-2.9458300370570978E-3</v>
      </c>
      <c r="F916" s="11">
        <f t="shared" si="93"/>
        <v>8.6779146072278219E-6</v>
      </c>
      <c r="G916" s="11">
        <f t="shared" si="94"/>
        <v>4.1381579756598641E-5</v>
      </c>
      <c r="H916" s="11">
        <f t="shared" si="95"/>
        <v>-1.8950087478424749E-5</v>
      </c>
      <c r="I916" s="32">
        <f t="shared" si="98"/>
        <v>4.2695472744078838E-3</v>
      </c>
      <c r="J916" s="5"/>
      <c r="K916" s="5"/>
      <c r="L916" s="5"/>
    </row>
    <row r="917" spans="1:12" x14ac:dyDescent="0.15">
      <c r="A917" s="10">
        <v>20170707</v>
      </c>
      <c r="B917" s="10">
        <v>1.1397999999999999</v>
      </c>
      <c r="C917" s="15">
        <f t="shared" si="96"/>
        <v>-2.0138341651343744E-3</v>
      </c>
      <c r="D917" s="10">
        <v>95.751000000000005</v>
      </c>
      <c r="E917" s="15">
        <f t="shared" si="97"/>
        <v>-3.5496163282342554E-4</v>
      </c>
      <c r="F917" s="11">
        <f t="shared" si="93"/>
        <v>1.2599776077667237E-7</v>
      </c>
      <c r="G917" s="11">
        <f t="shared" si="94"/>
        <v>4.0555280446624628E-6</v>
      </c>
      <c r="H917" s="11">
        <f t="shared" si="95"/>
        <v>7.1483386349169758E-7</v>
      </c>
      <c r="I917" s="32">
        <f t="shared" si="98"/>
        <v>-2.2653349391636166E-3</v>
      </c>
      <c r="J917" s="5"/>
      <c r="K917" s="5"/>
      <c r="L917" s="5"/>
    </row>
    <row r="918" spans="1:12" x14ac:dyDescent="0.15">
      <c r="A918" s="10">
        <v>20170710</v>
      </c>
      <c r="B918" s="10">
        <v>1.1397999999999999</v>
      </c>
      <c r="C918" s="15">
        <f t="shared" si="96"/>
        <v>0</v>
      </c>
      <c r="D918" s="10">
        <v>95.953999999999994</v>
      </c>
      <c r="E918" s="15">
        <f t="shared" si="97"/>
        <v>2.1200822967905163E-3</v>
      </c>
      <c r="F918" s="11">
        <f t="shared" si="93"/>
        <v>4.4947489451645509E-6</v>
      </c>
      <c r="G918" s="11">
        <f t="shared" si="94"/>
        <v>0</v>
      </c>
      <c r="H918" s="11">
        <f t="shared" si="95"/>
        <v>0</v>
      </c>
      <c r="I918" s="32">
        <f t="shared" si="98"/>
        <v>1.5748358228429666E-3</v>
      </c>
      <c r="J918" s="5"/>
      <c r="K918" s="5"/>
      <c r="L918" s="5"/>
    </row>
    <row r="919" spans="1:12" x14ac:dyDescent="0.15">
      <c r="A919" s="10">
        <v>20170711</v>
      </c>
      <c r="B919" s="10">
        <v>1.1464000000000001</v>
      </c>
      <c r="C919" s="15">
        <f t="shared" si="96"/>
        <v>5.7904895595719966E-3</v>
      </c>
      <c r="D919" s="10">
        <v>95.650999999999996</v>
      </c>
      <c r="E919" s="15">
        <f t="shared" si="97"/>
        <v>-3.1577630948162378E-3</v>
      </c>
      <c r="F919" s="11">
        <f t="shared" si="93"/>
        <v>9.9714677629834238E-6</v>
      </c>
      <c r="G919" s="11">
        <f t="shared" si="94"/>
        <v>3.3529769339512293E-5</v>
      </c>
      <c r="H919" s="11">
        <f t="shared" si="95"/>
        <v>-1.8284994232135182E-5</v>
      </c>
      <c r="I919" s="32">
        <f t="shared" si="98"/>
        <v>3.4707996828940409E-3</v>
      </c>
      <c r="J919" s="5"/>
      <c r="K919" s="5"/>
      <c r="L919" s="5"/>
    </row>
    <row r="920" spans="1:12" x14ac:dyDescent="0.15">
      <c r="A920" s="10">
        <v>20170712</v>
      </c>
      <c r="B920" s="10">
        <v>1.1415</v>
      </c>
      <c r="C920" s="15">
        <f t="shared" si="96"/>
        <v>-4.2742498255409333E-3</v>
      </c>
      <c r="D920" s="10">
        <v>95.510999999999996</v>
      </c>
      <c r="E920" s="15">
        <f t="shared" si="97"/>
        <v>-1.4636543266667423E-3</v>
      </c>
      <c r="F920" s="11">
        <f t="shared" si="93"/>
        <v>2.1422839879702748E-6</v>
      </c>
      <c r="G920" s="11">
        <f t="shared" si="94"/>
        <v>1.8269211571136699E-5</v>
      </c>
      <c r="H920" s="11">
        <f t="shared" si="95"/>
        <v>6.2560242504075554E-6</v>
      </c>
      <c r="I920" s="32">
        <f t="shared" si="98"/>
        <v>-5.3438556914530179E-3</v>
      </c>
      <c r="J920" s="5"/>
      <c r="K920" s="5"/>
      <c r="L920" s="5"/>
    </row>
    <row r="921" spans="1:12" x14ac:dyDescent="0.15">
      <c r="A921" s="10">
        <v>20170713</v>
      </c>
      <c r="B921" s="10">
        <v>1.1398999999999999</v>
      </c>
      <c r="C921" s="15">
        <f t="shared" si="96"/>
        <v>-1.4016644765659622E-3</v>
      </c>
      <c r="D921" s="10">
        <v>95.463999999999999</v>
      </c>
      <c r="E921" s="15">
        <f t="shared" si="97"/>
        <v>-4.9208991634468332E-4</v>
      </c>
      <c r="F921" s="11">
        <f t="shared" si="93"/>
        <v>2.4215248576811742E-7</v>
      </c>
      <c r="G921" s="11">
        <f t="shared" si="94"/>
        <v>1.964663304866933E-6</v>
      </c>
      <c r="H921" s="11">
        <f t="shared" si="95"/>
        <v>6.8974495501665866E-7</v>
      </c>
      <c r="I921" s="32">
        <f t="shared" si="98"/>
        <v>-1.7543523041519487E-3</v>
      </c>
      <c r="J921" s="5"/>
      <c r="K921" s="5"/>
      <c r="L921" s="5"/>
    </row>
    <row r="922" spans="1:12" x14ac:dyDescent="0.15">
      <c r="A922" s="10">
        <v>20170714</v>
      </c>
      <c r="B922" s="10">
        <v>1.1465000000000001</v>
      </c>
      <c r="C922" s="15">
        <f t="shared" si="96"/>
        <v>5.7899815773314869E-3</v>
      </c>
      <c r="D922" s="10">
        <v>95.087999999999994</v>
      </c>
      <c r="E922" s="15">
        <f t="shared" si="97"/>
        <v>-3.938657504399614E-3</v>
      </c>
      <c r="F922" s="11">
        <f t="shared" si="93"/>
        <v>1.5513022936963396E-5</v>
      </c>
      <c r="G922" s="11">
        <f t="shared" si="94"/>
        <v>3.3523886665838012E-5</v>
      </c>
      <c r="H922" s="11">
        <f t="shared" si="95"/>
        <v>-2.2804754389892176E-5</v>
      </c>
      <c r="I922" s="32">
        <f t="shared" si="98"/>
        <v>2.8940691853879168E-3</v>
      </c>
      <c r="J922" s="5"/>
      <c r="K922" s="5"/>
      <c r="L922" s="5"/>
    </row>
    <row r="923" spans="1:12" x14ac:dyDescent="0.15">
      <c r="A923" s="10">
        <v>20170717</v>
      </c>
      <c r="B923" s="10">
        <v>1.1477999999999999</v>
      </c>
      <c r="C923" s="15">
        <f t="shared" si="96"/>
        <v>1.1338857392061551E-3</v>
      </c>
      <c r="D923" s="10">
        <v>95.018000000000001</v>
      </c>
      <c r="E923" s="15">
        <f t="shared" si="97"/>
        <v>-7.3616018845693661E-4</v>
      </c>
      <c r="F923" s="11">
        <f t="shared" si="93"/>
        <v>5.4193182306895238E-7</v>
      </c>
      <c r="G923" s="11">
        <f t="shared" si="94"/>
        <v>1.2856968695750888E-6</v>
      </c>
      <c r="H923" s="11">
        <f t="shared" si="95"/>
        <v>-8.3472153946263597E-7</v>
      </c>
      <c r="I923" s="32">
        <f t="shared" si="98"/>
        <v>6.0109829204020593E-4</v>
      </c>
      <c r="J923" s="5"/>
      <c r="K923" s="5"/>
      <c r="L923" s="5"/>
    </row>
    <row r="924" spans="1:12" x14ac:dyDescent="0.15">
      <c r="A924" s="10">
        <v>20170718</v>
      </c>
      <c r="B924" s="10">
        <v>1.1555</v>
      </c>
      <c r="C924" s="15">
        <f t="shared" si="96"/>
        <v>6.7084857989197074E-3</v>
      </c>
      <c r="D924" s="10">
        <v>94.475999999999999</v>
      </c>
      <c r="E924" s="15">
        <f t="shared" si="97"/>
        <v>-5.704182365446564E-3</v>
      </c>
      <c r="F924" s="11">
        <f t="shared" si="93"/>
        <v>3.2537696458271558E-5</v>
      </c>
      <c r="G924" s="11">
        <f t="shared" si="94"/>
        <v>4.5003781714307383E-5</v>
      </c>
      <c r="H924" s="11">
        <f t="shared" si="95"/>
        <v>-3.8266426393046497E-5</v>
      </c>
      <c r="I924" s="32">
        <f t="shared" si="98"/>
        <v>2.5097914127508005E-3</v>
      </c>
      <c r="J924" s="5"/>
      <c r="K924" s="5"/>
      <c r="L924" s="5"/>
    </row>
    <row r="925" spans="1:12" x14ac:dyDescent="0.15">
      <c r="A925" s="10">
        <v>20170719</v>
      </c>
      <c r="B925" s="10">
        <v>1.1516999999999999</v>
      </c>
      <c r="C925" s="15">
        <f t="shared" ref="C925:C956" si="99">(B925-B924)/B924</f>
        <v>-3.2886196451752709E-3</v>
      </c>
      <c r="D925" s="10">
        <v>94.643000000000001</v>
      </c>
      <c r="E925" s="15">
        <f t="shared" ref="E925:E956" si="100">(D925-D924)/D924</f>
        <v>1.7676446928320589E-3</v>
      </c>
      <c r="F925" s="11">
        <f t="shared" si="93"/>
        <v>3.1245677600973441E-6</v>
      </c>
      <c r="G925" s="11">
        <f t="shared" si="94"/>
        <v>1.0815019170632725E-5</v>
      </c>
      <c r="H925" s="11">
        <f t="shared" si="95"/>
        <v>-5.8131110625373162E-6</v>
      </c>
      <c r="I925" s="32">
        <f t="shared" si="98"/>
        <v>-1.9738477696916888E-3</v>
      </c>
      <c r="J925" s="5"/>
      <c r="K925" s="5"/>
      <c r="L925" s="5"/>
    </row>
    <row r="926" spans="1:12" x14ac:dyDescent="0.15">
      <c r="A926" s="10">
        <v>20170720</v>
      </c>
      <c r="B926" s="10">
        <v>1.1632</v>
      </c>
      <c r="C926" s="15">
        <f t="shared" si="99"/>
        <v>9.9852392116003014E-3</v>
      </c>
      <c r="D926" s="10">
        <v>94.09</v>
      </c>
      <c r="E926" s="15">
        <f t="shared" si="100"/>
        <v>-5.8430100482866907E-3</v>
      </c>
      <c r="F926" s="11">
        <f t="shared" si="93"/>
        <v>3.4140766424379238E-5</v>
      </c>
      <c r="G926" s="11">
        <f t="shared" si="94"/>
        <v>9.9705002112880205E-5</v>
      </c>
      <c r="H926" s="11">
        <f t="shared" si="95"/>
        <v>-5.8343853047926832E-5</v>
      </c>
      <c r="I926" s="32">
        <f t="shared" si="98"/>
        <v>5.6841037839629157E-3</v>
      </c>
      <c r="J926" s="5"/>
      <c r="K926" s="5"/>
      <c r="L926" s="5"/>
    </row>
    <row r="927" spans="1:12" x14ac:dyDescent="0.15">
      <c r="A927" s="10">
        <v>20170721</v>
      </c>
      <c r="B927" s="10">
        <v>1.1658999999999999</v>
      </c>
      <c r="C927" s="15">
        <f t="shared" si="99"/>
        <v>2.3211829436037869E-3</v>
      </c>
      <c r="D927" s="10">
        <v>93.853999999999999</v>
      </c>
      <c r="E927" s="15">
        <f t="shared" si="100"/>
        <v>-2.508236794558446E-3</v>
      </c>
      <c r="F927" s="11">
        <f t="shared" si="93"/>
        <v>6.291251817576828E-6</v>
      </c>
      <c r="G927" s="11">
        <f t="shared" si="94"/>
        <v>5.3878902576771413E-6</v>
      </c>
      <c r="H927" s="11">
        <f t="shared" si="95"/>
        <v>-5.8220764660485008E-6</v>
      </c>
      <c r="I927" s="32">
        <f t="shared" si="98"/>
        <v>4.8077896508637178E-4</v>
      </c>
      <c r="J927" s="5"/>
      <c r="K927" s="5"/>
      <c r="L927" s="5"/>
    </row>
    <row r="928" spans="1:12" x14ac:dyDescent="0.15">
      <c r="A928" s="10">
        <v>20170724</v>
      </c>
      <c r="B928" s="10">
        <v>1.1641999999999999</v>
      </c>
      <c r="C928" s="15">
        <f t="shared" si="99"/>
        <v>-1.4581010378248863E-3</v>
      </c>
      <c r="D928" s="10">
        <v>93.822999999999993</v>
      </c>
      <c r="E928" s="15">
        <f t="shared" si="100"/>
        <v>-3.3030025358541894E-4</v>
      </c>
      <c r="F928" s="11">
        <f t="shared" si="93"/>
        <v>1.0909825751859207E-7</v>
      </c>
      <c r="G928" s="11">
        <f t="shared" si="94"/>
        <v>2.1260586365060104E-6</v>
      </c>
      <c r="H928" s="11">
        <f t="shared" si="95"/>
        <v>4.8161114254672244E-7</v>
      </c>
      <c r="I928" s="32">
        <f t="shared" si="98"/>
        <v>-1.6914041633627978E-3</v>
      </c>
      <c r="J928" s="5"/>
      <c r="K928" s="5"/>
      <c r="L928" s="5"/>
    </row>
    <row r="929" spans="1:12" x14ac:dyDescent="0.15">
      <c r="A929" s="10">
        <v>20170725</v>
      </c>
      <c r="B929" s="10">
        <v>1.1648000000000001</v>
      </c>
      <c r="C929" s="15">
        <f t="shared" si="99"/>
        <v>5.1537536505768427E-4</v>
      </c>
      <c r="D929" s="10">
        <v>93.638000000000005</v>
      </c>
      <c r="E929" s="15">
        <f t="shared" si="100"/>
        <v>-1.9717979599883618E-3</v>
      </c>
      <c r="F929" s="11">
        <f t="shared" si="93"/>
        <v>3.887987195014265E-6</v>
      </c>
      <c r="G929" s="11">
        <f t="shared" si="94"/>
        <v>2.6561176690834131E-7</v>
      </c>
      <c r="H929" s="11">
        <f t="shared" si="95"/>
        <v>-1.016216093448999E-6</v>
      </c>
      <c r="I929" s="32">
        <f t="shared" si="98"/>
        <v>-9.2919003304647797E-4</v>
      </c>
      <c r="J929" s="5"/>
      <c r="K929" s="5"/>
      <c r="L929" s="5"/>
    </row>
    <row r="930" spans="1:12" x14ac:dyDescent="0.15">
      <c r="A930" s="10">
        <v>20170726</v>
      </c>
      <c r="B930" s="10">
        <v>1.1741999999999999</v>
      </c>
      <c r="C930" s="15">
        <f t="shared" si="99"/>
        <v>8.0700549450548192E-3</v>
      </c>
      <c r="D930" s="10">
        <v>93.37</v>
      </c>
      <c r="E930" s="15">
        <f t="shared" si="100"/>
        <v>-2.8620859052948659E-3</v>
      </c>
      <c r="F930" s="11">
        <f t="shared" si="93"/>
        <v>8.1915357292875327E-6</v>
      </c>
      <c r="G930" s="11">
        <f t="shared" si="94"/>
        <v>6.5125786816203741E-5</v>
      </c>
      <c r="H930" s="11">
        <f t="shared" si="95"/>
        <v>-2.309719051319653E-5</v>
      </c>
      <c r="I930" s="32">
        <f t="shared" si="98"/>
        <v>5.9685454673677751E-3</v>
      </c>
      <c r="J930" s="5"/>
      <c r="K930" s="5"/>
      <c r="L930" s="5"/>
    </row>
    <row r="931" spans="1:12" x14ac:dyDescent="0.15">
      <c r="A931" s="10">
        <v>20170727</v>
      </c>
      <c r="B931" s="10">
        <v>1.1677</v>
      </c>
      <c r="C931" s="15">
        <f t="shared" si="99"/>
        <v>-5.535683869868805E-3</v>
      </c>
      <c r="D931" s="10">
        <v>93.152000000000001</v>
      </c>
      <c r="E931" s="15">
        <f t="shared" si="100"/>
        <v>-2.334797044018459E-3</v>
      </c>
      <c r="F931" s="11">
        <f t="shared" si="93"/>
        <v>5.4512772367573337E-6</v>
      </c>
      <c r="G931" s="11">
        <f t="shared" si="94"/>
        <v>3.0643795907125672E-5</v>
      </c>
      <c r="H931" s="11">
        <f t="shared" si="95"/>
        <v>1.292469833599035E-5</v>
      </c>
      <c r="I931" s="32">
        <f t="shared" si="98"/>
        <v>-7.2481065386512562E-3</v>
      </c>
      <c r="J931" s="5"/>
      <c r="K931" s="5"/>
      <c r="L931" s="5"/>
    </row>
    <row r="932" spans="1:12" x14ac:dyDescent="0.15">
      <c r="A932" s="10">
        <v>20170728</v>
      </c>
      <c r="B932" s="10">
        <v>1.1751</v>
      </c>
      <c r="C932" s="15">
        <f t="shared" si="99"/>
        <v>6.3372441551769066E-3</v>
      </c>
      <c r="D932" s="10">
        <v>93.256</v>
      </c>
      <c r="E932" s="15">
        <f t="shared" si="100"/>
        <v>1.1164548265200876E-3</v>
      </c>
      <c r="F932" s="11">
        <f t="shared" si="93"/>
        <v>1.2464713796599991E-6</v>
      </c>
      <c r="G932" s="11">
        <f t="shared" si="94"/>
        <v>4.0160663482323866E-5</v>
      </c>
      <c r="H932" s="11">
        <f t="shared" si="95"/>
        <v>7.0752468238834729E-6</v>
      </c>
      <c r="I932" s="32">
        <f t="shared" si="98"/>
        <v>7.1715025859785675E-3</v>
      </c>
      <c r="J932" s="5"/>
      <c r="K932" s="5"/>
      <c r="L932" s="5"/>
    </row>
    <row r="933" spans="1:12" x14ac:dyDescent="0.15">
      <c r="A933" s="10">
        <v>20170731</v>
      </c>
      <c r="B933" s="10">
        <v>1.1839999999999999</v>
      </c>
      <c r="C933" s="15">
        <f t="shared" si="99"/>
        <v>7.5738235043825274E-3</v>
      </c>
      <c r="D933" s="10">
        <v>92.784000000000006</v>
      </c>
      <c r="E933" s="15">
        <f t="shared" si="100"/>
        <v>-5.0613365359868986E-3</v>
      </c>
      <c r="F933" s="11">
        <f t="shared" si="93"/>
        <v>2.5617127530515857E-5</v>
      </c>
      <c r="G933" s="11">
        <f t="shared" si="94"/>
        <v>5.736280247553723E-5</v>
      </c>
      <c r="H933" s="11">
        <f t="shared" si="95"/>
        <v>-3.8333669619847615E-5</v>
      </c>
      <c r="I933" s="32">
        <f t="shared" si="98"/>
        <v>3.849485492434415E-3</v>
      </c>
      <c r="J933" s="5"/>
      <c r="K933" s="5"/>
      <c r="L933" s="5"/>
    </row>
    <row r="934" spans="1:12" x14ac:dyDescent="0.15">
      <c r="A934" s="10">
        <v>20170801</v>
      </c>
      <c r="B934" s="10">
        <v>1.1801999999999999</v>
      </c>
      <c r="C934" s="15">
        <f t="shared" si="99"/>
        <v>-3.2094594594594813E-3</v>
      </c>
      <c r="D934" s="10">
        <v>92.777000000000001</v>
      </c>
      <c r="E934" s="15">
        <f t="shared" si="100"/>
        <v>-7.5444042076273948E-5</v>
      </c>
      <c r="F934" s="11">
        <f t="shared" si="93"/>
        <v>5.6918034848065938E-9</v>
      </c>
      <c r="G934" s="11">
        <f t="shared" si="94"/>
        <v>1.0300630021913946E-5</v>
      </c>
      <c r="H934" s="11">
        <f t="shared" si="95"/>
        <v>2.4213459450155653E-7</v>
      </c>
      <c r="I934" s="32">
        <f t="shared" si="98"/>
        <v>-3.2547040134099556E-3</v>
      </c>
      <c r="J934" s="5"/>
      <c r="K934" s="5"/>
      <c r="L934" s="5"/>
    </row>
    <row r="935" spans="1:12" x14ac:dyDescent="0.15">
      <c r="A935" s="10">
        <v>20170802</v>
      </c>
      <c r="B935" s="10">
        <v>1.1856</v>
      </c>
      <c r="C935" s="15">
        <f t="shared" si="99"/>
        <v>4.5754956786985867E-3</v>
      </c>
      <c r="D935" s="10">
        <v>92.548000000000002</v>
      </c>
      <c r="E935" s="15">
        <f t="shared" si="100"/>
        <v>-2.4682841652564668E-3</v>
      </c>
      <c r="F935" s="11">
        <f t="shared" si="93"/>
        <v>6.0924267204558128E-6</v>
      </c>
      <c r="G935" s="11">
        <f t="shared" si="94"/>
        <v>2.0935160705789441E-5</v>
      </c>
      <c r="H935" s="11">
        <f t="shared" si="95"/>
        <v>-1.1293623531931112E-5</v>
      </c>
      <c r="I935" s="32">
        <f t="shared" si="98"/>
        <v>2.7645727724815144E-3</v>
      </c>
      <c r="J935" s="5"/>
      <c r="K935" s="5"/>
      <c r="L935" s="5"/>
    </row>
    <row r="936" spans="1:12" x14ac:dyDescent="0.15">
      <c r="A936" s="10">
        <v>20170803</v>
      </c>
      <c r="B936" s="10">
        <v>1.1871</v>
      </c>
      <c r="C936" s="15">
        <f t="shared" si="99"/>
        <v>1.2651821862348657E-3</v>
      </c>
      <c r="D936" s="10">
        <v>92.679000000000002</v>
      </c>
      <c r="E936" s="15">
        <f t="shared" si="100"/>
        <v>1.4154816959847888E-3</v>
      </c>
      <c r="F936" s="11">
        <f t="shared" si="93"/>
        <v>2.0035884316679742E-6</v>
      </c>
      <c r="G936" s="11">
        <f t="shared" si="94"/>
        <v>1.6006859643660346E-6</v>
      </c>
      <c r="H936" s="11">
        <f t="shared" si="95"/>
        <v>1.7908422267014707E-6</v>
      </c>
      <c r="I936" s="32">
        <f t="shared" si="98"/>
        <v>2.3200927471329394E-3</v>
      </c>
      <c r="J936" s="5"/>
      <c r="K936" s="5"/>
      <c r="L936" s="5"/>
    </row>
    <row r="937" spans="1:12" x14ac:dyDescent="0.15">
      <c r="A937" s="10">
        <v>20170804</v>
      </c>
      <c r="B937" s="10">
        <v>1.1772</v>
      </c>
      <c r="C937" s="15">
        <f t="shared" si="99"/>
        <v>-8.3396512509477036E-3</v>
      </c>
      <c r="D937" s="10">
        <v>92.695999999999998</v>
      </c>
      <c r="E937" s="15">
        <f t="shared" si="100"/>
        <v>1.8342882422119256E-4</v>
      </c>
      <c r="F937" s="11">
        <f t="shared" si="93"/>
        <v>3.3646133555169159E-8</v>
      </c>
      <c r="G937" s="11">
        <f t="shared" si="94"/>
        <v>6.9549782987433592E-5</v>
      </c>
      <c r="H937" s="11">
        <f t="shared" si="95"/>
        <v>-1.5297324233761351E-6</v>
      </c>
      <c r="I937" s="32">
        <f t="shared" si="98"/>
        <v>-8.193873341014065E-3</v>
      </c>
      <c r="J937" s="5"/>
      <c r="K937" s="5"/>
      <c r="L937" s="5"/>
    </row>
    <row r="938" spans="1:12" x14ac:dyDescent="0.15">
      <c r="A938" s="10">
        <v>20170807</v>
      </c>
      <c r="B938" s="10">
        <v>1.1795</v>
      </c>
      <c r="C938" s="15">
        <f t="shared" si="99"/>
        <v>1.9537886510363309E-3</v>
      </c>
      <c r="D938" s="10">
        <v>93.302000000000007</v>
      </c>
      <c r="E938" s="15">
        <f t="shared" si="100"/>
        <v>6.5374989212048928E-3</v>
      </c>
      <c r="F938" s="11">
        <f t="shared" si="93"/>
        <v>4.2738892144755135E-5</v>
      </c>
      <c r="G938" s="11">
        <f t="shared" si="94"/>
        <v>3.8172900929183657E-6</v>
      </c>
      <c r="H938" s="11">
        <f t="shared" si="95"/>
        <v>1.2772891198412375E-5</v>
      </c>
      <c r="I938" s="32">
        <f t="shared" si="98"/>
        <v>6.7882392016300371E-3</v>
      </c>
      <c r="J938" s="5"/>
      <c r="K938" s="5"/>
      <c r="L938" s="5"/>
    </row>
    <row r="939" spans="1:12" x14ac:dyDescent="0.15">
      <c r="A939" s="10">
        <v>20170808</v>
      </c>
      <c r="B939" s="10">
        <v>1.1752</v>
      </c>
      <c r="C939" s="15">
        <f t="shared" si="99"/>
        <v>-3.6456125476896739E-3</v>
      </c>
      <c r="D939" s="10">
        <v>93.238</v>
      </c>
      <c r="E939" s="15">
        <f t="shared" si="100"/>
        <v>-6.8594456710474757E-4</v>
      </c>
      <c r="F939" s="11">
        <f t="shared" si="93"/>
        <v>4.7051994914051952E-7</v>
      </c>
      <c r="G939" s="11">
        <f t="shared" si="94"/>
        <v>1.3290490847872394E-5</v>
      </c>
      <c r="H939" s="11">
        <f t="shared" si="95"/>
        <v>2.5006881208566291E-6</v>
      </c>
      <c r="I939" s="32">
        <f t="shared" si="98"/>
        <v>-4.141345853750142E-3</v>
      </c>
      <c r="J939" s="5"/>
      <c r="K939" s="5"/>
      <c r="L939" s="5"/>
    </row>
    <row r="940" spans="1:12" x14ac:dyDescent="0.15">
      <c r="A940" s="10">
        <v>20170809</v>
      </c>
      <c r="B940" s="10">
        <v>1.1759999999999999</v>
      </c>
      <c r="C940" s="15">
        <f t="shared" si="99"/>
        <v>6.8073519400945533E-4</v>
      </c>
      <c r="D940" s="10">
        <v>93.488</v>
      </c>
      <c r="E940" s="15">
        <f t="shared" si="100"/>
        <v>2.681310195413887E-3</v>
      </c>
      <c r="F940" s="11">
        <f t="shared" si="93"/>
        <v>7.1894243640304568E-6</v>
      </c>
      <c r="G940" s="11">
        <f t="shared" si="94"/>
        <v>4.634004043630908E-7</v>
      </c>
      <c r="H940" s="11">
        <f t="shared" si="95"/>
        <v>1.8252622160746029E-6</v>
      </c>
      <c r="I940" s="32">
        <f t="shared" si="98"/>
        <v>2.6697014644689321E-3</v>
      </c>
      <c r="J940" s="5"/>
      <c r="K940" s="5"/>
      <c r="L940" s="5"/>
    </row>
    <row r="941" spans="1:12" x14ac:dyDescent="0.15">
      <c r="A941" s="10">
        <v>20170810</v>
      </c>
      <c r="B941" s="10">
        <v>1.1771</v>
      </c>
      <c r="C941" s="15">
        <f t="shared" si="99"/>
        <v>9.3537414965994979E-4</v>
      </c>
      <c r="D941" s="10">
        <v>93.316000000000003</v>
      </c>
      <c r="E941" s="15">
        <f t="shared" si="100"/>
        <v>-1.8398083176450137E-3</v>
      </c>
      <c r="F941" s="11">
        <f t="shared" si="93"/>
        <v>3.3848946456757755E-6</v>
      </c>
      <c r="G941" s="11">
        <f t="shared" si="94"/>
        <v>8.7492479985207411E-7</v>
      </c>
      <c r="H941" s="11">
        <f t="shared" si="95"/>
        <v>-1.7209091406545075E-6</v>
      </c>
      <c r="I941" s="32">
        <f t="shared" si="98"/>
        <v>-4.117960017031453E-4</v>
      </c>
      <c r="J941" s="5"/>
      <c r="K941" s="5"/>
      <c r="L941" s="5"/>
    </row>
    <row r="942" spans="1:12" x14ac:dyDescent="0.15">
      <c r="A942" s="10">
        <v>20170811</v>
      </c>
      <c r="B942" s="10">
        <v>1.1823999999999999</v>
      </c>
      <c r="C942" s="15">
        <f t="shared" si="99"/>
        <v>4.5025911137540229E-3</v>
      </c>
      <c r="D942" s="10">
        <v>92.933999999999997</v>
      </c>
      <c r="E942" s="15">
        <f t="shared" si="100"/>
        <v>-4.0936173860860407E-3</v>
      </c>
      <c r="F942" s="11">
        <f t="shared" si="93"/>
        <v>1.6757703303665908E-5</v>
      </c>
      <c r="G942" s="11">
        <f t="shared" si="94"/>
        <v>2.0273326737656693E-5</v>
      </c>
      <c r="H942" s="11">
        <f t="shared" si="95"/>
        <v>-1.8431885265699979E-5</v>
      </c>
      <c r="I942" s="32">
        <f t="shared" si="98"/>
        <v>1.4923337198552542E-3</v>
      </c>
      <c r="J942" s="5"/>
      <c r="K942" s="5"/>
      <c r="L942" s="5"/>
    </row>
    <row r="943" spans="1:12" x14ac:dyDescent="0.15">
      <c r="A943" s="10">
        <v>20170814</v>
      </c>
      <c r="B943" s="10">
        <v>1.1778</v>
      </c>
      <c r="C943" s="15">
        <f t="shared" si="99"/>
        <v>-3.8903924221920989E-3</v>
      </c>
      <c r="D943" s="10">
        <v>93.048000000000002</v>
      </c>
      <c r="E943" s="15">
        <f t="shared" si="100"/>
        <v>1.2266769965782634E-3</v>
      </c>
      <c r="F943" s="11">
        <f t="shared" si="93"/>
        <v>1.5047364539342688E-6</v>
      </c>
      <c r="G943" s="11">
        <f t="shared" si="94"/>
        <v>1.5135153198649706E-5</v>
      </c>
      <c r="H943" s="11">
        <f t="shared" si="95"/>
        <v>-4.7722548919654388E-6</v>
      </c>
      <c r="I943" s="32">
        <f t="shared" si="98"/>
        <v>-2.9748009772344762E-3</v>
      </c>
      <c r="J943" s="5"/>
      <c r="K943" s="5"/>
      <c r="L943" s="5"/>
    </row>
    <row r="944" spans="1:12" x14ac:dyDescent="0.15">
      <c r="A944" s="10">
        <v>20170815</v>
      </c>
      <c r="B944" s="10">
        <v>1.1735</v>
      </c>
      <c r="C944" s="15">
        <f t="shared" si="99"/>
        <v>-3.6508745118016394E-3</v>
      </c>
      <c r="D944" s="10">
        <v>93.435000000000002</v>
      </c>
      <c r="E944" s="15">
        <f t="shared" si="100"/>
        <v>4.1591436677843744E-3</v>
      </c>
      <c r="F944" s="11">
        <f t="shared" si="93"/>
        <v>1.7298476049270858E-5</v>
      </c>
      <c r="G944" s="11">
        <f t="shared" si="94"/>
        <v>1.3328884700922859E-5</v>
      </c>
      <c r="H944" s="11">
        <f t="shared" si="95"/>
        <v>-1.5184511607635158E-5</v>
      </c>
      <c r="I944" s="32">
        <f t="shared" si="98"/>
        <v>-5.7141391823980515E-4</v>
      </c>
      <c r="J944" s="5"/>
      <c r="K944" s="5"/>
      <c r="L944" s="5"/>
    </row>
    <row r="945" spans="1:12" x14ac:dyDescent="0.15">
      <c r="A945" s="10">
        <v>20170816</v>
      </c>
      <c r="B945" s="10">
        <v>1.1772</v>
      </c>
      <c r="C945" s="15">
        <f t="shared" si="99"/>
        <v>3.1529612270984548E-3</v>
      </c>
      <c r="D945" s="10">
        <v>93.468000000000004</v>
      </c>
      <c r="E945" s="15">
        <f t="shared" si="100"/>
        <v>3.5318670733666452E-4</v>
      </c>
      <c r="F945" s="11">
        <f t="shared" si="93"/>
        <v>1.2474085023931471E-7</v>
      </c>
      <c r="G945" s="11">
        <f t="shared" si="94"/>
        <v>9.9411644995861941E-6</v>
      </c>
      <c r="H945" s="11">
        <f t="shared" si="95"/>
        <v>1.1135839941590726E-6</v>
      </c>
      <c r="I945" s="32">
        <f t="shared" si="98"/>
        <v>3.4240035942935437E-3</v>
      </c>
      <c r="J945" s="5"/>
      <c r="K945" s="5"/>
      <c r="L945" s="5"/>
    </row>
    <row r="946" spans="1:12" x14ac:dyDescent="0.15">
      <c r="A946" s="10">
        <v>20170817</v>
      </c>
      <c r="B946" s="10">
        <v>1.1724000000000001</v>
      </c>
      <c r="C946" s="15">
        <f t="shared" si="99"/>
        <v>-4.0774719673801526E-3</v>
      </c>
      <c r="D946" s="10">
        <v>93.311999999999998</v>
      </c>
      <c r="E946" s="15">
        <f t="shared" si="100"/>
        <v>-1.6690204134035809E-3</v>
      </c>
      <c r="F946" s="11">
        <f t="shared" si="93"/>
        <v>2.7856291403578603E-6</v>
      </c>
      <c r="G946" s="11">
        <f t="shared" si="94"/>
        <v>1.6625777644770973E-5</v>
      </c>
      <c r="H946" s="11">
        <f t="shared" si="95"/>
        <v>6.8053839486383349E-6</v>
      </c>
      <c r="I946" s="32">
        <f t="shared" si="98"/>
        <v>-5.2986176081932929E-3</v>
      </c>
      <c r="J946" s="5"/>
      <c r="K946" s="5"/>
      <c r="L946" s="5"/>
    </row>
    <row r="947" spans="1:12" x14ac:dyDescent="0.15">
      <c r="A947" s="10">
        <v>20170818</v>
      </c>
      <c r="B947" s="10">
        <v>1.1759999999999999</v>
      </c>
      <c r="C947" s="15">
        <f t="shared" si="99"/>
        <v>3.0706243602864427E-3</v>
      </c>
      <c r="D947" s="10">
        <v>93.331000000000003</v>
      </c>
      <c r="E947" s="15">
        <f t="shared" si="100"/>
        <v>2.0361796982173202E-4</v>
      </c>
      <c r="F947" s="11">
        <f t="shared" si="93"/>
        <v>4.1460277634323771E-8</v>
      </c>
      <c r="G947" s="11">
        <f t="shared" si="94"/>
        <v>9.4287339619845258E-6</v>
      </c>
      <c r="H947" s="11">
        <f t="shared" si="95"/>
        <v>6.2523429832668004E-7</v>
      </c>
      <c r="I947" s="32">
        <f t="shared" si="98"/>
        <v>3.2312998544724927E-3</v>
      </c>
      <c r="J947" s="5"/>
      <c r="K947" s="5"/>
      <c r="L947" s="5"/>
    </row>
    <row r="948" spans="1:12" x14ac:dyDescent="0.15">
      <c r="A948" s="10">
        <v>20170821</v>
      </c>
      <c r="B948" s="10">
        <v>1.1813</v>
      </c>
      <c r="C948" s="15">
        <f t="shared" si="99"/>
        <v>4.5068027210885056E-3</v>
      </c>
      <c r="D948" s="10">
        <v>92.997</v>
      </c>
      <c r="E948" s="15">
        <f t="shared" si="100"/>
        <v>-3.5786608950938398E-3</v>
      </c>
      <c r="F948" s="11">
        <f t="shared" si="93"/>
        <v>1.2806813802073842E-5</v>
      </c>
      <c r="G948" s="11">
        <f t="shared" si="94"/>
        <v>2.0311270766810759E-5</v>
      </c>
      <c r="H948" s="11">
        <f t="shared" si="95"/>
        <v>-1.6128318659861944E-5</v>
      </c>
      <c r="I948" s="32">
        <f t="shared" si="98"/>
        <v>1.876532071684671E-3</v>
      </c>
      <c r="J948" s="5"/>
      <c r="K948" s="5"/>
      <c r="L948" s="5"/>
    </row>
    <row r="949" spans="1:12" x14ac:dyDescent="0.15">
      <c r="A949" s="10">
        <v>20170822</v>
      </c>
      <c r="B949" s="10">
        <v>1.1760999999999999</v>
      </c>
      <c r="C949" s="15">
        <f t="shared" si="99"/>
        <v>-4.4019300770338551E-3</v>
      </c>
      <c r="D949" s="10">
        <v>93.061000000000007</v>
      </c>
      <c r="E949" s="15">
        <f t="shared" si="100"/>
        <v>6.8819424282511434E-4</v>
      </c>
      <c r="F949" s="11">
        <f t="shared" si="93"/>
        <v>4.7361131585763242E-7</v>
      </c>
      <c r="G949" s="11">
        <f t="shared" si="94"/>
        <v>1.937698840309528E-5</v>
      </c>
      <c r="H949" s="11">
        <f t="shared" si="95"/>
        <v>-3.0293829363334109E-6</v>
      </c>
      <c r="I949" s="32">
        <f t="shared" si="98"/>
        <v>-3.883685421843031E-3</v>
      </c>
      <c r="J949" s="5"/>
      <c r="K949" s="5"/>
      <c r="L949" s="5"/>
    </row>
    <row r="950" spans="1:12" x14ac:dyDescent="0.15">
      <c r="A950" s="10">
        <v>20170823</v>
      </c>
      <c r="B950" s="10">
        <v>1.1809000000000001</v>
      </c>
      <c r="C950" s="15">
        <f t="shared" si="99"/>
        <v>4.0812856049656813E-3</v>
      </c>
      <c r="D950" s="10">
        <v>93.126000000000005</v>
      </c>
      <c r="E950" s="15">
        <f t="shared" si="100"/>
        <v>6.9846659717817043E-4</v>
      </c>
      <c r="F950" s="11">
        <f t="shared" si="93"/>
        <v>4.8785558737365255E-7</v>
      </c>
      <c r="G950" s="11">
        <f t="shared" si="94"/>
        <v>1.6656892189300088E-5</v>
      </c>
      <c r="H950" s="11">
        <f t="shared" si="95"/>
        <v>2.8506416686126299E-6</v>
      </c>
      <c r="I950" s="32">
        <f t="shared" si="98"/>
        <v>4.607110237411274E-3</v>
      </c>
      <c r="J950" s="5"/>
      <c r="K950" s="5"/>
      <c r="L950" s="5"/>
    </row>
    <row r="951" spans="1:12" x14ac:dyDescent="0.15">
      <c r="A951" s="10">
        <v>20170824</v>
      </c>
      <c r="B951" s="10">
        <v>1.1798999999999999</v>
      </c>
      <c r="C951" s="15">
        <f t="shared" si="99"/>
        <v>-8.4681175374723677E-4</v>
      </c>
      <c r="D951" s="10">
        <v>93.129000000000005</v>
      </c>
      <c r="E951" s="15">
        <f t="shared" si="100"/>
        <v>3.2214419174023508E-5</v>
      </c>
      <c r="F951" s="11">
        <f t="shared" si="93"/>
        <v>1.0377688027196934E-9</v>
      </c>
      <c r="G951" s="11">
        <f t="shared" si="94"/>
        <v>7.1709014628447075E-7</v>
      </c>
      <c r="H951" s="11">
        <f t="shared" si="95"/>
        <v>-2.7279548796703459E-8</v>
      </c>
      <c r="I951" s="32">
        <f t="shared" si="98"/>
        <v>-8.1261505601251953E-4</v>
      </c>
      <c r="J951" s="5"/>
      <c r="K951" s="5"/>
      <c r="L951" s="5"/>
    </row>
    <row r="952" spans="1:12" x14ac:dyDescent="0.15">
      <c r="A952" s="10">
        <v>20170825</v>
      </c>
      <c r="B952" s="10">
        <v>1.1922999999999999</v>
      </c>
      <c r="C952" s="15">
        <f t="shared" si="99"/>
        <v>1.0509365200440688E-2</v>
      </c>
      <c r="D952" s="10">
        <v>92.424000000000007</v>
      </c>
      <c r="E952" s="15">
        <f t="shared" si="100"/>
        <v>-7.5701446380826405E-3</v>
      </c>
      <c r="F952" s="11">
        <f t="shared" si="93"/>
        <v>5.7307089841491355E-5</v>
      </c>
      <c r="G952" s="11">
        <f t="shared" si="94"/>
        <v>1.1044675691623374E-4</v>
      </c>
      <c r="H952" s="11">
        <f t="shared" si="95"/>
        <v>-7.9557414621768367E-5</v>
      </c>
      <c r="I952" s="32">
        <f t="shared" si="98"/>
        <v>4.9337759858112352E-3</v>
      </c>
      <c r="J952" s="5"/>
      <c r="K952" s="5"/>
      <c r="L952" s="5"/>
    </row>
    <row r="953" spans="1:12" x14ac:dyDescent="0.15">
      <c r="A953" s="10">
        <v>20170828</v>
      </c>
      <c r="B953" s="10">
        <v>1.1978</v>
      </c>
      <c r="C953" s="15">
        <f t="shared" si="99"/>
        <v>4.6129329866644812E-3</v>
      </c>
      <c r="D953" s="10">
        <v>92.168000000000006</v>
      </c>
      <c r="E953" s="15">
        <f t="shared" si="100"/>
        <v>-2.7698433307366075E-3</v>
      </c>
      <c r="F953" s="11">
        <f t="shared" si="93"/>
        <v>7.6720320768260641E-6</v>
      </c>
      <c r="G953" s="11">
        <f t="shared" si="94"/>
        <v>2.1279150739457291E-5</v>
      </c>
      <c r="H953" s="11">
        <f t="shared" si="95"/>
        <v>-1.2777101668247514E-5</v>
      </c>
      <c r="I953" s="32">
        <f t="shared" si="98"/>
        <v>2.5794893674011038E-3</v>
      </c>
      <c r="J953" s="5"/>
      <c r="K953" s="5"/>
      <c r="L953" s="5"/>
    </row>
    <row r="954" spans="1:12" x14ac:dyDescent="0.15">
      <c r="A954" s="10">
        <v>20170829</v>
      </c>
      <c r="B954" s="10">
        <v>1.1970000000000001</v>
      </c>
      <c r="C954" s="15">
        <f t="shared" si="99"/>
        <v>-6.6789113374512597E-4</v>
      </c>
      <c r="D954" s="10">
        <v>91.620999999999995</v>
      </c>
      <c r="E954" s="15">
        <f t="shared" si="100"/>
        <v>-5.9348146862252754E-3</v>
      </c>
      <c r="F954" s="11">
        <f t="shared" si="93"/>
        <v>3.5222025359835213E-5</v>
      </c>
      <c r="G954" s="11">
        <f t="shared" si="94"/>
        <v>4.4607856653534973E-7</v>
      </c>
      <c r="H954" s="11">
        <f t="shared" si="95"/>
        <v>3.9638101093502229E-6</v>
      </c>
      <c r="I954" s="32">
        <f t="shared" si="98"/>
        <v>-5.0367692660770484E-3</v>
      </c>
      <c r="J954" s="5"/>
      <c r="K954" s="5"/>
      <c r="L954" s="5"/>
    </row>
    <row r="955" spans="1:12" x14ac:dyDescent="0.15">
      <c r="A955" s="10">
        <v>20170830</v>
      </c>
      <c r="B955" s="10">
        <v>1.1890000000000001</v>
      </c>
      <c r="C955" s="15">
        <f t="shared" si="99"/>
        <v>-6.6833751044277417E-3</v>
      </c>
      <c r="D955" s="10">
        <v>92.251000000000005</v>
      </c>
      <c r="E955" s="15">
        <f t="shared" si="100"/>
        <v>6.8761528470548203E-3</v>
      </c>
      <c r="F955" s="11">
        <f t="shared" si="93"/>
        <v>4.7281477976060109E-5</v>
      </c>
      <c r="G955" s="11">
        <f t="shared" si="94"/>
        <v>4.4667502786484529E-5</v>
      </c>
      <c r="H955" s="11">
        <f t="shared" si="95"/>
        <v>-4.5955908752246125E-5</v>
      </c>
      <c r="I955" s="32">
        <f t="shared" si="98"/>
        <v>-1.5990315919137011E-3</v>
      </c>
      <c r="J955" s="5"/>
      <c r="K955" s="5"/>
      <c r="L955" s="5"/>
    </row>
    <row r="956" spans="1:12" x14ac:dyDescent="0.15">
      <c r="A956" s="10">
        <v>20170831</v>
      </c>
      <c r="B956" s="10">
        <v>1.1913</v>
      </c>
      <c r="C956" s="15">
        <f t="shared" si="99"/>
        <v>1.9343986543313445E-3</v>
      </c>
      <c r="D956" s="10">
        <v>92.561000000000007</v>
      </c>
      <c r="E956" s="15">
        <f t="shared" si="100"/>
        <v>3.3603971772663958E-3</v>
      </c>
      <c r="F956" s="11">
        <f t="shared" si="93"/>
        <v>1.1292269188979961E-5</v>
      </c>
      <c r="G956" s="11">
        <f t="shared" si="94"/>
        <v>3.7418981538789162E-6</v>
      </c>
      <c r="H956" s="11">
        <f t="shared" si="95"/>
        <v>6.500347777722964E-6</v>
      </c>
      <c r="I956" s="32">
        <f t="shared" si="98"/>
        <v>4.4244636699796325E-3</v>
      </c>
      <c r="J956" s="5"/>
      <c r="K956" s="5"/>
      <c r="L956" s="5"/>
    </row>
    <row r="957" spans="1:12" x14ac:dyDescent="0.15">
      <c r="A957" s="10">
        <v>20170901</v>
      </c>
      <c r="B957" s="10">
        <v>1.1857</v>
      </c>
      <c r="C957" s="15">
        <f t="shared" ref="C957:C992" si="101">(B957-B956)/B956</f>
        <v>-4.7007470830185928E-3</v>
      </c>
      <c r="D957" s="10">
        <v>92.1</v>
      </c>
      <c r="E957" s="15">
        <f t="shared" ref="E957:E992" si="102">(D957-D956)/D956</f>
        <v>-4.9804993463771208E-3</v>
      </c>
      <c r="F957" s="11">
        <f t="shared" si="93"/>
        <v>2.4805373739262927E-5</v>
      </c>
      <c r="G957" s="11">
        <f t="shared" si="94"/>
        <v>2.2097023138507808E-5</v>
      </c>
      <c r="H957" s="11">
        <f t="shared" si="95"/>
        <v>2.3412067774458258E-5</v>
      </c>
      <c r="I957" s="32">
        <f t="shared" si="98"/>
        <v>-8.3654352778437975E-3</v>
      </c>
      <c r="J957" s="5"/>
      <c r="K957" s="5"/>
      <c r="L957" s="5"/>
    </row>
    <row r="958" spans="1:12" x14ac:dyDescent="0.15">
      <c r="A958" s="10">
        <v>20170904</v>
      </c>
      <c r="B958" s="10">
        <v>1.1895</v>
      </c>
      <c r="C958" s="15">
        <f t="shared" si="101"/>
        <v>3.2048578898541164E-3</v>
      </c>
      <c r="D958" s="10">
        <v>92.444999999999993</v>
      </c>
      <c r="E958" s="15">
        <f t="shared" si="102"/>
        <v>3.7459283387622027E-3</v>
      </c>
      <c r="F958" s="11">
        <f t="shared" si="93"/>
        <v>1.4031979119141755E-5</v>
      </c>
      <c r="G958" s="11">
        <f t="shared" si="94"/>
        <v>1.0271114094160179E-5</v>
      </c>
      <c r="H958" s="11">
        <f t="shared" si="95"/>
        <v>1.2005167991310168E-5</v>
      </c>
      <c r="I958" s="32">
        <f t="shared" si="98"/>
        <v>5.979406611447885E-3</v>
      </c>
      <c r="J958" s="5"/>
      <c r="K958" s="5"/>
      <c r="L958" s="5"/>
    </row>
    <row r="959" spans="1:12" x14ac:dyDescent="0.15">
      <c r="A959" s="10">
        <v>20170905</v>
      </c>
      <c r="B959" s="10">
        <v>1.1913</v>
      </c>
      <c r="C959" s="15">
        <f t="shared" si="101"/>
        <v>1.5132408575031725E-3</v>
      </c>
      <c r="D959" s="10">
        <v>92.183000000000007</v>
      </c>
      <c r="E959" s="15">
        <f t="shared" si="102"/>
        <v>-2.8341175834278357E-3</v>
      </c>
      <c r="F959" s="11">
        <f t="shared" si="93"/>
        <v>8.0322224766948361E-6</v>
      </c>
      <c r="G959" s="11">
        <f t="shared" si="94"/>
        <v>2.2898978928169369E-6</v>
      </c>
      <c r="H959" s="11">
        <f t="shared" si="95"/>
        <v>-4.2887025222111574E-6</v>
      </c>
      <c r="I959" s="32">
        <f t="shared" si="98"/>
        <v>-5.676307764802956E-4</v>
      </c>
      <c r="J959" s="5"/>
      <c r="K959" s="5"/>
      <c r="L959" s="5"/>
    </row>
    <row r="960" spans="1:12" x14ac:dyDescent="0.15">
      <c r="A960" s="10">
        <v>20170906</v>
      </c>
      <c r="B960" s="10">
        <v>1.1919</v>
      </c>
      <c r="C960" s="15">
        <f t="shared" si="101"/>
        <v>5.036514731805036E-4</v>
      </c>
      <c r="D960" s="10">
        <v>91.988</v>
      </c>
      <c r="E960" s="15">
        <f t="shared" si="102"/>
        <v>-2.1153574954168052E-3</v>
      </c>
      <c r="F960" s="11">
        <f t="shared" si="93"/>
        <v>4.4747373334160595E-6</v>
      </c>
      <c r="G960" s="11">
        <f t="shared" si="94"/>
        <v>2.5366480643689152E-7</v>
      </c>
      <c r="H960" s="11">
        <f t="shared" si="95"/>
        <v>-1.0654029188700943E-6</v>
      </c>
      <c r="I960" s="32">
        <f t="shared" si="98"/>
        <v>-1.046846603631238E-3</v>
      </c>
      <c r="J960" s="5"/>
      <c r="K960" s="5"/>
      <c r="L960" s="5"/>
    </row>
    <row r="961" spans="1:12" x14ac:dyDescent="0.15">
      <c r="A961" s="10">
        <v>20170907</v>
      </c>
      <c r="B961" s="10">
        <v>1.2020999999999999</v>
      </c>
      <c r="C961" s="15">
        <f t="shared" si="101"/>
        <v>8.5577649131638456E-3</v>
      </c>
      <c r="D961" s="10">
        <v>91.405000000000001</v>
      </c>
      <c r="E961" s="15">
        <f t="shared" si="102"/>
        <v>-6.3377831891116062E-3</v>
      </c>
      <c r="F961" s="11">
        <f t="shared" si="93"/>
        <v>4.0167495752185678E-5</v>
      </c>
      <c r="G961" s="11">
        <f t="shared" si="94"/>
        <v>7.3235340308978208E-5</v>
      </c>
      <c r="H961" s="11">
        <f t="shared" si="95"/>
        <v>-5.4237258603018966E-5</v>
      </c>
      <c r="I961" s="32">
        <f t="shared" si="98"/>
        <v>3.8915360488298032E-3</v>
      </c>
      <c r="J961" s="5"/>
      <c r="K961" s="5"/>
      <c r="L961" s="5"/>
    </row>
    <row r="962" spans="1:12" x14ac:dyDescent="0.15">
      <c r="A962" s="10">
        <v>20170908</v>
      </c>
      <c r="B962" s="10">
        <v>1.2035</v>
      </c>
      <c r="C962" s="15">
        <f t="shared" si="101"/>
        <v>1.164628566675042E-3</v>
      </c>
      <c r="D962" s="10">
        <v>91.010999999999996</v>
      </c>
      <c r="E962" s="15">
        <f t="shared" si="102"/>
        <v>-4.3104862972485692E-3</v>
      </c>
      <c r="F962" s="11">
        <f t="shared" si="93"/>
        <v>1.8580292118767681E-5</v>
      </c>
      <c r="G962" s="11">
        <f t="shared" si="94"/>
        <v>1.3563596983155627E-6</v>
      </c>
      <c r="H962" s="11">
        <f t="shared" si="95"/>
        <v>-5.0201154780370103E-6</v>
      </c>
      <c r="I962" s="32">
        <f t="shared" si="98"/>
        <v>-2.0056565440819615E-3</v>
      </c>
      <c r="J962" s="5"/>
      <c r="K962" s="5"/>
      <c r="L962" s="5"/>
    </row>
    <row r="963" spans="1:12" x14ac:dyDescent="0.15">
      <c r="A963" s="10">
        <v>20170911</v>
      </c>
      <c r="B963" s="10">
        <v>1.1954</v>
      </c>
      <c r="C963" s="15">
        <f t="shared" si="101"/>
        <v>-6.7303697548815921E-3</v>
      </c>
      <c r="D963" s="10">
        <v>91.415000000000006</v>
      </c>
      <c r="E963" s="15">
        <f t="shared" si="102"/>
        <v>4.4390238542594915E-3</v>
      </c>
      <c r="F963" s="11">
        <f t="shared" ref="F963:F985" si="103">E963*E963</f>
        <v>1.9704932778684791E-5</v>
      </c>
      <c r="G963" s="11">
        <f t="shared" ref="G963:G985" si="104">C963*C963</f>
        <v>4.52978770374249E-5</v>
      </c>
      <c r="H963" s="11">
        <f t="shared" si="95"/>
        <v>-2.9876271889905995E-5</v>
      </c>
      <c r="I963" s="32">
        <f t="shared" si="98"/>
        <v>-3.4443853816070258E-3</v>
      </c>
      <c r="J963" s="5"/>
      <c r="K963" s="5"/>
      <c r="L963" s="5"/>
    </row>
    <row r="964" spans="1:12" x14ac:dyDescent="0.15">
      <c r="A964" s="10">
        <v>20170912</v>
      </c>
      <c r="B964" s="10">
        <v>1.1964999999999999</v>
      </c>
      <c r="C964" s="15">
        <f t="shared" si="101"/>
        <v>9.2019407729620117E-4</v>
      </c>
      <c r="D964" s="10">
        <v>91.769000000000005</v>
      </c>
      <c r="E964" s="15">
        <f t="shared" si="102"/>
        <v>3.872449816769668E-3</v>
      </c>
      <c r="F964" s="11">
        <f t="shared" si="103"/>
        <v>1.4995867583399436E-5</v>
      </c>
      <c r="G964" s="11">
        <f t="shared" si="104"/>
        <v>8.4675713989100702E-7</v>
      </c>
      <c r="H964" s="11">
        <f t="shared" ref="H964:H985" si="105">E964*C964</f>
        <v>3.5634053860182077E-6</v>
      </c>
      <c r="I964" s="32">
        <f t="shared" si="98"/>
        <v>3.7881030834532583E-3</v>
      </c>
      <c r="J964" s="5"/>
      <c r="K964" s="5"/>
      <c r="L964" s="5"/>
    </row>
    <row r="965" spans="1:12" x14ac:dyDescent="0.15">
      <c r="A965" s="10">
        <v>20170913</v>
      </c>
      <c r="B965" s="10">
        <v>1.1889000000000001</v>
      </c>
      <c r="C965" s="15">
        <f t="shared" si="101"/>
        <v>-6.3518595904720684E-3</v>
      </c>
      <c r="D965" s="10">
        <v>91.71</v>
      </c>
      <c r="E965" s="15">
        <f t="shared" si="102"/>
        <v>-6.4291863265385598E-4</v>
      </c>
      <c r="F965" s="11">
        <f t="shared" si="103"/>
        <v>4.133443682135038E-7</v>
      </c>
      <c r="G965" s="11">
        <f t="shared" si="104"/>
        <v>4.034612025707199E-5</v>
      </c>
      <c r="H965" s="11">
        <f t="shared" si="105"/>
        <v>4.0837288827155835E-6</v>
      </c>
      <c r="I965" s="32">
        <f t="shared" ref="I965:I986" si="106">C965-$N$4-$O$4*E965</f>
        <v>-6.815844030275223E-3</v>
      </c>
      <c r="J965" s="5"/>
      <c r="K965" s="5"/>
      <c r="L965" s="5"/>
    </row>
    <row r="966" spans="1:12" x14ac:dyDescent="0.15">
      <c r="A966" s="10">
        <v>20170914</v>
      </c>
      <c r="B966" s="10">
        <v>1.1915</v>
      </c>
      <c r="C966" s="15">
        <f t="shared" si="101"/>
        <v>2.1868954495751834E-3</v>
      </c>
      <c r="D966" s="10">
        <v>91.974999999999994</v>
      </c>
      <c r="E966" s="15">
        <f t="shared" si="102"/>
        <v>2.889543125068156E-3</v>
      </c>
      <c r="F966" s="11">
        <f t="shared" si="103"/>
        <v>8.3494594716286445E-6</v>
      </c>
      <c r="G966" s="11">
        <f t="shared" si="104"/>
        <v>4.7825117073726434E-6</v>
      </c>
      <c r="H966" s="11">
        <f t="shared" si="105"/>
        <v>6.319128711562805E-6</v>
      </c>
      <c r="I966" s="32">
        <f t="shared" si="106"/>
        <v>4.3295169402718329E-3</v>
      </c>
      <c r="J966" s="5"/>
      <c r="K966" s="5"/>
      <c r="L966" s="5"/>
    </row>
    <row r="967" spans="1:12" x14ac:dyDescent="0.15">
      <c r="A967" s="10">
        <v>20170915</v>
      </c>
      <c r="B967" s="10">
        <v>1.1941999999999999</v>
      </c>
      <c r="C967" s="15">
        <f t="shared" si="101"/>
        <v>2.2660511959714013E-3</v>
      </c>
      <c r="D967" s="10">
        <v>91.576999999999998</v>
      </c>
      <c r="E967" s="15">
        <f t="shared" si="102"/>
        <v>-4.3272628431638618E-3</v>
      </c>
      <c r="F967" s="11">
        <f t="shared" si="103"/>
        <v>1.8725203713826587E-5</v>
      </c>
      <c r="G967" s="11">
        <f t="shared" si="104"/>
        <v>5.134988022763418E-6</v>
      </c>
      <c r="H967" s="11">
        <f t="shared" si="105"/>
        <v>-9.8057991410340748E-6</v>
      </c>
      <c r="I967" s="32">
        <f t="shared" si="106"/>
        <v>-9.1661333941221333E-4</v>
      </c>
      <c r="J967" s="5"/>
      <c r="K967" s="5"/>
      <c r="L967" s="5"/>
    </row>
    <row r="968" spans="1:12" x14ac:dyDescent="0.15">
      <c r="A968" s="10">
        <v>20170918</v>
      </c>
      <c r="B968" s="10">
        <v>1.1954</v>
      </c>
      <c r="C968" s="15">
        <f t="shared" si="101"/>
        <v>1.0048568079049488E-3</v>
      </c>
      <c r="D968" s="10">
        <v>91.799000000000007</v>
      </c>
      <c r="E968" s="15">
        <f t="shared" si="102"/>
        <v>2.4241894798913309E-3</v>
      </c>
      <c r="F968" s="11">
        <f t="shared" si="103"/>
        <v>5.8766946344158015E-6</v>
      </c>
      <c r="G968" s="11">
        <f t="shared" si="104"/>
        <v>1.0097372043929232E-6</v>
      </c>
      <c r="H968" s="11">
        <f t="shared" si="105"/>
        <v>2.4359633025203608E-6</v>
      </c>
      <c r="I968" s="32">
        <f t="shared" si="106"/>
        <v>2.8040935277272943E-3</v>
      </c>
      <c r="J968" s="5"/>
      <c r="K968" s="5"/>
      <c r="L968" s="5"/>
    </row>
    <row r="969" spans="1:12" x14ac:dyDescent="0.15">
      <c r="A969" s="10">
        <v>20170919</v>
      </c>
      <c r="B969" s="10">
        <v>1.1994</v>
      </c>
      <c r="C969" s="15">
        <f t="shared" si="101"/>
        <v>3.3461602810774664E-3</v>
      </c>
      <c r="D969" s="10">
        <v>91.747</v>
      </c>
      <c r="E969" s="15">
        <f t="shared" si="102"/>
        <v>-5.6645497227645952E-4</v>
      </c>
      <c r="F969" s="11">
        <f t="shared" si="103"/>
        <v>3.208712356167245E-7</v>
      </c>
      <c r="G969" s="11">
        <f t="shared" si="104"/>
        <v>1.1196788626660429E-5</v>
      </c>
      <c r="H969" s="11">
        <f t="shared" si="105"/>
        <v>-1.8954491292503261E-6</v>
      </c>
      <c r="I969" s="32">
        <f t="shared" si="106"/>
        <v>2.9385984282058611E-3</v>
      </c>
      <c r="J969" s="5"/>
      <c r="K969" s="5"/>
      <c r="L969" s="5"/>
    </row>
    <row r="970" spans="1:12" x14ac:dyDescent="0.15">
      <c r="A970" s="10">
        <v>20170920</v>
      </c>
      <c r="B970" s="10">
        <v>1.1887000000000001</v>
      </c>
      <c r="C970" s="15">
        <f t="shared" si="101"/>
        <v>-8.9211272302817512E-3</v>
      </c>
      <c r="D970" s="10">
        <v>91.525999999999996</v>
      </c>
      <c r="E970" s="15">
        <f t="shared" si="102"/>
        <v>-2.4087981078400782E-3</v>
      </c>
      <c r="F970" s="11">
        <f t="shared" si="103"/>
        <v>5.8023083243339407E-6</v>
      </c>
      <c r="G970" s="11">
        <f t="shared" si="104"/>
        <v>7.9586511058874547E-5</v>
      </c>
      <c r="H970" s="11">
        <f t="shared" si="105"/>
        <v>2.1489194392103279E-5</v>
      </c>
      <c r="I970" s="32">
        <f t="shared" si="106"/>
        <v>-1.0688155334324488E-2</v>
      </c>
      <c r="J970" s="5"/>
      <c r="K970" s="5"/>
      <c r="L970" s="5"/>
    </row>
    <row r="971" spans="1:12" x14ac:dyDescent="0.15">
      <c r="A971" s="10">
        <v>20170921</v>
      </c>
      <c r="B971" s="10">
        <v>1.194</v>
      </c>
      <c r="C971" s="15">
        <f t="shared" si="101"/>
        <v>4.4586523092452765E-3</v>
      </c>
      <c r="D971" s="10">
        <v>92.100999999999999</v>
      </c>
      <c r="E971" s="15">
        <f t="shared" si="102"/>
        <v>6.2823678517580014E-3</v>
      </c>
      <c r="F971" s="11">
        <f t="shared" si="103"/>
        <v>3.9468145824802444E-5</v>
      </c>
      <c r="G971" s="11">
        <f t="shared" si="104"/>
        <v>1.9879580414738238E-5</v>
      </c>
      <c r="H971" s="11">
        <f t="shared" si="105"/>
        <v>2.80108939297691E-5</v>
      </c>
      <c r="I971" s="32">
        <f t="shared" si="106"/>
        <v>9.1048414703925815E-3</v>
      </c>
      <c r="J971" s="5"/>
      <c r="K971" s="5"/>
      <c r="L971" s="5"/>
    </row>
    <row r="972" spans="1:12" x14ac:dyDescent="0.15">
      <c r="A972" s="10">
        <v>20170922</v>
      </c>
      <c r="B972" s="10">
        <v>1.1951000000000001</v>
      </c>
      <c r="C972" s="15">
        <f t="shared" si="101"/>
        <v>9.2127303182588016E-4</v>
      </c>
      <c r="D972" s="10">
        <v>91.781000000000006</v>
      </c>
      <c r="E972" s="15">
        <f t="shared" si="102"/>
        <v>-3.4744465315250995E-3</v>
      </c>
      <c r="F972" s="11">
        <f t="shared" si="103"/>
        <v>1.2071778700426794E-5</v>
      </c>
      <c r="G972" s="11">
        <f t="shared" si="104"/>
        <v>8.4874399916964923E-7</v>
      </c>
      <c r="H972" s="11">
        <f t="shared" si="105"/>
        <v>-3.2009138900150419E-6</v>
      </c>
      <c r="I972" s="32">
        <f t="shared" si="106"/>
        <v>-1.6320977679114379E-3</v>
      </c>
      <c r="J972" s="5"/>
      <c r="K972" s="5"/>
      <c r="L972" s="5"/>
    </row>
    <row r="973" spans="1:12" x14ac:dyDescent="0.15">
      <c r="A973" s="10">
        <v>20170925</v>
      </c>
      <c r="B973" s="10">
        <v>1.1847000000000001</v>
      </c>
      <c r="C973" s="15">
        <f t="shared" si="101"/>
        <v>-8.7022006526650195E-3</v>
      </c>
      <c r="D973" s="10">
        <v>92.206000000000003</v>
      </c>
      <c r="E973" s="15">
        <f t="shared" si="102"/>
        <v>4.6305880302022978E-3</v>
      </c>
      <c r="F973" s="11">
        <f t="shared" si="103"/>
        <v>2.1442345505452796E-5</v>
      </c>
      <c r="G973" s="11">
        <f t="shared" si="104"/>
        <v>7.5728296199243495E-5</v>
      </c>
      <c r="H973" s="11">
        <f t="shared" si="105"/>
        <v>-4.0296306178649263E-5</v>
      </c>
      <c r="I973" s="32">
        <f t="shared" si="106"/>
        <v>-5.2748609438394642E-3</v>
      </c>
      <c r="J973" s="5"/>
      <c r="K973" s="5"/>
      <c r="L973" s="5"/>
    </row>
    <row r="974" spans="1:12" x14ac:dyDescent="0.15">
      <c r="A974" s="10">
        <v>20170926</v>
      </c>
      <c r="B974" s="10">
        <v>1.1791</v>
      </c>
      <c r="C974" s="15">
        <f t="shared" si="101"/>
        <v>-4.7269350890521223E-3</v>
      </c>
      <c r="D974" s="10">
        <v>92.546999999999997</v>
      </c>
      <c r="E974" s="15">
        <f t="shared" si="102"/>
        <v>3.6982408953863521E-3</v>
      </c>
      <c r="F974" s="11">
        <f t="shared" si="103"/>
        <v>1.3676985720308047E-5</v>
      </c>
      <c r="G974" s="11">
        <f t="shared" si="104"/>
        <v>2.2343915336112197E-5</v>
      </c>
      <c r="H974" s="11">
        <f t="shared" si="105"/>
        <v>-1.7481344656169287E-5</v>
      </c>
      <c r="I974" s="32">
        <f t="shared" si="106"/>
        <v>-1.9875749643177925E-3</v>
      </c>
      <c r="J974" s="5"/>
      <c r="K974" s="5"/>
      <c r="L974" s="5"/>
    </row>
    <row r="975" spans="1:12" x14ac:dyDescent="0.15">
      <c r="A975" s="10">
        <v>20170927</v>
      </c>
      <c r="B975" s="10">
        <v>1.1744000000000001</v>
      </c>
      <c r="C975" s="15">
        <f t="shared" si="101"/>
        <v>-3.9860910864217844E-3</v>
      </c>
      <c r="D975" s="10">
        <v>93.004999999999995</v>
      </c>
      <c r="E975" s="15">
        <f t="shared" si="102"/>
        <v>4.9488368072438697E-3</v>
      </c>
      <c r="F975" s="11">
        <f t="shared" si="103"/>
        <v>2.4490985744731698E-5</v>
      </c>
      <c r="G975" s="11">
        <f t="shared" si="104"/>
        <v>1.5888922149251203E-5</v>
      </c>
      <c r="H975" s="11">
        <f t="shared" si="105"/>
        <v>-1.9726514285510832E-5</v>
      </c>
      <c r="I975" s="32">
        <f t="shared" si="106"/>
        <v>-3.2391538884208064E-4</v>
      </c>
      <c r="J975" s="5"/>
      <c r="K975" s="5"/>
      <c r="L975" s="5"/>
    </row>
    <row r="976" spans="1:12" x14ac:dyDescent="0.15">
      <c r="A976" s="10">
        <v>20170928</v>
      </c>
      <c r="B976" s="10">
        <v>1.1782999999999999</v>
      </c>
      <c r="C976" s="15">
        <f t="shared" si="101"/>
        <v>3.3208446866483245E-3</v>
      </c>
      <c r="D976" s="10">
        <v>93.072999999999993</v>
      </c>
      <c r="E976" s="15">
        <f t="shared" si="102"/>
        <v>7.3114348690928271E-4</v>
      </c>
      <c r="F976" s="11">
        <f t="shared" si="103"/>
        <v>5.3457079844986448E-7</v>
      </c>
      <c r="G976" s="11">
        <f t="shared" si="104"/>
        <v>1.1028009432840409E-5</v>
      </c>
      <c r="H976" s="11">
        <f t="shared" si="105"/>
        <v>2.4280139636802202E-6</v>
      </c>
      <c r="I976" s="32">
        <f t="shared" si="106"/>
        <v>3.8707816182227636E-3</v>
      </c>
      <c r="J976" s="5"/>
      <c r="K976" s="5"/>
      <c r="L976" s="5"/>
    </row>
    <row r="977" spans="1:12" x14ac:dyDescent="0.15">
      <c r="A977" s="10">
        <v>20170929</v>
      </c>
      <c r="B977" s="10">
        <v>1.1813</v>
      </c>
      <c r="C977" s="15">
        <f t="shared" si="101"/>
        <v>2.5460409063906594E-3</v>
      </c>
      <c r="D977" s="10">
        <v>92.948999999999998</v>
      </c>
      <c r="E977" s="15">
        <f t="shared" si="102"/>
        <v>-1.3322875592276517E-3</v>
      </c>
      <c r="F977" s="11">
        <f t="shared" si="103"/>
        <v>1.7749901404727737E-6</v>
      </c>
      <c r="G977" s="11">
        <f t="shared" si="104"/>
        <v>6.4823242970145708E-6</v>
      </c>
      <c r="H977" s="11">
        <f t="shared" si="105"/>
        <v>-3.3920586248689698E-6</v>
      </c>
      <c r="I977" s="32">
        <f t="shared" si="106"/>
        <v>1.5733706674046935E-3</v>
      </c>
      <c r="J977" s="5"/>
      <c r="K977" s="5"/>
      <c r="L977" s="5"/>
    </row>
    <row r="978" spans="1:12" x14ac:dyDescent="0.15">
      <c r="A978" s="10">
        <v>20171002</v>
      </c>
      <c r="B978" s="10">
        <v>1.1733</v>
      </c>
      <c r="C978" s="15">
        <f t="shared" si="101"/>
        <v>-6.772200118513508E-3</v>
      </c>
      <c r="D978" s="10">
        <v>93.102000000000004</v>
      </c>
      <c r="E978" s="15">
        <f t="shared" si="102"/>
        <v>1.6460639705645655E-3</v>
      </c>
      <c r="F978" s="11">
        <f t="shared" si="103"/>
        <v>2.7095265951907828E-6</v>
      </c>
      <c r="G978" s="11">
        <f t="shared" si="104"/>
        <v>4.5862694445194372E-5</v>
      </c>
      <c r="H978" s="11">
        <f t="shared" si="105"/>
        <v>-1.1147474616538166E-5</v>
      </c>
      <c r="I978" s="32">
        <f t="shared" si="106"/>
        <v>-5.5471427405766075E-3</v>
      </c>
      <c r="J978" s="5"/>
      <c r="K978" s="5"/>
      <c r="L978" s="5"/>
    </row>
    <row r="979" spans="1:12" x14ac:dyDescent="0.15">
      <c r="A979" s="10">
        <v>20171003</v>
      </c>
      <c r="B979" s="10">
        <v>1.1739999999999999</v>
      </c>
      <c r="C979" s="15">
        <f t="shared" si="101"/>
        <v>5.9660785817772341E-4</v>
      </c>
      <c r="D979" s="10">
        <v>93.430999999999997</v>
      </c>
      <c r="E979" s="15">
        <f t="shared" si="102"/>
        <v>3.5337586732829963E-3</v>
      </c>
      <c r="F979" s="11">
        <f t="shared" si="103"/>
        <v>1.2487450361002803E-5</v>
      </c>
      <c r="G979" s="11">
        <f t="shared" si="104"/>
        <v>3.5594093643941052E-7</v>
      </c>
      <c r="H979" s="11">
        <f t="shared" si="105"/>
        <v>2.1082681933843221E-6</v>
      </c>
      <c r="I979" s="32">
        <f t="shared" si="106"/>
        <v>3.214596439495013E-3</v>
      </c>
      <c r="J979" s="5"/>
      <c r="K979" s="5"/>
      <c r="L979" s="5"/>
    </row>
    <row r="980" spans="1:12" x14ac:dyDescent="0.15">
      <c r="A980" s="10">
        <v>20171004</v>
      </c>
      <c r="B980" s="10">
        <v>1.1757</v>
      </c>
      <c r="C980" s="15">
        <f t="shared" si="101"/>
        <v>1.4480408858603363E-3</v>
      </c>
      <c r="D980" s="10">
        <v>93.259</v>
      </c>
      <c r="E980" s="15">
        <f t="shared" si="102"/>
        <v>-1.8409307403324062E-3</v>
      </c>
      <c r="F980" s="11">
        <f t="shared" si="103"/>
        <v>3.3890259907008212E-6</v>
      </c>
      <c r="G980" s="11">
        <f t="shared" si="104"/>
        <v>2.0968224071231874E-6</v>
      </c>
      <c r="H980" s="11">
        <f t="shared" si="105"/>
        <v>-2.6657429800384623E-6</v>
      </c>
      <c r="I980" s="32">
        <f t="shared" si="106"/>
        <v>1.0004249803379221E-4</v>
      </c>
      <c r="J980" s="5"/>
      <c r="K980" s="5"/>
      <c r="L980" s="5"/>
    </row>
    <row r="981" spans="1:12" x14ac:dyDescent="0.15">
      <c r="A981" s="10">
        <v>20171005</v>
      </c>
      <c r="B981" s="10">
        <v>1.1713</v>
      </c>
      <c r="C981" s="15">
        <f t="shared" si="101"/>
        <v>-3.7424513056051371E-3</v>
      </c>
      <c r="D981" s="10">
        <v>93.41</v>
      </c>
      <c r="E981" s="15">
        <f t="shared" si="102"/>
        <v>1.6191466775324231E-3</v>
      </c>
      <c r="F981" s="11">
        <f t="shared" si="103"/>
        <v>2.6216359633642844E-6</v>
      </c>
      <c r="G981" s="11">
        <f t="shared" si="104"/>
        <v>1.4005941774825596E-5</v>
      </c>
      <c r="H981" s="11">
        <f t="shared" si="105"/>
        <v>-6.0595775972974368E-6</v>
      </c>
      <c r="I981" s="32">
        <f t="shared" si="106"/>
        <v>-2.5372562164806228E-3</v>
      </c>
      <c r="J981" s="5"/>
      <c r="K981" s="5"/>
      <c r="L981" s="5"/>
    </row>
    <row r="982" spans="1:12" x14ac:dyDescent="0.15">
      <c r="A982" s="10">
        <v>20171006</v>
      </c>
      <c r="B982" s="10">
        <v>1.1726000000000001</v>
      </c>
      <c r="C982" s="15">
        <f t="shared" si="101"/>
        <v>1.10987791342959E-3</v>
      </c>
      <c r="D982" s="10">
        <v>93.771000000000001</v>
      </c>
      <c r="E982" s="15">
        <f t="shared" si="102"/>
        <v>3.8646825821646957E-3</v>
      </c>
      <c r="F982" s="11">
        <f t="shared" si="103"/>
        <v>1.493577146088718E-5</v>
      </c>
      <c r="G982" s="11">
        <f t="shared" si="104"/>
        <v>1.2318289827188204E-6</v>
      </c>
      <c r="H982" s="11">
        <f t="shared" si="105"/>
        <v>4.2893258403606322E-6</v>
      </c>
      <c r="I982" s="32">
        <f t="shared" si="106"/>
        <v>3.9720554718956297E-3</v>
      </c>
      <c r="J982" s="5"/>
      <c r="K982" s="5"/>
      <c r="L982" s="5"/>
    </row>
    <row r="983" spans="1:12" x14ac:dyDescent="0.15">
      <c r="A983" s="10">
        <v>20171009</v>
      </c>
      <c r="B983" s="10">
        <v>1.1740999999999999</v>
      </c>
      <c r="C983" s="15">
        <f t="shared" si="101"/>
        <v>1.2792085962816261E-3</v>
      </c>
      <c r="D983" s="10">
        <v>93.623000000000005</v>
      </c>
      <c r="E983" s="15">
        <f t="shared" si="102"/>
        <v>-1.5783131245267314E-3</v>
      </c>
      <c r="F983" s="11">
        <f t="shared" si="103"/>
        <v>2.4910723190533337E-6</v>
      </c>
      <c r="G983" s="11">
        <f t="shared" si="104"/>
        <v>1.6363746328008082E-6</v>
      </c>
      <c r="H983" s="11">
        <f t="shared" si="105"/>
        <v>-2.0189917165187074E-6</v>
      </c>
      <c r="I983" s="32">
        <f t="shared" si="106"/>
        <v>1.2499592554497695E-4</v>
      </c>
      <c r="J983" s="5"/>
      <c r="K983" s="5"/>
      <c r="L983" s="5"/>
    </row>
    <row r="984" spans="1:12" x14ac:dyDescent="0.15">
      <c r="A984" s="10">
        <v>20171010</v>
      </c>
      <c r="B984" s="10">
        <v>1.1811</v>
      </c>
      <c r="C984" s="15">
        <f t="shared" si="101"/>
        <v>5.962013457116189E-3</v>
      </c>
      <c r="D984" s="10">
        <v>93.137</v>
      </c>
      <c r="E984" s="15">
        <f t="shared" si="102"/>
        <v>-5.1910321181761337E-3</v>
      </c>
      <c r="F984" s="11">
        <f t="shared" si="103"/>
        <v>2.6946814451936197E-5</v>
      </c>
      <c r="G984" s="11">
        <f t="shared" si="104"/>
        <v>3.5545604462834535E-5</v>
      </c>
      <c r="H984" s="11">
        <f t="shared" si="105"/>
        <v>-3.0949003344888465E-5</v>
      </c>
      <c r="I984" s="32">
        <f t="shared" si="106"/>
        <v>2.1419729869730036E-3</v>
      </c>
      <c r="J984" s="5"/>
      <c r="K984" s="5"/>
      <c r="L984" s="5"/>
    </row>
    <row r="985" spans="1:12" x14ac:dyDescent="0.15">
      <c r="A985" s="10">
        <v>20171011</v>
      </c>
      <c r="B985" s="10">
        <v>1.1859999999999999</v>
      </c>
      <c r="C985" s="15">
        <f t="shared" si="101"/>
        <v>4.1486749640165139E-3</v>
      </c>
      <c r="D985" s="10">
        <v>92.897999999999996</v>
      </c>
      <c r="E985" s="15">
        <f t="shared" si="102"/>
        <v>-2.566112286202093E-3</v>
      </c>
      <c r="F985" s="11">
        <f t="shared" si="103"/>
        <v>6.5849322653973329E-6</v>
      </c>
      <c r="G985" s="11">
        <f t="shared" si="104"/>
        <v>1.7211503957057422E-5</v>
      </c>
      <c r="H985" s="11">
        <f t="shared" si="105"/>
        <v>-1.0645965796621802E-5</v>
      </c>
      <c r="I985" s="32">
        <f t="shared" si="106"/>
        <v>2.2655646209024704E-3</v>
      </c>
      <c r="J985" s="5"/>
      <c r="K985" s="5"/>
      <c r="L985" s="5"/>
    </row>
    <row r="986" spans="1:12" x14ac:dyDescent="0.15">
      <c r="A986" s="12">
        <v>20171012</v>
      </c>
      <c r="B986" s="12">
        <v>1.1831</v>
      </c>
      <c r="C986" s="12">
        <f t="shared" si="101"/>
        <v>-2.4451939291736113E-3</v>
      </c>
      <c r="D986" s="12">
        <v>92.796999999999997</v>
      </c>
      <c r="E986" s="12">
        <f t="shared" si="102"/>
        <v>-1.0872139335615309E-3</v>
      </c>
      <c r="F986" s="45">
        <f>E986*E986</f>
        <v>1.1820341373303368E-6</v>
      </c>
      <c r="G986" s="45">
        <f>C986*C986</f>
        <v>5.978973351267484E-6</v>
      </c>
      <c r="H986" s="45">
        <f>E986*C986</f>
        <v>2.6584489100576173E-6</v>
      </c>
      <c r="I986" s="33">
        <f t="shared" si="106"/>
        <v>-3.2370241733106729E-3</v>
      </c>
      <c r="J986" s="34"/>
    </row>
    <row r="987" spans="1:12" x14ac:dyDescent="0.15">
      <c r="A987" s="12">
        <v>20171013</v>
      </c>
      <c r="B987" s="12">
        <v>1.1846000000000001</v>
      </c>
      <c r="C987" s="12">
        <f t="shared" si="101"/>
        <v>1.2678556335052461E-3</v>
      </c>
      <c r="D987" s="12">
        <v>92.947999999999993</v>
      </c>
      <c r="E987" s="12">
        <f t="shared" si="102"/>
        <v>1.6272077761134115E-3</v>
      </c>
      <c r="F987" s="45">
        <f>E987*E987</f>
        <v>2.6478051466439544E-6</v>
      </c>
      <c r="G987" s="45">
        <f>C987*C987</f>
        <v>1.607457907410989E-6</v>
      </c>
      <c r="H987" s="45">
        <f>E987*C987</f>
        <v>2.0630645458289321E-6</v>
      </c>
      <c r="I987" s="33">
        <f>C987-N5-O5*E987</f>
        <v>2.4819878541611187E-3</v>
      </c>
      <c r="J987" s="34"/>
    </row>
    <row r="988" spans="1:12" x14ac:dyDescent="0.15">
      <c r="A988" s="13">
        <v>20171016</v>
      </c>
      <c r="B988" s="13">
        <v>1.1798</v>
      </c>
      <c r="C988" s="12">
        <f t="shared" si="101"/>
        <v>-4.0520006753335617E-3</v>
      </c>
      <c r="D988" s="13">
        <v>93.075999999999993</v>
      </c>
      <c r="E988" s="12">
        <f t="shared" si="102"/>
        <v>1.377114085295005E-3</v>
      </c>
      <c r="F988" s="45">
        <f t="shared" ref="F988:F992" si="107">E988*E988</f>
        <v>1.8964432039178983E-6</v>
      </c>
      <c r="G988" s="45">
        <f t="shared" ref="G988:G992" si="108">C988*C988</f>
        <v>1.6418709472903642E-5</v>
      </c>
      <c r="H988" s="45">
        <f t="shared" ref="H988:H992" si="109">E988*C988</f>
        <v>-5.5800672036267204E-6</v>
      </c>
      <c r="I988" s="33">
        <f t="shared" ref="I988:I992" si="110">C988-N6-O6*E988</f>
        <v>-3.0277206132961381E-3</v>
      </c>
      <c r="J988" s="35"/>
    </row>
    <row r="989" spans="1:12" x14ac:dyDescent="0.15">
      <c r="A989" s="13">
        <v>20171017</v>
      </c>
      <c r="B989" s="13">
        <v>1.1767000000000001</v>
      </c>
      <c r="C989" s="12">
        <f t="shared" si="101"/>
        <v>-2.6275639938971697E-3</v>
      </c>
      <c r="D989" s="13">
        <v>93.281000000000006</v>
      </c>
      <c r="E989" s="12">
        <f t="shared" si="102"/>
        <v>2.2025011818300371E-3</v>
      </c>
      <c r="F989" s="45">
        <f t="shared" si="107"/>
        <v>4.8510114559627101E-6</v>
      </c>
      <c r="G989" s="45">
        <f t="shared" si="108"/>
        <v>6.904092542024846E-6</v>
      </c>
      <c r="H989" s="45">
        <f t="shared" si="109"/>
        <v>-5.787212801892569E-6</v>
      </c>
      <c r="I989" s="33">
        <f t="shared" si="110"/>
        <v>-9.8790712357263292E-4</v>
      </c>
      <c r="J989" s="35"/>
    </row>
    <row r="990" spans="1:12" x14ac:dyDescent="0.15">
      <c r="A990" s="13">
        <v>20171018</v>
      </c>
      <c r="B990" s="13">
        <v>1.1791</v>
      </c>
      <c r="C990" s="12">
        <f t="shared" si="101"/>
        <v>2.0396022775558405E-3</v>
      </c>
      <c r="D990" s="13">
        <v>93.358999999999995</v>
      </c>
      <c r="E990" s="12">
        <f t="shared" si="102"/>
        <v>8.3618314554934807E-4</v>
      </c>
      <c r="F990" s="45">
        <f t="shared" si="107"/>
        <v>6.9920225290080221E-7</v>
      </c>
      <c r="G990" s="45">
        <f t="shared" si="108"/>
        <v>4.1599774506109718E-6</v>
      </c>
      <c r="H990" s="45">
        <f t="shared" si="109"/>
        <v>1.7054810481162573E-6</v>
      </c>
      <c r="I990" s="33">
        <f t="shared" si="110"/>
        <v>2.6724433772591719E-3</v>
      </c>
      <c r="J990" s="35"/>
    </row>
    <row r="991" spans="1:12" x14ac:dyDescent="0.15">
      <c r="A991" s="13">
        <v>20171019</v>
      </c>
      <c r="B991" s="13">
        <v>1.1848000000000001</v>
      </c>
      <c r="C991" s="12">
        <f t="shared" si="101"/>
        <v>4.8341955728946132E-3</v>
      </c>
      <c r="D991" s="13">
        <v>93.055000000000007</v>
      </c>
      <c r="E991" s="12">
        <f t="shared" si="102"/>
        <v>-3.2562473891107214E-3</v>
      </c>
      <c r="F991" s="45">
        <f t="shared" si="107"/>
        <v>1.0603147059090389E-5</v>
      </c>
      <c r="G991" s="45">
        <f t="shared" si="108"/>
        <v>2.3369446836993878E-5</v>
      </c>
      <c r="H991" s="45">
        <f t="shared" si="109"/>
        <v>-1.5741336712688693E-5</v>
      </c>
      <c r="I991" s="33">
        <f t="shared" si="110"/>
        <v>2.446686415530593E-3</v>
      </c>
      <c r="J991" s="35"/>
    </row>
    <row r="992" spans="1:12" x14ac:dyDescent="0.15">
      <c r="A992" s="13">
        <v>20171020</v>
      </c>
      <c r="B992" s="13">
        <v>1.1811</v>
      </c>
      <c r="C992" s="12">
        <f t="shared" si="101"/>
        <v>-3.1228899392302806E-3</v>
      </c>
      <c r="D992" s="13">
        <v>93.122</v>
      </c>
      <c r="E992" s="12">
        <f t="shared" si="102"/>
        <v>7.2000429853305104E-4</v>
      </c>
      <c r="F992" s="45">
        <f t="shared" si="107"/>
        <v>5.1840618990607092E-7</v>
      </c>
      <c r="G992" s="45">
        <f t="shared" si="108"/>
        <v>9.7524415725457057E-6</v>
      </c>
      <c r="H992" s="45">
        <f t="shared" si="109"/>
        <v>-2.2484941800914205E-6</v>
      </c>
      <c r="I992" s="33">
        <f t="shared" si="110"/>
        <v>-3.1228899392302806E-3</v>
      </c>
    </row>
  </sheetData>
  <sortState ref="F97:F157">
    <sortCondition ref="F97"/>
  </sortState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2"/>
  <sheetViews>
    <sheetView workbookViewId="0">
      <selection activeCell="A992" sqref="A992:B992"/>
    </sheetView>
  </sheetViews>
  <sheetFormatPr baseColWidth="10" defaultColWidth="8.83203125" defaultRowHeight="15" x14ac:dyDescent="0.15"/>
  <cols>
    <col min="1" max="1" width="9.5" bestFit="1" customWidth="1"/>
    <col min="2" max="2" width="15.6640625" customWidth="1"/>
  </cols>
  <sheetData>
    <row r="1" spans="1:2" x14ac:dyDescent="0.15">
      <c r="A1" s="8" t="s">
        <v>0</v>
      </c>
      <c r="B1" s="5" t="s">
        <v>3</v>
      </c>
    </row>
    <row r="2" spans="1:2" x14ac:dyDescent="0.15">
      <c r="A2" s="10">
        <f>Data!A3</f>
        <v>20140102</v>
      </c>
      <c r="B2" s="5">
        <v>0</v>
      </c>
    </row>
    <row r="3" spans="1:2" x14ac:dyDescent="0.15">
      <c r="A3" s="10">
        <f>Data!A4</f>
        <v>20140103</v>
      </c>
      <c r="B3" s="32">
        <f>Data!I4</f>
        <v>-1.9461557649670326E-3</v>
      </c>
    </row>
    <row r="4" spans="1:2" x14ac:dyDescent="0.15">
      <c r="A4" s="10">
        <f>Data!A5</f>
        <v>20140106</v>
      </c>
      <c r="B4" s="32">
        <f>Data!I5</f>
        <v>3.3846438718613697E-3</v>
      </c>
    </row>
    <row r="5" spans="1:2" x14ac:dyDescent="0.15">
      <c r="A5" s="10">
        <f>Data!A6</f>
        <v>20140107</v>
      </c>
      <c r="B5" s="32">
        <f>Data!I6</f>
        <v>-5.4958428019227443E-4</v>
      </c>
    </row>
    <row r="6" spans="1:2" x14ac:dyDescent="0.15">
      <c r="A6" s="10">
        <f>Data!A7</f>
        <v>20140108</v>
      </c>
      <c r="B6" s="32">
        <f>Data!I7</f>
        <v>-8.0363287578401766E-4</v>
      </c>
    </row>
    <row r="7" spans="1:2" x14ac:dyDescent="0.15">
      <c r="A7" s="10">
        <f>Data!A8</f>
        <v>20140109</v>
      </c>
      <c r="B7" s="32">
        <f>Data!I8</f>
        <v>2.3938265475988508E-3</v>
      </c>
    </row>
    <row r="8" spans="1:2" x14ac:dyDescent="0.15">
      <c r="A8" s="10">
        <f>Data!A9</f>
        <v>20140110</v>
      </c>
      <c r="B8" s="32">
        <f>Data!I9</f>
        <v>1.3341445520702452E-3</v>
      </c>
    </row>
    <row r="9" spans="1:2" x14ac:dyDescent="0.15">
      <c r="A9" s="10">
        <f>Data!A10</f>
        <v>20140113</v>
      </c>
      <c r="B9" s="32">
        <f>Data!I10</f>
        <v>1.5596934659233605E-4</v>
      </c>
    </row>
    <row r="10" spans="1:2" x14ac:dyDescent="0.15">
      <c r="A10" s="10">
        <f>Data!A11</f>
        <v>20140114</v>
      </c>
      <c r="B10" s="32">
        <f>Data!I11</f>
        <v>7.3744425363602242E-5</v>
      </c>
    </row>
    <row r="11" spans="1:2" x14ac:dyDescent="0.15">
      <c r="A11" s="10">
        <f>Data!A12</f>
        <v>20140115</v>
      </c>
      <c r="B11" s="32">
        <f>Data!I12</f>
        <v>-3.2731981994105954E-3</v>
      </c>
    </row>
    <row r="12" spans="1:2" x14ac:dyDescent="0.15">
      <c r="A12" s="10">
        <f>Data!A13</f>
        <v>20140116</v>
      </c>
      <c r="B12" s="32">
        <f>Data!I13</f>
        <v>2.1373622080934269E-3</v>
      </c>
    </row>
    <row r="13" spans="1:2" x14ac:dyDescent="0.15">
      <c r="A13" s="10">
        <f>Data!A14</f>
        <v>20140117</v>
      </c>
      <c r="B13" s="32">
        <f>Data!I14</f>
        <v>-5.2086938050913325E-3</v>
      </c>
    </row>
    <row r="14" spans="1:2" x14ac:dyDescent="0.15">
      <c r="A14" s="10">
        <f>Data!A15</f>
        <v>20140120</v>
      </c>
      <c r="B14" s="32">
        <f>Data!I15</f>
        <v>3.4223086163023813E-3</v>
      </c>
    </row>
    <row r="15" spans="1:2" x14ac:dyDescent="0.15">
      <c r="A15" s="10">
        <f>Data!A16</f>
        <v>20140121</v>
      </c>
      <c r="B15" s="32">
        <f>Data!I16</f>
        <v>1.0237753210916786E-4</v>
      </c>
    </row>
    <row r="16" spans="1:2" x14ac:dyDescent="0.15">
      <c r="A16" s="10">
        <f>Data!A17</f>
        <v>20140122</v>
      </c>
      <c r="B16" s="32">
        <f>Data!I17</f>
        <v>-2.1835998998524552E-3</v>
      </c>
    </row>
    <row r="17" spans="1:2" x14ac:dyDescent="0.15">
      <c r="A17" s="10">
        <f>Data!A18</f>
        <v>20140123</v>
      </c>
      <c r="B17" s="32">
        <f>Data!I18</f>
        <v>6.2502498921727899E-3</v>
      </c>
    </row>
    <row r="18" spans="1:2" x14ac:dyDescent="0.15">
      <c r="A18" s="10">
        <f>Data!A19</f>
        <v>20140124</v>
      </c>
      <c r="B18" s="32">
        <f>Data!I19</f>
        <v>-3.9269758640626384E-3</v>
      </c>
    </row>
    <row r="19" spans="1:2" x14ac:dyDescent="0.15">
      <c r="A19" s="10">
        <f>Data!A20</f>
        <v>20140127</v>
      </c>
      <c r="B19" s="32">
        <f>Data!I20</f>
        <v>1.2266624332862674E-3</v>
      </c>
    </row>
    <row r="20" spans="1:2" x14ac:dyDescent="0.15">
      <c r="A20" s="10">
        <f>Data!A21</f>
        <v>20140128</v>
      </c>
      <c r="B20" s="32">
        <f>Data!I21</f>
        <v>7.5511550985152861E-4</v>
      </c>
    </row>
    <row r="21" spans="1:2" x14ac:dyDescent="0.15">
      <c r="A21" s="10">
        <f>Data!A22</f>
        <v>20140129</v>
      </c>
      <c r="B21" s="32">
        <f>Data!I22</f>
        <v>-1.7064178762717753E-4</v>
      </c>
    </row>
    <row r="22" spans="1:2" x14ac:dyDescent="0.15">
      <c r="A22" s="10">
        <f>Data!A23</f>
        <v>20140130</v>
      </c>
      <c r="B22" s="32">
        <f>Data!I23</f>
        <v>-7.0236654764200936E-3</v>
      </c>
    </row>
    <row r="23" spans="1:2" x14ac:dyDescent="0.15">
      <c r="A23" s="10">
        <f>Data!A24</f>
        <v>20140131</v>
      </c>
      <c r="B23" s="32">
        <f>Data!I24</f>
        <v>-6.2616384138152164E-4</v>
      </c>
    </row>
    <row r="24" spans="1:2" x14ac:dyDescent="0.15">
      <c r="A24" s="10">
        <f>Data!A25</f>
        <v>20140203</v>
      </c>
      <c r="B24" s="32">
        <f>Data!I25</f>
        <v>3.3740572800817241E-3</v>
      </c>
    </row>
    <row r="25" spans="1:2" x14ac:dyDescent="0.15">
      <c r="A25" s="10">
        <f>Data!A26</f>
        <v>20140204</v>
      </c>
      <c r="B25" s="32">
        <f>Data!I26</f>
        <v>-1.596000061447543E-3</v>
      </c>
    </row>
    <row r="26" spans="1:2" x14ac:dyDescent="0.15">
      <c r="A26" s="10">
        <f>Data!A27</f>
        <v>20140205</v>
      </c>
      <c r="B26" s="32">
        <f>Data!I27</f>
        <v>8.1859688561057662E-4</v>
      </c>
    </row>
    <row r="27" spans="1:2" x14ac:dyDescent="0.15">
      <c r="A27" s="10">
        <f>Data!A28</f>
        <v>20140206</v>
      </c>
      <c r="B27" s="32">
        <f>Data!I28</f>
        <v>2.6440436469777461E-3</v>
      </c>
    </row>
    <row r="28" spans="1:2" x14ac:dyDescent="0.15">
      <c r="A28" s="10">
        <f>Data!A29</f>
        <v>20140207</v>
      </c>
      <c r="B28" s="32">
        <f>Data!I29</f>
        <v>2.022528308615669E-3</v>
      </c>
    </row>
    <row r="29" spans="1:2" x14ac:dyDescent="0.15">
      <c r="A29" s="10">
        <f>Data!A30</f>
        <v>20140210</v>
      </c>
      <c r="B29" s="32">
        <f>Data!I30</f>
        <v>6.6148924264509035E-4</v>
      </c>
    </row>
    <row r="30" spans="1:2" x14ac:dyDescent="0.15">
      <c r="A30" s="10">
        <f>Data!A31</f>
        <v>20140211</v>
      </c>
      <c r="B30" s="32">
        <f>Data!I31</f>
        <v>-1.8028052140956321E-3</v>
      </c>
    </row>
    <row r="31" spans="1:2" x14ac:dyDescent="0.15">
      <c r="A31" s="10">
        <f>Data!A32</f>
        <v>20140212</v>
      </c>
      <c r="B31" s="32">
        <f>Data!I32</f>
        <v>-2.7391752327621524E-3</v>
      </c>
    </row>
    <row r="32" spans="1:2" x14ac:dyDescent="0.15">
      <c r="A32" s="10">
        <f>Data!A33</f>
        <v>20140213</v>
      </c>
      <c r="B32" s="32">
        <f>Data!I33</f>
        <v>3.457743385804886E-3</v>
      </c>
    </row>
    <row r="33" spans="1:2" x14ac:dyDescent="0.15">
      <c r="A33" s="10">
        <f>Data!A34</f>
        <v>20140214</v>
      </c>
      <c r="B33" s="32">
        <f>Data!I34</f>
        <v>-6.7990862807963508E-6</v>
      </c>
    </row>
    <row r="34" spans="1:2" x14ac:dyDescent="0.15">
      <c r="A34" s="10">
        <f>Data!A35</f>
        <v>20140217</v>
      </c>
      <c r="B34" s="32">
        <f>Data!I35</f>
        <v>-9.0908284520071461E-5</v>
      </c>
    </row>
    <row r="35" spans="1:2" x14ac:dyDescent="0.15">
      <c r="A35" s="10">
        <f>Data!A36</f>
        <v>20140218</v>
      </c>
      <c r="B35" s="32">
        <f>Data!I36</f>
        <v>3.7228027482711454E-3</v>
      </c>
    </row>
    <row r="36" spans="1:2" x14ac:dyDescent="0.15">
      <c r="A36" s="10">
        <f>Data!A37</f>
        <v>20140219</v>
      </c>
      <c r="B36" s="32">
        <f>Data!I37</f>
        <v>-2.020227455351679E-3</v>
      </c>
    </row>
    <row r="37" spans="1:2" x14ac:dyDescent="0.15">
      <c r="A37" s="10">
        <f>Data!A38</f>
        <v>20140220</v>
      </c>
      <c r="B37" s="32">
        <f>Data!I38</f>
        <v>3.3179937918586372E-5</v>
      </c>
    </row>
    <row r="38" spans="1:2" x14ac:dyDescent="0.15">
      <c r="A38" s="10">
        <f>Data!A39</f>
        <v>20140221</v>
      </c>
      <c r="B38" s="32">
        <f>Data!I39</f>
        <v>2.5771828579554783E-3</v>
      </c>
    </row>
    <row r="39" spans="1:2" x14ac:dyDescent="0.15">
      <c r="A39" s="10">
        <f>Data!A40</f>
        <v>20140224</v>
      </c>
      <c r="B39" s="32">
        <f>Data!I40</f>
        <v>-1.0521896649949587E-3</v>
      </c>
    </row>
    <row r="40" spans="1:2" x14ac:dyDescent="0.15">
      <c r="A40" s="10">
        <f>Data!A41</f>
        <v>20140225</v>
      </c>
      <c r="B40" s="32">
        <f>Data!I41</f>
        <v>-1.0873700232614852E-4</v>
      </c>
    </row>
    <row r="41" spans="1:2" x14ac:dyDescent="0.15">
      <c r="A41" s="10">
        <f>Data!A42</f>
        <v>20140226</v>
      </c>
      <c r="B41" s="32">
        <f>Data!I42</f>
        <v>-3.3456598475046376E-3</v>
      </c>
    </row>
    <row r="42" spans="1:2" x14ac:dyDescent="0.15">
      <c r="A42" s="10">
        <f>Data!A43</f>
        <v>20140227</v>
      </c>
      <c r="B42" s="32">
        <f>Data!I43</f>
        <v>3.2001267080694366E-3</v>
      </c>
    </row>
    <row r="43" spans="1:2" x14ac:dyDescent="0.15">
      <c r="A43" s="10">
        <f>Data!A44</f>
        <v>20140228</v>
      </c>
      <c r="B43" s="32">
        <f>Data!I44</f>
        <v>1.9176847062831893E-3</v>
      </c>
    </row>
    <row r="44" spans="1:2" x14ac:dyDescent="0.15">
      <c r="A44" s="10">
        <f>Data!A45</f>
        <v>20140303</v>
      </c>
      <c r="B44" s="32">
        <f>Data!I45</f>
        <v>-4.6087729955657354E-3</v>
      </c>
    </row>
    <row r="45" spans="1:2" x14ac:dyDescent="0.15">
      <c r="A45" s="10">
        <f>Data!A46</f>
        <v>20140304</v>
      </c>
      <c r="B45" s="32">
        <f>Data!I46</f>
        <v>1.6893038506675139E-3</v>
      </c>
    </row>
    <row r="46" spans="1:2" x14ac:dyDescent="0.15">
      <c r="A46" s="10">
        <f>Data!A47</f>
        <v>20140305</v>
      </c>
      <c r="B46" s="32">
        <f>Data!I47</f>
        <v>9.8310717074878056E-4</v>
      </c>
    </row>
    <row r="47" spans="1:2" x14ac:dyDescent="0.15">
      <c r="A47" s="10">
        <f>Data!A48</f>
        <v>20140306</v>
      </c>
      <c r="B47" s="32">
        <f>Data!I48</f>
        <v>4.9726230106759235E-3</v>
      </c>
    </row>
    <row r="48" spans="1:2" x14ac:dyDescent="0.15">
      <c r="A48" s="10">
        <f>Data!A49</f>
        <v>20140307</v>
      </c>
      <c r="B48" s="32">
        <f>Data!I49</f>
        <v>-4.3499043154881047E-4</v>
      </c>
    </row>
    <row r="49" spans="1:2" x14ac:dyDescent="0.15">
      <c r="A49" s="10">
        <f>Data!A50</f>
        <v>20140310</v>
      </c>
      <c r="B49" s="32">
        <f>Data!I50</f>
        <v>2.0823584211934832E-3</v>
      </c>
    </row>
    <row r="50" spans="1:2" x14ac:dyDescent="0.15">
      <c r="A50" s="10">
        <f>Data!A51</f>
        <v>20140311</v>
      </c>
      <c r="B50" s="32">
        <f>Data!I51</f>
        <v>-1.2053557872094345E-3</v>
      </c>
    </row>
    <row r="51" spans="1:2" x14ac:dyDescent="0.15">
      <c r="A51" s="10">
        <f>Data!A52</f>
        <v>20140312</v>
      </c>
      <c r="B51" s="32">
        <f>Data!I52</f>
        <v>2.5972294889770701E-3</v>
      </c>
    </row>
    <row r="52" spans="1:2" x14ac:dyDescent="0.15">
      <c r="A52" s="10">
        <f>Data!A53</f>
        <v>20140313</v>
      </c>
      <c r="B52" s="32">
        <f>Data!I53</f>
        <v>-5.1664685719765534E-3</v>
      </c>
    </row>
    <row r="53" spans="1:2" x14ac:dyDescent="0.15">
      <c r="A53" s="10">
        <f>Data!A54</f>
        <v>20140314</v>
      </c>
      <c r="B53" s="32">
        <f>Data!I54</f>
        <v>3.6016420896316089E-3</v>
      </c>
    </row>
    <row r="54" spans="1:2" x14ac:dyDescent="0.15">
      <c r="A54" s="10">
        <f>Data!A55</f>
        <v>20140317</v>
      </c>
      <c r="B54" s="32">
        <f>Data!I55</f>
        <v>2.7836555807587862E-4</v>
      </c>
    </row>
    <row r="55" spans="1:2" x14ac:dyDescent="0.15">
      <c r="A55" s="10">
        <f>Data!A56</f>
        <v>20140318</v>
      </c>
      <c r="B55" s="32">
        <f>Data!I56</f>
        <v>7.2871325829999031E-4</v>
      </c>
    </row>
    <row r="56" spans="1:2" x14ac:dyDescent="0.15">
      <c r="A56" s="10">
        <f>Data!A57</f>
        <v>20140319</v>
      </c>
      <c r="B56" s="32">
        <f>Data!I57</f>
        <v>-7.3373471870798171E-3</v>
      </c>
    </row>
    <row r="57" spans="1:2" x14ac:dyDescent="0.15">
      <c r="A57" s="10">
        <f>Data!A58</f>
        <v>20140320</v>
      </c>
      <c r="B57" s="32">
        <f>Data!I58</f>
        <v>2.1161584136724239E-3</v>
      </c>
    </row>
    <row r="58" spans="1:2" x14ac:dyDescent="0.15">
      <c r="A58" s="10">
        <f>Data!A59</f>
        <v>20140321</v>
      </c>
      <c r="B58" s="32">
        <f>Data!I59</f>
        <v>2.1966894269551569E-3</v>
      </c>
    </row>
    <row r="59" spans="1:2" x14ac:dyDescent="0.15">
      <c r="A59" s="10">
        <f>Data!A60</f>
        <v>20140324</v>
      </c>
      <c r="B59" s="32">
        <f>Data!I60</f>
        <v>6.0068597978441473E-4</v>
      </c>
    </row>
    <row r="60" spans="1:2" x14ac:dyDescent="0.15">
      <c r="A60" s="10">
        <f>Data!A61</f>
        <v>20140325</v>
      </c>
      <c r="B60" s="32">
        <f>Data!I61</f>
        <v>1.3313416052140371E-4</v>
      </c>
    </row>
    <row r="61" spans="1:2" x14ac:dyDescent="0.15">
      <c r="A61" s="10">
        <f>Data!A62</f>
        <v>20140326</v>
      </c>
      <c r="B61" s="32">
        <f>Data!I62</f>
        <v>-2.3733080492231284E-3</v>
      </c>
    </row>
    <row r="62" spans="1:2" x14ac:dyDescent="0.15">
      <c r="A62" s="10">
        <f>Data!A63</f>
        <v>20140327</v>
      </c>
      <c r="B62" s="32">
        <f>Data!I63</f>
        <v>-2.7598236286003951E-3</v>
      </c>
    </row>
    <row r="63" spans="1:2" x14ac:dyDescent="0.15">
      <c r="A63" s="10">
        <f>Data!A64</f>
        <v>20140328</v>
      </c>
      <c r="B63" s="32">
        <f>Data!I64</f>
        <v>1.7257094073881221E-3</v>
      </c>
    </row>
    <row r="64" spans="1:2" x14ac:dyDescent="0.15">
      <c r="A64" s="10">
        <f>Data!A65</f>
        <v>20140331</v>
      </c>
      <c r="B64" s="32">
        <f>Data!I65</f>
        <v>7.1626408550770973E-4</v>
      </c>
    </row>
    <row r="65" spans="1:2" x14ac:dyDescent="0.15">
      <c r="A65" s="10">
        <f>Data!A66</f>
        <v>20140401</v>
      </c>
      <c r="B65" s="32">
        <f>Data!I66</f>
        <v>1.3899362926971632E-3</v>
      </c>
    </row>
    <row r="66" spans="1:2" x14ac:dyDescent="0.15">
      <c r="A66" s="10">
        <f>Data!A67</f>
        <v>20140402</v>
      </c>
      <c r="B66" s="32">
        <f>Data!I67</f>
        <v>-1.7732155956807607E-3</v>
      </c>
    </row>
    <row r="67" spans="1:2" x14ac:dyDescent="0.15">
      <c r="A67" s="10">
        <f>Data!A68</f>
        <v>20140403</v>
      </c>
      <c r="B67" s="32">
        <f>Data!I68</f>
        <v>-2.2745880997511892E-3</v>
      </c>
    </row>
    <row r="68" spans="1:2" x14ac:dyDescent="0.15">
      <c r="A68" s="10">
        <f>Data!A69</f>
        <v>20140404</v>
      </c>
      <c r="B68" s="32">
        <f>Data!I69</f>
        <v>8.3405036160086386E-4</v>
      </c>
    </row>
    <row r="69" spans="1:2" x14ac:dyDescent="0.15">
      <c r="A69" s="10">
        <f>Data!A70</f>
        <v>20140407</v>
      </c>
      <c r="B69" s="32">
        <f>Data!I70</f>
        <v>1.7624994558344898E-3</v>
      </c>
    </row>
    <row r="70" spans="1:2" x14ac:dyDescent="0.15">
      <c r="A70" s="10">
        <f>Data!A71</f>
        <v>20140408</v>
      </c>
      <c r="B70" s="32">
        <f>Data!I71</f>
        <v>-6.4996332073447146E-4</v>
      </c>
    </row>
    <row r="71" spans="1:2" x14ac:dyDescent="0.15">
      <c r="A71" s="10">
        <f>Data!A72</f>
        <v>20140409</v>
      </c>
      <c r="B71" s="32">
        <f>Data!I72</f>
        <v>1.8838435550176677E-3</v>
      </c>
    </row>
    <row r="72" spans="1:2" x14ac:dyDescent="0.15">
      <c r="A72" s="10">
        <f>Data!A73</f>
        <v>20140410</v>
      </c>
      <c r="B72" s="32">
        <f>Data!I73</f>
        <v>1.2115312831240321E-3</v>
      </c>
    </row>
    <row r="73" spans="1:2" x14ac:dyDescent="0.15">
      <c r="A73" s="10">
        <f>Data!A74</f>
        <v>20140411</v>
      </c>
      <c r="B73" s="32">
        <f>Data!I74</f>
        <v>1.8264176099327554E-4</v>
      </c>
    </row>
    <row r="74" spans="1:2" x14ac:dyDescent="0.15">
      <c r="A74" s="10">
        <f>Data!A75</f>
        <v>20140414</v>
      </c>
      <c r="B74" s="32">
        <f>Data!I75</f>
        <v>-3.0467114772037866E-3</v>
      </c>
    </row>
    <row r="75" spans="1:2" x14ac:dyDescent="0.15">
      <c r="A75" s="10">
        <f>Data!A76</f>
        <v>20140415</v>
      </c>
      <c r="B75" s="32">
        <f>Data!I76</f>
        <v>9.340383890939245E-4</v>
      </c>
    </row>
    <row r="76" spans="1:2" x14ac:dyDescent="0.15">
      <c r="A76" s="10">
        <f>Data!A77</f>
        <v>20140416</v>
      </c>
      <c r="B76" s="32">
        <f>Data!I77</f>
        <v>-1.1500007393873331E-4</v>
      </c>
    </row>
    <row r="77" spans="1:2" x14ac:dyDescent="0.15">
      <c r="A77" s="10">
        <f>Data!A78</f>
        <v>20140417</v>
      </c>
      <c r="B77" s="32">
        <f>Data!I78</f>
        <v>-7.550675214838961E-4</v>
      </c>
    </row>
    <row r="78" spans="1:2" x14ac:dyDescent="0.15">
      <c r="A78" s="10">
        <f>Data!A79</f>
        <v>20140418</v>
      </c>
      <c r="B78" s="32">
        <f>Data!I79</f>
        <v>1.7457756528233125E-3</v>
      </c>
    </row>
    <row r="79" spans="1:2" x14ac:dyDescent="0.15">
      <c r="A79" s="10">
        <f>Data!A80</f>
        <v>20140421</v>
      </c>
      <c r="B79" s="32">
        <f>Data!I80</f>
        <v>-1.3255985131163455E-3</v>
      </c>
    </row>
    <row r="80" spans="1:2" x14ac:dyDescent="0.15">
      <c r="A80" s="10">
        <f>Data!A81</f>
        <v>20140422</v>
      </c>
      <c r="B80" s="32">
        <f>Data!I81</f>
        <v>9.9924239396051895E-4</v>
      </c>
    </row>
    <row r="81" spans="1:2" x14ac:dyDescent="0.15">
      <c r="A81" s="10">
        <f>Data!A82</f>
        <v>20140423</v>
      </c>
      <c r="B81" s="32">
        <f>Data!I82</f>
        <v>-7.1291848710362425E-5</v>
      </c>
    </row>
    <row r="82" spans="1:2" x14ac:dyDescent="0.15">
      <c r="A82" s="10">
        <f>Data!A83</f>
        <v>20140424</v>
      </c>
      <c r="B82" s="32">
        <f>Data!I83</f>
        <v>1.5590589037688314E-3</v>
      </c>
    </row>
    <row r="83" spans="1:2" x14ac:dyDescent="0.15">
      <c r="A83" s="10">
        <f>Data!A84</f>
        <v>20140425</v>
      </c>
      <c r="B83" s="32">
        <f>Data!I84</f>
        <v>-7.1302283423319425E-4</v>
      </c>
    </row>
    <row r="84" spans="1:2" x14ac:dyDescent="0.15">
      <c r="A84" s="10">
        <f>Data!A85</f>
        <v>20140428</v>
      </c>
      <c r="B84" s="32">
        <f>Data!I85</f>
        <v>3.2808208861764376E-4</v>
      </c>
    </row>
    <row r="85" spans="1:2" x14ac:dyDescent="0.15">
      <c r="A85" s="10">
        <f>Data!A86</f>
        <v>20140429</v>
      </c>
      <c r="B85" s="32">
        <f>Data!I86</f>
        <v>-2.4249325996741566E-3</v>
      </c>
    </row>
    <row r="86" spans="1:2" x14ac:dyDescent="0.15">
      <c r="A86" s="10">
        <f>Data!A87</f>
        <v>20140430</v>
      </c>
      <c r="B86" s="32">
        <f>Data!I87</f>
        <v>2.686974539605876E-3</v>
      </c>
    </row>
    <row r="87" spans="1:2" x14ac:dyDescent="0.15">
      <c r="A87" s="10">
        <f>Data!A88</f>
        <v>20140501</v>
      </c>
      <c r="B87" s="32">
        <f>Data!I88</f>
        <v>-3.0750569014817767E-4</v>
      </c>
    </row>
    <row r="88" spans="1:2" x14ac:dyDescent="0.15">
      <c r="A88" s="10">
        <f>Data!A89</f>
        <v>20140502</v>
      </c>
      <c r="B88" s="32">
        <f>Data!I89</f>
        <v>9.5415772204111111E-4</v>
      </c>
    </row>
    <row r="89" spans="1:2" x14ac:dyDescent="0.15">
      <c r="A89" s="10">
        <f>Data!A90</f>
        <v>20140505</v>
      </c>
      <c r="B89" s="32">
        <f>Data!I90</f>
        <v>-1.796834690558285E-4</v>
      </c>
    </row>
    <row r="90" spans="1:2" x14ac:dyDescent="0.15">
      <c r="A90" s="10">
        <f>Data!A91</f>
        <v>20140506</v>
      </c>
      <c r="B90" s="32">
        <f>Data!I91</f>
        <v>3.6522522768378573E-4</v>
      </c>
    </row>
    <row r="91" spans="1:2" x14ac:dyDescent="0.15">
      <c r="A91" s="10">
        <f>Data!A92</f>
        <v>20140507</v>
      </c>
      <c r="B91" s="32">
        <f>Data!I92</f>
        <v>-9.5813473021450282E-4</v>
      </c>
    </row>
    <row r="92" spans="1:2" x14ac:dyDescent="0.15">
      <c r="A92" s="10">
        <f>Data!A93</f>
        <v>20140508</v>
      </c>
      <c r="B92" s="32">
        <f>Data!I93</f>
        <v>-6.9259935054422888E-3</v>
      </c>
    </row>
    <row r="93" spans="1:2" x14ac:dyDescent="0.15">
      <c r="A93" s="10">
        <f>Data!A94</f>
        <v>20140509</v>
      </c>
      <c r="B93" s="32">
        <f>Data!I94</f>
        <v>-9.0109937017456964E-4</v>
      </c>
    </row>
    <row r="94" spans="1:2" x14ac:dyDescent="0.15">
      <c r="A94" s="10">
        <f>Data!A95</f>
        <v>20140512</v>
      </c>
      <c r="B94" s="32">
        <f>Data!I95</f>
        <v>3.3290471293055406E-3</v>
      </c>
    </row>
    <row r="95" spans="1:2" x14ac:dyDescent="0.15">
      <c r="A95" s="10">
        <f>Data!A96</f>
        <v>20140513</v>
      </c>
      <c r="B95" s="32">
        <f>Data!I96</f>
        <v>-3.3120911300665258E-3</v>
      </c>
    </row>
    <row r="96" spans="1:2" x14ac:dyDescent="0.15">
      <c r="A96" s="10">
        <f>Data!A97</f>
        <v>20140514</v>
      </c>
      <c r="B96" s="32">
        <f>Data!I97</f>
        <v>1.9599092239929892E-3</v>
      </c>
    </row>
    <row r="97" spans="1:2" x14ac:dyDescent="0.15">
      <c r="A97" s="10">
        <f>Data!A98</f>
        <v>20140515</v>
      </c>
      <c r="B97" s="32">
        <f>Data!I98</f>
        <v>-7.9874657744004036E-4</v>
      </c>
    </row>
    <row r="98" spans="1:2" x14ac:dyDescent="0.15">
      <c r="A98" s="10">
        <f>Data!A99</f>
        <v>20140516</v>
      </c>
      <c r="B98" s="32">
        <f>Data!I99</f>
        <v>-1.302484628519826E-3</v>
      </c>
    </row>
    <row r="99" spans="1:2" x14ac:dyDescent="0.15">
      <c r="A99" s="10">
        <f>Data!A100</f>
        <v>20140519</v>
      </c>
      <c r="B99" s="32">
        <f>Data!I100</f>
        <v>7.7276503101953754E-4</v>
      </c>
    </row>
    <row r="100" spans="1:2" x14ac:dyDescent="0.15">
      <c r="A100" s="10">
        <f>Data!A101</f>
        <v>20140520</v>
      </c>
      <c r="B100" s="32">
        <f>Data!I101</f>
        <v>3.8847465512184727E-4</v>
      </c>
    </row>
    <row r="101" spans="1:2" x14ac:dyDescent="0.15">
      <c r="A101" s="10">
        <f>Data!A102</f>
        <v>20140521</v>
      </c>
      <c r="B101" s="32">
        <f>Data!I102</f>
        <v>-1.8886789826987513E-3</v>
      </c>
    </row>
    <row r="102" spans="1:2" x14ac:dyDescent="0.15">
      <c r="A102" s="10">
        <f>Data!A103</f>
        <v>20140522</v>
      </c>
      <c r="B102" s="32">
        <f>Data!I103</f>
        <v>-6.3828249682402745E-4</v>
      </c>
    </row>
    <row r="103" spans="1:2" x14ac:dyDescent="0.15">
      <c r="A103" s="10">
        <f>Data!A104</f>
        <v>20140523</v>
      </c>
      <c r="B103" s="32">
        <f>Data!I104</f>
        <v>-1.3531882461279812E-4</v>
      </c>
    </row>
    <row r="104" spans="1:2" x14ac:dyDescent="0.15">
      <c r="A104" s="10">
        <f>Data!A105</f>
        <v>20140526</v>
      </c>
      <c r="B104" s="32">
        <f>Data!I105</f>
        <v>9.3686540251384804E-4</v>
      </c>
    </row>
    <row r="105" spans="1:2" x14ac:dyDescent="0.15">
      <c r="A105" s="10">
        <f>Data!A106</f>
        <v>20140527</v>
      </c>
      <c r="B105" s="32">
        <f>Data!I106</f>
        <v>-1.329467152596203E-3</v>
      </c>
    </row>
    <row r="106" spans="1:2" x14ac:dyDescent="0.15">
      <c r="A106" s="10">
        <f>Data!A107</f>
        <v>20140528</v>
      </c>
      <c r="B106" s="32">
        <f>Data!I107</f>
        <v>-1.6710874198110123E-3</v>
      </c>
    </row>
    <row r="107" spans="1:2" x14ac:dyDescent="0.15">
      <c r="A107" s="10">
        <f>Data!A108</f>
        <v>20140529</v>
      </c>
      <c r="B107" s="32">
        <f>Data!I108</f>
        <v>1.1871919367971047E-3</v>
      </c>
    </row>
    <row r="108" spans="1:2" x14ac:dyDescent="0.15">
      <c r="A108" s="10">
        <f>Data!A109</f>
        <v>20140530</v>
      </c>
      <c r="B108" s="32">
        <f>Data!I109</f>
        <v>1.4534819104947809E-3</v>
      </c>
    </row>
    <row r="109" spans="1:2" x14ac:dyDescent="0.15">
      <c r="A109" s="10">
        <f>Data!A110</f>
        <v>20140602</v>
      </c>
      <c r="B109" s="32">
        <f>Data!I110</f>
        <v>-1.9791797977196635E-3</v>
      </c>
    </row>
    <row r="110" spans="1:2" x14ac:dyDescent="0.15">
      <c r="A110" s="10">
        <f>Data!A111</f>
        <v>20140603</v>
      </c>
      <c r="B110" s="32">
        <f>Data!I111</f>
        <v>2.9054767536620838E-3</v>
      </c>
    </row>
    <row r="111" spans="1:2" x14ac:dyDescent="0.15">
      <c r="A111" s="10">
        <f>Data!A112</f>
        <v>20140604</v>
      </c>
      <c r="B111" s="32">
        <f>Data!I112</f>
        <v>-1.5857727254894192E-3</v>
      </c>
    </row>
    <row r="112" spans="1:2" x14ac:dyDescent="0.15">
      <c r="A112" s="10">
        <f>Data!A113</f>
        <v>20140605</v>
      </c>
      <c r="B112" s="32">
        <f>Data!I113</f>
        <v>3.359793402316901E-3</v>
      </c>
    </row>
    <row r="113" spans="1:2" x14ac:dyDescent="0.15">
      <c r="A113" s="10">
        <f>Data!A114</f>
        <v>20140606</v>
      </c>
      <c r="B113" s="32">
        <f>Data!I114</f>
        <v>-2.4809754610073719E-3</v>
      </c>
    </row>
    <row r="114" spans="1:2" x14ac:dyDescent="0.15">
      <c r="A114" s="10">
        <f>Data!A115</f>
        <v>20140609</v>
      </c>
      <c r="B114" s="32">
        <f>Data!I115</f>
        <v>-2.8651596058286888E-3</v>
      </c>
    </row>
    <row r="115" spans="1:2" x14ac:dyDescent="0.15">
      <c r="A115" s="10">
        <f>Data!A116</f>
        <v>20140610</v>
      </c>
      <c r="B115" s="32">
        <f>Data!I116</f>
        <v>-1.2511034243931915E-3</v>
      </c>
    </row>
    <row r="116" spans="1:2" x14ac:dyDescent="0.15">
      <c r="A116" s="10">
        <f>Data!A117</f>
        <v>20140611</v>
      </c>
      <c r="B116" s="32">
        <f>Data!I117</f>
        <v>1.0362362473072934E-4</v>
      </c>
    </row>
    <row r="117" spans="1:2" x14ac:dyDescent="0.15">
      <c r="A117" s="10">
        <f>Data!A118</f>
        <v>20140612</v>
      </c>
      <c r="B117" s="32">
        <f>Data!I118</f>
        <v>-4.0481297885964791E-5</v>
      </c>
    </row>
    <row r="118" spans="1:2" x14ac:dyDescent="0.15">
      <c r="A118" s="10">
        <f>Data!A119</f>
        <v>20140613</v>
      </c>
      <c r="B118" s="32">
        <f>Data!I119</f>
        <v>-1.5437326509541403E-3</v>
      </c>
    </row>
    <row r="119" spans="1:2" x14ac:dyDescent="0.15">
      <c r="A119" s="10">
        <f>Data!A120</f>
        <v>20140616</v>
      </c>
      <c r="B119" s="32">
        <f>Data!I120</f>
        <v>2.2925422771061673E-3</v>
      </c>
    </row>
    <row r="120" spans="1:2" x14ac:dyDescent="0.15">
      <c r="A120" s="10">
        <f>Data!A121</f>
        <v>20140617</v>
      </c>
      <c r="B120" s="32">
        <f>Data!I121</f>
        <v>-2.0429255139483319E-3</v>
      </c>
    </row>
    <row r="121" spans="1:2" x14ac:dyDescent="0.15">
      <c r="A121" s="10">
        <f>Data!A122</f>
        <v>20140618</v>
      </c>
      <c r="B121" s="32">
        <f>Data!I122</f>
        <v>2.8635690532290885E-3</v>
      </c>
    </row>
    <row r="122" spans="1:2" x14ac:dyDescent="0.15">
      <c r="A122" s="10">
        <f>Data!A123</f>
        <v>20140619</v>
      </c>
      <c r="B122" s="32">
        <f>Data!I123</f>
        <v>-7.4020933353894226E-4</v>
      </c>
    </row>
    <row r="123" spans="1:2" x14ac:dyDescent="0.15">
      <c r="A123" s="10">
        <f>Data!A124</f>
        <v>20140620</v>
      </c>
      <c r="B123" s="32">
        <f>Data!I124</f>
        <v>-1.1720819101354276E-4</v>
      </c>
    </row>
    <row r="124" spans="1:2" x14ac:dyDescent="0.15">
      <c r="A124" s="10">
        <f>Data!A125</f>
        <v>20140623</v>
      </c>
      <c r="B124" s="32">
        <f>Data!I125</f>
        <v>7.2776861810891871E-4</v>
      </c>
    </row>
    <row r="125" spans="1:2" x14ac:dyDescent="0.15">
      <c r="A125" s="10">
        <f>Data!A126</f>
        <v>20140624</v>
      </c>
      <c r="B125" s="32">
        <f>Data!I126</f>
        <v>-1.5529796563931258E-4</v>
      </c>
    </row>
    <row r="126" spans="1:2" x14ac:dyDescent="0.15">
      <c r="A126" s="10">
        <f>Data!A127</f>
        <v>20140625</v>
      </c>
      <c r="B126" s="32">
        <f>Data!I127</f>
        <v>7.6229725603315225E-4</v>
      </c>
    </row>
    <row r="127" spans="1:2" x14ac:dyDescent="0.15">
      <c r="A127" s="10">
        <f>Data!A128</f>
        <v>20140626</v>
      </c>
      <c r="B127" s="32">
        <f>Data!I128</f>
        <v>-7.5782409834144169E-4</v>
      </c>
    </row>
    <row r="128" spans="1:2" x14ac:dyDescent="0.15">
      <c r="A128" s="10">
        <f>Data!A129</f>
        <v>20140627</v>
      </c>
      <c r="B128" s="32">
        <f>Data!I129</f>
        <v>1.3939445513857459E-3</v>
      </c>
    </row>
    <row r="129" spans="1:2" x14ac:dyDescent="0.15">
      <c r="A129" s="10">
        <f>Data!A130</f>
        <v>20140630</v>
      </c>
      <c r="B129" s="32">
        <f>Data!I130</f>
        <v>9.5620678514638478E-4</v>
      </c>
    </row>
    <row r="130" spans="1:2" x14ac:dyDescent="0.15">
      <c r="A130" s="10">
        <f>Data!A131</f>
        <v>20140701</v>
      </c>
      <c r="B130" s="32">
        <f>Data!I131</f>
        <v>-1.1878501830231707E-3</v>
      </c>
    </row>
    <row r="131" spans="1:2" x14ac:dyDescent="0.15">
      <c r="A131" s="10">
        <f>Data!A132</f>
        <v>20140702</v>
      </c>
      <c r="B131" s="32">
        <f>Data!I132</f>
        <v>-1.0335127875947423E-3</v>
      </c>
    </row>
    <row r="132" spans="1:2" x14ac:dyDescent="0.15">
      <c r="A132" s="10">
        <f>Data!A133</f>
        <v>20140703</v>
      </c>
      <c r="B132" s="32">
        <f>Data!I133</f>
        <v>-2.1459853344438186E-3</v>
      </c>
    </row>
    <row r="133" spans="1:2" x14ac:dyDescent="0.15">
      <c r="A133" s="10">
        <f>Data!A134</f>
        <v>20140704</v>
      </c>
      <c r="B133" s="32">
        <f>Data!I134</f>
        <v>1.0408659785102346E-3</v>
      </c>
    </row>
    <row r="134" spans="1:2" x14ac:dyDescent="0.15">
      <c r="A134" s="10">
        <f>Data!A135</f>
        <v>20140707</v>
      </c>
      <c r="B134" s="32">
        <f>Data!I135</f>
        <v>9.3010370284162425E-4</v>
      </c>
    </row>
    <row r="135" spans="1:2" x14ac:dyDescent="0.15">
      <c r="A135" s="10">
        <f>Data!A136</f>
        <v>20140708</v>
      </c>
      <c r="B135" s="32">
        <f>Data!I136</f>
        <v>1.8988313604371531E-5</v>
      </c>
    </row>
    <row r="136" spans="1:2" x14ac:dyDescent="0.15">
      <c r="A136" s="10">
        <f>Data!A137</f>
        <v>20140709</v>
      </c>
      <c r="B136" s="32">
        <f>Data!I137</f>
        <v>8.7928112516301189E-4</v>
      </c>
    </row>
    <row r="137" spans="1:2" x14ac:dyDescent="0.15">
      <c r="A137" s="10">
        <f>Data!A138</f>
        <v>20140710</v>
      </c>
      <c r="B137" s="32">
        <f>Data!I138</f>
        <v>-2.6197605928459616E-3</v>
      </c>
    </row>
    <row r="138" spans="1:2" x14ac:dyDescent="0.15">
      <c r="A138" s="10">
        <f>Data!A139</f>
        <v>20140711</v>
      </c>
      <c r="B138" s="32">
        <f>Data!I139</f>
        <v>3.5244838730051902E-4</v>
      </c>
    </row>
    <row r="139" spans="1:2" x14ac:dyDescent="0.15">
      <c r="A139" s="10">
        <f>Data!A140</f>
        <v>20140714</v>
      </c>
      <c r="B139" s="32">
        <f>Data!I140</f>
        <v>1.5739822928574894E-3</v>
      </c>
    </row>
    <row r="140" spans="1:2" x14ac:dyDescent="0.15">
      <c r="A140" s="10">
        <f>Data!A141</f>
        <v>20140715</v>
      </c>
      <c r="B140" s="32">
        <f>Data!I141</f>
        <v>-3.245394975269658E-3</v>
      </c>
    </row>
    <row r="141" spans="1:2" x14ac:dyDescent="0.15">
      <c r="A141" s="10">
        <f>Data!A142</f>
        <v>20140716</v>
      </c>
      <c r="B141" s="32">
        <f>Data!I142</f>
        <v>-9.9499944088117347E-4</v>
      </c>
    </row>
    <row r="142" spans="1:2" x14ac:dyDescent="0.15">
      <c r="A142" s="10">
        <f>Data!A143</f>
        <v>20140717</v>
      </c>
      <c r="B142" s="32">
        <f>Data!I143</f>
        <v>7.0717794310000773E-4</v>
      </c>
    </row>
    <row r="143" spans="1:2" x14ac:dyDescent="0.15">
      <c r="A143" s="10">
        <f>Data!A144</f>
        <v>20140718</v>
      </c>
      <c r="B143" s="32">
        <f>Data!I144</f>
        <v>1.9441647185411241E-4</v>
      </c>
    </row>
    <row r="144" spans="1:2" x14ac:dyDescent="0.15">
      <c r="A144" s="10">
        <f>Data!A145</f>
        <v>20140721</v>
      </c>
      <c r="B144" s="32">
        <f>Data!I145</f>
        <v>-6.7842232168133817E-4</v>
      </c>
    </row>
    <row r="145" spans="1:2" x14ac:dyDescent="0.15">
      <c r="A145" s="10">
        <f>Data!A146</f>
        <v>20140722</v>
      </c>
      <c r="B145" s="32">
        <f>Data!I146</f>
        <v>-2.9651251755514964E-3</v>
      </c>
    </row>
    <row r="146" spans="1:2" x14ac:dyDescent="0.15">
      <c r="A146" s="10">
        <f>Data!A147</f>
        <v>20140723</v>
      </c>
      <c r="B146" s="32">
        <f>Data!I147</f>
        <v>1.1123157311483368E-3</v>
      </c>
    </row>
    <row r="147" spans="1:2" x14ac:dyDescent="0.15">
      <c r="A147" s="10">
        <f>Data!A148</f>
        <v>20140724</v>
      </c>
      <c r="B147" s="32">
        <f>Data!I148</f>
        <v>3.7957928141079658E-4</v>
      </c>
    </row>
    <row r="148" spans="1:2" x14ac:dyDescent="0.15">
      <c r="A148" s="10">
        <f>Data!A149</f>
        <v>20140725</v>
      </c>
      <c r="B148" s="32">
        <f>Data!I149</f>
        <v>-1.8843457220269967E-3</v>
      </c>
    </row>
    <row r="149" spans="1:2" x14ac:dyDescent="0.15">
      <c r="A149" s="10">
        <f>Data!A150</f>
        <v>20140728</v>
      </c>
      <c r="B149" s="32">
        <f>Data!I150</f>
        <v>2.2879055509101567E-3</v>
      </c>
    </row>
    <row r="150" spans="1:2" x14ac:dyDescent="0.15">
      <c r="A150" s="10">
        <f>Data!A151</f>
        <v>20140729</v>
      </c>
      <c r="B150" s="32">
        <f>Data!I151</f>
        <v>-2.0200589651621663E-3</v>
      </c>
    </row>
    <row r="151" spans="1:2" x14ac:dyDescent="0.15">
      <c r="A151" s="10">
        <f>Data!A152</f>
        <v>20140730</v>
      </c>
      <c r="B151" s="32">
        <f>Data!I152</f>
        <v>6.7919946406905653E-4</v>
      </c>
    </row>
    <row r="152" spans="1:2" x14ac:dyDescent="0.15">
      <c r="A152" s="10">
        <f>Data!A153</f>
        <v>20140731</v>
      </c>
      <c r="B152" s="32">
        <f>Data!I153</f>
        <v>1.2038780075984902E-3</v>
      </c>
    </row>
    <row r="153" spans="1:2" x14ac:dyDescent="0.15">
      <c r="A153" s="10">
        <f>Data!A154</f>
        <v>20140801</v>
      </c>
      <c r="B153" s="32">
        <f>Data!I154</f>
        <v>1.4430527507606507E-3</v>
      </c>
    </row>
    <row r="154" spans="1:2" x14ac:dyDescent="0.15">
      <c r="A154" s="10">
        <f>Data!A155</f>
        <v>20140804</v>
      </c>
      <c r="B154" s="32">
        <f>Data!I155</f>
        <v>3.8895590218622684E-4</v>
      </c>
    </row>
    <row r="155" spans="1:2" x14ac:dyDescent="0.15">
      <c r="A155" s="10">
        <f>Data!A156</f>
        <v>20140805</v>
      </c>
      <c r="B155" s="32">
        <f>Data!I156</f>
        <v>-3.6130638761612565E-3</v>
      </c>
    </row>
    <row r="156" spans="1:2" x14ac:dyDescent="0.15">
      <c r="A156" s="10">
        <f>Data!A157</f>
        <v>20140806</v>
      </c>
      <c r="B156" s="32">
        <f>Data!I157</f>
        <v>1.9153459047237704E-3</v>
      </c>
    </row>
    <row r="157" spans="1:2" x14ac:dyDescent="0.15">
      <c r="A157" s="10">
        <f>Data!A158</f>
        <v>20140807</v>
      </c>
      <c r="B157" s="32">
        <f>Data!I158</f>
        <v>-1.8710859068572158E-3</v>
      </c>
    </row>
    <row r="158" spans="1:2" x14ac:dyDescent="0.15">
      <c r="A158" s="10">
        <f>Data!A159</f>
        <v>20140808</v>
      </c>
      <c r="B158" s="32">
        <f>Data!I159</f>
        <v>2.4216876388339472E-3</v>
      </c>
    </row>
    <row r="159" spans="1:2" x14ac:dyDescent="0.15">
      <c r="A159" s="10">
        <f>Data!A160</f>
        <v>20140811</v>
      </c>
      <c r="B159" s="32">
        <f>Data!I160</f>
        <v>-5.5546436924524905E-4</v>
      </c>
    </row>
    <row r="160" spans="1:2" x14ac:dyDescent="0.15">
      <c r="A160" s="10">
        <f>Data!A161</f>
        <v>20140812</v>
      </c>
      <c r="B160" s="32">
        <f>Data!I161</f>
        <v>-8.0651401178969068E-4</v>
      </c>
    </row>
    <row r="161" spans="1:2" x14ac:dyDescent="0.15">
      <c r="A161" s="10">
        <f>Data!A162</f>
        <v>20140813</v>
      </c>
      <c r="B161" s="32">
        <f>Data!I162</f>
        <v>-1.1494341241624839E-3</v>
      </c>
    </row>
    <row r="162" spans="1:2" x14ac:dyDescent="0.15">
      <c r="A162" s="10">
        <f>Data!A163</f>
        <v>20140814</v>
      </c>
      <c r="B162" s="32">
        <f>Data!I163</f>
        <v>6.5213175263456082E-4</v>
      </c>
    </row>
    <row r="163" spans="1:2" x14ac:dyDescent="0.15">
      <c r="A163" s="10">
        <f>Data!A164</f>
        <v>20140815</v>
      </c>
      <c r="B163" s="32">
        <f>Data!I164</f>
        <v>2.2074398622648921E-3</v>
      </c>
    </row>
    <row r="164" spans="1:2" x14ac:dyDescent="0.15">
      <c r="A164" s="10">
        <f>Data!A165</f>
        <v>20140818</v>
      </c>
      <c r="B164" s="32">
        <f>Data!I165</f>
        <v>-2.743995748763813E-3</v>
      </c>
    </row>
    <row r="165" spans="1:2" x14ac:dyDescent="0.15">
      <c r="A165" s="10">
        <f>Data!A166</f>
        <v>20140819</v>
      </c>
      <c r="B165" s="32">
        <f>Data!I166</f>
        <v>-1.4307837100006817E-3</v>
      </c>
    </row>
    <row r="166" spans="1:2" x14ac:dyDescent="0.15">
      <c r="A166" s="10">
        <f>Data!A167</f>
        <v>20140820</v>
      </c>
      <c r="B166" s="32">
        <f>Data!I167</f>
        <v>-1.9802126589167066E-3</v>
      </c>
    </row>
    <row r="167" spans="1:2" x14ac:dyDescent="0.15">
      <c r="A167" s="10">
        <f>Data!A168</f>
        <v>20140821</v>
      </c>
      <c r="B167" s="32">
        <f>Data!I168</f>
        <v>4.0381956147395948E-3</v>
      </c>
    </row>
    <row r="168" spans="1:2" x14ac:dyDescent="0.15">
      <c r="A168" s="10">
        <f>Data!A169</f>
        <v>20140822</v>
      </c>
      <c r="B168" s="32">
        <f>Data!I169</f>
        <v>-3.8483533450583457E-3</v>
      </c>
    </row>
    <row r="169" spans="1:2" x14ac:dyDescent="0.15">
      <c r="A169" s="10">
        <f>Data!A170</f>
        <v>20140825</v>
      </c>
      <c r="B169" s="32">
        <f>Data!I170</f>
        <v>2.4169495603476674E-4</v>
      </c>
    </row>
    <row r="170" spans="1:2" x14ac:dyDescent="0.15">
      <c r="A170" s="10">
        <f>Data!A171</f>
        <v>20140826</v>
      </c>
      <c r="B170" s="32">
        <f>Data!I171</f>
        <v>-2.000868637308213E-3</v>
      </c>
    </row>
    <row r="171" spans="1:2" x14ac:dyDescent="0.15">
      <c r="A171" s="10">
        <f>Data!A172</f>
        <v>20140827</v>
      </c>
      <c r="B171" s="32">
        <f>Data!I172</f>
        <v>1.6314738103469987E-3</v>
      </c>
    </row>
    <row r="172" spans="1:2" x14ac:dyDescent="0.15">
      <c r="A172" s="10">
        <f>Data!A173</f>
        <v>20140828</v>
      </c>
      <c r="B172" s="32">
        <f>Data!I173</f>
        <v>-1.459774867013622E-3</v>
      </c>
    </row>
    <row r="173" spans="1:2" x14ac:dyDescent="0.15">
      <c r="A173" s="10">
        <f>Data!A174</f>
        <v>20140829</v>
      </c>
      <c r="B173" s="32">
        <f>Data!I174</f>
        <v>-3.1131633619799577E-3</v>
      </c>
    </row>
    <row r="174" spans="1:2" x14ac:dyDescent="0.15">
      <c r="A174" s="10">
        <f>Data!A175</f>
        <v>20140901</v>
      </c>
      <c r="B174" s="32">
        <f>Data!I175</f>
        <v>2.0157996735160467E-3</v>
      </c>
    </row>
    <row r="175" spans="1:2" x14ac:dyDescent="0.15">
      <c r="A175" s="10">
        <f>Data!A176</f>
        <v>20140902</v>
      </c>
      <c r="B175" s="32">
        <f>Data!I176</f>
        <v>1.1053627225143475E-3</v>
      </c>
    </row>
    <row r="176" spans="1:2" x14ac:dyDescent="0.15">
      <c r="A176" s="10">
        <f>Data!A177</f>
        <v>20140903</v>
      </c>
      <c r="B176" s="32">
        <f>Data!I177</f>
        <v>1.7363747425575965E-3</v>
      </c>
    </row>
    <row r="177" spans="1:2" x14ac:dyDescent="0.15">
      <c r="A177" s="10">
        <f>Data!A178</f>
        <v>20140904</v>
      </c>
      <c r="B177" s="32">
        <f>Data!I178</f>
        <v>-1.5588468663056455E-2</v>
      </c>
    </row>
    <row r="178" spans="1:2" x14ac:dyDescent="0.15">
      <c r="A178" s="10">
        <f>Data!A179</f>
        <v>20140905</v>
      </c>
      <c r="B178" s="32">
        <f>Data!I179</f>
        <v>7.2326719882997844E-3</v>
      </c>
    </row>
    <row r="179" spans="1:2" x14ac:dyDescent="0.15">
      <c r="A179" s="10">
        <f>Data!A180</f>
        <v>20140908</v>
      </c>
      <c r="B179" s="32">
        <f>Data!I180</f>
        <v>-2.2121458749645695E-3</v>
      </c>
    </row>
    <row r="180" spans="1:2" x14ac:dyDescent="0.15">
      <c r="A180" s="10">
        <f>Data!A181</f>
        <v>20140909</v>
      </c>
      <c r="B180" s="32">
        <f>Data!I181</f>
        <v>5.518648951604822E-3</v>
      </c>
    </row>
    <row r="181" spans="1:2" x14ac:dyDescent="0.15">
      <c r="A181" s="10">
        <f>Data!A182</f>
        <v>20140910</v>
      </c>
      <c r="B181" s="32">
        <f>Data!I182</f>
        <v>-1.7479855117855136E-3</v>
      </c>
    </row>
    <row r="182" spans="1:2" x14ac:dyDescent="0.15">
      <c r="A182" s="10">
        <f>Data!A183</f>
        <v>20140911</v>
      </c>
      <c r="B182" s="32">
        <f>Data!I183</f>
        <v>8.9171793234333393E-4</v>
      </c>
    </row>
    <row r="183" spans="1:2" x14ac:dyDescent="0.15">
      <c r="A183" s="10">
        <f>Data!A184</f>
        <v>20140912</v>
      </c>
      <c r="B183" s="32">
        <f>Data!I184</f>
        <v>3.1248536008166568E-3</v>
      </c>
    </row>
    <row r="184" spans="1:2" x14ac:dyDescent="0.15">
      <c r="A184" s="10">
        <f>Data!A185</f>
        <v>20140915</v>
      </c>
      <c r="B184" s="32">
        <f>Data!I185</f>
        <v>-1.0461673689754064E-3</v>
      </c>
    </row>
    <row r="185" spans="1:2" x14ac:dyDescent="0.15">
      <c r="A185" s="10">
        <f>Data!A186</f>
        <v>20140916</v>
      </c>
      <c r="B185" s="32">
        <f>Data!I186</f>
        <v>-8.833362373417608E-4</v>
      </c>
    </row>
    <row r="186" spans="1:2" x14ac:dyDescent="0.15">
      <c r="A186" s="10">
        <f>Data!A187</f>
        <v>20140917</v>
      </c>
      <c r="B186" s="32">
        <f>Data!I187</f>
        <v>-6.8048576841699899E-3</v>
      </c>
    </row>
    <row r="187" spans="1:2" x14ac:dyDescent="0.15">
      <c r="A187" s="10">
        <f>Data!A188</f>
        <v>20140918</v>
      </c>
      <c r="B187" s="32">
        <f>Data!I188</f>
        <v>6.8338773909285347E-3</v>
      </c>
    </row>
    <row r="188" spans="1:2" x14ac:dyDescent="0.15">
      <c r="A188" s="10">
        <f>Data!A189</f>
        <v>20140919</v>
      </c>
      <c r="B188" s="32">
        <f>Data!I189</f>
        <v>-7.0913404694887402E-3</v>
      </c>
    </row>
    <row r="189" spans="1:2" x14ac:dyDescent="0.15">
      <c r="A189" s="10">
        <f>Data!A190</f>
        <v>20140922</v>
      </c>
      <c r="B189" s="32">
        <f>Data!I190</f>
        <v>3.9454528918768895E-3</v>
      </c>
    </row>
    <row r="190" spans="1:2" x14ac:dyDescent="0.15">
      <c r="A190" s="10">
        <f>Data!A191</f>
        <v>20140923</v>
      </c>
      <c r="B190" s="32">
        <f>Data!I191</f>
        <v>-1.0401088348997618E-3</v>
      </c>
    </row>
    <row r="191" spans="1:2" x14ac:dyDescent="0.15">
      <c r="A191" s="10">
        <f>Data!A192</f>
        <v>20140924</v>
      </c>
      <c r="B191" s="32">
        <f>Data!I192</f>
        <v>-3.3732889487251647E-3</v>
      </c>
    </row>
    <row r="192" spans="1:2" x14ac:dyDescent="0.15">
      <c r="A192" s="10">
        <f>Data!A193</f>
        <v>20140925</v>
      </c>
      <c r="B192" s="32">
        <f>Data!I193</f>
        <v>1.6224240896889354E-3</v>
      </c>
    </row>
    <row r="193" spans="1:2" x14ac:dyDescent="0.15">
      <c r="A193" s="10">
        <f>Data!A194</f>
        <v>20140926</v>
      </c>
      <c r="B193" s="32">
        <f>Data!I194</f>
        <v>-4.8633967350214151E-3</v>
      </c>
    </row>
    <row r="194" spans="1:2" x14ac:dyDescent="0.15">
      <c r="A194" s="10">
        <f>Data!A195</f>
        <v>20140929</v>
      </c>
      <c r="B194" s="32">
        <f>Data!I195</f>
        <v>3.5614841893414411E-3</v>
      </c>
    </row>
    <row r="195" spans="1:2" x14ac:dyDescent="0.15">
      <c r="A195" s="10">
        <f>Data!A196</f>
        <v>20140930</v>
      </c>
      <c r="B195" s="32">
        <f>Data!I196</f>
        <v>-4.3896134597916072E-3</v>
      </c>
    </row>
    <row r="196" spans="1:2" x14ac:dyDescent="0.15">
      <c r="A196" s="10">
        <f>Data!A197</f>
        <v>20141001</v>
      </c>
      <c r="B196" s="32">
        <f>Data!I197</f>
        <v>1.7129586166358905E-3</v>
      </c>
    </row>
    <row r="197" spans="1:2" x14ac:dyDescent="0.15">
      <c r="A197" s="10">
        <f>Data!A198</f>
        <v>20141002</v>
      </c>
      <c r="B197" s="32">
        <f>Data!I198</f>
        <v>1.4427159266469369E-3</v>
      </c>
    </row>
    <row r="198" spans="1:2" x14ac:dyDescent="0.15">
      <c r="A198" s="10">
        <f>Data!A199</f>
        <v>20141003</v>
      </c>
      <c r="B198" s="32">
        <f>Data!I199</f>
        <v>-1.1015885651361398E-2</v>
      </c>
    </row>
    <row r="199" spans="1:2" x14ac:dyDescent="0.15">
      <c r="A199" s="10">
        <f>Data!A200</f>
        <v>20141006</v>
      </c>
      <c r="B199" s="32">
        <f>Data!I200</f>
        <v>1.1396124027606256E-2</v>
      </c>
    </row>
    <row r="200" spans="1:2" x14ac:dyDescent="0.15">
      <c r="A200" s="10">
        <f>Data!A201</f>
        <v>20141007</v>
      </c>
      <c r="B200" s="32">
        <f>Data!I201</f>
        <v>3.0686216315498874E-4</v>
      </c>
    </row>
    <row r="201" spans="1:2" x14ac:dyDescent="0.15">
      <c r="A201" s="10">
        <f>Data!A202</f>
        <v>20141008</v>
      </c>
      <c r="B201" s="32">
        <f>Data!I202</f>
        <v>2.2186333196345179E-3</v>
      </c>
    </row>
    <row r="202" spans="1:2" x14ac:dyDescent="0.15">
      <c r="A202" s="10">
        <f>Data!A203</f>
        <v>20141009</v>
      </c>
      <c r="B202" s="32">
        <f>Data!I203</f>
        <v>-5.7839441941689249E-3</v>
      </c>
    </row>
    <row r="203" spans="1:2" x14ac:dyDescent="0.15">
      <c r="A203" s="10">
        <f>Data!A204</f>
        <v>20141010</v>
      </c>
      <c r="B203" s="32">
        <f>Data!I204</f>
        <v>-8.2726361964704197E-4</v>
      </c>
    </row>
    <row r="204" spans="1:2" x14ac:dyDescent="0.15">
      <c r="A204" s="10">
        <f>Data!A205</f>
        <v>20141013</v>
      </c>
      <c r="B204" s="32">
        <f>Data!I205</f>
        <v>6.9894532860443493E-3</v>
      </c>
    </row>
    <row r="205" spans="1:2" x14ac:dyDescent="0.15">
      <c r="A205" s="10">
        <f>Data!A206</f>
        <v>20141014</v>
      </c>
      <c r="B205" s="32">
        <f>Data!I206</f>
        <v>-6.7291172958250803E-3</v>
      </c>
    </row>
    <row r="206" spans="1:2" x14ac:dyDescent="0.15">
      <c r="A206" s="10">
        <f>Data!A207</f>
        <v>20141015</v>
      </c>
      <c r="B206" s="32">
        <f>Data!I207</f>
        <v>7.5115049593730502E-3</v>
      </c>
    </row>
    <row r="207" spans="1:2" x14ac:dyDescent="0.15">
      <c r="A207" s="10">
        <f>Data!A208</f>
        <v>20141016</v>
      </c>
      <c r="B207" s="32">
        <f>Data!I208</f>
        <v>7.5691108761323403E-4</v>
      </c>
    </row>
    <row r="208" spans="1:2" x14ac:dyDescent="0.15">
      <c r="A208" s="10">
        <f>Data!A209</f>
        <v>20141017</v>
      </c>
      <c r="B208" s="32">
        <f>Data!I209</f>
        <v>-3.5813767079571923E-3</v>
      </c>
    </row>
    <row r="209" spans="1:2" x14ac:dyDescent="0.15">
      <c r="A209" s="10">
        <f>Data!A210</f>
        <v>20141020</v>
      </c>
      <c r="B209" s="32">
        <f>Data!I210</f>
        <v>4.4692425086781205E-3</v>
      </c>
    </row>
    <row r="210" spans="1:2" x14ac:dyDescent="0.15">
      <c r="A210" s="10">
        <f>Data!A211</f>
        <v>20141021</v>
      </c>
      <c r="B210" s="32">
        <f>Data!I211</f>
        <v>-7.961025341491644E-3</v>
      </c>
    </row>
    <row r="211" spans="1:2" x14ac:dyDescent="0.15">
      <c r="A211" s="10">
        <f>Data!A212</f>
        <v>20141022</v>
      </c>
      <c r="B211" s="32">
        <f>Data!I212</f>
        <v>-1.0800358309202293E-3</v>
      </c>
    </row>
    <row r="212" spans="1:2" x14ac:dyDescent="0.15">
      <c r="A212" s="10">
        <f>Data!A213</f>
        <v>20141023</v>
      </c>
      <c r="B212" s="32">
        <f>Data!I213</f>
        <v>3.7158589524208595E-3</v>
      </c>
    </row>
    <row r="213" spans="1:2" x14ac:dyDescent="0.15">
      <c r="A213" s="10">
        <f>Data!A214</f>
        <v>20141024</v>
      </c>
      <c r="B213" s="32">
        <f>Data!I214</f>
        <v>6.9054765885786704E-4</v>
      </c>
    </row>
    <row r="214" spans="1:2" x14ac:dyDescent="0.15">
      <c r="A214" s="10">
        <f>Data!A215</f>
        <v>20141027</v>
      </c>
      <c r="B214" s="32">
        <f>Data!I215</f>
        <v>1.1781894331578098E-3</v>
      </c>
    </row>
    <row r="215" spans="1:2" x14ac:dyDescent="0.15">
      <c r="A215" s="10">
        <f>Data!A216</f>
        <v>20141028</v>
      </c>
      <c r="B215" s="32">
        <f>Data!I216</f>
        <v>1.3241332187341657E-3</v>
      </c>
    </row>
    <row r="216" spans="1:2" x14ac:dyDescent="0.15">
      <c r="A216" s="10">
        <f>Data!A217</f>
        <v>20141029</v>
      </c>
      <c r="B216" s="32">
        <f>Data!I217</f>
        <v>-8.6606915490149462E-3</v>
      </c>
    </row>
    <row r="217" spans="1:2" x14ac:dyDescent="0.15">
      <c r="A217" s="10">
        <f>Data!A218</f>
        <v>20141030</v>
      </c>
      <c r="B217" s="32">
        <f>Data!I218</f>
        <v>5.8422087501080744E-3</v>
      </c>
    </row>
    <row r="218" spans="1:2" x14ac:dyDescent="0.15">
      <c r="A218" s="10">
        <f>Data!A219</f>
        <v>20141031</v>
      </c>
      <c r="B218" s="32">
        <f>Data!I219</f>
        <v>-5.9864714902066272E-3</v>
      </c>
    </row>
    <row r="219" spans="1:2" x14ac:dyDescent="0.15">
      <c r="A219" s="10">
        <f>Data!A220</f>
        <v>20141103</v>
      </c>
      <c r="B219" s="32">
        <f>Data!I220</f>
        <v>4.4673368806262877E-3</v>
      </c>
    </row>
    <row r="220" spans="1:2" x14ac:dyDescent="0.15">
      <c r="A220" s="10">
        <f>Data!A221</f>
        <v>20141104</v>
      </c>
      <c r="B220" s="32">
        <f>Data!I221</f>
        <v>3.7183706000118171E-3</v>
      </c>
    </row>
    <row r="221" spans="1:2" x14ac:dyDescent="0.15">
      <c r="A221" s="10">
        <f>Data!A222</f>
        <v>20141105</v>
      </c>
      <c r="B221" s="32">
        <f>Data!I222</f>
        <v>-4.2088927284717591E-3</v>
      </c>
    </row>
    <row r="222" spans="1:2" x14ac:dyDescent="0.15">
      <c r="A222" s="10">
        <f>Data!A223</f>
        <v>20141106</v>
      </c>
      <c r="B222" s="32">
        <f>Data!I223</f>
        <v>-7.2797427945052139E-3</v>
      </c>
    </row>
    <row r="223" spans="1:2" x14ac:dyDescent="0.15">
      <c r="A223" s="10">
        <f>Data!A224</f>
        <v>20141107</v>
      </c>
      <c r="B223" s="32">
        <f>Data!I224</f>
        <v>9.9211800545606077E-3</v>
      </c>
    </row>
    <row r="224" spans="1:2" x14ac:dyDescent="0.15">
      <c r="A224" s="10">
        <f>Data!A225</f>
        <v>20141110</v>
      </c>
      <c r="B224" s="32">
        <f>Data!I225</f>
        <v>-5.0764267128399392E-3</v>
      </c>
    </row>
    <row r="225" spans="1:2" x14ac:dyDescent="0.15">
      <c r="A225" s="10">
        <f>Data!A226</f>
        <v>20141111</v>
      </c>
      <c r="B225" s="32">
        <f>Data!I226</f>
        <v>5.3975204815842016E-3</v>
      </c>
    </row>
    <row r="226" spans="1:2" x14ac:dyDescent="0.15">
      <c r="A226" s="10">
        <f>Data!A227</f>
        <v>20141112</v>
      </c>
      <c r="B226" s="32">
        <f>Data!I227</f>
        <v>-2.9426017135412126E-3</v>
      </c>
    </row>
    <row r="227" spans="1:2" x14ac:dyDescent="0.15">
      <c r="A227" s="10">
        <f>Data!A228</f>
        <v>20141113</v>
      </c>
      <c r="B227" s="32">
        <f>Data!I228</f>
        <v>5.0211431898854655E-3</v>
      </c>
    </row>
    <row r="228" spans="1:2" x14ac:dyDescent="0.15">
      <c r="A228" s="10">
        <f>Data!A229</f>
        <v>20141114</v>
      </c>
      <c r="B228" s="32">
        <f>Data!I229</f>
        <v>2.2461140872326673E-3</v>
      </c>
    </row>
    <row r="229" spans="1:2" x14ac:dyDescent="0.15">
      <c r="A229" s="10">
        <f>Data!A230</f>
        <v>20141117</v>
      </c>
      <c r="B229" s="32">
        <f>Data!I230</f>
        <v>-7.7130221854236026E-3</v>
      </c>
    </row>
    <row r="230" spans="1:2" x14ac:dyDescent="0.15">
      <c r="A230" s="10">
        <f>Data!A231</f>
        <v>20141118</v>
      </c>
      <c r="B230" s="32">
        <f>Data!I231</f>
        <v>9.6387410634731358E-3</v>
      </c>
    </row>
    <row r="231" spans="1:2" x14ac:dyDescent="0.15">
      <c r="A231" s="10">
        <f>Data!A232</f>
        <v>20141119</v>
      </c>
      <c r="B231" s="32">
        <f>Data!I232</f>
        <v>-5.0038740083347549E-5</v>
      </c>
    </row>
    <row r="232" spans="1:2" x14ac:dyDescent="0.15">
      <c r="A232" s="10">
        <f>Data!A233</f>
        <v>20141120</v>
      </c>
      <c r="B232" s="32">
        <f>Data!I233</f>
        <v>3.5911790127599226E-4</v>
      </c>
    </row>
    <row r="233" spans="1:2" x14ac:dyDescent="0.15">
      <c r="A233" s="10">
        <f>Data!A234</f>
        <v>20141121</v>
      </c>
      <c r="B233" s="32">
        <f>Data!I234</f>
        <v>-1.2542818475810987E-2</v>
      </c>
    </row>
    <row r="234" spans="1:2" x14ac:dyDescent="0.15">
      <c r="A234" s="10">
        <f>Data!A235</f>
        <v>20141124</v>
      </c>
      <c r="B234" s="32">
        <f>Data!I235</f>
        <v>9.3839576471055862E-3</v>
      </c>
    </row>
    <row r="235" spans="1:2" x14ac:dyDescent="0.15">
      <c r="A235" s="10">
        <f>Data!A236</f>
        <v>20141125</v>
      </c>
      <c r="B235" s="32">
        <f>Data!I236</f>
        <v>5.4340457825592268E-4</v>
      </c>
    </row>
    <row r="236" spans="1:2" x14ac:dyDescent="0.15">
      <c r="A236" s="10">
        <f>Data!A237</f>
        <v>20141126</v>
      </c>
      <c r="B236" s="32">
        <f>Data!I237</f>
        <v>1.521616890378173E-4</v>
      </c>
    </row>
    <row r="237" spans="1:2" x14ac:dyDescent="0.15">
      <c r="A237" s="10">
        <f>Data!A238</f>
        <v>20141127</v>
      </c>
      <c r="B237" s="32">
        <f>Data!I238</f>
        <v>-3.1037268461484263E-3</v>
      </c>
    </row>
    <row r="238" spans="1:2" x14ac:dyDescent="0.15">
      <c r="A238" s="10">
        <f>Data!A239</f>
        <v>20141128</v>
      </c>
      <c r="B238" s="32">
        <f>Data!I239</f>
        <v>1.7738200330300457E-3</v>
      </c>
    </row>
    <row r="239" spans="1:2" x14ac:dyDescent="0.15">
      <c r="A239" s="10">
        <f>Data!A240</f>
        <v>20141201</v>
      </c>
      <c r="B239" s="32">
        <f>Data!I240</f>
        <v>7.1026051057060716E-4</v>
      </c>
    </row>
    <row r="240" spans="1:2" x14ac:dyDescent="0.15">
      <c r="A240" s="10">
        <f>Data!A241</f>
        <v>20141202</v>
      </c>
      <c r="B240" s="32">
        <f>Data!I241</f>
        <v>-6.0100535716032409E-3</v>
      </c>
    </row>
    <row r="241" spans="1:2" x14ac:dyDescent="0.15">
      <c r="A241" s="10">
        <f>Data!A242</f>
        <v>20141203</v>
      </c>
      <c r="B241" s="32">
        <f>Data!I242</f>
        <v>-3.3769737691839892E-4</v>
      </c>
    </row>
    <row r="242" spans="1:2" x14ac:dyDescent="0.15">
      <c r="A242" s="10">
        <f>Data!A243</f>
        <v>20141204</v>
      </c>
      <c r="B242" s="32">
        <f>Data!I243</f>
        <v>2.9008537505786597E-3</v>
      </c>
    </row>
    <row r="243" spans="1:2" x14ac:dyDescent="0.15">
      <c r="A243" s="10">
        <f>Data!A244</f>
        <v>20141205</v>
      </c>
      <c r="B243" s="32">
        <f>Data!I244</f>
        <v>-4.6260967183071279E-3</v>
      </c>
    </row>
    <row r="244" spans="1:2" x14ac:dyDescent="0.15">
      <c r="A244" s="10">
        <f>Data!A245</f>
        <v>20141208</v>
      </c>
      <c r="B244" s="32">
        <f>Data!I245</f>
        <v>4.575238347601737E-3</v>
      </c>
    </row>
    <row r="245" spans="1:2" x14ac:dyDescent="0.15">
      <c r="A245" s="10">
        <f>Data!A246</f>
        <v>20141209</v>
      </c>
      <c r="B245" s="32">
        <f>Data!I246</f>
        <v>-1.0393018065721687E-3</v>
      </c>
    </row>
    <row r="246" spans="1:2" x14ac:dyDescent="0.15">
      <c r="A246" s="10">
        <f>Data!A247</f>
        <v>20141210</v>
      </c>
      <c r="B246" s="32">
        <f>Data!I247</f>
        <v>5.9780711196220603E-3</v>
      </c>
    </row>
    <row r="247" spans="1:2" x14ac:dyDescent="0.15">
      <c r="A247" s="10">
        <f>Data!A248</f>
        <v>20141211</v>
      </c>
      <c r="B247" s="32">
        <f>Data!I248</f>
        <v>-6.0211164962165435E-3</v>
      </c>
    </row>
    <row r="248" spans="1:2" x14ac:dyDescent="0.15">
      <c r="A248" s="10">
        <f>Data!A249</f>
        <v>20141212</v>
      </c>
      <c r="B248" s="32">
        <f>Data!I249</f>
        <v>6.5294033398692226E-3</v>
      </c>
    </row>
    <row r="249" spans="1:2" x14ac:dyDescent="0.15">
      <c r="A249" s="10">
        <f>Data!A250</f>
        <v>20141215</v>
      </c>
      <c r="B249" s="32">
        <f>Data!I250</f>
        <v>-1.1897889124780417E-3</v>
      </c>
    </row>
    <row r="250" spans="1:2" x14ac:dyDescent="0.15">
      <c r="A250" s="10">
        <f>Data!A251</f>
        <v>20141216</v>
      </c>
      <c r="B250" s="32">
        <f>Data!I251</f>
        <v>1.8911585458920464E-3</v>
      </c>
    </row>
    <row r="251" spans="1:2" x14ac:dyDescent="0.15">
      <c r="A251" s="10">
        <f>Data!A252</f>
        <v>20141217</v>
      </c>
      <c r="B251" s="32">
        <f>Data!I252</f>
        <v>-1.2107085357481298E-2</v>
      </c>
    </row>
    <row r="252" spans="1:2" x14ac:dyDescent="0.15">
      <c r="A252" s="10">
        <f>Data!A253</f>
        <v>20141218</v>
      </c>
      <c r="B252" s="32">
        <f>Data!I253</f>
        <v>4.6430249524584037E-3</v>
      </c>
    </row>
    <row r="253" spans="1:2" x14ac:dyDescent="0.15">
      <c r="A253" s="10">
        <f>Data!A254</f>
        <v>20141219</v>
      </c>
      <c r="B253" s="32">
        <f>Data!I254</f>
        <v>-2.2438376748754878E-3</v>
      </c>
    </row>
    <row r="254" spans="1:2" x14ac:dyDescent="0.15">
      <c r="A254" s="10">
        <f>Data!A255</f>
        <v>20141222</v>
      </c>
      <c r="B254" s="32">
        <f>Data!I255</f>
        <v>1.182067792346865E-3</v>
      </c>
    </row>
    <row r="255" spans="1:2" x14ac:dyDescent="0.15">
      <c r="A255" s="10">
        <f>Data!A256</f>
        <v>20141223</v>
      </c>
      <c r="B255" s="32">
        <f>Data!I256</f>
        <v>-2.4963914137050305E-3</v>
      </c>
    </row>
    <row r="256" spans="1:2" x14ac:dyDescent="0.15">
      <c r="A256" s="10">
        <f>Data!A257</f>
        <v>20141224</v>
      </c>
      <c r="B256" s="32">
        <f>Data!I257</f>
        <v>4.1874232766774457E-3</v>
      </c>
    </row>
    <row r="257" spans="1:2" x14ac:dyDescent="0.15">
      <c r="A257" s="10">
        <f>Data!A258</f>
        <v>20141225</v>
      </c>
      <c r="B257" s="32">
        <f>Data!I258</f>
        <v>2.3397986322527863E-5</v>
      </c>
    </row>
    <row r="258" spans="1:2" x14ac:dyDescent="0.15">
      <c r="A258" s="10">
        <f>Data!A259</f>
        <v>20141226</v>
      </c>
      <c r="B258" s="32">
        <f>Data!I259</f>
        <v>-2.3979924568941569E-3</v>
      </c>
    </row>
    <row r="259" spans="1:2" x14ac:dyDescent="0.15">
      <c r="A259" s="10">
        <f>Data!A260</f>
        <v>20141229</v>
      </c>
      <c r="B259" s="32">
        <f>Data!I260</f>
        <v>-1.9357735821742903E-3</v>
      </c>
    </row>
    <row r="260" spans="1:2" x14ac:dyDescent="0.15">
      <c r="A260" s="10">
        <f>Data!A261</f>
        <v>20141230</v>
      </c>
      <c r="B260" s="32">
        <f>Data!I261</f>
        <v>5.3682550271286374E-4</v>
      </c>
    </row>
    <row r="261" spans="1:2" x14ac:dyDescent="0.15">
      <c r="A261" s="10">
        <f>Data!A262</f>
        <v>20141231</v>
      </c>
      <c r="B261" s="32">
        <f>Data!I262</f>
        <v>-4.3500823252921221E-3</v>
      </c>
    </row>
    <row r="262" spans="1:2" x14ac:dyDescent="0.15">
      <c r="A262" s="10">
        <f>Data!A263</f>
        <v>20150102</v>
      </c>
      <c r="B262" s="32">
        <f>Data!I263</f>
        <v>-3.9340317854100366E-3</v>
      </c>
    </row>
    <row r="263" spans="1:2" x14ac:dyDescent="0.15">
      <c r="A263" s="10">
        <f>Data!A264</f>
        <v>20150105</v>
      </c>
      <c r="B263" s="32">
        <f>Data!I264</f>
        <v>1.5726980648751226E-3</v>
      </c>
    </row>
    <row r="264" spans="1:2" x14ac:dyDescent="0.15">
      <c r="A264" s="10">
        <f>Data!A265</f>
        <v>20150106</v>
      </c>
      <c r="B264" s="32">
        <f>Data!I265</f>
        <v>-4.4552269164985104E-3</v>
      </c>
    </row>
    <row r="265" spans="1:2" x14ac:dyDescent="0.15">
      <c r="A265" s="10">
        <f>Data!A266</f>
        <v>20150107</v>
      </c>
      <c r="B265" s="32">
        <f>Data!I266</f>
        <v>-3.6598568640943373E-4</v>
      </c>
    </row>
    <row r="266" spans="1:2" x14ac:dyDescent="0.15">
      <c r="A266" s="10">
        <f>Data!A267</f>
        <v>20150108</v>
      </c>
      <c r="B266" s="32">
        <f>Data!I267</f>
        <v>-1.3199399220392453E-3</v>
      </c>
    </row>
    <row r="267" spans="1:2" x14ac:dyDescent="0.15">
      <c r="A267" s="10">
        <f>Data!A268</f>
        <v>20150109</v>
      </c>
      <c r="B267" s="32">
        <f>Data!I268</f>
        <v>3.7355158556815642E-3</v>
      </c>
    </row>
    <row r="268" spans="1:2" x14ac:dyDescent="0.15">
      <c r="A268" s="10">
        <f>Data!A269</f>
        <v>20150112</v>
      </c>
      <c r="B268" s="32">
        <f>Data!I269</f>
        <v>-2.0222332184699097E-3</v>
      </c>
    </row>
    <row r="269" spans="1:2" x14ac:dyDescent="0.15">
      <c r="A269" s="10">
        <f>Data!A270</f>
        <v>20150113</v>
      </c>
      <c r="B269" s="32">
        <f>Data!I270</f>
        <v>-4.1308634871890472E-3</v>
      </c>
    </row>
    <row r="270" spans="1:2" x14ac:dyDescent="0.15">
      <c r="A270" s="10">
        <f>Data!A271</f>
        <v>20150114</v>
      </c>
      <c r="B270" s="32">
        <f>Data!I271</f>
        <v>-7.2372943526431688E-4</v>
      </c>
    </row>
    <row r="271" spans="1:2" x14ac:dyDescent="0.15">
      <c r="A271" s="10">
        <f>Data!A272</f>
        <v>20150115</v>
      </c>
      <c r="B271" s="32">
        <f>Data!I272</f>
        <v>-1.4786634533155775E-2</v>
      </c>
    </row>
    <row r="272" spans="1:2" x14ac:dyDescent="0.15">
      <c r="A272" s="10">
        <f>Data!A273</f>
        <v>20150116</v>
      </c>
      <c r="B272" s="32">
        <f>Data!I273</f>
        <v>-9.8684166928200527E-4</v>
      </c>
    </row>
    <row r="273" spans="1:2" x14ac:dyDescent="0.15">
      <c r="A273" s="10">
        <f>Data!A274</f>
        <v>20150119</v>
      </c>
      <c r="B273" s="32">
        <f>Data!I274</f>
        <v>6.1193677511204234E-3</v>
      </c>
    </row>
    <row r="274" spans="1:2" x14ac:dyDescent="0.15">
      <c r="A274" s="10">
        <f>Data!A275</f>
        <v>20150120</v>
      </c>
      <c r="B274" s="32">
        <f>Data!I275</f>
        <v>-2.7125112539956573E-3</v>
      </c>
    </row>
    <row r="275" spans="1:2" x14ac:dyDescent="0.15">
      <c r="A275" s="10">
        <f>Data!A276</f>
        <v>20150121</v>
      </c>
      <c r="B275" s="32">
        <f>Data!I276</f>
        <v>1.519593507685654E-3</v>
      </c>
    </row>
    <row r="276" spans="1:2" x14ac:dyDescent="0.15">
      <c r="A276" s="10">
        <f>Data!A277</f>
        <v>20150122</v>
      </c>
      <c r="B276" s="32">
        <f>Data!I277</f>
        <v>-2.0823285102491401E-2</v>
      </c>
    </row>
    <row r="277" spans="1:2" x14ac:dyDescent="0.15">
      <c r="A277" s="10">
        <f>Data!A278</f>
        <v>20150123</v>
      </c>
      <c r="B277" s="32">
        <f>Data!I278</f>
        <v>2.1002120639850384E-3</v>
      </c>
    </row>
    <row r="278" spans="1:2" x14ac:dyDescent="0.15">
      <c r="A278" s="10">
        <f>Data!A279</f>
        <v>20150126</v>
      </c>
      <c r="B278" s="32">
        <f>Data!I279</f>
        <v>6.2061514321911978E-3</v>
      </c>
    </row>
    <row r="279" spans="1:2" x14ac:dyDescent="0.15">
      <c r="A279" s="10">
        <f>Data!A280</f>
        <v>20150127</v>
      </c>
      <c r="B279" s="32">
        <f>Data!I280</f>
        <v>5.3984891898410476E-3</v>
      </c>
    </row>
    <row r="280" spans="1:2" x14ac:dyDescent="0.15">
      <c r="A280" s="10">
        <f>Data!A281</f>
        <v>20150128</v>
      </c>
      <c r="B280" s="32">
        <f>Data!I281</f>
        <v>-6.462094787728005E-3</v>
      </c>
    </row>
    <row r="281" spans="1:2" x14ac:dyDescent="0.15">
      <c r="A281" s="10">
        <f>Data!A282</f>
        <v>20150129</v>
      </c>
      <c r="B281" s="32">
        <f>Data!I282</f>
        <v>6.3683834938841992E-3</v>
      </c>
    </row>
    <row r="282" spans="1:2" x14ac:dyDescent="0.15">
      <c r="A282" s="10">
        <f>Data!A283</f>
        <v>20150130</v>
      </c>
      <c r="B282" s="32">
        <f>Data!I283</f>
        <v>-1.8110031819936684E-3</v>
      </c>
    </row>
    <row r="283" spans="1:2" x14ac:dyDescent="0.15">
      <c r="A283" s="10">
        <f>Data!A284</f>
        <v>20150202</v>
      </c>
      <c r="B283" s="32">
        <f>Data!I284</f>
        <v>3.6662284963202198E-3</v>
      </c>
    </row>
    <row r="284" spans="1:2" x14ac:dyDescent="0.15">
      <c r="A284" s="10">
        <f>Data!A285</f>
        <v>20150203</v>
      </c>
      <c r="B284" s="32">
        <f>Data!I285</f>
        <v>4.2370229812182577E-3</v>
      </c>
    </row>
    <row r="285" spans="1:2" x14ac:dyDescent="0.15">
      <c r="A285" s="10">
        <f>Data!A286</f>
        <v>20150204</v>
      </c>
      <c r="B285" s="32">
        <f>Data!I286</f>
        <v>-9.3338402347594041E-3</v>
      </c>
    </row>
    <row r="286" spans="1:2" x14ac:dyDescent="0.15">
      <c r="A286" s="10">
        <f>Data!A287</f>
        <v>20150205</v>
      </c>
      <c r="B286" s="32">
        <f>Data!I287</f>
        <v>1.0840446961458968E-2</v>
      </c>
    </row>
    <row r="287" spans="1:2" x14ac:dyDescent="0.15">
      <c r="A287" s="10">
        <f>Data!A288</f>
        <v>20150206</v>
      </c>
      <c r="B287" s="32">
        <f>Data!I288</f>
        <v>-1.3174236934031879E-2</v>
      </c>
    </row>
    <row r="288" spans="1:2" x14ac:dyDescent="0.15">
      <c r="A288" s="10">
        <f>Data!A289</f>
        <v>20150209</v>
      </c>
      <c r="B288" s="32">
        <f>Data!I289</f>
        <v>6.6553143705521426E-3</v>
      </c>
    </row>
    <row r="289" spans="1:2" x14ac:dyDescent="0.15">
      <c r="A289" s="10">
        <f>Data!A290</f>
        <v>20150210</v>
      </c>
      <c r="B289" s="32">
        <f>Data!I290</f>
        <v>-5.1306878810293739E-4</v>
      </c>
    </row>
    <row r="290" spans="1:2" x14ac:dyDescent="0.15">
      <c r="A290" s="10">
        <f>Data!A291</f>
        <v>20150211</v>
      </c>
      <c r="B290" s="32">
        <f>Data!I291</f>
        <v>4.5636397881052156E-4</v>
      </c>
    </row>
    <row r="291" spans="1:2" x14ac:dyDescent="0.15">
      <c r="A291" s="10">
        <f>Data!A292</f>
        <v>20150212</v>
      </c>
      <c r="B291" s="32">
        <f>Data!I292</f>
        <v>4.1597286714824371E-3</v>
      </c>
    </row>
    <row r="292" spans="1:2" x14ac:dyDescent="0.15">
      <c r="A292" s="10">
        <f>Data!A293</f>
        <v>20150213</v>
      </c>
      <c r="B292" s="32">
        <f>Data!I293</f>
        <v>-1.6702545024480028E-3</v>
      </c>
    </row>
    <row r="293" spans="1:2" x14ac:dyDescent="0.15">
      <c r="A293" s="10">
        <f>Data!A294</f>
        <v>20150216</v>
      </c>
      <c r="B293" s="32">
        <f>Data!I294</f>
        <v>-3.3903558269563218E-3</v>
      </c>
    </row>
    <row r="294" spans="1:2" x14ac:dyDescent="0.15">
      <c r="A294" s="10">
        <f>Data!A295</f>
        <v>20150217</v>
      </c>
      <c r="B294" s="32">
        <f>Data!I295</f>
        <v>4.7674082673261117E-3</v>
      </c>
    </row>
    <row r="295" spans="1:2" x14ac:dyDescent="0.15">
      <c r="A295" s="10">
        <f>Data!A296</f>
        <v>20150218</v>
      </c>
      <c r="B295" s="32">
        <f>Data!I296</f>
        <v>4.9407810565795201E-4</v>
      </c>
    </row>
    <row r="296" spans="1:2" x14ac:dyDescent="0.15">
      <c r="A296" s="10">
        <f>Data!A297</f>
        <v>20150219</v>
      </c>
      <c r="B296" s="32">
        <f>Data!I297</f>
        <v>-4.4123080860818294E-3</v>
      </c>
    </row>
    <row r="297" spans="1:2" x14ac:dyDescent="0.15">
      <c r="A297" s="10">
        <f>Data!A298</f>
        <v>20150220</v>
      </c>
      <c r="B297" s="32">
        <f>Data!I298</f>
        <v>2.7412906353111331E-3</v>
      </c>
    </row>
    <row r="298" spans="1:2" x14ac:dyDescent="0.15">
      <c r="A298" s="10">
        <f>Data!A299</f>
        <v>20150223</v>
      </c>
      <c r="B298" s="32">
        <f>Data!I299</f>
        <v>-2.2047013112113899E-3</v>
      </c>
    </row>
    <row r="299" spans="1:2" x14ac:dyDescent="0.15">
      <c r="A299" s="10">
        <f>Data!A300</f>
        <v>20150224</v>
      </c>
      <c r="B299" s="32">
        <f>Data!I300</f>
        <v>2.1160723045070585E-3</v>
      </c>
    </row>
    <row r="300" spans="1:2" x14ac:dyDescent="0.15">
      <c r="A300" s="10">
        <f>Data!A301</f>
        <v>20150225</v>
      </c>
      <c r="B300" s="32">
        <f>Data!I301</f>
        <v>-8.2728358211514347E-4</v>
      </c>
    </row>
    <row r="301" spans="1:2" x14ac:dyDescent="0.15">
      <c r="A301" s="10">
        <f>Data!A302</f>
        <v>20150226</v>
      </c>
      <c r="B301" s="32">
        <f>Data!I302</f>
        <v>-1.4960545269362253E-2</v>
      </c>
    </row>
    <row r="302" spans="1:2" x14ac:dyDescent="0.15">
      <c r="A302" s="10">
        <f>Data!A303</f>
        <v>20150227</v>
      </c>
      <c r="B302" s="32">
        <f>Data!I303</f>
        <v>6.3793892548096552E-3</v>
      </c>
    </row>
    <row r="303" spans="1:2" x14ac:dyDescent="0.15">
      <c r="A303" s="10">
        <f>Data!A304</f>
        <v>20150302</v>
      </c>
      <c r="B303" s="32">
        <f>Data!I304</f>
        <v>7.7355510037519252E-5</v>
      </c>
    </row>
    <row r="304" spans="1:2" x14ac:dyDescent="0.15">
      <c r="A304" s="10">
        <f>Data!A305</f>
        <v>20150303</v>
      </c>
      <c r="B304" s="32">
        <f>Data!I305</f>
        <v>-1.7292578987282637E-4</v>
      </c>
    </row>
    <row r="305" spans="1:2" x14ac:dyDescent="0.15">
      <c r="A305" s="10">
        <f>Data!A306</f>
        <v>20150304</v>
      </c>
      <c r="B305" s="32">
        <f>Data!I306</f>
        <v>-7.1423479672299683E-3</v>
      </c>
    </row>
    <row r="306" spans="1:2" x14ac:dyDescent="0.15">
      <c r="A306" s="10">
        <f>Data!A307</f>
        <v>20150305</v>
      </c>
      <c r="B306" s="32">
        <f>Data!I307</f>
        <v>-3.7286799291741564E-4</v>
      </c>
    </row>
    <row r="307" spans="1:2" x14ac:dyDescent="0.15">
      <c r="A307" s="10">
        <f>Data!A308</f>
        <v>20150306</v>
      </c>
      <c r="B307" s="32">
        <f>Data!I308</f>
        <v>-1.2915802942358598E-2</v>
      </c>
    </row>
    <row r="308" spans="1:2" x14ac:dyDescent="0.15">
      <c r="A308" s="10">
        <f>Data!A309</f>
        <v>20150309</v>
      </c>
      <c r="B308" s="32">
        <f>Data!I309</f>
        <v>8.2338614654875221E-3</v>
      </c>
    </row>
    <row r="309" spans="1:2" x14ac:dyDescent="0.15">
      <c r="A309" s="10">
        <f>Data!A310</f>
        <v>20150310</v>
      </c>
      <c r="B309" s="32">
        <f>Data!I310</f>
        <v>-1.2794044947931927E-2</v>
      </c>
    </row>
    <row r="310" spans="1:2" x14ac:dyDescent="0.15">
      <c r="A310" s="10">
        <f>Data!A311</f>
        <v>20150311</v>
      </c>
      <c r="B310" s="32">
        <f>Data!I311</f>
        <v>-6.7889073302364236E-3</v>
      </c>
    </row>
    <row r="311" spans="1:2" x14ac:dyDescent="0.15">
      <c r="A311" s="10">
        <f>Data!A312</f>
        <v>20150312</v>
      </c>
      <c r="B311" s="32">
        <f>Data!I312</f>
        <v>9.0898919751755333E-3</v>
      </c>
    </row>
    <row r="312" spans="1:2" x14ac:dyDescent="0.15">
      <c r="A312" s="10">
        <f>Data!A313</f>
        <v>20150313</v>
      </c>
      <c r="B312" s="32">
        <f>Data!I313</f>
        <v>-7.9932427221422984E-3</v>
      </c>
    </row>
    <row r="313" spans="1:2" x14ac:dyDescent="0.15">
      <c r="A313" s="10">
        <f>Data!A314</f>
        <v>20150316</v>
      </c>
      <c r="B313" s="32">
        <f>Data!I314</f>
        <v>7.5071114168112222E-3</v>
      </c>
    </row>
    <row r="314" spans="1:2" x14ac:dyDescent="0.15">
      <c r="A314" s="10">
        <f>Data!A315</f>
        <v>20150317</v>
      </c>
      <c r="B314" s="32">
        <f>Data!I315</f>
        <v>2.4426980742403605E-3</v>
      </c>
    </row>
    <row r="315" spans="1:2" x14ac:dyDescent="0.15">
      <c r="A315" s="10">
        <f>Data!A316</f>
        <v>20150318</v>
      </c>
      <c r="B315" s="32">
        <f>Data!I316</f>
        <v>5.2208437721415965E-3</v>
      </c>
    </row>
    <row r="316" spans="1:2" x14ac:dyDescent="0.15">
      <c r="A316" s="10">
        <f>Data!A317</f>
        <v>20150319</v>
      </c>
      <c r="B316" s="32">
        <f>Data!I317</f>
        <v>-1.4446384864038812E-2</v>
      </c>
    </row>
    <row r="317" spans="1:2" x14ac:dyDescent="0.15">
      <c r="A317" s="10">
        <f>Data!A318</f>
        <v>20150320</v>
      </c>
      <c r="B317" s="32">
        <f>Data!I318</f>
        <v>1.7458820023869392E-2</v>
      </c>
    </row>
    <row r="318" spans="1:2" x14ac:dyDescent="0.15">
      <c r="A318" s="10">
        <f>Data!A319</f>
        <v>20150323</v>
      </c>
      <c r="B318" s="32">
        <f>Data!I319</f>
        <v>7.0458223842466781E-3</v>
      </c>
    </row>
    <row r="319" spans="1:2" x14ac:dyDescent="0.15">
      <c r="A319" s="10">
        <f>Data!A320</f>
        <v>20150324</v>
      </c>
      <c r="B319" s="32">
        <f>Data!I320</f>
        <v>-5.8470911831739972E-3</v>
      </c>
    </row>
    <row r="320" spans="1:2" x14ac:dyDescent="0.15">
      <c r="A320" s="10">
        <f>Data!A321</f>
        <v>20150325</v>
      </c>
      <c r="B320" s="32">
        <f>Data!I321</f>
        <v>5.8673739085102171E-3</v>
      </c>
    </row>
    <row r="321" spans="1:2" x14ac:dyDescent="0.15">
      <c r="A321" s="10">
        <f>Data!A322</f>
        <v>20150326</v>
      </c>
      <c r="B321" s="32">
        <f>Data!I322</f>
        <v>-1.2403572963979747E-2</v>
      </c>
    </row>
    <row r="322" spans="1:2" x14ac:dyDescent="0.15">
      <c r="A322" s="10">
        <f>Data!A323</f>
        <v>20150327</v>
      </c>
      <c r="B322" s="32">
        <f>Data!I323</f>
        <v>8.3421954789008254E-3</v>
      </c>
    </row>
    <row r="323" spans="1:2" x14ac:dyDescent="0.15">
      <c r="A323" s="10">
        <f>Data!A324</f>
        <v>20150330</v>
      </c>
      <c r="B323" s="32">
        <f>Data!I324</f>
        <v>-2.7923833578659403E-3</v>
      </c>
    </row>
    <row r="324" spans="1:2" x14ac:dyDescent="0.15">
      <c r="A324" s="10">
        <f>Data!A325</f>
        <v>20150331</v>
      </c>
      <c r="B324" s="32">
        <f>Data!I325</f>
        <v>-4.5400701289282554E-3</v>
      </c>
    </row>
    <row r="325" spans="1:2" x14ac:dyDescent="0.15">
      <c r="A325" s="10">
        <f>Data!A326</f>
        <v>20150401</v>
      </c>
      <c r="B325" s="32">
        <f>Data!I326</f>
        <v>3.5553444871716062E-3</v>
      </c>
    </row>
    <row r="326" spans="1:2" x14ac:dyDescent="0.15">
      <c r="A326" s="10">
        <f>Data!A327</f>
        <v>20150402</v>
      </c>
      <c r="B326" s="32">
        <f>Data!I327</f>
        <v>6.1620491082748259E-3</v>
      </c>
    </row>
    <row r="327" spans="1:2" x14ac:dyDescent="0.15">
      <c r="A327" s="10">
        <f>Data!A328</f>
        <v>20150403</v>
      </c>
      <c r="B327" s="32">
        <f>Data!I328</f>
        <v>9.0759102461546518E-4</v>
      </c>
    </row>
    <row r="328" spans="1:2" x14ac:dyDescent="0.15">
      <c r="A328" s="10">
        <f>Data!A329</f>
        <v>20150406</v>
      </c>
      <c r="B328" s="32">
        <f>Data!I329</f>
        <v>-4.5888751757000232E-3</v>
      </c>
    </row>
    <row r="329" spans="1:2" x14ac:dyDescent="0.15">
      <c r="A329" s="10">
        <f>Data!A330</f>
        <v>20150407</v>
      </c>
      <c r="B329" s="32">
        <f>Data!I330</f>
        <v>-5.3773101764669944E-3</v>
      </c>
    </row>
    <row r="330" spans="1:2" x14ac:dyDescent="0.15">
      <c r="A330" s="10">
        <f>Data!A331</f>
        <v>20150408</v>
      </c>
      <c r="B330" s="32">
        <f>Data!I331</f>
        <v>-8.5109773962027116E-4</v>
      </c>
    </row>
    <row r="331" spans="1:2" x14ac:dyDescent="0.15">
      <c r="A331" s="10">
        <f>Data!A332</f>
        <v>20150409</v>
      </c>
      <c r="B331" s="32">
        <f>Data!I332</f>
        <v>-4.9785590663797919E-3</v>
      </c>
    </row>
    <row r="332" spans="1:2" x14ac:dyDescent="0.15">
      <c r="A332" s="10">
        <f>Data!A333</f>
        <v>20150410</v>
      </c>
      <c r="B332" s="32">
        <f>Data!I333</f>
        <v>2.3238606263814316E-4</v>
      </c>
    </row>
    <row r="333" spans="1:2" x14ac:dyDescent="0.15">
      <c r="A333" s="10">
        <f>Data!A334</f>
        <v>20150413</v>
      </c>
      <c r="B333" s="32">
        <f>Data!I334</f>
        <v>-8.160961294187332E-5</v>
      </c>
    </row>
    <row r="334" spans="1:2" x14ac:dyDescent="0.15">
      <c r="A334" s="10">
        <f>Data!A335</f>
        <v>20150414</v>
      </c>
      <c r="B334" s="32">
        <f>Data!I335</f>
        <v>1.7523057549993391E-3</v>
      </c>
    </row>
    <row r="335" spans="1:2" x14ac:dyDescent="0.15">
      <c r="A335" s="10">
        <f>Data!A336</f>
        <v>20150415</v>
      </c>
      <c r="B335" s="32">
        <f>Data!I336</f>
        <v>1.1940557281377665E-3</v>
      </c>
    </row>
    <row r="336" spans="1:2" x14ac:dyDescent="0.15">
      <c r="A336" s="10">
        <f>Data!A337</f>
        <v>20150416</v>
      </c>
      <c r="B336" s="32">
        <f>Data!I337</f>
        <v>6.71149463285667E-4</v>
      </c>
    </row>
    <row r="337" spans="1:2" x14ac:dyDescent="0.15">
      <c r="A337" s="10">
        <f>Data!A338</f>
        <v>20150417</v>
      </c>
      <c r="B337" s="32">
        <f>Data!I338</f>
        <v>1.5028541268078308E-3</v>
      </c>
    </row>
    <row r="338" spans="1:2" x14ac:dyDescent="0.15">
      <c r="A338" s="10">
        <f>Data!A339</f>
        <v>20150420</v>
      </c>
      <c r="B338" s="32">
        <f>Data!I339</f>
        <v>-3.412200894789259E-3</v>
      </c>
    </row>
    <row r="339" spans="1:2" x14ac:dyDescent="0.15">
      <c r="A339" s="10">
        <f>Data!A340</f>
        <v>20150421</v>
      </c>
      <c r="B339" s="32">
        <f>Data!I340</f>
        <v>2.1364903405396486E-3</v>
      </c>
    </row>
    <row r="340" spans="1:2" x14ac:dyDescent="0.15">
      <c r="A340" s="10">
        <f>Data!A341</f>
        <v>20150422</v>
      </c>
      <c r="B340" s="32">
        <f>Data!I341</f>
        <v>-2.7574624154661749E-3</v>
      </c>
    </row>
    <row r="341" spans="1:2" x14ac:dyDescent="0.15">
      <c r="A341" s="10">
        <f>Data!A342</f>
        <v>20150423</v>
      </c>
      <c r="B341" s="32">
        <f>Data!I342</f>
        <v>6.9995729013552178E-3</v>
      </c>
    </row>
    <row r="342" spans="1:2" x14ac:dyDescent="0.15">
      <c r="A342" s="10">
        <f>Data!A343</f>
        <v>20150424</v>
      </c>
      <c r="B342" s="32">
        <f>Data!I343</f>
        <v>1.6691088938450547E-3</v>
      </c>
    </row>
    <row r="343" spans="1:2" x14ac:dyDescent="0.15">
      <c r="A343" s="10">
        <f>Data!A344</f>
        <v>20150427</v>
      </c>
      <c r="B343" s="32">
        <f>Data!I344</f>
        <v>-8.980539083828531E-4</v>
      </c>
    </row>
    <row r="344" spans="1:2" x14ac:dyDescent="0.15">
      <c r="A344" s="10">
        <f>Data!A345</f>
        <v>20150428</v>
      </c>
      <c r="B344" s="32">
        <f>Data!I345</f>
        <v>4.8832621184190204E-3</v>
      </c>
    </row>
    <row r="345" spans="1:2" x14ac:dyDescent="0.15">
      <c r="A345" s="10">
        <f>Data!A346</f>
        <v>20150429</v>
      </c>
      <c r="B345" s="32">
        <f>Data!I346</f>
        <v>2.7951539150162918E-3</v>
      </c>
    </row>
    <row r="346" spans="1:2" x14ac:dyDescent="0.15">
      <c r="A346" s="10">
        <f>Data!A347</f>
        <v>20150430</v>
      </c>
      <c r="B346" s="32">
        <f>Data!I347</f>
        <v>7.10021373040027E-3</v>
      </c>
    </row>
    <row r="347" spans="1:2" x14ac:dyDescent="0.15">
      <c r="A347" s="10">
        <f>Data!A348</f>
        <v>20150501</v>
      </c>
      <c r="B347" s="32">
        <f>Data!I348</f>
        <v>-1.7845146773487848E-3</v>
      </c>
    </row>
    <row r="348" spans="1:2" x14ac:dyDescent="0.15">
      <c r="A348" s="10">
        <f>Data!A349</f>
        <v>20150504</v>
      </c>
      <c r="B348" s="32">
        <f>Data!I349</f>
        <v>4.1620483577026017E-4</v>
      </c>
    </row>
    <row r="349" spans="1:2" x14ac:dyDescent="0.15">
      <c r="A349" s="10">
        <f>Data!A350</f>
        <v>20150505</v>
      </c>
      <c r="B349" s="32">
        <f>Data!I350</f>
        <v>2.032557733463545E-3</v>
      </c>
    </row>
    <row r="350" spans="1:2" x14ac:dyDescent="0.15">
      <c r="A350" s="10">
        <f>Data!A351</f>
        <v>20150506</v>
      </c>
      <c r="B350" s="32">
        <f>Data!I351</f>
        <v>6.3966664220415029E-3</v>
      </c>
    </row>
    <row r="351" spans="1:2" x14ac:dyDescent="0.15">
      <c r="A351" s="10">
        <f>Data!A352</f>
        <v>20150507</v>
      </c>
      <c r="B351" s="32">
        <f>Data!I352</f>
        <v>-7.4117832929906959E-3</v>
      </c>
    </row>
    <row r="352" spans="1:2" x14ac:dyDescent="0.15">
      <c r="A352" s="10">
        <f>Data!A353</f>
        <v>20150508</v>
      </c>
      <c r="B352" s="32">
        <f>Data!I353</f>
        <v>-1.9156452614332098E-3</v>
      </c>
    </row>
    <row r="353" spans="1:2" x14ac:dyDescent="0.15">
      <c r="A353" s="10">
        <f>Data!A354</f>
        <v>20150511</v>
      </c>
      <c r="B353" s="32">
        <f>Data!I354</f>
        <v>-2.9184497555435505E-4</v>
      </c>
    </row>
    <row r="354" spans="1:2" x14ac:dyDescent="0.15">
      <c r="A354" s="10">
        <f>Data!A355</f>
        <v>20150512</v>
      </c>
      <c r="B354" s="32">
        <f>Data!I355</f>
        <v>1.1592820163193948E-3</v>
      </c>
    </row>
    <row r="355" spans="1:2" x14ac:dyDescent="0.15">
      <c r="A355" s="10">
        <f>Data!A356</f>
        <v>20150513</v>
      </c>
      <c r="B355" s="32">
        <f>Data!I356</f>
        <v>5.6497345379115061E-3</v>
      </c>
    </row>
    <row r="356" spans="1:2" x14ac:dyDescent="0.15">
      <c r="A356" s="10">
        <f>Data!A357</f>
        <v>20150514</v>
      </c>
      <c r="B356" s="32">
        <f>Data!I357</f>
        <v>2.7085153667966337E-3</v>
      </c>
    </row>
    <row r="357" spans="1:2" x14ac:dyDescent="0.15">
      <c r="A357" s="10">
        <f>Data!A358</f>
        <v>20150515</v>
      </c>
      <c r="B357" s="32">
        <f>Data!I358</f>
        <v>3.3575596317625398E-3</v>
      </c>
    </row>
    <row r="358" spans="1:2" x14ac:dyDescent="0.15">
      <c r="A358" s="10">
        <f>Data!A359</f>
        <v>20150518</v>
      </c>
      <c r="B358" s="32">
        <f>Data!I359</f>
        <v>-1.0739071147421489E-2</v>
      </c>
    </row>
    <row r="359" spans="1:2" x14ac:dyDescent="0.15">
      <c r="A359" s="10">
        <f>Data!A360</f>
        <v>20150519</v>
      </c>
      <c r="B359" s="32">
        <f>Data!I360</f>
        <v>-8.0333949128462423E-3</v>
      </c>
    </row>
    <row r="360" spans="1:2" x14ac:dyDescent="0.15">
      <c r="A360" s="10">
        <f>Data!A361</f>
        <v>20150520</v>
      </c>
      <c r="B360" s="32">
        <f>Data!I361</f>
        <v>4.5528530687839672E-3</v>
      </c>
    </row>
    <row r="361" spans="1:2" x14ac:dyDescent="0.15">
      <c r="A361" s="10">
        <f>Data!A362</f>
        <v>20150521</v>
      </c>
      <c r="B361" s="32">
        <f>Data!I362</f>
        <v>-3.3537448107496138E-4</v>
      </c>
    </row>
    <row r="362" spans="1:2" x14ac:dyDescent="0.15">
      <c r="A362" s="10">
        <f>Data!A363</f>
        <v>20150522</v>
      </c>
      <c r="B362" s="32">
        <f>Data!I363</f>
        <v>-1.0300781421677332E-2</v>
      </c>
    </row>
    <row r="363" spans="1:2" x14ac:dyDescent="0.15">
      <c r="A363" s="10">
        <f>Data!A364</f>
        <v>20150525</v>
      </c>
      <c r="B363" s="32">
        <f>Data!I364</f>
        <v>7.330222684732721E-3</v>
      </c>
    </row>
    <row r="364" spans="1:2" x14ac:dyDescent="0.15">
      <c r="A364" s="10">
        <f>Data!A365</f>
        <v>20150526</v>
      </c>
      <c r="B364" s="32">
        <f>Data!I365</f>
        <v>-8.141380875911413E-3</v>
      </c>
    </row>
    <row r="365" spans="1:2" x14ac:dyDescent="0.15">
      <c r="A365" s="10">
        <f>Data!A366</f>
        <v>20150527</v>
      </c>
      <c r="B365" s="32">
        <f>Data!I366</f>
        <v>6.7821764766931494E-3</v>
      </c>
    </row>
    <row r="366" spans="1:2" x14ac:dyDescent="0.15">
      <c r="A366" s="10">
        <f>Data!A367</f>
        <v>20150528</v>
      </c>
      <c r="B366" s="32">
        <f>Data!I367</f>
        <v>5.1481085606996926E-3</v>
      </c>
    </row>
    <row r="367" spans="1:2" x14ac:dyDescent="0.15">
      <c r="A367" s="10">
        <f>Data!A368</f>
        <v>20150529</v>
      </c>
      <c r="B367" s="32">
        <f>Data!I368</f>
        <v>1.9703037704294664E-3</v>
      </c>
    </row>
    <row r="368" spans="1:2" x14ac:dyDescent="0.15">
      <c r="A368" s="10">
        <f>Data!A369</f>
        <v>20150601</v>
      </c>
      <c r="B368" s="32">
        <f>Data!I369</f>
        <v>-4.394500816629409E-3</v>
      </c>
    </row>
    <row r="369" spans="1:2" x14ac:dyDescent="0.15">
      <c r="A369" s="10">
        <f>Data!A370</f>
        <v>20150602</v>
      </c>
      <c r="B369" s="32">
        <f>Data!I370</f>
        <v>1.0915908892831838E-2</v>
      </c>
    </row>
    <row r="370" spans="1:2" x14ac:dyDescent="0.15">
      <c r="A370" s="10">
        <f>Data!A371</f>
        <v>20150603</v>
      </c>
      <c r="B370" s="32">
        <f>Data!I371</f>
        <v>6.8206751338988E-3</v>
      </c>
    </row>
    <row r="371" spans="1:2" x14ac:dyDescent="0.15">
      <c r="A371" s="10">
        <f>Data!A372</f>
        <v>20150604</v>
      </c>
      <c r="B371" s="32">
        <f>Data!I372</f>
        <v>-7.3627361258804093E-3</v>
      </c>
    </row>
    <row r="372" spans="1:2" x14ac:dyDescent="0.15">
      <c r="A372" s="10">
        <f>Data!A373</f>
        <v>20150605</v>
      </c>
      <c r="B372" s="32">
        <f>Data!I373</f>
        <v>-5.0793734461741288E-3</v>
      </c>
    </row>
    <row r="373" spans="1:2" x14ac:dyDescent="0.15">
      <c r="A373" s="10">
        <f>Data!A374</f>
        <v>20150608</v>
      </c>
      <c r="B373" s="32">
        <f>Data!I374</f>
        <v>1.3396151480052148E-2</v>
      </c>
    </row>
    <row r="374" spans="1:2" x14ac:dyDescent="0.15">
      <c r="A374" s="10">
        <f>Data!A375</f>
        <v>20150609</v>
      </c>
      <c r="B374" s="32">
        <f>Data!I375</f>
        <v>-2.7481049530933607E-3</v>
      </c>
    </row>
    <row r="375" spans="1:2" x14ac:dyDescent="0.15">
      <c r="A375" s="10">
        <f>Data!A376</f>
        <v>20150610</v>
      </c>
      <c r="B375" s="32">
        <f>Data!I376</f>
        <v>-1.564576830739052E-4</v>
      </c>
    </row>
    <row r="376" spans="1:2" x14ac:dyDescent="0.15">
      <c r="A376" s="10">
        <f>Data!A377</f>
        <v>20150611</v>
      </c>
      <c r="B376" s="32">
        <f>Data!I377</f>
        <v>-3.250695271840597E-3</v>
      </c>
    </row>
    <row r="377" spans="1:2" x14ac:dyDescent="0.15">
      <c r="A377" s="10">
        <f>Data!A378</f>
        <v>20150612</v>
      </c>
      <c r="B377" s="32">
        <f>Data!I378</f>
        <v>9.1160811154698687E-4</v>
      </c>
    </row>
    <row r="378" spans="1:2" x14ac:dyDescent="0.15">
      <c r="A378" s="10">
        <f>Data!A379</f>
        <v>20150615</v>
      </c>
      <c r="B378" s="32">
        <f>Data!I379</f>
        <v>1.8551654384522194E-3</v>
      </c>
    </row>
    <row r="379" spans="1:2" x14ac:dyDescent="0.15">
      <c r="A379" s="10">
        <f>Data!A380</f>
        <v>20150616</v>
      </c>
      <c r="B379" s="32">
        <f>Data!I380</f>
        <v>-4.2554356464983446E-3</v>
      </c>
    </row>
    <row r="380" spans="1:2" x14ac:dyDescent="0.15">
      <c r="A380" s="10">
        <f>Data!A381</f>
        <v>20150617</v>
      </c>
      <c r="B380" s="32">
        <f>Data!I381</f>
        <v>4.6458429720082038E-3</v>
      </c>
    </row>
    <row r="381" spans="1:2" x14ac:dyDescent="0.15">
      <c r="A381" s="10">
        <f>Data!A382</f>
        <v>20150618</v>
      </c>
      <c r="B381" s="32">
        <f>Data!I382</f>
        <v>-1.6632529049960764E-3</v>
      </c>
    </row>
    <row r="382" spans="1:2" x14ac:dyDescent="0.15">
      <c r="A382" s="10">
        <f>Data!A383</f>
        <v>20150619</v>
      </c>
      <c r="B382" s="32">
        <f>Data!I383</f>
        <v>1.2920735634014138E-3</v>
      </c>
    </row>
    <row r="383" spans="1:2" x14ac:dyDescent="0.15">
      <c r="A383" s="10">
        <f>Data!A384</f>
        <v>20150622</v>
      </c>
      <c r="B383" s="32">
        <f>Data!I384</f>
        <v>-2.1614951217444355E-3</v>
      </c>
    </row>
    <row r="384" spans="1:2" x14ac:dyDescent="0.15">
      <c r="A384" s="10">
        <f>Data!A385</f>
        <v>20150623</v>
      </c>
      <c r="B384" s="32">
        <f>Data!I385</f>
        <v>-1.1581588957072422E-2</v>
      </c>
    </row>
    <row r="385" spans="1:2" x14ac:dyDescent="0.15">
      <c r="A385" s="10">
        <f>Data!A386</f>
        <v>20150624</v>
      </c>
      <c r="B385" s="32">
        <f>Data!I386</f>
        <v>8.6582573108696E-3</v>
      </c>
    </row>
    <row r="386" spans="1:2" x14ac:dyDescent="0.15">
      <c r="A386" s="10">
        <f>Data!A387</f>
        <v>20150625</v>
      </c>
      <c r="B386" s="32">
        <f>Data!I387</f>
        <v>1.4908613388645493E-3</v>
      </c>
    </row>
    <row r="387" spans="1:2" x14ac:dyDescent="0.15">
      <c r="A387" s="10">
        <f>Data!A388</f>
        <v>20150626</v>
      </c>
      <c r="B387" s="32">
        <f>Data!I388</f>
        <v>-3.3853833706300918E-3</v>
      </c>
    </row>
    <row r="388" spans="1:2" x14ac:dyDescent="0.15">
      <c r="A388" s="10">
        <f>Data!A389</f>
        <v>20150629</v>
      </c>
      <c r="B388" s="32">
        <f>Data!I389</f>
        <v>3.3033534064265818E-3</v>
      </c>
    </row>
    <row r="389" spans="1:2" x14ac:dyDescent="0.15">
      <c r="A389" s="10">
        <f>Data!A390</f>
        <v>20150630</v>
      </c>
      <c r="B389" s="32">
        <f>Data!I390</f>
        <v>-7.5060264481487627E-3</v>
      </c>
    </row>
    <row r="390" spans="1:2" x14ac:dyDescent="0.15">
      <c r="A390" s="10">
        <f>Data!A391</f>
        <v>20150701</v>
      </c>
      <c r="B390" s="32">
        <f>Data!I391</f>
        <v>-2.6611025853351166E-3</v>
      </c>
    </row>
    <row r="391" spans="1:2" x14ac:dyDescent="0.15">
      <c r="A391" s="10">
        <f>Data!A392</f>
        <v>20150702</v>
      </c>
      <c r="B391" s="32">
        <f>Data!I392</f>
        <v>5.8236617774987476E-3</v>
      </c>
    </row>
    <row r="392" spans="1:2" x14ac:dyDescent="0.15">
      <c r="A392" s="10">
        <f>Data!A393</f>
        <v>20150703</v>
      </c>
      <c r="B392" s="32">
        <f>Data!I393</f>
        <v>2.6939400685220506E-3</v>
      </c>
    </row>
    <row r="393" spans="1:2" x14ac:dyDescent="0.15">
      <c r="A393" s="10">
        <f>Data!A394</f>
        <v>20150706</v>
      </c>
      <c r="B393" s="32">
        <f>Data!I394</f>
        <v>-4.0099005395096646E-3</v>
      </c>
    </row>
    <row r="394" spans="1:2" x14ac:dyDescent="0.15">
      <c r="A394" s="10">
        <f>Data!A395</f>
        <v>20150707</v>
      </c>
      <c r="B394" s="32">
        <f>Data!I395</f>
        <v>-4.052698094445915E-3</v>
      </c>
    </row>
    <row r="395" spans="1:2" x14ac:dyDescent="0.15">
      <c r="A395" s="10">
        <f>Data!A396</f>
        <v>20150708</v>
      </c>
      <c r="B395" s="32">
        <f>Data!I396</f>
        <v>6.3069266144300338E-3</v>
      </c>
    </row>
    <row r="396" spans="1:2" x14ac:dyDescent="0.15">
      <c r="A396" s="10">
        <f>Data!A397</f>
        <v>20150709</v>
      </c>
      <c r="B396" s="32">
        <f>Data!I397</f>
        <v>-4.4751551791846027E-3</v>
      </c>
    </row>
    <row r="397" spans="1:2" x14ac:dyDescent="0.15">
      <c r="A397" s="10">
        <f>Data!A398</f>
        <v>20150710</v>
      </c>
      <c r="B397" s="32">
        <f>Data!I398</f>
        <v>6.1619050805068031E-3</v>
      </c>
    </row>
    <row r="398" spans="1:2" x14ac:dyDescent="0.15">
      <c r="A398" s="10">
        <f>Data!A399</f>
        <v>20150713</v>
      </c>
      <c r="B398" s="32">
        <f>Data!I399</f>
        <v>-1.1524100947729272E-2</v>
      </c>
    </row>
    <row r="399" spans="1:2" x14ac:dyDescent="0.15">
      <c r="A399" s="10">
        <f>Data!A400</f>
        <v>20150714</v>
      </c>
      <c r="B399" s="32">
        <f>Data!I400</f>
        <v>5.2504514209039208E-3</v>
      </c>
    </row>
    <row r="400" spans="1:2" x14ac:dyDescent="0.15">
      <c r="A400" s="10">
        <f>Data!A401</f>
        <v>20150715</v>
      </c>
      <c r="B400" s="32">
        <f>Data!I401</f>
        <v>-3.2878323491163184E-3</v>
      </c>
    </row>
    <row r="401" spans="1:2" x14ac:dyDescent="0.15">
      <c r="A401" s="10">
        <f>Data!A402</f>
        <v>20150716</v>
      </c>
      <c r="B401" s="32">
        <f>Data!I402</f>
        <v>-2.0722507154204003E-3</v>
      </c>
    </row>
    <row r="402" spans="1:2" x14ac:dyDescent="0.15">
      <c r="A402" s="10">
        <f>Data!A403</f>
        <v>20150717</v>
      </c>
      <c r="B402" s="32">
        <f>Data!I403</f>
        <v>-2.2536811269170849E-3</v>
      </c>
    </row>
    <row r="403" spans="1:2" x14ac:dyDescent="0.15">
      <c r="A403" s="10">
        <f>Data!A404</f>
        <v>20150720</v>
      </c>
      <c r="B403" s="32">
        <f>Data!I404</f>
        <v>2.2344442442190715E-3</v>
      </c>
    </row>
    <row r="404" spans="1:2" x14ac:dyDescent="0.15">
      <c r="A404" s="10">
        <f>Data!A405</f>
        <v>20150721</v>
      </c>
      <c r="B404" s="32">
        <f>Data!I405</f>
        <v>6.156823565970442E-3</v>
      </c>
    </row>
    <row r="405" spans="1:2" x14ac:dyDescent="0.15">
      <c r="A405" s="10">
        <f>Data!A406</f>
        <v>20150722</v>
      </c>
      <c r="B405" s="32">
        <f>Data!I406</f>
        <v>-1.5275493560592186E-3</v>
      </c>
    </row>
    <row r="406" spans="1:2" x14ac:dyDescent="0.15">
      <c r="A406" s="10">
        <f>Data!A407</f>
        <v>20150723</v>
      </c>
      <c r="B406" s="32">
        <f>Data!I407</f>
        <v>3.6395376155664099E-3</v>
      </c>
    </row>
    <row r="407" spans="1:2" x14ac:dyDescent="0.15">
      <c r="A407" s="10">
        <f>Data!A408</f>
        <v>20150724</v>
      </c>
      <c r="B407" s="32">
        <f>Data!I408</f>
        <v>9.8845064373977273E-4</v>
      </c>
    </row>
    <row r="408" spans="1:2" x14ac:dyDescent="0.15">
      <c r="A408" s="10">
        <f>Data!A409</f>
        <v>20150727</v>
      </c>
      <c r="B408" s="32">
        <f>Data!I409</f>
        <v>4.053682208588252E-3</v>
      </c>
    </row>
    <row r="409" spans="1:2" x14ac:dyDescent="0.15">
      <c r="A409" s="10">
        <f>Data!A410</f>
        <v>20150728</v>
      </c>
      <c r="B409" s="32">
        <f>Data!I410</f>
        <v>-9.5481473203717069E-4</v>
      </c>
    </row>
    <row r="410" spans="1:2" x14ac:dyDescent="0.15">
      <c r="A410" s="10">
        <f>Data!A411</f>
        <v>20150729</v>
      </c>
      <c r="B410" s="32">
        <f>Data!I411</f>
        <v>-7.089451223283018E-3</v>
      </c>
    </row>
    <row r="411" spans="1:2" x14ac:dyDescent="0.15">
      <c r="A411" s="10">
        <f>Data!A412</f>
        <v>20150730</v>
      </c>
      <c r="B411" s="32">
        <f>Data!I412</f>
        <v>-1.3646915335315587E-4</v>
      </c>
    </row>
    <row r="412" spans="1:2" x14ac:dyDescent="0.15">
      <c r="A412" s="10">
        <f>Data!A413</f>
        <v>20150731</v>
      </c>
      <c r="B412" s="32">
        <f>Data!I413</f>
        <v>-1.3044216080472662E-3</v>
      </c>
    </row>
    <row r="413" spans="1:2" x14ac:dyDescent="0.15">
      <c r="A413" s="10">
        <f>Data!A414</f>
        <v>20150803</v>
      </c>
      <c r="B413" s="32">
        <f>Data!I414</f>
        <v>3.8436575596341714E-3</v>
      </c>
    </row>
    <row r="414" spans="1:2" x14ac:dyDescent="0.15">
      <c r="A414" s="10">
        <f>Data!A415</f>
        <v>20150804</v>
      </c>
      <c r="B414" s="32">
        <f>Data!I415</f>
        <v>-5.6590683005521341E-3</v>
      </c>
    </row>
    <row r="415" spans="1:2" x14ac:dyDescent="0.15">
      <c r="A415" s="10">
        <f>Data!A416</f>
        <v>20150805</v>
      </c>
      <c r="B415" s="32">
        <f>Data!I416</f>
        <v>4.8209322932716214E-3</v>
      </c>
    </row>
    <row r="416" spans="1:2" x14ac:dyDescent="0.15">
      <c r="A416" s="10">
        <f>Data!A417</f>
        <v>20150806</v>
      </c>
      <c r="B416" s="32">
        <f>Data!I417</f>
        <v>1.845991251348045E-3</v>
      </c>
    </row>
    <row r="417" spans="1:2" x14ac:dyDescent="0.15">
      <c r="A417" s="10">
        <f>Data!A418</f>
        <v>20150807</v>
      </c>
      <c r="B417" s="32">
        <f>Data!I418</f>
        <v>2.7730052603582821E-3</v>
      </c>
    </row>
    <row r="418" spans="1:2" x14ac:dyDescent="0.15">
      <c r="A418" s="10">
        <f>Data!A419</f>
        <v>20150810</v>
      </c>
      <c r="B418" s="32">
        <f>Data!I419</f>
        <v>1.3415894785369395E-3</v>
      </c>
    </row>
    <row r="419" spans="1:2" x14ac:dyDescent="0.15">
      <c r="A419" s="10">
        <f>Data!A420</f>
        <v>20150811</v>
      </c>
      <c r="B419" s="32">
        <f>Data!I420</f>
        <v>9.7977734196928084E-4</v>
      </c>
    </row>
    <row r="420" spans="1:2" x14ac:dyDescent="0.15">
      <c r="A420" s="10">
        <f>Data!A421</f>
        <v>20150812</v>
      </c>
      <c r="B420" s="32">
        <f>Data!I421</f>
        <v>3.7259231074597624E-3</v>
      </c>
    </row>
    <row r="421" spans="1:2" x14ac:dyDescent="0.15">
      <c r="A421" s="10">
        <f>Data!A422</f>
        <v>20150813</v>
      </c>
      <c r="B421" s="32">
        <f>Data!I422</f>
        <v>6.2223827609240252E-4</v>
      </c>
    </row>
    <row r="422" spans="1:2" x14ac:dyDescent="0.15">
      <c r="A422" s="10">
        <f>Data!A423</f>
        <v>20150814</v>
      </c>
      <c r="B422" s="32">
        <f>Data!I423</f>
        <v>-4.2934098253498854E-3</v>
      </c>
    </row>
    <row r="423" spans="1:2" x14ac:dyDescent="0.15">
      <c r="A423" s="10">
        <f>Data!A424</f>
        <v>20150817</v>
      </c>
      <c r="B423" s="32">
        <f>Data!I424</f>
        <v>6.4789057593970948E-4</v>
      </c>
    </row>
    <row r="424" spans="1:2" x14ac:dyDescent="0.15">
      <c r="A424" s="10">
        <f>Data!A425</f>
        <v>20150818</v>
      </c>
      <c r="B424" s="32">
        <f>Data!I425</f>
        <v>-3.0823780721855754E-3</v>
      </c>
    </row>
    <row r="425" spans="1:2" x14ac:dyDescent="0.15">
      <c r="A425" s="10">
        <f>Data!A426</f>
        <v>20150819</v>
      </c>
      <c r="B425" s="32">
        <f>Data!I426</f>
        <v>5.7867742592262695E-3</v>
      </c>
    </row>
    <row r="426" spans="1:2" x14ac:dyDescent="0.15">
      <c r="A426" s="10">
        <f>Data!A427</f>
        <v>20150820</v>
      </c>
      <c r="B426" s="32">
        <f>Data!I427</f>
        <v>5.6529190909099464E-3</v>
      </c>
    </row>
    <row r="427" spans="1:2" x14ac:dyDescent="0.15">
      <c r="A427" s="10">
        <f>Data!A428</f>
        <v>20150821</v>
      </c>
      <c r="B427" s="32">
        <f>Data!I428</f>
        <v>6.2532085775861817E-3</v>
      </c>
    </row>
    <row r="428" spans="1:2" x14ac:dyDescent="0.15">
      <c r="A428" s="10">
        <f>Data!A429</f>
        <v>20150824</v>
      </c>
      <c r="B428" s="32">
        <f>Data!I429</f>
        <v>1.3962661636043421E-3</v>
      </c>
    </row>
    <row r="429" spans="1:2" x14ac:dyDescent="0.15">
      <c r="A429" s="10">
        <f>Data!A430</f>
        <v>20150825</v>
      </c>
      <c r="B429" s="32">
        <f>Data!I430</f>
        <v>-9.6771178849525304E-4</v>
      </c>
    </row>
    <row r="430" spans="1:2" x14ac:dyDescent="0.15">
      <c r="A430" s="10">
        <f>Data!A431</f>
        <v>20150826</v>
      </c>
      <c r="B430" s="32">
        <f>Data!I431</f>
        <v>-1.4939788960281261E-2</v>
      </c>
    </row>
    <row r="431" spans="1:2" x14ac:dyDescent="0.15">
      <c r="A431" s="10">
        <f>Data!A432</f>
        <v>20150827</v>
      </c>
      <c r="B431" s="32">
        <f>Data!I432</f>
        <v>4.0953204101400239E-3</v>
      </c>
    </row>
    <row r="432" spans="1:2" x14ac:dyDescent="0.15">
      <c r="A432" s="10">
        <f>Data!A433</f>
        <v>20150828</v>
      </c>
      <c r="B432" s="32">
        <f>Data!I433</f>
        <v>-2.4423066630945753E-3</v>
      </c>
    </row>
    <row r="433" spans="1:2" x14ac:dyDescent="0.15">
      <c r="A433" s="10">
        <f>Data!A434</f>
        <v>20150831</v>
      </c>
      <c r="B433" s="32">
        <f>Data!I434</f>
        <v>4.3941982316094818E-3</v>
      </c>
    </row>
    <row r="434" spans="1:2" x14ac:dyDescent="0.15">
      <c r="A434" s="10">
        <f>Data!A435</f>
        <v>20150901</v>
      </c>
      <c r="B434" s="32">
        <f>Data!I435</f>
        <v>5.9533495725480603E-3</v>
      </c>
    </row>
    <row r="435" spans="1:2" x14ac:dyDescent="0.15">
      <c r="A435" s="10">
        <f>Data!A436</f>
        <v>20150902</v>
      </c>
      <c r="B435" s="32">
        <f>Data!I436</f>
        <v>-6.3079726937890932E-3</v>
      </c>
    </row>
    <row r="436" spans="1:2" x14ac:dyDescent="0.15">
      <c r="A436" s="10">
        <f>Data!A437</f>
        <v>20150903</v>
      </c>
      <c r="B436" s="32">
        <f>Data!I437</f>
        <v>-6.090829455819795E-3</v>
      </c>
    </row>
    <row r="437" spans="1:2" x14ac:dyDescent="0.15">
      <c r="A437" s="10">
        <f>Data!A438</f>
        <v>20150904</v>
      </c>
      <c r="B437" s="32">
        <f>Data!I438</f>
        <v>3.9297796353322048E-3</v>
      </c>
    </row>
    <row r="438" spans="1:2" x14ac:dyDescent="0.15">
      <c r="A438" s="10">
        <f>Data!A439</f>
        <v>20150907</v>
      </c>
      <c r="B438" s="32">
        <f>Data!I439</f>
        <v>1.788766921162999E-3</v>
      </c>
    </row>
    <row r="439" spans="1:2" x14ac:dyDescent="0.15">
      <c r="A439" s="10">
        <f>Data!A440</f>
        <v>20150908</v>
      </c>
      <c r="B439" s="32">
        <f>Data!I440</f>
        <v>1.0473994645960843E-3</v>
      </c>
    </row>
    <row r="440" spans="1:2" x14ac:dyDescent="0.15">
      <c r="A440" s="10">
        <f>Data!A441</f>
        <v>20150909</v>
      </c>
      <c r="B440" s="32">
        <f>Data!I441</f>
        <v>8.4861972693457514E-4</v>
      </c>
    </row>
    <row r="441" spans="1:2" x14ac:dyDescent="0.15">
      <c r="A441" s="10">
        <f>Data!A442</f>
        <v>20150910</v>
      </c>
      <c r="B441" s="32">
        <f>Data!I442</f>
        <v>3.3899686169225856E-3</v>
      </c>
    </row>
    <row r="442" spans="1:2" x14ac:dyDescent="0.15">
      <c r="A442" s="10">
        <f>Data!A443</f>
        <v>20150911</v>
      </c>
      <c r="B442" s="32">
        <f>Data!I443</f>
        <v>2.8904929914823096E-3</v>
      </c>
    </row>
    <row r="443" spans="1:2" x14ac:dyDescent="0.15">
      <c r="A443" s="10">
        <f>Data!A444</f>
        <v>20150914</v>
      </c>
      <c r="B443" s="32">
        <f>Data!I444</f>
        <v>-3.4091924709866994E-3</v>
      </c>
    </row>
    <row r="444" spans="1:2" x14ac:dyDescent="0.15">
      <c r="A444" s="10">
        <f>Data!A445</f>
        <v>20150915</v>
      </c>
      <c r="B444" s="32">
        <f>Data!I445</f>
        <v>-2.4951594957124826E-3</v>
      </c>
    </row>
    <row r="445" spans="1:2" x14ac:dyDescent="0.15">
      <c r="A445" s="10">
        <f>Data!A446</f>
        <v>20150916</v>
      </c>
      <c r="B445" s="32">
        <f>Data!I446</f>
        <v>2.1533685027041016E-3</v>
      </c>
    </row>
    <row r="446" spans="1:2" x14ac:dyDescent="0.15">
      <c r="A446" s="10">
        <f>Data!A447</f>
        <v>20150917</v>
      </c>
      <c r="B446" s="32">
        <f>Data!I447</f>
        <v>5.9349913995925974E-3</v>
      </c>
    </row>
    <row r="447" spans="1:2" x14ac:dyDescent="0.15">
      <c r="A447" s="10">
        <f>Data!A448</f>
        <v>20150918</v>
      </c>
      <c r="B447" s="32">
        <f>Data!I448</f>
        <v>-1.3252093081487511E-2</v>
      </c>
    </row>
    <row r="448" spans="1:2" x14ac:dyDescent="0.15">
      <c r="A448" s="10">
        <f>Data!A449</f>
        <v>20150921</v>
      </c>
      <c r="B448" s="32">
        <f>Data!I449</f>
        <v>-2.2437261370521384E-3</v>
      </c>
    </row>
    <row r="449" spans="1:2" x14ac:dyDescent="0.15">
      <c r="A449" s="10">
        <f>Data!A450</f>
        <v>20150922</v>
      </c>
      <c r="B449" s="32">
        <f>Data!I450</f>
        <v>2.3823162730841809E-4</v>
      </c>
    </row>
    <row r="450" spans="1:2" x14ac:dyDescent="0.15">
      <c r="A450" s="10">
        <f>Data!A451</f>
        <v>20150923</v>
      </c>
      <c r="B450" s="32">
        <f>Data!I451</f>
        <v>7.1742193359363091E-3</v>
      </c>
    </row>
    <row r="451" spans="1:2" x14ac:dyDescent="0.15">
      <c r="A451" s="10">
        <f>Data!A452</f>
        <v>20150924</v>
      </c>
      <c r="B451" s="32">
        <f>Data!I452</f>
        <v>-4.9648086303245584E-3</v>
      </c>
    </row>
    <row r="452" spans="1:2" x14ac:dyDescent="0.15">
      <c r="A452" s="10">
        <f>Data!A453</f>
        <v>20150925</v>
      </c>
      <c r="B452" s="32">
        <f>Data!I453</f>
        <v>6.0885548680076678E-3</v>
      </c>
    </row>
    <row r="453" spans="1:2" x14ac:dyDescent="0.15">
      <c r="A453" s="10">
        <f>Data!A454</f>
        <v>20150928</v>
      </c>
      <c r="B453" s="32">
        <f>Data!I454</f>
        <v>3.1779073919404426E-3</v>
      </c>
    </row>
    <row r="454" spans="1:2" x14ac:dyDescent="0.15">
      <c r="A454" s="10">
        <f>Data!A455</f>
        <v>20150929</v>
      </c>
      <c r="B454" s="32">
        <f>Data!I455</f>
        <v>-1.0299119861273513E-3</v>
      </c>
    </row>
    <row r="455" spans="1:2" x14ac:dyDescent="0.15">
      <c r="A455" s="10">
        <f>Data!A456</f>
        <v>20150930</v>
      </c>
      <c r="B455" s="32">
        <f>Data!I456</f>
        <v>-5.6355024845382157E-3</v>
      </c>
    </row>
    <row r="456" spans="1:2" x14ac:dyDescent="0.15">
      <c r="A456" s="10">
        <f>Data!A457</f>
        <v>20151001</v>
      </c>
      <c r="B456" s="32">
        <f>Data!I457</f>
        <v>2.5885637534269774E-3</v>
      </c>
    </row>
    <row r="457" spans="1:2" x14ac:dyDescent="0.15">
      <c r="A457" s="10">
        <f>Data!A458</f>
        <v>20151002</v>
      </c>
      <c r="B457" s="32">
        <f>Data!I458</f>
        <v>-3.9540967565753742E-3</v>
      </c>
    </row>
    <row r="458" spans="1:2" x14ac:dyDescent="0.15">
      <c r="A458" s="10">
        <f>Data!A459</f>
        <v>20151005</v>
      </c>
      <c r="B458" s="32">
        <f>Data!I459</f>
        <v>-2.3529286739117669E-4</v>
      </c>
    </row>
    <row r="459" spans="1:2" x14ac:dyDescent="0.15">
      <c r="A459" s="10">
        <f>Data!A460</f>
        <v>20151006</v>
      </c>
      <c r="B459" s="32">
        <f>Data!I460</f>
        <v>7.01869969118091E-3</v>
      </c>
    </row>
    <row r="460" spans="1:2" x14ac:dyDescent="0.15">
      <c r="A460" s="10">
        <f>Data!A461</f>
        <v>20151007</v>
      </c>
      <c r="B460" s="32">
        <f>Data!I461</f>
        <v>-3.8212270591587282E-3</v>
      </c>
    </row>
    <row r="461" spans="1:2" x14ac:dyDescent="0.15">
      <c r="A461" s="10">
        <f>Data!A462</f>
        <v>20151008</v>
      </c>
      <c r="B461" s="32">
        <f>Data!I462</f>
        <v>1.1826801908048864E-3</v>
      </c>
    </row>
    <row r="462" spans="1:2" x14ac:dyDescent="0.15">
      <c r="A462" s="10">
        <f>Data!A463</f>
        <v>20151009</v>
      </c>
      <c r="B462" s="32">
        <f>Data!I463</f>
        <v>4.7467580164442125E-3</v>
      </c>
    </row>
    <row r="463" spans="1:2" x14ac:dyDescent="0.15">
      <c r="A463" s="10">
        <f>Data!A464</f>
        <v>20151012</v>
      </c>
      <c r="B463" s="32">
        <f>Data!I464</f>
        <v>-7.345399176644262E-4</v>
      </c>
    </row>
    <row r="464" spans="1:2" x14ac:dyDescent="0.15">
      <c r="A464" s="10">
        <f>Data!A465</f>
        <v>20151013</v>
      </c>
      <c r="B464" s="32">
        <f>Data!I465</f>
        <v>1.5001398150534966E-3</v>
      </c>
    </row>
    <row r="465" spans="1:2" x14ac:dyDescent="0.15">
      <c r="A465" s="10">
        <f>Data!A466</f>
        <v>20151014</v>
      </c>
      <c r="B465" s="32">
        <f>Data!I466</f>
        <v>3.3816995222103107E-3</v>
      </c>
    </row>
    <row r="466" spans="1:2" x14ac:dyDescent="0.15">
      <c r="A466" s="10">
        <f>Data!A467</f>
        <v>20151015</v>
      </c>
      <c r="B466" s="32">
        <f>Data!I467</f>
        <v>-8.9206749199810184E-3</v>
      </c>
    </row>
    <row r="467" spans="1:2" x14ac:dyDescent="0.15">
      <c r="A467" s="10">
        <f>Data!A468</f>
        <v>20151016</v>
      </c>
      <c r="B467" s="32">
        <f>Data!I468</f>
        <v>1.6271690043284251E-3</v>
      </c>
    </row>
    <row r="468" spans="1:2" x14ac:dyDescent="0.15">
      <c r="A468" s="10">
        <f>Data!A469</f>
        <v>20151019</v>
      </c>
      <c r="B468" s="32">
        <f>Data!I469</f>
        <v>-3.2106529624416477E-4</v>
      </c>
    </row>
    <row r="469" spans="1:2" x14ac:dyDescent="0.15">
      <c r="A469" s="10">
        <f>Data!A470</f>
        <v>20151020</v>
      </c>
      <c r="B469" s="32">
        <f>Data!I470</f>
        <v>2.0154610371657337E-3</v>
      </c>
    </row>
    <row r="470" spans="1:2" x14ac:dyDescent="0.15">
      <c r="A470" s="10">
        <f>Data!A471</f>
        <v>20151021</v>
      </c>
      <c r="B470" s="32">
        <f>Data!I471</f>
        <v>1.2762675673724886E-4</v>
      </c>
    </row>
    <row r="471" spans="1:2" x14ac:dyDescent="0.15">
      <c r="A471" s="10">
        <f>Data!A472</f>
        <v>20151022</v>
      </c>
      <c r="B471" s="32">
        <f>Data!I472</f>
        <v>-1.8820120612086506E-2</v>
      </c>
    </row>
    <row r="472" spans="1:2" x14ac:dyDescent="0.15">
      <c r="A472" s="10">
        <f>Data!A473</f>
        <v>20151023</v>
      </c>
      <c r="B472" s="32">
        <f>Data!I473</f>
        <v>1.4506603571882853E-3</v>
      </c>
    </row>
    <row r="473" spans="1:2" x14ac:dyDescent="0.15">
      <c r="A473" s="10">
        <f>Data!A474</f>
        <v>20151026</v>
      </c>
      <c r="B473" s="32">
        <f>Data!I474</f>
        <v>7.444407048899801E-3</v>
      </c>
    </row>
    <row r="474" spans="1:2" x14ac:dyDescent="0.15">
      <c r="A474" s="10">
        <f>Data!A475</f>
        <v>20151027</v>
      </c>
      <c r="B474" s="32">
        <f>Data!I475</f>
        <v>-1.7174974901204886E-3</v>
      </c>
    </row>
    <row r="475" spans="1:2" x14ac:dyDescent="0.15">
      <c r="A475" s="10">
        <f>Data!A476</f>
        <v>20151028</v>
      </c>
      <c r="B475" s="32">
        <f>Data!I476</f>
        <v>-1.1569932132325253E-2</v>
      </c>
    </row>
    <row r="476" spans="1:2" x14ac:dyDescent="0.15">
      <c r="A476" s="10">
        <f>Data!A477</f>
        <v>20151029</v>
      </c>
      <c r="B476" s="32">
        <f>Data!I477</f>
        <v>1.1041037256324633E-2</v>
      </c>
    </row>
    <row r="477" spans="1:2" x14ac:dyDescent="0.15">
      <c r="A477" s="10">
        <f>Data!A478</f>
        <v>20151030</v>
      </c>
      <c r="B477" s="32">
        <f>Data!I478</f>
        <v>-2.2766066585948198E-3</v>
      </c>
    </row>
    <row r="478" spans="1:2" x14ac:dyDescent="0.15">
      <c r="A478" s="10">
        <f>Data!A479</f>
        <v>20151102</v>
      </c>
      <c r="B478" s="32">
        <f>Data!I479</f>
        <v>5.4440364603718528E-4</v>
      </c>
    </row>
    <row r="479" spans="1:2" x14ac:dyDescent="0.15">
      <c r="A479" s="10">
        <f>Data!A480</f>
        <v>20151103</v>
      </c>
      <c r="B479" s="32">
        <f>Data!I480</f>
        <v>-3.227178998495582E-3</v>
      </c>
    </row>
    <row r="480" spans="1:2" x14ac:dyDescent="0.15">
      <c r="A480" s="10">
        <f>Data!A481</f>
        <v>20151104</v>
      </c>
      <c r="B480" s="32">
        <f>Data!I481</f>
        <v>-6.0297103284973211E-3</v>
      </c>
    </row>
    <row r="481" spans="1:2" x14ac:dyDescent="0.15">
      <c r="A481" s="10">
        <f>Data!A482</f>
        <v>20151105</v>
      </c>
      <c r="B481" s="32">
        <f>Data!I482</f>
        <v>5.7726409230808781E-3</v>
      </c>
    </row>
    <row r="482" spans="1:2" x14ac:dyDescent="0.15">
      <c r="A482" s="10">
        <f>Data!A483</f>
        <v>20151106</v>
      </c>
      <c r="B482" s="32">
        <f>Data!I483</f>
        <v>-1.1694557392839276E-2</v>
      </c>
    </row>
    <row r="483" spans="1:2" x14ac:dyDescent="0.15">
      <c r="A483" s="10">
        <f>Data!A484</f>
        <v>20151109</v>
      </c>
      <c r="B483" s="32">
        <f>Data!I484</f>
        <v>7.91401603536461E-3</v>
      </c>
    </row>
    <row r="484" spans="1:2" x14ac:dyDescent="0.15">
      <c r="A484" s="10">
        <f>Data!A485</f>
        <v>20151110</v>
      </c>
      <c r="B484" s="32">
        <f>Data!I485</f>
        <v>-1.4150320954411989E-3</v>
      </c>
    </row>
    <row r="485" spans="1:2" x14ac:dyDescent="0.15">
      <c r="A485" s="10">
        <f>Data!A486</f>
        <v>20151111</v>
      </c>
      <c r="B485" s="32">
        <f>Data!I486</f>
        <v>2.1230492203100446E-4</v>
      </c>
    </row>
    <row r="486" spans="1:2" x14ac:dyDescent="0.15">
      <c r="A486" s="10">
        <f>Data!A487</f>
        <v>20151112</v>
      </c>
      <c r="B486" s="32">
        <f>Data!I487</f>
        <v>4.6882738395419166E-3</v>
      </c>
    </row>
    <row r="487" spans="1:2" x14ac:dyDescent="0.15">
      <c r="A487" s="10">
        <f>Data!A488</f>
        <v>20151113</v>
      </c>
      <c r="B487" s="32">
        <f>Data!I488</f>
        <v>-5.7031195038599559E-3</v>
      </c>
    </row>
    <row r="488" spans="1:2" x14ac:dyDescent="0.15">
      <c r="A488" s="10">
        <f>Data!A489</f>
        <v>20151116</v>
      </c>
      <c r="B488" s="32">
        <f>Data!I489</f>
        <v>-3.2493184713230775E-3</v>
      </c>
    </row>
    <row r="489" spans="1:2" x14ac:dyDescent="0.15">
      <c r="A489" s="10">
        <f>Data!A490</f>
        <v>20151117</v>
      </c>
      <c r="B489" s="32">
        <f>Data!I490</f>
        <v>-1.6925831729234066E-4</v>
      </c>
    </row>
    <row r="490" spans="1:2" x14ac:dyDescent="0.15">
      <c r="A490" s="10">
        <f>Data!A491</f>
        <v>20151118</v>
      </c>
      <c r="B490" s="32">
        <f>Data!I491</f>
        <v>6.9472039855688651E-4</v>
      </c>
    </row>
    <row r="491" spans="1:2" x14ac:dyDescent="0.15">
      <c r="A491" s="10">
        <f>Data!A492</f>
        <v>20151119</v>
      </c>
      <c r="B491" s="32">
        <f>Data!I492</f>
        <v>2.7689182392599838E-3</v>
      </c>
    </row>
    <row r="492" spans="1:2" x14ac:dyDescent="0.15">
      <c r="A492" s="10">
        <f>Data!A493</f>
        <v>20151120</v>
      </c>
      <c r="B492" s="32">
        <f>Data!I493</f>
        <v>-6.0307224626247151E-3</v>
      </c>
    </row>
    <row r="493" spans="1:2" x14ac:dyDescent="0.15">
      <c r="A493" s="10">
        <f>Data!A494</f>
        <v>20151123</v>
      </c>
      <c r="B493" s="32">
        <f>Data!I494</f>
        <v>2.3787562741513558E-3</v>
      </c>
    </row>
    <row r="494" spans="1:2" x14ac:dyDescent="0.15">
      <c r="A494" s="10">
        <f>Data!A495</f>
        <v>20151124</v>
      </c>
      <c r="B494" s="32">
        <f>Data!I495</f>
        <v>7.5171416653175204E-4</v>
      </c>
    </row>
    <row r="495" spans="1:2" x14ac:dyDescent="0.15">
      <c r="A495" s="10">
        <f>Data!A496</f>
        <v>20151125</v>
      </c>
      <c r="B495" s="32">
        <f>Data!I496</f>
        <v>-3.293493159753226E-3</v>
      </c>
    </row>
    <row r="496" spans="1:2" x14ac:dyDescent="0.15">
      <c r="A496" s="10">
        <f>Data!A497</f>
        <v>20151126</v>
      </c>
      <c r="B496" s="32">
        <f>Data!I497</f>
        <v>1.8671799937463552E-3</v>
      </c>
    </row>
    <row r="497" spans="1:2" x14ac:dyDescent="0.15">
      <c r="A497" s="10">
        <f>Data!A498</f>
        <v>20151127</v>
      </c>
      <c r="B497" s="32">
        <f>Data!I498</f>
        <v>-1.5502193152134786E-3</v>
      </c>
    </row>
    <row r="498" spans="1:2" x14ac:dyDescent="0.15">
      <c r="A498" s="10">
        <f>Data!A499</f>
        <v>20151130</v>
      </c>
      <c r="B498" s="32">
        <f>Data!I499</f>
        <v>9.5998485677475584E-5</v>
      </c>
    </row>
    <row r="499" spans="1:2" x14ac:dyDescent="0.15">
      <c r="A499" s="10">
        <f>Data!A500</f>
        <v>20151201</v>
      </c>
      <c r="B499" s="32">
        <f>Data!I500</f>
        <v>3.2488618157757755E-3</v>
      </c>
    </row>
    <row r="500" spans="1:2" x14ac:dyDescent="0.15">
      <c r="A500" s="10">
        <f>Data!A501</f>
        <v>20151202</v>
      </c>
      <c r="B500" s="32">
        <f>Data!I501</f>
        <v>-4.9750919691615096E-4</v>
      </c>
    </row>
    <row r="501" spans="1:2" x14ac:dyDescent="0.15">
      <c r="A501" s="10">
        <f>Data!A502</f>
        <v>20151203</v>
      </c>
      <c r="B501" s="32">
        <f>Data!I502</f>
        <v>1.5035414402728681E-2</v>
      </c>
    </row>
    <row r="502" spans="1:2" x14ac:dyDescent="0.15">
      <c r="A502" s="10">
        <f>Data!A503</f>
        <v>20151204</v>
      </c>
      <c r="B502" s="32">
        <f>Data!I503</f>
        <v>-5.2157379934655457E-3</v>
      </c>
    </row>
    <row r="503" spans="1:2" x14ac:dyDescent="0.15">
      <c r="A503" s="10">
        <f>Data!A504</f>
        <v>20151207</v>
      </c>
      <c r="B503" s="32">
        <f>Data!I504</f>
        <v>4.4751387739591598E-4</v>
      </c>
    </row>
    <row r="504" spans="1:2" x14ac:dyDescent="0.15">
      <c r="A504" s="10">
        <f>Data!A505</f>
        <v>20151208</v>
      </c>
      <c r="B504" s="32">
        <f>Data!I505</f>
        <v>5.6739296916052395E-3</v>
      </c>
    </row>
    <row r="505" spans="1:2" x14ac:dyDescent="0.15">
      <c r="A505" s="10">
        <f>Data!A506</f>
        <v>20151209</v>
      </c>
      <c r="B505" s="32">
        <f>Data!I506</f>
        <v>3.8979699049914024E-3</v>
      </c>
    </row>
    <row r="506" spans="1:2" x14ac:dyDescent="0.15">
      <c r="A506" s="10">
        <f>Data!A507</f>
        <v>20151210</v>
      </c>
      <c r="B506" s="32">
        <f>Data!I507</f>
        <v>-6.6588265241947229E-3</v>
      </c>
    </row>
    <row r="507" spans="1:2" x14ac:dyDescent="0.15">
      <c r="A507" s="10">
        <f>Data!A508</f>
        <v>20151211</v>
      </c>
      <c r="B507" s="32">
        <f>Data!I508</f>
        <v>4.2540405727126444E-3</v>
      </c>
    </row>
    <row r="508" spans="1:2" x14ac:dyDescent="0.15">
      <c r="A508" s="10">
        <f>Data!A509</f>
        <v>20151214</v>
      </c>
      <c r="B508" s="32">
        <f>Data!I509</f>
        <v>-7.6294306734683739E-4</v>
      </c>
    </row>
    <row r="509" spans="1:2" x14ac:dyDescent="0.15">
      <c r="A509" s="10">
        <f>Data!A510</f>
        <v>20151215</v>
      </c>
      <c r="B509" s="32">
        <f>Data!I510</f>
        <v>-5.4586822040063156E-3</v>
      </c>
    </row>
    <row r="510" spans="1:2" x14ac:dyDescent="0.15">
      <c r="A510" s="10">
        <f>Data!A511</f>
        <v>20151216</v>
      </c>
      <c r="B510" s="32">
        <f>Data!I511</f>
        <v>1.3456804026619356E-3</v>
      </c>
    </row>
    <row r="511" spans="1:2" x14ac:dyDescent="0.15">
      <c r="A511" s="10">
        <f>Data!A512</f>
        <v>20151217</v>
      </c>
      <c r="B511" s="32">
        <f>Data!I512</f>
        <v>-1.7120796098671221E-3</v>
      </c>
    </row>
    <row r="512" spans="1:2" x14ac:dyDescent="0.15">
      <c r="A512" s="10">
        <f>Data!A513</f>
        <v>20151218</v>
      </c>
      <c r="B512" s="32">
        <f>Data!I513</f>
        <v>5.2338221710222276E-3</v>
      </c>
    </row>
    <row r="513" spans="1:2" x14ac:dyDescent="0.15">
      <c r="A513" s="10">
        <f>Data!A514</f>
        <v>20151221</v>
      </c>
      <c r="B513" s="32">
        <f>Data!I514</f>
        <v>2.2374768071561722E-3</v>
      </c>
    </row>
    <row r="514" spans="1:2" x14ac:dyDescent="0.15">
      <c r="A514" s="10">
        <f>Data!A515</f>
        <v>20151222</v>
      </c>
      <c r="B514" s="32">
        <f>Data!I515</f>
        <v>1.1006520596566591E-3</v>
      </c>
    </row>
    <row r="515" spans="1:2" x14ac:dyDescent="0.15">
      <c r="A515" s="10">
        <f>Data!A516</f>
        <v>20151223</v>
      </c>
      <c r="B515" s="32">
        <f>Data!I516</f>
        <v>-2.3395235308936021E-3</v>
      </c>
    </row>
    <row r="516" spans="1:2" x14ac:dyDescent="0.15">
      <c r="A516" s="10">
        <f>Data!A517</f>
        <v>20151224</v>
      </c>
      <c r="B516" s="32">
        <f>Data!I517</f>
        <v>1.8131347964084263E-3</v>
      </c>
    </row>
    <row r="517" spans="1:2" x14ac:dyDescent="0.15">
      <c r="A517" s="10">
        <f>Data!A518</f>
        <v>20151225</v>
      </c>
      <c r="B517" s="32">
        <f>Data!I518</f>
        <v>1.122801553525654E-3</v>
      </c>
    </row>
    <row r="518" spans="1:2" x14ac:dyDescent="0.15">
      <c r="A518" s="10">
        <f>Data!A519</f>
        <v>20151228</v>
      </c>
      <c r="B518" s="32">
        <f>Data!I519</f>
        <v>-4.9738322545985402E-4</v>
      </c>
    </row>
    <row r="519" spans="1:2" x14ac:dyDescent="0.15">
      <c r="A519" s="10">
        <f>Data!A520</f>
        <v>20151229</v>
      </c>
      <c r="B519" s="32">
        <f>Data!I520</f>
        <v>-3.5440968297997858E-3</v>
      </c>
    </row>
    <row r="520" spans="1:2" x14ac:dyDescent="0.15">
      <c r="A520" s="10">
        <f>Data!A521</f>
        <v>20151230</v>
      </c>
      <c r="B520" s="32">
        <f>Data!I521</f>
        <v>2.2881042805813147E-3</v>
      </c>
    </row>
    <row r="521" spans="1:2" x14ac:dyDescent="0.15">
      <c r="A521" s="10">
        <f>Data!A522</f>
        <v>20151231</v>
      </c>
      <c r="B521" s="32">
        <f>Data!I522</f>
        <v>-5.5385880464264058E-3</v>
      </c>
    </row>
    <row r="522" spans="1:2" x14ac:dyDescent="0.15">
      <c r="A522" s="10">
        <f>Data!A523</f>
        <v>20160101</v>
      </c>
      <c r="B522" s="32">
        <f>Data!I523</f>
        <v>3.4378244444822959E-3</v>
      </c>
    </row>
    <row r="523" spans="1:2" x14ac:dyDescent="0.15">
      <c r="A523" s="10">
        <f>Data!A524</f>
        <v>20160104</v>
      </c>
      <c r="B523" s="32">
        <f>Data!I524</f>
        <v>-7.4924766027401326E-3</v>
      </c>
    </row>
    <row r="524" spans="1:2" x14ac:dyDescent="0.15">
      <c r="A524" s="10">
        <f>Data!A525</f>
        <v>20160105</v>
      </c>
      <c r="B524" s="32">
        <f>Data!I525</f>
        <v>-2.3997299152509945E-3</v>
      </c>
    </row>
    <row r="525" spans="1:2" x14ac:dyDescent="0.15">
      <c r="A525" s="10">
        <f>Data!A526</f>
        <v>20160106</v>
      </c>
      <c r="B525" s="32">
        <f>Data!I526</f>
        <v>6.1505492504770488E-3</v>
      </c>
    </row>
    <row r="526" spans="1:2" x14ac:dyDescent="0.15">
      <c r="A526" s="10">
        <f>Data!A527</f>
        <v>20160107</v>
      </c>
      <c r="B526" s="32">
        <f>Data!I527</f>
        <v>6.9273821751399773E-3</v>
      </c>
    </row>
    <row r="527" spans="1:2" x14ac:dyDescent="0.15">
      <c r="A527" s="10">
        <f>Data!A528</f>
        <v>20160108</v>
      </c>
      <c r="B527" s="32">
        <f>Data!I528</f>
        <v>-8.7255392146791443E-5</v>
      </c>
    </row>
    <row r="528" spans="1:2" x14ac:dyDescent="0.15">
      <c r="A528" s="10">
        <f>Data!A529</f>
        <v>20160111</v>
      </c>
      <c r="B528" s="32">
        <f>Data!I529</f>
        <v>-6.4071937463353957E-3</v>
      </c>
    </row>
    <row r="529" spans="1:2" x14ac:dyDescent="0.15">
      <c r="A529" s="10">
        <f>Data!A530</f>
        <v>20160112</v>
      </c>
      <c r="B529" s="32">
        <f>Data!I530</f>
        <v>2.1449082300774515E-3</v>
      </c>
    </row>
    <row r="530" spans="1:2" x14ac:dyDescent="0.15">
      <c r="A530" s="10">
        <f>Data!A531</f>
        <v>20160113</v>
      </c>
      <c r="B530" s="32">
        <f>Data!I531</f>
        <v>5.11456642889905E-3</v>
      </c>
    </row>
    <row r="531" spans="1:2" x14ac:dyDescent="0.15">
      <c r="A531" s="10">
        <f>Data!A532</f>
        <v>20160114</v>
      </c>
      <c r="B531" s="32">
        <f>Data!I532</f>
        <v>-3.5739631090718421E-3</v>
      </c>
    </row>
    <row r="532" spans="1:2" x14ac:dyDescent="0.15">
      <c r="A532" s="10">
        <f>Data!A533</f>
        <v>20160115</v>
      </c>
      <c r="B532" s="32">
        <f>Data!I533</f>
        <v>2.0118900182554602E-3</v>
      </c>
    </row>
    <row r="533" spans="1:2" x14ac:dyDescent="0.15">
      <c r="A533" s="10">
        <f>Data!A534</f>
        <v>20160118</v>
      </c>
      <c r="B533" s="32">
        <f>Data!I534</f>
        <v>2.7056534614055333E-3</v>
      </c>
    </row>
    <row r="534" spans="1:2" x14ac:dyDescent="0.15">
      <c r="A534" s="10">
        <f>Data!A535</f>
        <v>20160119</v>
      </c>
      <c r="B534" s="32">
        <f>Data!I535</f>
        <v>1.6049391155574385E-3</v>
      </c>
    </row>
    <row r="535" spans="1:2" x14ac:dyDescent="0.15">
      <c r="A535" s="10">
        <f>Data!A536</f>
        <v>20160120</v>
      </c>
      <c r="B535" s="32">
        <f>Data!I536</f>
        <v>-3.8731496130498802E-3</v>
      </c>
    </row>
    <row r="536" spans="1:2" x14ac:dyDescent="0.15">
      <c r="A536" s="10">
        <f>Data!A537</f>
        <v>20160121</v>
      </c>
      <c r="B536" s="32">
        <f>Data!I537</f>
        <v>7.5061943870844772E-4</v>
      </c>
    </row>
    <row r="537" spans="1:2" x14ac:dyDescent="0.15">
      <c r="A537" s="10">
        <f>Data!A538</f>
        <v>20160122</v>
      </c>
      <c r="B537" s="32">
        <f>Data!I538</f>
        <v>-5.6387477652871058E-3</v>
      </c>
    </row>
    <row r="538" spans="1:2" x14ac:dyDescent="0.15">
      <c r="A538" s="10">
        <f>Data!A539</f>
        <v>20160125</v>
      </c>
      <c r="B538" s="32">
        <f>Data!I539</f>
        <v>5.6116003930907271E-3</v>
      </c>
    </row>
    <row r="539" spans="1:2" x14ac:dyDescent="0.15">
      <c r="A539" s="10">
        <f>Data!A540</f>
        <v>20160126</v>
      </c>
      <c r="B539" s="32">
        <f>Data!I540</f>
        <v>-1.1840838613734329E-3</v>
      </c>
    </row>
    <row r="540" spans="1:2" x14ac:dyDescent="0.15">
      <c r="A540" s="10">
        <f>Data!A541</f>
        <v>20160127</v>
      </c>
      <c r="B540" s="32">
        <f>Data!I541</f>
        <v>1.2022188334906174E-3</v>
      </c>
    </row>
    <row r="541" spans="1:2" x14ac:dyDescent="0.15">
      <c r="A541" s="10">
        <f>Data!A542</f>
        <v>20160128</v>
      </c>
      <c r="B541" s="32">
        <f>Data!I542</f>
        <v>2.0039441244401866E-3</v>
      </c>
    </row>
    <row r="542" spans="1:2" x14ac:dyDescent="0.15">
      <c r="A542" s="10">
        <f>Data!A543</f>
        <v>20160129</v>
      </c>
      <c r="B542" s="32">
        <f>Data!I543</f>
        <v>-8.2750877486180274E-3</v>
      </c>
    </row>
    <row r="543" spans="1:2" x14ac:dyDescent="0.15">
      <c r="A543" s="10">
        <f>Data!A544</f>
        <v>20160201</v>
      </c>
      <c r="B543" s="32">
        <f>Data!I544</f>
        <v>7.8292413618947336E-3</v>
      </c>
    </row>
    <row r="544" spans="1:2" x14ac:dyDescent="0.15">
      <c r="A544" s="10">
        <f>Data!A545</f>
        <v>20160202</v>
      </c>
      <c r="B544" s="32">
        <f>Data!I545</f>
        <v>1.1546364125107462E-3</v>
      </c>
    </row>
    <row r="545" spans="1:2" x14ac:dyDescent="0.15">
      <c r="A545" s="10">
        <f>Data!A546</f>
        <v>20160203</v>
      </c>
      <c r="B545" s="32">
        <f>Data!I546</f>
        <v>2.8298931070698512E-3</v>
      </c>
    </row>
    <row r="546" spans="1:2" x14ac:dyDescent="0.15">
      <c r="A546" s="10">
        <f>Data!A547</f>
        <v>20160204</v>
      </c>
      <c r="B546" s="32">
        <f>Data!I547</f>
        <v>4.9723809601204269E-3</v>
      </c>
    </row>
    <row r="547" spans="1:2" x14ac:dyDescent="0.15">
      <c r="A547" s="10">
        <f>Data!A548</f>
        <v>20160205</v>
      </c>
      <c r="B547" s="32">
        <f>Data!I548</f>
        <v>-3.5676139629136332E-3</v>
      </c>
    </row>
    <row r="548" spans="1:2" x14ac:dyDescent="0.15">
      <c r="A548" s="10">
        <f>Data!A549</f>
        <v>20160208</v>
      </c>
      <c r="B548" s="32">
        <f>Data!I549</f>
        <v>4.6084804266213726E-3</v>
      </c>
    </row>
    <row r="549" spans="1:2" x14ac:dyDescent="0.15">
      <c r="A549" s="10">
        <f>Data!A550</f>
        <v>20160209</v>
      </c>
      <c r="B549" s="32">
        <f>Data!I550</f>
        <v>2.0458619276690253E-3</v>
      </c>
    </row>
    <row r="550" spans="1:2" x14ac:dyDescent="0.15">
      <c r="A550" s="10">
        <f>Data!A551</f>
        <v>20160210</v>
      </c>
      <c r="B550" s="32">
        <f>Data!I551</f>
        <v>3.7358345189688577E-4</v>
      </c>
    </row>
    <row r="551" spans="1:2" x14ac:dyDescent="0.15">
      <c r="A551" s="10">
        <f>Data!A552</f>
        <v>20160211</v>
      </c>
      <c r="B551" s="32">
        <f>Data!I552</f>
        <v>-1.3392670293867091E-3</v>
      </c>
    </row>
    <row r="552" spans="1:2" x14ac:dyDescent="0.15">
      <c r="A552" s="10">
        <f>Data!A553</f>
        <v>20160212</v>
      </c>
      <c r="B552" s="32">
        <f>Data!I553</f>
        <v>-3.8508489827366508E-3</v>
      </c>
    </row>
    <row r="553" spans="1:2" x14ac:dyDescent="0.15">
      <c r="A553" s="10">
        <f>Data!A554</f>
        <v>20160215</v>
      </c>
      <c r="B553" s="32">
        <f>Data!I554</f>
        <v>-4.5523907333495026E-3</v>
      </c>
    </row>
    <row r="554" spans="1:2" x14ac:dyDescent="0.15">
      <c r="A554" s="10">
        <f>Data!A555</f>
        <v>20160216</v>
      </c>
      <c r="B554" s="32">
        <f>Data!I555</f>
        <v>1.3087144932840628E-3</v>
      </c>
    </row>
    <row r="555" spans="1:2" x14ac:dyDescent="0.15">
      <c r="A555" s="10">
        <f>Data!A556</f>
        <v>20160217</v>
      </c>
      <c r="B555" s="32">
        <f>Data!I556</f>
        <v>6.2164455861185119E-4</v>
      </c>
    </row>
    <row r="556" spans="1:2" x14ac:dyDescent="0.15">
      <c r="A556" s="10">
        <f>Data!A557</f>
        <v>20160218</v>
      </c>
      <c r="B556" s="32">
        <f>Data!I557</f>
        <v>-1.8531795816041396E-3</v>
      </c>
    </row>
    <row r="557" spans="1:2" x14ac:dyDescent="0.15">
      <c r="A557" s="10">
        <f>Data!A558</f>
        <v>20160219</v>
      </c>
      <c r="B557" s="32">
        <f>Data!I558</f>
        <v>1.8342351510332786E-3</v>
      </c>
    </row>
    <row r="558" spans="1:2" x14ac:dyDescent="0.15">
      <c r="A558" s="10">
        <f>Data!A559</f>
        <v>20160222</v>
      </c>
      <c r="B558" s="32">
        <f>Data!I559</f>
        <v>-7.7344728749022228E-3</v>
      </c>
    </row>
    <row r="559" spans="1:2" x14ac:dyDescent="0.15">
      <c r="A559" s="10">
        <f>Data!A560</f>
        <v>20160223</v>
      </c>
      <c r="B559" s="32">
        <f>Data!I560</f>
        <v>1.7092281642749163E-3</v>
      </c>
    </row>
    <row r="560" spans="1:2" x14ac:dyDescent="0.15">
      <c r="A560" s="10">
        <f>Data!A561</f>
        <v>20160224</v>
      </c>
      <c r="B560" s="32">
        <f>Data!I561</f>
        <v>2.7053580593095627E-4</v>
      </c>
    </row>
    <row r="561" spans="1:2" x14ac:dyDescent="0.15">
      <c r="A561" s="10">
        <f>Data!A562</f>
        <v>20160225</v>
      </c>
      <c r="B561" s="32">
        <f>Data!I562</f>
        <v>1.5014921733642759E-3</v>
      </c>
    </row>
    <row r="562" spans="1:2" x14ac:dyDescent="0.15">
      <c r="A562" s="10">
        <f>Data!A563</f>
        <v>20160226</v>
      </c>
      <c r="B562" s="32">
        <f>Data!I563</f>
        <v>-9.010126418531373E-3</v>
      </c>
    </row>
    <row r="563" spans="1:2" x14ac:dyDescent="0.15">
      <c r="A563" s="10">
        <f>Data!A564</f>
        <v>20160229</v>
      </c>
      <c r="B563" s="32">
        <f>Data!I564</f>
        <v>-3.5392208608383754E-4</v>
      </c>
    </row>
    <row r="564" spans="1:2" x14ac:dyDescent="0.15">
      <c r="A564" s="10">
        <f>Data!A565</f>
        <v>20160301</v>
      </c>
      <c r="B564" s="32">
        <f>Data!I565</f>
        <v>1.6921118933082007E-3</v>
      </c>
    </row>
    <row r="565" spans="1:2" x14ac:dyDescent="0.15">
      <c r="A565" s="10">
        <f>Data!A566</f>
        <v>20160302</v>
      </c>
      <c r="B565" s="32">
        <f>Data!I566</f>
        <v>-4.7435129756239928E-5</v>
      </c>
    </row>
    <row r="566" spans="1:2" x14ac:dyDescent="0.15">
      <c r="A566" s="10">
        <f>Data!A567</f>
        <v>20160303</v>
      </c>
      <c r="B566" s="32">
        <f>Data!I567</f>
        <v>3.5983057324765876E-3</v>
      </c>
    </row>
    <row r="567" spans="1:2" x14ac:dyDescent="0.15">
      <c r="A567" s="10">
        <f>Data!A568</f>
        <v>20160304</v>
      </c>
      <c r="B567" s="32">
        <f>Data!I568</f>
        <v>1.4164327774531765E-3</v>
      </c>
    </row>
    <row r="568" spans="1:2" x14ac:dyDescent="0.15">
      <c r="A568" s="10">
        <f>Data!A569</f>
        <v>20160307</v>
      </c>
      <c r="B568" s="32">
        <f>Data!I569</f>
        <v>2.4575286915942419E-4</v>
      </c>
    </row>
    <row r="569" spans="1:2" x14ac:dyDescent="0.15">
      <c r="A569" s="10">
        <f>Data!A570</f>
        <v>20160308</v>
      </c>
      <c r="B569" s="32">
        <f>Data!I570</f>
        <v>-1.6826754184099484E-3</v>
      </c>
    </row>
    <row r="570" spans="1:2" x14ac:dyDescent="0.15">
      <c r="A570" s="10">
        <f>Data!A571</f>
        <v>20160309</v>
      </c>
      <c r="B570" s="32">
        <f>Data!I571</f>
        <v>2.5467434247253268E-4</v>
      </c>
    </row>
    <row r="571" spans="1:2" x14ac:dyDescent="0.15">
      <c r="A571" s="10">
        <f>Data!A572</f>
        <v>20160310</v>
      </c>
      <c r="B571" s="32">
        <f>Data!I572</f>
        <v>8.4514186688045313E-3</v>
      </c>
    </row>
    <row r="572" spans="1:2" x14ac:dyDescent="0.15">
      <c r="A572" s="10">
        <f>Data!A573</f>
        <v>20160311</v>
      </c>
      <c r="B572" s="32">
        <f>Data!I573</f>
        <v>-2.6803888520314269E-3</v>
      </c>
    </row>
    <row r="573" spans="1:2" x14ac:dyDescent="0.15">
      <c r="A573" s="10">
        <f>Data!A574</f>
        <v>20160314</v>
      </c>
      <c r="B573" s="32">
        <f>Data!I574</f>
        <v>-3.2223927255680008E-3</v>
      </c>
    </row>
    <row r="574" spans="1:2" x14ac:dyDescent="0.15">
      <c r="A574" s="10">
        <f>Data!A575</f>
        <v>20160315</v>
      </c>
      <c r="B574" s="32">
        <f>Data!I575</f>
        <v>3.3559084065427043E-3</v>
      </c>
    </row>
    <row r="575" spans="1:2" x14ac:dyDescent="0.15">
      <c r="A575" s="10">
        <f>Data!A576</f>
        <v>20160316</v>
      </c>
      <c r="B575" s="32">
        <f>Data!I576</f>
        <v>3.0032237722016162E-3</v>
      </c>
    </row>
    <row r="576" spans="1:2" x14ac:dyDescent="0.15">
      <c r="A576" s="10">
        <f>Data!A577</f>
        <v>20160317</v>
      </c>
      <c r="B576" s="32">
        <f>Data!I577</f>
        <v>1.6119635274602848E-3</v>
      </c>
    </row>
    <row r="577" spans="1:2" x14ac:dyDescent="0.15">
      <c r="A577" s="10">
        <f>Data!A578</f>
        <v>20160318</v>
      </c>
      <c r="B577" s="32">
        <f>Data!I578</f>
        <v>-4.6166526391119237E-3</v>
      </c>
    </row>
    <row r="578" spans="1:2" x14ac:dyDescent="0.15">
      <c r="A578" s="10">
        <f>Data!A579</f>
        <v>20160321</v>
      </c>
      <c r="B578" s="32">
        <f>Data!I579</f>
        <v>7.4482773586244562E-4</v>
      </c>
    </row>
    <row r="579" spans="1:2" x14ac:dyDescent="0.15">
      <c r="A579" s="10">
        <f>Data!A580</f>
        <v>20160322</v>
      </c>
      <c r="B579" s="32">
        <f>Data!I580</f>
        <v>-5.5380684355506565E-5</v>
      </c>
    </row>
    <row r="580" spans="1:2" x14ac:dyDescent="0.15">
      <c r="A580" s="10">
        <f>Data!A581</f>
        <v>20160323</v>
      </c>
      <c r="B580" s="32">
        <f>Data!I581</f>
        <v>-5.0731948554154664E-4</v>
      </c>
    </row>
    <row r="581" spans="1:2" x14ac:dyDescent="0.15">
      <c r="A581" s="10">
        <f>Data!A582</f>
        <v>20160324</v>
      </c>
      <c r="B581" s="32">
        <f>Data!I582</f>
        <v>3.0214362844661765E-3</v>
      </c>
    </row>
    <row r="582" spans="1:2" x14ac:dyDescent="0.15">
      <c r="A582" s="10">
        <f>Data!A583</f>
        <v>20160325</v>
      </c>
      <c r="B582" s="32">
        <f>Data!I583</f>
        <v>-3.3047233967640199E-3</v>
      </c>
    </row>
    <row r="583" spans="1:2" x14ac:dyDescent="0.15">
      <c r="A583" s="10">
        <f>Data!A584</f>
        <v>20160328</v>
      </c>
      <c r="B583" s="32">
        <f>Data!I584</f>
        <v>3.6508984240938018E-3</v>
      </c>
    </row>
    <row r="584" spans="1:2" x14ac:dyDescent="0.15">
      <c r="A584" s="10">
        <f>Data!A585</f>
        <v>20160329</v>
      </c>
      <c r="B584" s="32">
        <f>Data!I585</f>
        <v>2.6539161511343863E-3</v>
      </c>
    </row>
    <row r="585" spans="1:2" x14ac:dyDescent="0.15">
      <c r="A585" s="10">
        <f>Data!A586</f>
        <v>20160330</v>
      </c>
      <c r="B585" s="32">
        <f>Data!I586</f>
        <v>1.9521804186011394E-5</v>
      </c>
    </row>
    <row r="586" spans="1:2" x14ac:dyDescent="0.15">
      <c r="A586" s="10">
        <f>Data!A587</f>
        <v>20160331</v>
      </c>
      <c r="B586" s="32">
        <f>Data!I587</f>
        <v>1.7936827465782363E-3</v>
      </c>
    </row>
    <row r="587" spans="1:2" x14ac:dyDescent="0.15">
      <c r="A587" s="10">
        <f>Data!A588</f>
        <v>20160401</v>
      </c>
      <c r="B587" s="32">
        <f>Data!I588</f>
        <v>1.182351732724532E-3</v>
      </c>
    </row>
    <row r="588" spans="1:2" x14ac:dyDescent="0.15">
      <c r="A588" s="10">
        <f>Data!A589</f>
        <v>20160404</v>
      </c>
      <c r="B588" s="32">
        <f>Data!I589</f>
        <v>6.6923583948422748E-4</v>
      </c>
    </row>
    <row r="589" spans="1:2" x14ac:dyDescent="0.15">
      <c r="A589" s="10">
        <f>Data!A590</f>
        <v>20160405</v>
      </c>
      <c r="B589" s="32">
        <f>Data!I590</f>
        <v>-3.7917493925749933E-4</v>
      </c>
    </row>
    <row r="590" spans="1:2" x14ac:dyDescent="0.15">
      <c r="A590" s="10">
        <f>Data!A591</f>
        <v>20160406</v>
      </c>
      <c r="B590" s="32">
        <f>Data!I591</f>
        <v>-6.4837965580369535E-4</v>
      </c>
    </row>
    <row r="591" spans="1:2" x14ac:dyDescent="0.15">
      <c r="A591" s="10">
        <f>Data!A592</f>
        <v>20160407</v>
      </c>
      <c r="B591" s="32">
        <f>Data!I592</f>
        <v>-3.3231566646425188E-3</v>
      </c>
    </row>
    <row r="592" spans="1:2" x14ac:dyDescent="0.15">
      <c r="A592" s="10">
        <f>Data!A593</f>
        <v>20160408</v>
      </c>
      <c r="B592" s="32">
        <f>Data!I593</f>
        <v>2.1168712981436315E-3</v>
      </c>
    </row>
    <row r="593" spans="1:2" x14ac:dyDescent="0.15">
      <c r="A593" s="10">
        <f>Data!A594</f>
        <v>20160411</v>
      </c>
      <c r="B593" s="32">
        <f>Data!I594</f>
        <v>-1.7297296474220805E-3</v>
      </c>
    </row>
    <row r="594" spans="1:2" x14ac:dyDescent="0.15">
      <c r="A594" s="10">
        <f>Data!A595</f>
        <v>20160412</v>
      </c>
      <c r="B594" s="32">
        <f>Data!I595</f>
        <v>-2.9586378319782416E-3</v>
      </c>
    </row>
    <row r="595" spans="1:2" x14ac:dyDescent="0.15">
      <c r="A595" s="10">
        <f>Data!A596</f>
        <v>20160413</v>
      </c>
      <c r="B595" s="32">
        <f>Data!I596</f>
        <v>-6.5227603520685677E-3</v>
      </c>
    </row>
    <row r="596" spans="1:2" x14ac:dyDescent="0.15">
      <c r="A596" s="10">
        <f>Data!A597</f>
        <v>20160414</v>
      </c>
      <c r="B596" s="32">
        <f>Data!I597</f>
        <v>4.3255216640139503E-3</v>
      </c>
    </row>
    <row r="597" spans="1:2" x14ac:dyDescent="0.15">
      <c r="A597" s="10">
        <f>Data!A598</f>
        <v>20160415</v>
      </c>
      <c r="B597" s="32">
        <f>Data!I598</f>
        <v>4.6117878250518177E-4</v>
      </c>
    </row>
    <row r="598" spans="1:2" x14ac:dyDescent="0.15">
      <c r="A598" s="10">
        <f>Data!A599</f>
        <v>20160418</v>
      </c>
      <c r="B598" s="32">
        <f>Data!I599</f>
        <v>1.6280908673848534E-3</v>
      </c>
    </row>
    <row r="599" spans="1:2" x14ac:dyDescent="0.15">
      <c r="A599" s="10">
        <f>Data!A600</f>
        <v>20160419</v>
      </c>
      <c r="B599" s="32">
        <f>Data!I600</f>
        <v>2.310227726190924E-4</v>
      </c>
    </row>
    <row r="600" spans="1:2" x14ac:dyDescent="0.15">
      <c r="A600" s="10">
        <f>Data!A601</f>
        <v>20160420</v>
      </c>
      <c r="B600" s="32">
        <f>Data!I601</f>
        <v>-5.3711621389591372E-3</v>
      </c>
    </row>
    <row r="601" spans="1:2" x14ac:dyDescent="0.15">
      <c r="A601" s="10">
        <f>Data!A602</f>
        <v>20160421</v>
      </c>
      <c r="B601" s="32">
        <f>Data!I602</f>
        <v>-9.7719826094596436E-4</v>
      </c>
    </row>
    <row r="602" spans="1:2" x14ac:dyDescent="0.15">
      <c r="A602" s="10">
        <f>Data!A603</f>
        <v>20160422</v>
      </c>
      <c r="B602" s="32">
        <f>Data!I603</f>
        <v>-1.025547650561451E-3</v>
      </c>
    </row>
    <row r="603" spans="1:2" x14ac:dyDescent="0.15">
      <c r="A603" s="10">
        <f>Data!A604</f>
        <v>20160425</v>
      </c>
      <c r="B603" s="32">
        <f>Data!I604</f>
        <v>5.4899891428191556E-3</v>
      </c>
    </row>
    <row r="604" spans="1:2" x14ac:dyDescent="0.15">
      <c r="A604" s="10">
        <f>Data!A605</f>
        <v>20160426</v>
      </c>
      <c r="B604" s="32">
        <f>Data!I605</f>
        <v>-1.0209134746716796E-3</v>
      </c>
    </row>
    <row r="605" spans="1:2" x14ac:dyDescent="0.15">
      <c r="A605" s="10">
        <f>Data!A606</f>
        <v>20160427</v>
      </c>
      <c r="B605" s="32">
        <f>Data!I606</f>
        <v>1.9541755721586298E-3</v>
      </c>
    </row>
    <row r="606" spans="1:2" x14ac:dyDescent="0.15">
      <c r="A606" s="10">
        <f>Data!A607</f>
        <v>20160428</v>
      </c>
      <c r="B606" s="32">
        <f>Data!I607</f>
        <v>-1.1455713111003718E-3</v>
      </c>
    </row>
    <row r="607" spans="1:2" x14ac:dyDescent="0.15">
      <c r="A607" s="10">
        <f>Data!A608</f>
        <v>20160429</v>
      </c>
      <c r="B607" s="32">
        <f>Data!I608</f>
        <v>3.0395320736765928E-3</v>
      </c>
    </row>
    <row r="608" spans="1:2" x14ac:dyDescent="0.15">
      <c r="A608" s="10">
        <f>Data!A609</f>
        <v>20160502</v>
      </c>
      <c r="B608" s="32">
        <f>Data!I609</f>
        <v>3.6203391669076264E-3</v>
      </c>
    </row>
    <row r="609" spans="1:2" x14ac:dyDescent="0.15">
      <c r="A609" s="10">
        <f>Data!A610</f>
        <v>20160503</v>
      </c>
      <c r="B609" s="32">
        <f>Data!I610</f>
        <v>-7.8664065521522539E-3</v>
      </c>
    </row>
    <row r="610" spans="1:2" x14ac:dyDescent="0.15">
      <c r="A610" s="10">
        <f>Data!A611</f>
        <v>20160504</v>
      </c>
      <c r="B610" s="32">
        <f>Data!I611</f>
        <v>6.7013589076611946E-3</v>
      </c>
    </row>
    <row r="611" spans="1:2" x14ac:dyDescent="0.15">
      <c r="A611" s="10">
        <f>Data!A612</f>
        <v>20160505</v>
      </c>
      <c r="B611" s="32">
        <f>Data!I612</f>
        <v>-4.8461286471655996E-3</v>
      </c>
    </row>
    <row r="612" spans="1:2" x14ac:dyDescent="0.15">
      <c r="A612" s="10">
        <f>Data!A613</f>
        <v>20160506</v>
      </c>
      <c r="B612" s="32">
        <f>Data!I613</f>
        <v>9.4556299762683558E-4</v>
      </c>
    </row>
    <row r="613" spans="1:2" x14ac:dyDescent="0.15">
      <c r="A613" s="10">
        <f>Data!A614</f>
        <v>20160509</v>
      </c>
      <c r="B613" s="32">
        <f>Data!I614</f>
        <v>2.2422177355294788E-3</v>
      </c>
    </row>
    <row r="614" spans="1:2" x14ac:dyDescent="0.15">
      <c r="A614" s="10">
        <f>Data!A615</f>
        <v>20160510</v>
      </c>
      <c r="B614" s="32">
        <f>Data!I615</f>
        <v>9.2532873690911598E-4</v>
      </c>
    </row>
    <row r="615" spans="1:2" x14ac:dyDescent="0.15">
      <c r="A615" s="10">
        <f>Data!A616</f>
        <v>20160511</v>
      </c>
      <c r="B615" s="32">
        <f>Data!I616</f>
        <v>2.036293875141885E-3</v>
      </c>
    </row>
    <row r="616" spans="1:2" x14ac:dyDescent="0.15">
      <c r="A616" s="10">
        <f>Data!A617</f>
        <v>20160512</v>
      </c>
      <c r="B616" s="32">
        <f>Data!I617</f>
        <v>-3.5476734643922481E-3</v>
      </c>
    </row>
    <row r="617" spans="1:2" x14ac:dyDescent="0.15">
      <c r="A617" s="10">
        <f>Data!A618</f>
        <v>20160513</v>
      </c>
      <c r="B617" s="32">
        <f>Data!I618</f>
        <v>-3.4021510039224153E-3</v>
      </c>
    </row>
    <row r="618" spans="1:2" x14ac:dyDescent="0.15">
      <c r="A618" s="10">
        <f>Data!A619</f>
        <v>20160516</v>
      </c>
      <c r="B618" s="32">
        <f>Data!I619</f>
        <v>3.2099759181218796E-3</v>
      </c>
    </row>
    <row r="619" spans="1:2" x14ac:dyDescent="0.15">
      <c r="A619" s="10">
        <f>Data!A620</f>
        <v>20160517</v>
      </c>
      <c r="B619" s="32">
        <f>Data!I620</f>
        <v>-7.0565080671511869E-4</v>
      </c>
    </row>
    <row r="620" spans="1:2" x14ac:dyDescent="0.15">
      <c r="A620" s="10">
        <f>Data!A621</f>
        <v>20160518</v>
      </c>
      <c r="B620" s="32">
        <f>Data!I621</f>
        <v>-7.2699162586475491E-3</v>
      </c>
    </row>
    <row r="621" spans="1:2" x14ac:dyDescent="0.15">
      <c r="A621" s="10">
        <f>Data!A622</f>
        <v>20160519</v>
      </c>
      <c r="B621" s="32">
        <f>Data!I622</f>
        <v>3.3021032747245433E-3</v>
      </c>
    </row>
    <row r="622" spans="1:2" x14ac:dyDescent="0.15">
      <c r="A622" s="10">
        <f>Data!A623</f>
        <v>20160520</v>
      </c>
      <c r="B622" s="32">
        <f>Data!I623</f>
        <v>2.4749609798276834E-3</v>
      </c>
    </row>
    <row r="623" spans="1:2" x14ac:dyDescent="0.15">
      <c r="A623" s="10">
        <f>Data!A624</f>
        <v>20160523</v>
      </c>
      <c r="B623" s="32">
        <f>Data!I624</f>
        <v>-9.7777057971017069E-4</v>
      </c>
    </row>
    <row r="624" spans="1:2" x14ac:dyDescent="0.15">
      <c r="A624" s="10">
        <f>Data!A625</f>
        <v>20160524</v>
      </c>
      <c r="B624" s="32">
        <f>Data!I625</f>
        <v>-6.3599642608874558E-3</v>
      </c>
    </row>
    <row r="625" spans="1:2" x14ac:dyDescent="0.15">
      <c r="A625" s="10">
        <f>Data!A626</f>
        <v>20160525</v>
      </c>
      <c r="B625" s="32">
        <f>Data!I626</f>
        <v>2.3491601641212377E-3</v>
      </c>
    </row>
    <row r="626" spans="1:2" x14ac:dyDescent="0.15">
      <c r="A626" s="10">
        <f>Data!A627</f>
        <v>20160526</v>
      </c>
      <c r="B626" s="32">
        <f>Data!I627</f>
        <v>1.1404228499772417E-4</v>
      </c>
    </row>
    <row r="627" spans="1:2" x14ac:dyDescent="0.15">
      <c r="A627" s="10">
        <f>Data!A628</f>
        <v>20160527</v>
      </c>
      <c r="B627" s="32">
        <f>Data!I628</f>
        <v>-5.8414741774510236E-3</v>
      </c>
    </row>
    <row r="628" spans="1:2" x14ac:dyDescent="0.15">
      <c r="A628" s="10">
        <f>Data!A629</f>
        <v>20160530</v>
      </c>
      <c r="B628" s="32">
        <f>Data!I629</f>
        <v>6.5877786335802203E-3</v>
      </c>
    </row>
    <row r="629" spans="1:2" x14ac:dyDescent="0.15">
      <c r="A629" s="10">
        <f>Data!A630</f>
        <v>20160531</v>
      </c>
      <c r="B629" s="32">
        <f>Data!I630</f>
        <v>-2.1606826629155069E-3</v>
      </c>
    </row>
    <row r="630" spans="1:2" x14ac:dyDescent="0.15">
      <c r="A630" s="10">
        <f>Data!A631</f>
        <v>20160601</v>
      </c>
      <c r="B630" s="32">
        <f>Data!I631</f>
        <v>4.3930084897819211E-3</v>
      </c>
    </row>
    <row r="631" spans="1:2" x14ac:dyDescent="0.15">
      <c r="A631" s="10">
        <f>Data!A632</f>
        <v>20160602</v>
      </c>
      <c r="B631" s="32">
        <f>Data!I632</f>
        <v>-4.4179065967887158E-3</v>
      </c>
    </row>
    <row r="632" spans="1:2" x14ac:dyDescent="0.15">
      <c r="A632" s="10">
        <f>Data!A633</f>
        <v>20160603</v>
      </c>
      <c r="B632" s="32">
        <f>Data!I633</f>
        <v>8.8632600575087751E-3</v>
      </c>
    </row>
    <row r="633" spans="1:2" x14ac:dyDescent="0.15">
      <c r="A633" s="10">
        <f>Data!A634</f>
        <v>20160606</v>
      </c>
      <c r="B633" s="32">
        <f>Data!I634</f>
        <v>-1.8223782176873542E-3</v>
      </c>
    </row>
    <row r="634" spans="1:2" x14ac:dyDescent="0.15">
      <c r="A634" s="10">
        <f>Data!A635</f>
        <v>20160607</v>
      </c>
      <c r="B634" s="32">
        <f>Data!I635</f>
        <v>4.3359768008116161E-4</v>
      </c>
    </row>
    <row r="635" spans="1:2" x14ac:dyDescent="0.15">
      <c r="A635" s="10">
        <f>Data!A636</f>
        <v>20160608</v>
      </c>
      <c r="B635" s="32">
        <f>Data!I636</f>
        <v>1.0311049910626821E-3</v>
      </c>
    </row>
    <row r="636" spans="1:2" x14ac:dyDescent="0.15">
      <c r="A636" s="10">
        <f>Data!A637</f>
        <v>20160609</v>
      </c>
      <c r="B636" s="32">
        <f>Data!I637</f>
        <v>-7.5593058284435539E-3</v>
      </c>
    </row>
    <row r="637" spans="1:2" x14ac:dyDescent="0.15">
      <c r="A637" s="10">
        <f>Data!A638</f>
        <v>20160610</v>
      </c>
      <c r="B637" s="32">
        <f>Data!I638</f>
        <v>1.3958134858336451E-3</v>
      </c>
    </row>
    <row r="638" spans="1:2" x14ac:dyDescent="0.15">
      <c r="A638" s="10">
        <f>Data!A639</f>
        <v>20160613</v>
      </c>
      <c r="B638" s="32">
        <f>Data!I639</f>
        <v>3.1608605801868792E-3</v>
      </c>
    </row>
    <row r="639" spans="1:2" x14ac:dyDescent="0.15">
      <c r="A639" s="10">
        <f>Data!A640</f>
        <v>20160614</v>
      </c>
      <c r="B639" s="32">
        <f>Data!I640</f>
        <v>-6.5298539615830584E-3</v>
      </c>
    </row>
    <row r="640" spans="1:2" x14ac:dyDescent="0.15">
      <c r="A640" s="10">
        <f>Data!A641</f>
        <v>20160615</v>
      </c>
      <c r="B640" s="32">
        <f>Data!I641</f>
        <v>5.2880405619028948E-3</v>
      </c>
    </row>
    <row r="641" spans="1:2" x14ac:dyDescent="0.15">
      <c r="A641" s="10">
        <f>Data!A642</f>
        <v>20160616</v>
      </c>
      <c r="B641" s="32">
        <f>Data!I642</f>
        <v>-4.9300455282987685E-3</v>
      </c>
    </row>
    <row r="642" spans="1:2" x14ac:dyDescent="0.15">
      <c r="A642" s="10">
        <f>Data!A643</f>
        <v>20160617</v>
      </c>
      <c r="B642" s="32">
        <f>Data!I643</f>
        <v>3.5285520174095334E-3</v>
      </c>
    </row>
    <row r="643" spans="1:2" x14ac:dyDescent="0.15">
      <c r="A643" s="10">
        <f>Data!A644</f>
        <v>20160620</v>
      </c>
      <c r="B643" s="32">
        <f>Data!I644</f>
        <v>-1.077884021589889E-3</v>
      </c>
    </row>
    <row r="644" spans="1:2" x14ac:dyDescent="0.15">
      <c r="A644" s="10">
        <f>Data!A645</f>
        <v>20160621</v>
      </c>
      <c r="B644" s="32">
        <f>Data!I645</f>
        <v>-6.2761075537193668E-3</v>
      </c>
    </row>
    <row r="645" spans="1:2" x14ac:dyDescent="0.15">
      <c r="A645" s="10">
        <f>Data!A646</f>
        <v>20160622</v>
      </c>
      <c r="B645" s="32">
        <f>Data!I646</f>
        <v>7.624636068673642E-3</v>
      </c>
    </row>
    <row r="646" spans="1:2" x14ac:dyDescent="0.15">
      <c r="A646" s="10">
        <f>Data!A647</f>
        <v>20160623</v>
      </c>
      <c r="B646" s="32">
        <f>Data!I647</f>
        <v>1.5995901154394593E-3</v>
      </c>
    </row>
    <row r="647" spans="1:2" x14ac:dyDescent="0.15">
      <c r="A647" s="10">
        <f>Data!A648</f>
        <v>20160624</v>
      </c>
      <c r="B647" s="32">
        <f>Data!I648</f>
        <v>-2.1237703398690487E-2</v>
      </c>
    </row>
    <row r="648" spans="1:2" x14ac:dyDescent="0.15">
      <c r="A648" s="10">
        <f>Data!A649</f>
        <v>20160627</v>
      </c>
      <c r="B648" s="32">
        <f>Data!I649</f>
        <v>1.0690762197830064E-2</v>
      </c>
    </row>
    <row r="649" spans="1:2" x14ac:dyDescent="0.15">
      <c r="A649" s="10">
        <f>Data!A650</f>
        <v>20160628</v>
      </c>
      <c r="B649" s="32">
        <f>Data!I650</f>
        <v>3.8923590696916359E-3</v>
      </c>
    </row>
    <row r="650" spans="1:2" x14ac:dyDescent="0.15">
      <c r="A650" s="10">
        <f>Data!A651</f>
        <v>20160629</v>
      </c>
      <c r="B650" s="32">
        <f>Data!I651</f>
        <v>3.617267775160039E-3</v>
      </c>
    </row>
    <row r="651" spans="1:2" x14ac:dyDescent="0.15">
      <c r="A651" s="10">
        <f>Data!A652</f>
        <v>20160630</v>
      </c>
      <c r="B651" s="32">
        <f>Data!I652</f>
        <v>-2.6685228976097027E-3</v>
      </c>
    </row>
    <row r="652" spans="1:2" x14ac:dyDescent="0.15">
      <c r="A652" s="10">
        <f>Data!A653</f>
        <v>20160701</v>
      </c>
      <c r="B652" s="32">
        <f>Data!I653</f>
        <v>2.8843992009495454E-3</v>
      </c>
    </row>
    <row r="653" spans="1:2" x14ac:dyDescent="0.15">
      <c r="A653" s="10">
        <f>Data!A654</f>
        <v>20160704</v>
      </c>
      <c r="B653" s="32">
        <f>Data!I654</f>
        <v>1.2811743770076163E-3</v>
      </c>
    </row>
    <row r="654" spans="1:2" x14ac:dyDescent="0.15">
      <c r="A654" s="10">
        <f>Data!A655</f>
        <v>20160705</v>
      </c>
      <c r="B654" s="32">
        <f>Data!I655</f>
        <v>-7.9067548134446955E-3</v>
      </c>
    </row>
    <row r="655" spans="1:2" x14ac:dyDescent="0.15">
      <c r="A655" s="10">
        <f>Data!A656</f>
        <v>20160706</v>
      </c>
      <c r="B655" s="32">
        <f>Data!I656</f>
        <v>7.4107903101879287E-3</v>
      </c>
    </row>
    <row r="656" spans="1:2" x14ac:dyDescent="0.15">
      <c r="A656" s="10">
        <f>Data!A657</f>
        <v>20160707</v>
      </c>
      <c r="B656" s="32">
        <f>Data!I657</f>
        <v>-3.4015845622216009E-3</v>
      </c>
    </row>
    <row r="657" spans="1:2" x14ac:dyDescent="0.15">
      <c r="A657" s="10">
        <f>Data!A658</f>
        <v>20160708</v>
      </c>
      <c r="B657" s="32">
        <f>Data!I658</f>
        <v>-1.9780698493621542E-3</v>
      </c>
    </row>
    <row r="658" spans="1:2" x14ac:dyDescent="0.15">
      <c r="A658" s="10">
        <f>Data!A659</f>
        <v>20160711</v>
      </c>
      <c r="B658" s="32">
        <f>Data!I659</f>
        <v>4.3651922777541456E-3</v>
      </c>
    </row>
    <row r="659" spans="1:2" x14ac:dyDescent="0.15">
      <c r="A659" s="10">
        <f>Data!A660</f>
        <v>20160712</v>
      </c>
      <c r="B659" s="32">
        <f>Data!I660</f>
        <v>-1.1914869275163659E-3</v>
      </c>
    </row>
    <row r="660" spans="1:2" x14ac:dyDescent="0.15">
      <c r="A660" s="10">
        <f>Data!A661</f>
        <v>20160713</v>
      </c>
      <c r="B660" s="32">
        <f>Data!I661</f>
        <v>2.898582292052095E-3</v>
      </c>
    </row>
    <row r="661" spans="1:2" x14ac:dyDescent="0.15">
      <c r="A661" s="10">
        <f>Data!A662</f>
        <v>20160714</v>
      </c>
      <c r="B661" s="32">
        <f>Data!I662</f>
        <v>1.6185228221709744E-4</v>
      </c>
    </row>
    <row r="662" spans="1:2" x14ac:dyDescent="0.15">
      <c r="A662" s="10">
        <f>Data!A663</f>
        <v>20160715</v>
      </c>
      <c r="B662" s="32">
        <f>Data!I663</f>
        <v>-8.0005191902641441E-3</v>
      </c>
    </row>
    <row r="663" spans="1:2" x14ac:dyDescent="0.15">
      <c r="A663" s="10">
        <f>Data!A664</f>
        <v>20160718</v>
      </c>
      <c r="B663" s="32">
        <f>Data!I664</f>
        <v>8.9904715704901619E-3</v>
      </c>
    </row>
    <row r="664" spans="1:2" x14ac:dyDescent="0.15">
      <c r="A664" s="10">
        <f>Data!A665</f>
        <v>20160719</v>
      </c>
      <c r="B664" s="32">
        <f>Data!I665</f>
        <v>-4.70840324519346E-3</v>
      </c>
    </row>
    <row r="665" spans="1:2" x14ac:dyDescent="0.15">
      <c r="A665" s="10">
        <f>Data!A666</f>
        <v>20160720</v>
      </c>
      <c r="B665" s="32">
        <f>Data!I666</f>
        <v>3.0359793502343756E-3</v>
      </c>
    </row>
    <row r="666" spans="1:2" x14ac:dyDescent="0.15">
      <c r="A666" s="10">
        <f>Data!A667</f>
        <v>20160721</v>
      </c>
      <c r="B666" s="32">
        <f>Data!I667</f>
        <v>-5.7497033969163892E-4</v>
      </c>
    </row>
    <row r="667" spans="1:2" x14ac:dyDescent="0.15">
      <c r="A667" s="10">
        <f>Data!A668</f>
        <v>20160722</v>
      </c>
      <c r="B667" s="32">
        <f>Data!I668</f>
        <v>-3.9132088335996594E-3</v>
      </c>
    </row>
    <row r="668" spans="1:2" x14ac:dyDescent="0.15">
      <c r="A668" s="10">
        <f>Data!A669</f>
        <v>20160725</v>
      </c>
      <c r="B668" s="32">
        <f>Data!I669</f>
        <v>4.6531800060991817E-3</v>
      </c>
    </row>
    <row r="669" spans="1:2" x14ac:dyDescent="0.15">
      <c r="A669" s="10">
        <f>Data!A670</f>
        <v>20160726</v>
      </c>
      <c r="B669" s="32">
        <f>Data!I670</f>
        <v>-3.3133481021844278E-3</v>
      </c>
    </row>
    <row r="670" spans="1:2" x14ac:dyDescent="0.15">
      <c r="A670" s="10">
        <f>Data!A671</f>
        <v>20160727</v>
      </c>
      <c r="B670" s="32">
        <f>Data!I671</f>
        <v>4.805323454604697E-3</v>
      </c>
    </row>
    <row r="671" spans="1:2" x14ac:dyDescent="0.15">
      <c r="A671" s="10">
        <f>Data!A672</f>
        <v>20160728</v>
      </c>
      <c r="B671" s="32">
        <f>Data!I672</f>
        <v>-9.2303716298276902E-4</v>
      </c>
    </row>
    <row r="672" spans="1:2" x14ac:dyDescent="0.15">
      <c r="A672" s="10">
        <f>Data!A673</f>
        <v>20160729</v>
      </c>
      <c r="B672" s="32">
        <f>Data!I673</f>
        <v>1.6665652066871154E-3</v>
      </c>
    </row>
    <row r="673" spans="1:2" x14ac:dyDescent="0.15">
      <c r="A673" s="10">
        <f>Data!A674</f>
        <v>20160801</v>
      </c>
      <c r="B673" s="32">
        <f>Data!I674</f>
        <v>1.1993592894857718E-4</v>
      </c>
    </row>
    <row r="674" spans="1:2" x14ac:dyDescent="0.15">
      <c r="A674" s="10">
        <f>Data!A675</f>
        <v>20160802</v>
      </c>
      <c r="B674" s="32">
        <f>Data!I675</f>
        <v>1.6207282041568686E-3</v>
      </c>
    </row>
    <row r="675" spans="1:2" x14ac:dyDescent="0.15">
      <c r="A675" s="10">
        <f>Data!A676</f>
        <v>20160803</v>
      </c>
      <c r="B675" s="32">
        <f>Data!I676</f>
        <v>-5.7473956039300255E-3</v>
      </c>
    </row>
    <row r="676" spans="1:2" x14ac:dyDescent="0.15">
      <c r="A676" s="10">
        <f>Data!A677</f>
        <v>20160804</v>
      </c>
      <c r="B676" s="32">
        <f>Data!I677</f>
        <v>4.6958750613223903E-4</v>
      </c>
    </row>
    <row r="677" spans="1:2" x14ac:dyDescent="0.15">
      <c r="A677" s="10">
        <f>Data!A678</f>
        <v>20160805</v>
      </c>
      <c r="B677" s="32">
        <f>Data!I678</f>
        <v>-2.7228319585977517E-3</v>
      </c>
    </row>
    <row r="678" spans="1:2" x14ac:dyDescent="0.15">
      <c r="A678" s="10">
        <f>Data!A679</f>
        <v>20160808</v>
      </c>
      <c r="B678" s="32">
        <f>Data!I679</f>
        <v>4.4792247506014893E-3</v>
      </c>
    </row>
    <row r="679" spans="1:2" x14ac:dyDescent="0.15">
      <c r="A679" s="10">
        <f>Data!A680</f>
        <v>20160809</v>
      </c>
      <c r="B679" s="32">
        <f>Data!I680</f>
        <v>2.0740057255665238E-3</v>
      </c>
    </row>
    <row r="680" spans="1:2" x14ac:dyDescent="0.15">
      <c r="A680" s="10">
        <f>Data!A681</f>
        <v>20160810</v>
      </c>
      <c r="B680" s="32">
        <f>Data!I681</f>
        <v>1.0718878780910379E-3</v>
      </c>
    </row>
    <row r="681" spans="1:2" x14ac:dyDescent="0.15">
      <c r="A681" s="10">
        <f>Data!A682</f>
        <v>20160811</v>
      </c>
      <c r="B681" s="32">
        <f>Data!I682</f>
        <v>-3.2592042875858027E-3</v>
      </c>
    </row>
    <row r="682" spans="1:2" x14ac:dyDescent="0.15">
      <c r="A682" s="10">
        <f>Data!A683</f>
        <v>20160812</v>
      </c>
      <c r="B682" s="32">
        <f>Data!I683</f>
        <v>3.1569145565388842E-4</v>
      </c>
    </row>
    <row r="683" spans="1:2" x14ac:dyDescent="0.15">
      <c r="A683" s="10">
        <f>Data!A684</f>
        <v>20160815</v>
      </c>
      <c r="B683" s="32">
        <f>Data!I684</f>
        <v>3.6390080128951281E-3</v>
      </c>
    </row>
    <row r="684" spans="1:2" x14ac:dyDescent="0.15">
      <c r="A684" s="10">
        <f>Data!A685</f>
        <v>20160816</v>
      </c>
      <c r="B684" s="32">
        <f>Data!I685</f>
        <v>1.8179825247530319E-4</v>
      </c>
    </row>
    <row r="685" spans="1:2" x14ac:dyDescent="0.15">
      <c r="A685" s="10">
        <f>Data!A686</f>
        <v>20160817</v>
      </c>
      <c r="B685" s="32">
        <f>Data!I686</f>
        <v>1.5536120606496808E-3</v>
      </c>
    </row>
    <row r="686" spans="1:2" x14ac:dyDescent="0.15">
      <c r="A686" s="10">
        <f>Data!A687</f>
        <v>20160818</v>
      </c>
      <c r="B686" s="32">
        <f>Data!I687</f>
        <v>2.2999547815023276E-3</v>
      </c>
    </row>
    <row r="687" spans="1:2" x14ac:dyDescent="0.15">
      <c r="A687" s="10">
        <f>Data!A688</f>
        <v>20160819</v>
      </c>
      <c r="B687" s="32">
        <f>Data!I688</f>
        <v>-1.3974337701203406E-3</v>
      </c>
    </row>
    <row r="688" spans="1:2" x14ac:dyDescent="0.15">
      <c r="A688" s="10">
        <f>Data!A689</f>
        <v>20160822</v>
      </c>
      <c r="B688" s="32">
        <f>Data!I689</f>
        <v>1.7313810238882988E-3</v>
      </c>
    </row>
    <row r="689" spans="1:2" x14ac:dyDescent="0.15">
      <c r="A689" s="10">
        <f>Data!A690</f>
        <v>20160823</v>
      </c>
      <c r="B689" s="32">
        <f>Data!I690</f>
        <v>-3.5452661809022693E-3</v>
      </c>
    </row>
    <row r="690" spans="1:2" x14ac:dyDescent="0.15">
      <c r="A690" s="10">
        <f>Data!A691</f>
        <v>20160824</v>
      </c>
      <c r="B690" s="32">
        <f>Data!I691</f>
        <v>-1.1611276621654727E-3</v>
      </c>
    </row>
    <row r="691" spans="1:2" x14ac:dyDescent="0.15">
      <c r="A691" s="10">
        <f>Data!A692</f>
        <v>20160825</v>
      </c>
      <c r="B691" s="32">
        <f>Data!I692</f>
        <v>2.5464309070306113E-3</v>
      </c>
    </row>
    <row r="692" spans="1:2" x14ac:dyDescent="0.15">
      <c r="A692" s="10">
        <f>Data!A693</f>
        <v>20160826</v>
      </c>
      <c r="B692" s="32">
        <f>Data!I693</f>
        <v>-1.0568179822619133E-2</v>
      </c>
    </row>
    <row r="693" spans="1:2" x14ac:dyDescent="0.15">
      <c r="A693" s="10">
        <f>Data!A694</f>
        <v>20160829</v>
      </c>
      <c r="B693" s="32">
        <f>Data!I694</f>
        <v>8.8602900536439849E-3</v>
      </c>
    </row>
    <row r="694" spans="1:2" x14ac:dyDescent="0.15">
      <c r="A694" s="10">
        <f>Data!A695</f>
        <v>20160830</v>
      </c>
      <c r="B694" s="32">
        <f>Data!I695</f>
        <v>-3.5830126755355615E-3</v>
      </c>
    </row>
    <row r="695" spans="1:2" x14ac:dyDescent="0.15">
      <c r="A695" s="10">
        <f>Data!A696</f>
        <v>20160831</v>
      </c>
      <c r="B695" s="32">
        <f>Data!I696</f>
        <v>4.1048995593781501E-3</v>
      </c>
    </row>
    <row r="696" spans="1:2" x14ac:dyDescent="0.15">
      <c r="A696" s="10">
        <f>Data!A697</f>
        <v>20160901</v>
      </c>
      <c r="B696" s="32">
        <f>Data!I697</f>
        <v>1.5030430516475356E-3</v>
      </c>
    </row>
    <row r="697" spans="1:2" x14ac:dyDescent="0.15">
      <c r="A697" s="10">
        <f>Data!A698</f>
        <v>20160902</v>
      </c>
      <c r="B697" s="32">
        <f>Data!I698</f>
        <v>-7.231376957801022E-3</v>
      </c>
    </row>
    <row r="698" spans="1:2" x14ac:dyDescent="0.15">
      <c r="A698" s="10">
        <f>Data!A699</f>
        <v>20160905</v>
      </c>
      <c r="B698" s="32">
        <f>Data!I699</f>
        <v>2.5553746478026778E-3</v>
      </c>
    </row>
    <row r="699" spans="1:2" x14ac:dyDescent="0.15">
      <c r="A699" s="10">
        <f>Data!A700</f>
        <v>20160906</v>
      </c>
      <c r="B699" s="32">
        <f>Data!I700</f>
        <v>3.2764510735687489E-3</v>
      </c>
    </row>
    <row r="700" spans="1:2" x14ac:dyDescent="0.15">
      <c r="A700" s="10">
        <f>Data!A701</f>
        <v>20160907</v>
      </c>
      <c r="B700" s="32">
        <f>Data!I701</f>
        <v>-1.9221106315080384E-3</v>
      </c>
    </row>
    <row r="701" spans="1:2" x14ac:dyDescent="0.15">
      <c r="A701" s="10">
        <f>Data!A702</f>
        <v>20160908</v>
      </c>
      <c r="B701" s="32">
        <f>Data!I702</f>
        <v>3.9265591190502784E-4</v>
      </c>
    </row>
    <row r="702" spans="1:2" x14ac:dyDescent="0.15">
      <c r="A702" s="10">
        <f>Data!A703</f>
        <v>20160909</v>
      </c>
      <c r="B702" s="32">
        <f>Data!I703</f>
        <v>-1.0195209973457627E-4</v>
      </c>
    </row>
    <row r="703" spans="1:2" x14ac:dyDescent="0.15">
      <c r="A703" s="10">
        <f>Data!A704</f>
        <v>20160912</v>
      </c>
      <c r="B703" s="32">
        <f>Data!I704</f>
        <v>1.5720853824351491E-3</v>
      </c>
    </row>
    <row r="704" spans="1:2" x14ac:dyDescent="0.15">
      <c r="A704" s="10">
        <f>Data!A705</f>
        <v>20160913</v>
      </c>
      <c r="B704" s="32">
        <f>Data!I705</f>
        <v>-7.7022342100877017E-4</v>
      </c>
    </row>
    <row r="705" spans="1:2" x14ac:dyDescent="0.15">
      <c r="A705" s="10">
        <f>Data!A706</f>
        <v>20160914</v>
      </c>
      <c r="B705" s="32">
        <f>Data!I706</f>
        <v>3.8181262402225769E-3</v>
      </c>
    </row>
    <row r="706" spans="1:2" x14ac:dyDescent="0.15">
      <c r="A706" s="10">
        <f>Data!A707</f>
        <v>20160915</v>
      </c>
      <c r="B706" s="32">
        <f>Data!I707</f>
        <v>-1.3254881604427395E-3</v>
      </c>
    </row>
    <row r="707" spans="1:2" x14ac:dyDescent="0.15">
      <c r="A707" s="10">
        <f>Data!A708</f>
        <v>20160916</v>
      </c>
      <c r="B707" s="32">
        <f>Data!I708</f>
        <v>-6.6722815695603116E-3</v>
      </c>
    </row>
    <row r="708" spans="1:2" x14ac:dyDescent="0.15">
      <c r="A708" s="10">
        <f>Data!A709</f>
        <v>20160919</v>
      </c>
      <c r="B708" s="32">
        <f>Data!I709</f>
        <v>5.1941124269708327E-3</v>
      </c>
    </row>
    <row r="709" spans="1:2" x14ac:dyDescent="0.15">
      <c r="A709" s="10">
        <f>Data!A710</f>
        <v>20160920</v>
      </c>
      <c r="B709" s="32">
        <f>Data!I710</f>
        <v>-2.8650385884238143E-3</v>
      </c>
    </row>
    <row r="710" spans="1:2" x14ac:dyDescent="0.15">
      <c r="A710" s="10">
        <f>Data!A711</f>
        <v>20160921</v>
      </c>
      <c r="B710" s="32">
        <f>Data!I711</f>
        <v>2.5146174942553448E-3</v>
      </c>
    </row>
    <row r="711" spans="1:2" x14ac:dyDescent="0.15">
      <c r="A711" s="10">
        <f>Data!A712</f>
        <v>20160922</v>
      </c>
      <c r="B711" s="32">
        <f>Data!I712</f>
        <v>-1.4502662458726592E-3</v>
      </c>
    </row>
    <row r="712" spans="1:2" x14ac:dyDescent="0.15">
      <c r="A712" s="10">
        <f>Data!A713</f>
        <v>20160923</v>
      </c>
      <c r="B712" s="32">
        <f>Data!I713</f>
        <v>3.7941276604474827E-3</v>
      </c>
    </row>
    <row r="713" spans="1:2" x14ac:dyDescent="0.15">
      <c r="A713" s="10">
        <f>Data!A714</f>
        <v>20160926</v>
      </c>
      <c r="B713" s="32">
        <f>Data!I714</f>
        <v>8.6404648320124468E-4</v>
      </c>
    </row>
    <row r="714" spans="1:2" x14ac:dyDescent="0.15">
      <c r="A714" s="10">
        <f>Data!A715</f>
        <v>20160927</v>
      </c>
      <c r="B714" s="32">
        <f>Data!I715</f>
        <v>-2.2233236192793068E-3</v>
      </c>
    </row>
    <row r="715" spans="1:2" x14ac:dyDescent="0.15">
      <c r="A715" s="10">
        <f>Data!A716</f>
        <v>20160928</v>
      </c>
      <c r="B715" s="32">
        <f>Data!I716</f>
        <v>7.0371568956306045E-4</v>
      </c>
    </row>
    <row r="716" spans="1:2" x14ac:dyDescent="0.15">
      <c r="A716" s="10">
        <f>Data!A717</f>
        <v>20160929</v>
      </c>
      <c r="B716" s="32">
        <f>Data!I717</f>
        <v>2.0091478995148466E-4</v>
      </c>
    </row>
    <row r="717" spans="1:2" x14ac:dyDescent="0.15">
      <c r="A717" s="10">
        <f>Data!A718</f>
        <v>20160930</v>
      </c>
      <c r="B717" s="32">
        <f>Data!I718</f>
        <v>1.870360101956633E-3</v>
      </c>
    </row>
    <row r="718" spans="1:2" x14ac:dyDescent="0.15">
      <c r="A718" s="10">
        <f>Data!A719</f>
        <v>20161003</v>
      </c>
      <c r="B718" s="32">
        <f>Data!I719</f>
        <v>-1.5519359481136761E-3</v>
      </c>
    </row>
    <row r="719" spans="1:2" x14ac:dyDescent="0.15">
      <c r="A719" s="10">
        <f>Data!A720</f>
        <v>20161004</v>
      </c>
      <c r="B719" s="32">
        <f>Data!I720</f>
        <v>1.5004882506948567E-3</v>
      </c>
    </row>
    <row r="720" spans="1:2" x14ac:dyDescent="0.15">
      <c r="A720" s="10">
        <f>Data!A721</f>
        <v>20161005</v>
      </c>
      <c r="B720" s="32">
        <f>Data!I721</f>
        <v>1.8065359132325182E-3</v>
      </c>
    </row>
    <row r="721" spans="1:2" x14ac:dyDescent="0.15">
      <c r="A721" s="10">
        <f>Data!A722</f>
        <v>20161006</v>
      </c>
      <c r="B721" s="32">
        <f>Data!I722</f>
        <v>-4.4534271875451706E-3</v>
      </c>
    </row>
    <row r="722" spans="1:2" x14ac:dyDescent="0.15">
      <c r="A722" s="10">
        <f>Data!A723</f>
        <v>20161007</v>
      </c>
      <c r="B722" s="32">
        <f>Data!I723</f>
        <v>7.3775812039123135E-3</v>
      </c>
    </row>
    <row r="723" spans="1:2" x14ac:dyDescent="0.15">
      <c r="A723" s="10">
        <f>Data!A724</f>
        <v>20161010</v>
      </c>
      <c r="B723" s="32">
        <f>Data!I724</f>
        <v>-5.1782683024373076E-3</v>
      </c>
    </row>
    <row r="724" spans="1:2" x14ac:dyDescent="0.15">
      <c r="A724" s="10">
        <f>Data!A725</f>
        <v>20161011</v>
      </c>
      <c r="B724" s="32">
        <f>Data!I725</f>
        <v>-4.2654638633153781E-3</v>
      </c>
    </row>
    <row r="725" spans="1:2" x14ac:dyDescent="0.15">
      <c r="A725" s="10">
        <f>Data!A726</f>
        <v>20161012</v>
      </c>
      <c r="B725" s="32">
        <f>Data!I726</f>
        <v>6.6220099242080346E-5</v>
      </c>
    </row>
    <row r="726" spans="1:2" x14ac:dyDescent="0.15">
      <c r="A726" s="10">
        <f>Data!A727</f>
        <v>20161013</v>
      </c>
      <c r="B726" s="32">
        <f>Data!I727</f>
        <v>5.0067792159386301E-3</v>
      </c>
    </row>
    <row r="727" spans="1:2" x14ac:dyDescent="0.15">
      <c r="A727" s="10">
        <f>Data!A728</f>
        <v>20161014</v>
      </c>
      <c r="B727" s="32">
        <f>Data!I728</f>
        <v>-7.7746418692802594E-3</v>
      </c>
    </row>
    <row r="728" spans="1:2" x14ac:dyDescent="0.15">
      <c r="A728" s="10">
        <f>Data!A729</f>
        <v>20161017</v>
      </c>
      <c r="B728" s="32">
        <f>Data!I729</f>
        <v>4.8482069912884288E-3</v>
      </c>
    </row>
    <row r="729" spans="1:2" x14ac:dyDescent="0.15">
      <c r="A729" s="10">
        <f>Data!A730</f>
        <v>20161018</v>
      </c>
      <c r="B729" s="32">
        <f>Data!I730</f>
        <v>-3.4380029214986655E-3</v>
      </c>
    </row>
    <row r="730" spans="1:2" x14ac:dyDescent="0.15">
      <c r="A730" s="10">
        <f>Data!A731</f>
        <v>20161019</v>
      </c>
      <c r="B730" s="32">
        <f>Data!I731</f>
        <v>-6.631726841922105E-5</v>
      </c>
    </row>
    <row r="731" spans="1:2" x14ac:dyDescent="0.15">
      <c r="A731" s="10">
        <f>Data!A732</f>
        <v>20161020</v>
      </c>
      <c r="B731" s="32">
        <f>Data!I732</f>
        <v>-4.106152569195087E-3</v>
      </c>
    </row>
    <row r="732" spans="1:2" x14ac:dyDescent="0.15">
      <c r="A732" s="10">
        <f>Data!A733</f>
        <v>20161021</v>
      </c>
      <c r="B732" s="32">
        <f>Data!I733</f>
        <v>9.489181694776706E-4</v>
      </c>
    </row>
    <row r="733" spans="1:2" x14ac:dyDescent="0.15">
      <c r="A733" s="10">
        <f>Data!A734</f>
        <v>20161024</v>
      </c>
      <c r="B733" s="32">
        <f>Data!I734</f>
        <v>1.230701877705789E-3</v>
      </c>
    </row>
    <row r="734" spans="1:2" x14ac:dyDescent="0.15">
      <c r="A734" s="10">
        <f>Data!A735</f>
        <v>20161025</v>
      </c>
      <c r="B734" s="32">
        <f>Data!I735</f>
        <v>1.3619831405397675E-3</v>
      </c>
    </row>
    <row r="735" spans="1:2" x14ac:dyDescent="0.15">
      <c r="A735" s="10">
        <f>Data!A736</f>
        <v>20161026</v>
      </c>
      <c r="B735" s="32">
        <f>Data!I736</f>
        <v>-1.8796455427811417E-4</v>
      </c>
    </row>
    <row r="736" spans="1:2" x14ac:dyDescent="0.15">
      <c r="A736" s="10">
        <f>Data!A737</f>
        <v>20161027</v>
      </c>
      <c r="B736" s="32">
        <f>Data!I737</f>
        <v>3.5424644431615419E-4</v>
      </c>
    </row>
    <row r="737" spans="1:2" x14ac:dyDescent="0.15">
      <c r="A737" s="10">
        <f>Data!A738</f>
        <v>20161028</v>
      </c>
      <c r="B737" s="32">
        <f>Data!I738</f>
        <v>6.0390844549773805E-3</v>
      </c>
    </row>
    <row r="738" spans="1:2" x14ac:dyDescent="0.15">
      <c r="A738" s="10">
        <f>Data!A739</f>
        <v>20161031</v>
      </c>
      <c r="B738" s="32">
        <f>Data!I739</f>
        <v>-1.6687302910271584E-4</v>
      </c>
    </row>
    <row r="739" spans="1:2" x14ac:dyDescent="0.15">
      <c r="A739" s="10">
        <f>Data!A740</f>
        <v>20161101</v>
      </c>
      <c r="B739" s="32">
        <f>Data!I740</f>
        <v>2.1349771780420088E-3</v>
      </c>
    </row>
    <row r="740" spans="1:2" x14ac:dyDescent="0.15">
      <c r="A740" s="10">
        <f>Data!A741</f>
        <v>20161102</v>
      </c>
      <c r="B740" s="32">
        <f>Data!I741</f>
        <v>2.2765418659575131E-4</v>
      </c>
    </row>
    <row r="741" spans="1:2" x14ac:dyDescent="0.15">
      <c r="A741" s="10">
        <f>Data!A742</f>
        <v>20161103</v>
      </c>
      <c r="B741" s="32">
        <f>Data!I742</f>
        <v>-3.8506761009388969E-5</v>
      </c>
    </row>
    <row r="742" spans="1:2" x14ac:dyDescent="0.15">
      <c r="A742" s="10">
        <f>Data!A743</f>
        <v>20161104</v>
      </c>
      <c r="B742" s="32">
        <f>Data!I743</f>
        <v>1.8637355762230565E-3</v>
      </c>
    </row>
    <row r="743" spans="1:2" x14ac:dyDescent="0.15">
      <c r="A743" s="10">
        <f>Data!A744</f>
        <v>20161107</v>
      </c>
      <c r="B743" s="32">
        <f>Data!I744</f>
        <v>-6.2735717513607257E-3</v>
      </c>
    </row>
    <row r="744" spans="1:2" x14ac:dyDescent="0.15">
      <c r="A744" s="10">
        <f>Data!A745</f>
        <v>20161108</v>
      </c>
      <c r="B744" s="32">
        <f>Data!I745</f>
        <v>3.415063017514308E-4</v>
      </c>
    </row>
    <row r="745" spans="1:2" x14ac:dyDescent="0.15">
      <c r="A745" s="10">
        <f>Data!A746</f>
        <v>20161109</v>
      </c>
      <c r="B745" s="32">
        <f>Data!I746</f>
        <v>-2.1962267462224273E-2</v>
      </c>
    </row>
    <row r="746" spans="1:2" x14ac:dyDescent="0.15">
      <c r="A746" s="10">
        <f>Data!A747</f>
        <v>20161110</v>
      </c>
      <c r="B746" s="32">
        <f>Data!I747</f>
        <v>1.6481346540291777E-2</v>
      </c>
    </row>
    <row r="747" spans="1:2" x14ac:dyDescent="0.15">
      <c r="A747" s="10">
        <f>Data!A748</f>
        <v>20161111</v>
      </c>
      <c r="B747" s="32">
        <f>Data!I748</f>
        <v>-1.5837382296029592E-3</v>
      </c>
    </row>
    <row r="748" spans="1:2" x14ac:dyDescent="0.15">
      <c r="A748" s="10">
        <f>Data!A749</f>
        <v>20161114</v>
      </c>
      <c r="B748" s="32">
        <f>Data!I749</f>
        <v>-5.2676986187408566E-3</v>
      </c>
    </row>
    <row r="749" spans="1:2" x14ac:dyDescent="0.15">
      <c r="A749" s="10">
        <f>Data!A750</f>
        <v>20161115</v>
      </c>
      <c r="B749" s="32">
        <f>Data!I750</f>
        <v>1.9815230803081033E-4</v>
      </c>
    </row>
    <row r="750" spans="1:2" x14ac:dyDescent="0.15">
      <c r="A750" s="10">
        <f>Data!A751</f>
        <v>20161116</v>
      </c>
      <c r="B750" s="32">
        <f>Data!I751</f>
        <v>-4.8798428863033264E-4</v>
      </c>
    </row>
    <row r="751" spans="1:2" x14ac:dyDescent="0.15">
      <c r="A751" s="10">
        <f>Data!A752</f>
        <v>20161117</v>
      </c>
      <c r="B751" s="32">
        <f>Data!I752</f>
        <v>-5.3341357049336551E-3</v>
      </c>
    </row>
    <row r="752" spans="1:2" x14ac:dyDescent="0.15">
      <c r="A752" s="10">
        <f>Data!A753</f>
        <v>20161118</v>
      </c>
      <c r="B752" s="32">
        <f>Data!I753</f>
        <v>3.5145341211050628E-3</v>
      </c>
    </row>
    <row r="753" spans="1:2" x14ac:dyDescent="0.15">
      <c r="A753" s="10">
        <f>Data!A754</f>
        <v>20161121</v>
      </c>
      <c r="B753" s="32">
        <f>Data!I754</f>
        <v>2.5617515772235885E-3</v>
      </c>
    </row>
    <row r="754" spans="1:2" x14ac:dyDescent="0.15">
      <c r="A754" s="10">
        <f>Data!A755</f>
        <v>20161122</v>
      </c>
      <c r="B754" s="32">
        <f>Data!I755</f>
        <v>-8.3702421595243824E-4</v>
      </c>
    </row>
    <row r="755" spans="1:2" x14ac:dyDescent="0.15">
      <c r="A755" s="10">
        <f>Data!A756</f>
        <v>20161123</v>
      </c>
      <c r="B755" s="32">
        <f>Data!I756</f>
        <v>-5.1012845642568107E-3</v>
      </c>
    </row>
    <row r="756" spans="1:2" x14ac:dyDescent="0.15">
      <c r="A756" s="10">
        <f>Data!A757</f>
        <v>20161124</v>
      </c>
      <c r="B756" s="32">
        <f>Data!I757</f>
        <v>4.244271896808754E-3</v>
      </c>
    </row>
    <row r="757" spans="1:2" x14ac:dyDescent="0.15">
      <c r="A757" s="10">
        <f>Data!A758</f>
        <v>20161125</v>
      </c>
      <c r="B757" s="32">
        <f>Data!I758</f>
        <v>1.8209602255729277E-3</v>
      </c>
    </row>
    <row r="758" spans="1:2" x14ac:dyDescent="0.15">
      <c r="A758" s="10">
        <f>Data!A759</f>
        <v>20161128</v>
      </c>
      <c r="B758" s="32">
        <f>Data!I759</f>
        <v>-2.6344643480441755E-3</v>
      </c>
    </row>
    <row r="759" spans="1:2" x14ac:dyDescent="0.15">
      <c r="A759" s="10">
        <f>Data!A760</f>
        <v>20161129</v>
      </c>
      <c r="B759" s="32">
        <f>Data!I760</f>
        <v>6.1492237267014955E-3</v>
      </c>
    </row>
    <row r="760" spans="1:2" x14ac:dyDescent="0.15">
      <c r="A760" s="10">
        <f>Data!A761</f>
        <v>20161130</v>
      </c>
      <c r="B760" s="32">
        <f>Data!I761</f>
        <v>-5.4859993603048676E-3</v>
      </c>
    </row>
    <row r="761" spans="1:2" x14ac:dyDescent="0.15">
      <c r="A761" s="10">
        <f>Data!A762</f>
        <v>20161201</v>
      </c>
      <c r="B761" s="32">
        <f>Data!I762</f>
        <v>6.0806643055714904E-3</v>
      </c>
    </row>
    <row r="762" spans="1:2" x14ac:dyDescent="0.15">
      <c r="A762" s="10">
        <f>Data!A763</f>
        <v>20161202</v>
      </c>
      <c r="B762" s="32">
        <f>Data!I763</f>
        <v>-5.9878852077928043E-4</v>
      </c>
    </row>
    <row r="763" spans="1:2" x14ac:dyDescent="0.15">
      <c r="A763" s="10">
        <f>Data!A764</f>
        <v>20161205</v>
      </c>
      <c r="B763" s="32">
        <f>Data!I764</f>
        <v>2.6021442627015175E-3</v>
      </c>
    </row>
    <row r="764" spans="1:2" x14ac:dyDescent="0.15">
      <c r="A764" s="10">
        <f>Data!A765</f>
        <v>20161206</v>
      </c>
      <c r="B764" s="32">
        <f>Data!I765</f>
        <v>-2.7093740606801619E-3</v>
      </c>
    </row>
    <row r="765" spans="1:2" x14ac:dyDescent="0.15">
      <c r="A765" s="10">
        <f>Data!A766</f>
        <v>20161207</v>
      </c>
      <c r="B765" s="32">
        <f>Data!I766</f>
        <v>4.7259927503460345E-3</v>
      </c>
    </row>
    <row r="766" spans="1:2" x14ac:dyDescent="0.15">
      <c r="A766" s="10">
        <f>Data!A767</f>
        <v>20161208</v>
      </c>
      <c r="B766" s="32">
        <f>Data!I767</f>
        <v>-1.8718207310572658E-2</v>
      </c>
    </row>
    <row r="767" spans="1:2" x14ac:dyDescent="0.15">
      <c r="A767" s="10">
        <f>Data!A768</f>
        <v>20161209</v>
      </c>
      <c r="B767" s="32">
        <f>Data!I768</f>
        <v>6.2710969305066616E-3</v>
      </c>
    </row>
    <row r="768" spans="1:2" x14ac:dyDescent="0.15">
      <c r="A768" s="10">
        <f>Data!A769</f>
        <v>20161212</v>
      </c>
      <c r="B768" s="32">
        <f>Data!I769</f>
        <v>6.3478838522364502E-3</v>
      </c>
    </row>
    <row r="769" spans="1:2" x14ac:dyDescent="0.15">
      <c r="A769" s="10">
        <f>Data!A770</f>
        <v>20161213</v>
      </c>
      <c r="B769" s="32">
        <f>Data!I770</f>
        <v>-1.9645609820682333E-3</v>
      </c>
    </row>
    <row r="770" spans="1:2" x14ac:dyDescent="0.15">
      <c r="A770" s="10">
        <f>Data!A771</f>
        <v>20161214</v>
      </c>
      <c r="B770" s="32">
        <f>Data!I771</f>
        <v>-8.986446603811411E-3</v>
      </c>
    </row>
    <row r="771" spans="1:2" x14ac:dyDescent="0.15">
      <c r="A771" s="10">
        <f>Data!A772</f>
        <v>20161215</v>
      </c>
      <c r="B771" s="32">
        <f>Data!I772</f>
        <v>-6.2834341458840176E-4</v>
      </c>
    </row>
    <row r="772" spans="1:2" x14ac:dyDescent="0.15">
      <c r="A772" s="10">
        <f>Data!A773</f>
        <v>20161216</v>
      </c>
      <c r="B772" s="32">
        <f>Data!I773</f>
        <v>6.6951529270301013E-3</v>
      </c>
    </row>
    <row r="773" spans="1:2" x14ac:dyDescent="0.15">
      <c r="A773" s="10">
        <f>Data!A774</f>
        <v>20161219</v>
      </c>
      <c r="B773" s="32">
        <f>Data!I774</f>
        <v>-5.3998754456134803E-3</v>
      </c>
    </row>
    <row r="774" spans="1:2" x14ac:dyDescent="0.15">
      <c r="A774" s="10">
        <f>Data!A775</f>
        <v>20161220</v>
      </c>
      <c r="B774" s="32">
        <f>Data!I775</f>
        <v>2.8154976394157883E-3</v>
      </c>
    </row>
    <row r="775" spans="1:2" x14ac:dyDescent="0.15">
      <c r="A775" s="10">
        <f>Data!A776</f>
        <v>20161221</v>
      </c>
      <c r="B775" s="32">
        <f>Data!I776</f>
        <v>1.7104511009646288E-3</v>
      </c>
    </row>
    <row r="776" spans="1:2" x14ac:dyDescent="0.15">
      <c r="A776" s="10">
        <f>Data!A777</f>
        <v>20161222</v>
      </c>
      <c r="B776" s="32">
        <f>Data!I777</f>
        <v>-3.4873474599830508E-5</v>
      </c>
    </row>
    <row r="777" spans="1:2" x14ac:dyDescent="0.15">
      <c r="A777" s="10">
        <f>Data!A778</f>
        <v>20161223</v>
      </c>
      <c r="B777" s="32">
        <f>Data!I778</f>
        <v>3.43769476304699E-3</v>
      </c>
    </row>
    <row r="778" spans="1:2" x14ac:dyDescent="0.15">
      <c r="A778" s="10">
        <f>Data!A779</f>
        <v>20161226</v>
      </c>
      <c r="B778" s="32">
        <f>Data!I779</f>
        <v>1.302267480456719E-4</v>
      </c>
    </row>
    <row r="779" spans="1:2" x14ac:dyDescent="0.15">
      <c r="A779" s="10">
        <f>Data!A780</f>
        <v>20161227</v>
      </c>
      <c r="B779" s="32">
        <f>Data!I780</f>
        <v>9.1941671242639288E-4</v>
      </c>
    </row>
    <row r="780" spans="1:2" x14ac:dyDescent="0.15">
      <c r="A780" s="10">
        <f>Data!A781</f>
        <v>20161228</v>
      </c>
      <c r="B780" s="32">
        <f>Data!I781</f>
        <v>-4.7234081367230774E-3</v>
      </c>
    </row>
    <row r="781" spans="1:2" x14ac:dyDescent="0.15">
      <c r="A781" s="10">
        <f>Data!A782</f>
        <v>20161229</v>
      </c>
      <c r="B781" s="32">
        <f>Data!I782</f>
        <v>5.1801799547968007E-3</v>
      </c>
    </row>
    <row r="782" spans="1:2" x14ac:dyDescent="0.15">
      <c r="A782" s="10">
        <f>Data!A783</f>
        <v>20161230</v>
      </c>
      <c r="B782" s="32">
        <f>Data!I783</f>
        <v>-1.9006673246532166E-3</v>
      </c>
    </row>
    <row r="783" spans="1:2" x14ac:dyDescent="0.15">
      <c r="A783" s="10">
        <f>Data!A784</f>
        <v>20170103</v>
      </c>
      <c r="B783" s="32">
        <f>Data!I784</f>
        <v>-5.8083580706230053E-3</v>
      </c>
    </row>
    <row r="784" spans="1:2" x14ac:dyDescent="0.15">
      <c r="A784" s="10">
        <f>Data!A785</f>
        <v>20170104</v>
      </c>
      <c r="B784" s="32">
        <f>Data!I785</f>
        <v>6.2597549448271316E-3</v>
      </c>
    </row>
    <row r="785" spans="1:2" x14ac:dyDescent="0.15">
      <c r="A785" s="10">
        <f>Data!A786</f>
        <v>20170105</v>
      </c>
      <c r="B785" s="32">
        <f>Data!I786</f>
        <v>3.4081510603397713E-3</v>
      </c>
    </row>
    <row r="786" spans="1:2" x14ac:dyDescent="0.15">
      <c r="A786" s="10">
        <f>Data!A787</f>
        <v>20170106</v>
      </c>
      <c r="B786" s="32">
        <f>Data!I787</f>
        <v>-5.7382005172893534E-3</v>
      </c>
    </row>
    <row r="787" spans="1:2" x14ac:dyDescent="0.15">
      <c r="A787" s="10">
        <f>Data!A788</f>
        <v>20170109</v>
      </c>
      <c r="B787" s="32">
        <f>Data!I788</f>
        <v>6.2149356697600135E-3</v>
      </c>
    </row>
    <row r="788" spans="1:2" x14ac:dyDescent="0.15">
      <c r="A788" s="10">
        <f>Data!A789</f>
        <v>20170110</v>
      </c>
      <c r="B788" s="32">
        <f>Data!I789</f>
        <v>-3.1323301437763988E-3</v>
      </c>
    </row>
    <row r="789" spans="1:2" x14ac:dyDescent="0.15">
      <c r="A789" s="10">
        <f>Data!A790</f>
        <v>20170111</v>
      </c>
      <c r="B789" s="32">
        <f>Data!I790</f>
        <v>7.0614862005347989E-4</v>
      </c>
    </row>
    <row r="790" spans="1:2" x14ac:dyDescent="0.15">
      <c r="A790" s="10">
        <f>Data!A791</f>
        <v>20170112</v>
      </c>
      <c r="B790" s="32">
        <f>Data!I791</f>
        <v>-8.571978281134685E-4</v>
      </c>
    </row>
    <row r="791" spans="1:2" x14ac:dyDescent="0.15">
      <c r="A791" s="10">
        <f>Data!A792</f>
        <v>20170113</v>
      </c>
      <c r="B791" s="32">
        <f>Data!I792</f>
        <v>4.5837124659595992E-3</v>
      </c>
    </row>
    <row r="792" spans="1:2" x14ac:dyDescent="0.15">
      <c r="A792" s="10">
        <f>Data!A793</f>
        <v>20170116</v>
      </c>
      <c r="B792" s="32">
        <f>Data!I793</f>
        <v>-1.76478954340136E-3</v>
      </c>
    </row>
    <row r="793" spans="1:2" x14ac:dyDescent="0.15">
      <c r="A793" s="10">
        <f>Data!A794</f>
        <v>20170117</v>
      </c>
      <c r="B793" s="32">
        <f>Data!I794</f>
        <v>2.4782985527435283E-3</v>
      </c>
    </row>
    <row r="794" spans="1:2" x14ac:dyDescent="0.15">
      <c r="A794" s="10">
        <f>Data!A795</f>
        <v>20170118</v>
      </c>
      <c r="B794" s="32">
        <f>Data!I795</f>
        <v>-6.4580577137075563E-3</v>
      </c>
    </row>
    <row r="795" spans="1:2" x14ac:dyDescent="0.15">
      <c r="A795" s="10">
        <f>Data!A796</f>
        <v>20170119</v>
      </c>
      <c r="B795" s="32">
        <f>Data!I796</f>
        <v>7.3302677190174286E-3</v>
      </c>
    </row>
    <row r="796" spans="1:2" x14ac:dyDescent="0.15">
      <c r="A796" s="10">
        <f>Data!A797</f>
        <v>20170120</v>
      </c>
      <c r="B796" s="32">
        <f>Data!I797</f>
        <v>1.1323378911430718E-3</v>
      </c>
    </row>
    <row r="797" spans="1:2" x14ac:dyDescent="0.15">
      <c r="A797" s="10">
        <f>Data!A798</f>
        <v>20170123</v>
      </c>
      <c r="B797" s="32">
        <f>Data!I798</f>
        <v>-8.0998394023360735E-4</v>
      </c>
    </row>
    <row r="798" spans="1:2" x14ac:dyDescent="0.15">
      <c r="A798" s="10">
        <f>Data!A799</f>
        <v>20170124</v>
      </c>
      <c r="B798" s="32">
        <f>Data!I799</f>
        <v>-1.4012280692606727E-3</v>
      </c>
    </row>
    <row r="799" spans="1:2" x14ac:dyDescent="0.15">
      <c r="A799" s="10">
        <f>Data!A800</f>
        <v>20170125</v>
      </c>
      <c r="B799" s="32">
        <f>Data!I800</f>
        <v>8.5881936556218472E-4</v>
      </c>
    </row>
    <row r="800" spans="1:2" x14ac:dyDescent="0.15">
      <c r="A800" s="10">
        <f>Data!A801</f>
        <v>20170126</v>
      </c>
      <c r="B800" s="32">
        <f>Data!I801</f>
        <v>-7.5571689632226661E-3</v>
      </c>
    </row>
    <row r="801" spans="1:2" x14ac:dyDescent="0.15">
      <c r="A801" s="10">
        <f>Data!A802</f>
        <v>20170127</v>
      </c>
      <c r="B801" s="32">
        <f>Data!I802</f>
        <v>6.3439671370131255E-3</v>
      </c>
    </row>
    <row r="802" spans="1:2" x14ac:dyDescent="0.15">
      <c r="A802" s="10">
        <f>Data!A803</f>
        <v>20170130</v>
      </c>
      <c r="B802" s="32">
        <f>Data!I803</f>
        <v>-8.1241605407331315E-4</v>
      </c>
    </row>
    <row r="803" spans="1:2" x14ac:dyDescent="0.15">
      <c r="A803" s="10">
        <f>Data!A804</f>
        <v>20170131</v>
      </c>
      <c r="B803" s="32">
        <f>Data!I804</f>
        <v>3.5320288623413142E-3</v>
      </c>
    </row>
    <row r="804" spans="1:2" x14ac:dyDescent="0.15">
      <c r="A804" s="10">
        <f>Data!A805</f>
        <v>20170201</v>
      </c>
      <c r="B804" s="32">
        <f>Data!I805</f>
        <v>-1.6784916554062198E-3</v>
      </c>
    </row>
    <row r="805" spans="1:2" x14ac:dyDescent="0.15">
      <c r="A805" s="10">
        <f>Data!A806</f>
        <v>20170202</v>
      </c>
      <c r="B805" s="32">
        <f>Data!I806</f>
        <v>-3.0057225032318461E-3</v>
      </c>
    </row>
    <row r="806" spans="1:2" x14ac:dyDescent="0.15">
      <c r="A806" s="10">
        <f>Data!A807</f>
        <v>20170203</v>
      </c>
      <c r="B806" s="32">
        <f>Data!I807</f>
        <v>4.6948025328475539E-3</v>
      </c>
    </row>
    <row r="807" spans="1:2" x14ac:dyDescent="0.15">
      <c r="A807" s="10">
        <f>Data!A808</f>
        <v>20170206</v>
      </c>
      <c r="B807" s="32">
        <f>Data!I808</f>
        <v>-2.3528171976721951E-3</v>
      </c>
    </row>
    <row r="808" spans="1:2" x14ac:dyDescent="0.15">
      <c r="A808" s="10">
        <f>Data!A809</f>
        <v>20170207</v>
      </c>
      <c r="B808" s="32">
        <f>Data!I809</f>
        <v>-3.9425491055373758E-3</v>
      </c>
    </row>
    <row r="809" spans="1:2" x14ac:dyDescent="0.15">
      <c r="A809" s="10">
        <f>Data!A810</f>
        <v>20170208</v>
      </c>
      <c r="B809" s="32">
        <f>Data!I810</f>
        <v>1.5539802850023082E-3</v>
      </c>
    </row>
    <row r="810" spans="1:2" x14ac:dyDescent="0.15">
      <c r="A810" s="10">
        <f>Data!A811</f>
        <v>20170209</v>
      </c>
      <c r="B810" s="32">
        <f>Data!I811</f>
        <v>-2.9282138170001583E-3</v>
      </c>
    </row>
    <row r="811" spans="1:2" x14ac:dyDescent="0.15">
      <c r="A811" s="10">
        <f>Data!A812</f>
        <v>20170210</v>
      </c>
      <c r="B811" s="32">
        <f>Data!I812</f>
        <v>1.2579554187013547E-3</v>
      </c>
    </row>
    <row r="812" spans="1:2" x14ac:dyDescent="0.15">
      <c r="A812" s="10">
        <f>Data!A813</f>
        <v>20170213</v>
      </c>
      <c r="B812" s="32">
        <f>Data!I813</f>
        <v>-3.374942032601923E-3</v>
      </c>
    </row>
    <row r="813" spans="1:2" x14ac:dyDescent="0.15">
      <c r="A813" s="10">
        <f>Data!A814</f>
        <v>20170214</v>
      </c>
      <c r="B813" s="32">
        <f>Data!I814</f>
        <v>-9.0199079452191113E-4</v>
      </c>
    </row>
    <row r="814" spans="1:2" x14ac:dyDescent="0.15">
      <c r="A814" s="10">
        <f>Data!A815</f>
        <v>20170215</v>
      </c>
      <c r="B814" s="32">
        <f>Data!I815</f>
        <v>4.3828580335756092E-3</v>
      </c>
    </row>
    <row r="815" spans="1:2" x14ac:dyDescent="0.15">
      <c r="A815" s="10">
        <f>Data!A816</f>
        <v>20170216</v>
      </c>
      <c r="B815" s="32">
        <f>Data!I816</f>
        <v>2.5854100406170633E-3</v>
      </c>
    </row>
    <row r="816" spans="1:2" x14ac:dyDescent="0.15">
      <c r="A816" s="10">
        <f>Data!A817</f>
        <v>20170217</v>
      </c>
      <c r="B816" s="32">
        <f>Data!I817</f>
        <v>-5.409905002365184E-3</v>
      </c>
    </row>
    <row r="817" spans="1:2" x14ac:dyDescent="0.15">
      <c r="A817" s="10">
        <f>Data!A818</f>
        <v>20170220</v>
      </c>
      <c r="B817" s="32">
        <f>Data!I818</f>
        <v>2.2669144740777051E-3</v>
      </c>
    </row>
    <row r="818" spans="1:2" x14ac:dyDescent="0.15">
      <c r="A818" s="10">
        <f>Data!A819</f>
        <v>20170221</v>
      </c>
      <c r="B818" s="32">
        <f>Data!I819</f>
        <v>-5.7485398477297566E-3</v>
      </c>
    </row>
    <row r="819" spans="1:2" x14ac:dyDescent="0.15">
      <c r="A819" s="10">
        <f>Data!A820</f>
        <v>20170222</v>
      </c>
      <c r="B819" s="32">
        <f>Data!I820</f>
        <v>3.9987546452114175E-3</v>
      </c>
    </row>
    <row r="820" spans="1:2" x14ac:dyDescent="0.15">
      <c r="A820" s="10">
        <f>Data!A821</f>
        <v>20170223</v>
      </c>
      <c r="B820" s="32">
        <f>Data!I821</f>
        <v>-5.6828432576933605E-4</v>
      </c>
    </row>
    <row r="821" spans="1:2" x14ac:dyDescent="0.15">
      <c r="A821" s="10">
        <f>Data!A822</f>
        <v>20170224</v>
      </c>
      <c r="B821" s="32">
        <f>Data!I822</f>
        <v>-3.5106777287212919E-3</v>
      </c>
    </row>
    <row r="822" spans="1:2" x14ac:dyDescent="0.15">
      <c r="A822" s="10">
        <f>Data!A823</f>
        <v>20170227</v>
      </c>
      <c r="B822" s="32">
        <f>Data!I823</f>
        <v>3.071522537908284E-3</v>
      </c>
    </row>
    <row r="823" spans="1:2" x14ac:dyDescent="0.15">
      <c r="A823" s="10">
        <f>Data!A824</f>
        <v>20170228</v>
      </c>
      <c r="B823" s="32">
        <f>Data!I824</f>
        <v>-9.3545430144044569E-4</v>
      </c>
    </row>
    <row r="824" spans="1:2" x14ac:dyDescent="0.15">
      <c r="A824" s="10">
        <f>Data!A825</f>
        <v>20170301</v>
      </c>
      <c r="B824" s="32">
        <f>Data!I825</f>
        <v>9.4054181642109049E-4</v>
      </c>
    </row>
    <row r="825" spans="1:2" x14ac:dyDescent="0.15">
      <c r="A825" s="10">
        <f>Data!A826</f>
        <v>20170302</v>
      </c>
      <c r="B825" s="32">
        <f>Data!I826</f>
        <v>3.739192786112247E-5</v>
      </c>
    </row>
    <row r="826" spans="1:2" x14ac:dyDescent="0.15">
      <c r="A826" s="10">
        <f>Data!A827</f>
        <v>20170303</v>
      </c>
      <c r="B826" s="32">
        <f>Data!I827</f>
        <v>7.1964557578291771E-3</v>
      </c>
    </row>
    <row r="827" spans="1:2" x14ac:dyDescent="0.15">
      <c r="A827" s="10">
        <f>Data!A828</f>
        <v>20170306</v>
      </c>
      <c r="B827" s="32">
        <f>Data!I828</f>
        <v>-3.8782326104222957E-3</v>
      </c>
    </row>
    <row r="828" spans="1:2" x14ac:dyDescent="0.15">
      <c r="A828" s="10">
        <f>Data!A829</f>
        <v>20170307</v>
      </c>
      <c r="B828" s="32">
        <f>Data!I829</f>
        <v>8.5284530712540787E-4</v>
      </c>
    </row>
    <row r="829" spans="1:2" x14ac:dyDescent="0.15">
      <c r="A829" s="10">
        <f>Data!A830</f>
        <v>20170308</v>
      </c>
      <c r="B829" s="32">
        <f>Data!I830</f>
        <v>-9.5259039624088116E-4</v>
      </c>
    </row>
    <row r="830" spans="1:2" x14ac:dyDescent="0.15">
      <c r="A830" s="10">
        <f>Data!A831</f>
        <v>20170309</v>
      </c>
      <c r="B830" s="32">
        <f>Data!I831</f>
        <v>2.7833660824988834E-3</v>
      </c>
    </row>
    <row r="831" spans="1:2" x14ac:dyDescent="0.15">
      <c r="A831" s="10">
        <f>Data!A832</f>
        <v>20170310</v>
      </c>
      <c r="B831" s="32">
        <f>Data!I832</f>
        <v>6.4742039080298332E-3</v>
      </c>
    </row>
    <row r="832" spans="1:2" x14ac:dyDescent="0.15">
      <c r="A832" s="10">
        <f>Data!A833</f>
        <v>20170313</v>
      </c>
      <c r="B832" s="32">
        <f>Data!I833</f>
        <v>-3.7777936580902032E-3</v>
      </c>
    </row>
    <row r="833" spans="1:2" x14ac:dyDescent="0.15">
      <c r="A833" s="10">
        <f>Data!A834</f>
        <v>20170314</v>
      </c>
      <c r="B833" s="32">
        <f>Data!I834</f>
        <v>-1.9903390569372915E-3</v>
      </c>
    </row>
    <row r="834" spans="1:2" x14ac:dyDescent="0.15">
      <c r="A834" s="10">
        <f>Data!A835</f>
        <v>20170315</v>
      </c>
      <c r="B834" s="32">
        <f>Data!I835</f>
        <v>5.0402117497621657E-3</v>
      </c>
    </row>
    <row r="835" spans="1:2" x14ac:dyDescent="0.15">
      <c r="A835" s="10">
        <f>Data!A836</f>
        <v>20170316</v>
      </c>
      <c r="B835" s="32">
        <f>Data!I836</f>
        <v>1.8700971997239173E-3</v>
      </c>
    </row>
    <row r="836" spans="1:2" x14ac:dyDescent="0.15">
      <c r="A836" s="10">
        <f>Data!A837</f>
        <v>20170317</v>
      </c>
      <c r="B836" s="32">
        <f>Data!I837</f>
        <v>-3.2910550681186203E-3</v>
      </c>
    </row>
    <row r="837" spans="1:2" x14ac:dyDescent="0.15">
      <c r="A837" s="10">
        <f>Data!A838</f>
        <v>20170320</v>
      </c>
      <c r="B837" s="32">
        <f>Data!I838</f>
        <v>-6.875627956059718E-4</v>
      </c>
    </row>
    <row r="838" spans="1:2" x14ac:dyDescent="0.15">
      <c r="A838" s="10">
        <f>Data!A839</f>
        <v>20170321</v>
      </c>
      <c r="B838" s="32">
        <f>Data!I839</f>
        <v>3.7790953984301371E-3</v>
      </c>
    </row>
    <row r="839" spans="1:2" x14ac:dyDescent="0.15">
      <c r="A839" s="10">
        <f>Data!A840</f>
        <v>20170322</v>
      </c>
      <c r="B839" s="32">
        <f>Data!I840</f>
        <v>-2.0289482504617391E-3</v>
      </c>
    </row>
    <row r="840" spans="1:2" x14ac:dyDescent="0.15">
      <c r="A840" s="10">
        <f>Data!A841</f>
        <v>20170323</v>
      </c>
      <c r="B840" s="32">
        <f>Data!I841</f>
        <v>-6.6369372024230062E-4</v>
      </c>
    </row>
    <row r="841" spans="1:2" x14ac:dyDescent="0.15">
      <c r="A841" s="10">
        <f>Data!A842</f>
        <v>20170324</v>
      </c>
      <c r="B841" s="32">
        <f>Data!I842</f>
        <v>4.4587991968544135E-4</v>
      </c>
    </row>
    <row r="842" spans="1:2" x14ac:dyDescent="0.15">
      <c r="A842" s="10">
        <f>Data!A843</f>
        <v>20170327</v>
      </c>
      <c r="B842" s="32">
        <f>Data!I843</f>
        <v>1.5348927911896333E-3</v>
      </c>
    </row>
    <row r="843" spans="1:2" x14ac:dyDescent="0.15">
      <c r="A843" s="10">
        <f>Data!A844</f>
        <v>20170328</v>
      </c>
      <c r="B843" s="32">
        <f>Data!I844</f>
        <v>-2.8572726010740483E-3</v>
      </c>
    </row>
    <row r="844" spans="1:2" x14ac:dyDescent="0.15">
      <c r="A844" s="10">
        <f>Data!A845</f>
        <v>20170329</v>
      </c>
      <c r="B844" s="32">
        <f>Data!I845</f>
        <v>-3.2653877396670965E-4</v>
      </c>
    </row>
    <row r="845" spans="1:2" x14ac:dyDescent="0.15">
      <c r="A845" s="10">
        <f>Data!A846</f>
        <v>20170330</v>
      </c>
      <c r="B845" s="32">
        <f>Data!I846</f>
        <v>-6.1537533099004123E-3</v>
      </c>
    </row>
    <row r="846" spans="1:2" x14ac:dyDescent="0.15">
      <c r="A846" s="10">
        <f>Data!A847</f>
        <v>20170331</v>
      </c>
      <c r="B846" s="32">
        <f>Data!I847</f>
        <v>1.0056454012328899E-3</v>
      </c>
    </row>
    <row r="847" spans="1:2" x14ac:dyDescent="0.15">
      <c r="A847" s="10">
        <f>Data!A848</f>
        <v>20170403</v>
      </c>
      <c r="B847" s="32">
        <f>Data!I848</f>
        <v>1.4563917153430569E-3</v>
      </c>
    </row>
    <row r="848" spans="1:2" x14ac:dyDescent="0.15">
      <c r="A848" s="10">
        <f>Data!A849</f>
        <v>20170404</v>
      </c>
      <c r="B848" s="32">
        <f>Data!I849</f>
        <v>9.4039289166595306E-4</v>
      </c>
    </row>
    <row r="849" spans="1:2" x14ac:dyDescent="0.15">
      <c r="A849" s="10">
        <f>Data!A850</f>
        <v>20170405</v>
      </c>
      <c r="B849" s="32">
        <f>Data!I850</f>
        <v>-1.0935007547809203E-3</v>
      </c>
    </row>
    <row r="850" spans="1:2" x14ac:dyDescent="0.15">
      <c r="A850" s="10">
        <f>Data!A851</f>
        <v>20170406</v>
      </c>
      <c r="B850" s="32">
        <f>Data!I851</f>
        <v>-2.1792829466158537E-3</v>
      </c>
    </row>
    <row r="851" spans="1:2" x14ac:dyDescent="0.15">
      <c r="A851" s="10">
        <f>Data!A852</f>
        <v>20170407</v>
      </c>
      <c r="B851" s="32">
        <f>Data!I852</f>
        <v>-3.9402230926438679E-3</v>
      </c>
    </row>
    <row r="852" spans="1:2" x14ac:dyDescent="0.15">
      <c r="A852" s="10">
        <f>Data!A853</f>
        <v>20170410</v>
      </c>
      <c r="B852" s="32">
        <f>Data!I853</f>
        <v>3.6601483643700894E-3</v>
      </c>
    </row>
    <row r="853" spans="1:2" x14ac:dyDescent="0.15">
      <c r="A853" s="10">
        <f>Data!A854</f>
        <v>20170411</v>
      </c>
      <c r="B853" s="32">
        <f>Data!I854</f>
        <v>-1.6775264084447584E-3</v>
      </c>
    </row>
    <row r="854" spans="1:2" x14ac:dyDescent="0.15">
      <c r="A854" s="10">
        <f>Data!A855</f>
        <v>20170412</v>
      </c>
      <c r="B854" s="32">
        <f>Data!I855</f>
        <v>2.4498827297715184E-3</v>
      </c>
    </row>
    <row r="855" spans="1:2" x14ac:dyDescent="0.15">
      <c r="A855" s="10">
        <f>Data!A856</f>
        <v>20170413</v>
      </c>
      <c r="B855" s="32">
        <f>Data!I856</f>
        <v>-5.8277239642435018E-3</v>
      </c>
    </row>
    <row r="856" spans="1:2" x14ac:dyDescent="0.15">
      <c r="A856" s="10">
        <f>Data!A857</f>
        <v>20170414</v>
      </c>
      <c r="B856" s="32">
        <f>Data!I857</f>
        <v>2.4043894189804209E-3</v>
      </c>
    </row>
    <row r="857" spans="1:2" x14ac:dyDescent="0.15">
      <c r="A857" s="10">
        <f>Data!A858</f>
        <v>20170417</v>
      </c>
      <c r="B857" s="32">
        <f>Data!I858</f>
        <v>2.8473335834681718E-4</v>
      </c>
    </row>
    <row r="858" spans="1:2" x14ac:dyDescent="0.15">
      <c r="A858" s="10">
        <f>Data!A859</f>
        <v>20170418</v>
      </c>
      <c r="B858" s="32">
        <f>Data!I859</f>
        <v>4.0491270021464085E-3</v>
      </c>
    </row>
    <row r="859" spans="1:2" x14ac:dyDescent="0.15">
      <c r="A859" s="10">
        <f>Data!A860</f>
        <v>20170419</v>
      </c>
      <c r="B859" s="32">
        <f>Data!I860</f>
        <v>-1.5890500673020652E-3</v>
      </c>
    </row>
    <row r="860" spans="1:2" x14ac:dyDescent="0.15">
      <c r="A860" s="10">
        <f>Data!A861</f>
        <v>20170420</v>
      </c>
      <c r="B860" s="32">
        <f>Data!I861</f>
        <v>3.6821126820187414E-6</v>
      </c>
    </row>
    <row r="861" spans="1:2" x14ac:dyDescent="0.15">
      <c r="A861" s="10">
        <f>Data!A862</f>
        <v>20170421</v>
      </c>
      <c r="B861" s="32">
        <f>Data!I862</f>
        <v>2.7352443899635098E-3</v>
      </c>
    </row>
    <row r="862" spans="1:2" x14ac:dyDescent="0.15">
      <c r="A862" s="10">
        <f>Data!A863</f>
        <v>20170424</v>
      </c>
      <c r="B862" s="32">
        <f>Data!I863</f>
        <v>7.734016572452102E-3</v>
      </c>
    </row>
    <row r="863" spans="1:2" x14ac:dyDescent="0.15">
      <c r="A863" s="10">
        <f>Data!A864</f>
        <v>20170425</v>
      </c>
      <c r="B863" s="32">
        <f>Data!I864</f>
        <v>3.850625752645922E-3</v>
      </c>
    </row>
    <row r="864" spans="1:2" x14ac:dyDescent="0.15">
      <c r="A864" s="10">
        <f>Data!A865</f>
        <v>20170426</v>
      </c>
      <c r="B864" s="32">
        <f>Data!I865</f>
        <v>-1.6648682000515082E-3</v>
      </c>
    </row>
    <row r="865" spans="1:2" x14ac:dyDescent="0.15">
      <c r="A865" s="10">
        <f>Data!A866</f>
        <v>20170427</v>
      </c>
      <c r="B865" s="32">
        <f>Data!I866</f>
        <v>-2.2812374635068546E-3</v>
      </c>
    </row>
    <row r="866" spans="1:2" x14ac:dyDescent="0.15">
      <c r="A866" s="10">
        <f>Data!A867</f>
        <v>20170428</v>
      </c>
      <c r="B866" s="32">
        <f>Data!I867</f>
        <v>1.1180223241262759E-3</v>
      </c>
    </row>
    <row r="867" spans="1:2" x14ac:dyDescent="0.15">
      <c r="A867" s="10">
        <f>Data!A868</f>
        <v>20170501</v>
      </c>
      <c r="B867" s="32">
        <f>Data!I868</f>
        <v>1.9237877323673384E-3</v>
      </c>
    </row>
    <row r="868" spans="1:2" x14ac:dyDescent="0.15">
      <c r="A868" s="10">
        <f>Data!A869</f>
        <v>20170502</v>
      </c>
      <c r="B868" s="32">
        <f>Data!I869</f>
        <v>2.9023022989244172E-3</v>
      </c>
    </row>
    <row r="869" spans="1:2" x14ac:dyDescent="0.15">
      <c r="A869" s="10">
        <f>Data!A870</f>
        <v>20170503</v>
      </c>
      <c r="B869" s="32">
        <f>Data!I870</f>
        <v>-4.2095149591808E-3</v>
      </c>
    </row>
    <row r="870" spans="1:2" x14ac:dyDescent="0.15">
      <c r="A870" s="10">
        <f>Data!A871</f>
        <v>20170504</v>
      </c>
      <c r="B870" s="32">
        <f>Data!I871</f>
        <v>7.5637316460431111E-3</v>
      </c>
    </row>
    <row r="871" spans="1:2" x14ac:dyDescent="0.15">
      <c r="A871" s="10">
        <f>Data!A872</f>
        <v>20170505</v>
      </c>
      <c r="B871" s="32">
        <f>Data!I872</f>
        <v>-4.6754714471797026E-5</v>
      </c>
    </row>
    <row r="872" spans="1:2" x14ac:dyDescent="0.15">
      <c r="A872" s="10">
        <f>Data!A873</f>
        <v>20170508</v>
      </c>
      <c r="B872" s="32">
        <f>Data!I873</f>
        <v>-6.3005722352293438E-3</v>
      </c>
    </row>
    <row r="873" spans="1:2" x14ac:dyDescent="0.15">
      <c r="A873" s="10">
        <f>Data!A874</f>
        <v>20170509</v>
      </c>
      <c r="B873" s="32">
        <f>Data!I874</f>
        <v>-7.0095884962289613E-4</v>
      </c>
    </row>
    <row r="874" spans="1:2" x14ac:dyDescent="0.15">
      <c r="A874" s="10">
        <f>Data!A875</f>
        <v>20170510</v>
      </c>
      <c r="B874" s="32">
        <f>Data!I875</f>
        <v>1.3127767079643582E-3</v>
      </c>
    </row>
    <row r="875" spans="1:2" x14ac:dyDescent="0.15">
      <c r="A875" s="10">
        <f>Data!A876</f>
        <v>20170511</v>
      </c>
      <c r="B875" s="32">
        <f>Data!I876</f>
        <v>5.4083674519720152E-4</v>
      </c>
    </row>
    <row r="876" spans="1:2" x14ac:dyDescent="0.15">
      <c r="A876" s="10">
        <f>Data!A877</f>
        <v>20170512</v>
      </c>
      <c r="B876" s="32">
        <f>Data!I877</f>
        <v>3.6068254799657496E-3</v>
      </c>
    </row>
    <row r="877" spans="1:2" x14ac:dyDescent="0.15">
      <c r="A877" s="10">
        <f>Data!A878</f>
        <v>20170515</v>
      </c>
      <c r="B877" s="32">
        <f>Data!I878</f>
        <v>1.9643772353907692E-3</v>
      </c>
    </row>
    <row r="878" spans="1:2" x14ac:dyDescent="0.15">
      <c r="A878" s="10">
        <f>Data!A879</f>
        <v>20170516</v>
      </c>
      <c r="B878" s="32">
        <f>Data!I879</f>
        <v>4.2939928358779128E-3</v>
      </c>
    </row>
    <row r="879" spans="1:2" x14ac:dyDescent="0.15">
      <c r="A879" s="10">
        <f>Data!A880</f>
        <v>20170517</v>
      </c>
      <c r="B879" s="32">
        <f>Data!I880</f>
        <v>1.4282087980070877E-3</v>
      </c>
    </row>
    <row r="880" spans="1:2" x14ac:dyDescent="0.15">
      <c r="A880" s="10">
        <f>Data!A881</f>
        <v>20170518</v>
      </c>
      <c r="B880" s="32">
        <f>Data!I881</f>
        <v>-5.3461443425134782E-3</v>
      </c>
    </row>
    <row r="881" spans="1:2" x14ac:dyDescent="0.15">
      <c r="A881" s="10">
        <f>Data!A882</f>
        <v>20170519</v>
      </c>
      <c r="B881" s="32">
        <f>Data!I882</f>
        <v>7.3564286969985352E-3</v>
      </c>
    </row>
    <row r="882" spans="1:2" x14ac:dyDescent="0.15">
      <c r="A882" s="10">
        <f>Data!A883</f>
        <v>20170522</v>
      </c>
      <c r="B882" s="32">
        <f>Data!I883</f>
        <v>8.9398597373314959E-4</v>
      </c>
    </row>
    <row r="883" spans="1:2" x14ac:dyDescent="0.15">
      <c r="A883" s="10">
        <f>Data!A884</f>
        <v>20170523</v>
      </c>
      <c r="B883" s="32">
        <f>Data!I884</f>
        <v>-4.9345515353307343E-3</v>
      </c>
    </row>
    <row r="884" spans="1:2" x14ac:dyDescent="0.15">
      <c r="A884" s="10">
        <f>Data!A885</f>
        <v>20170524</v>
      </c>
      <c r="B884" s="32">
        <f>Data!I885</f>
        <v>4.750907321313288E-3</v>
      </c>
    </row>
    <row r="885" spans="1:2" x14ac:dyDescent="0.15">
      <c r="A885" s="10">
        <f>Data!A886</f>
        <v>20170525</v>
      </c>
      <c r="B885" s="32">
        <f>Data!I886</f>
        <v>-1.6272876052139708E-3</v>
      </c>
    </row>
    <row r="886" spans="1:2" x14ac:dyDescent="0.15">
      <c r="A886" s="10">
        <f>Data!A887</f>
        <v>20170526</v>
      </c>
      <c r="B886" s="32">
        <f>Data!I887</f>
        <v>-1.7451777226610949E-3</v>
      </c>
    </row>
    <row r="887" spans="1:2" x14ac:dyDescent="0.15">
      <c r="A887" s="10">
        <f>Data!A888</f>
        <v>20170529</v>
      </c>
      <c r="B887" s="32">
        <f>Data!I888</f>
        <v>1.0525992167646325E-3</v>
      </c>
    </row>
    <row r="888" spans="1:2" x14ac:dyDescent="0.15">
      <c r="A888" s="10">
        <f>Data!A889</f>
        <v>20170530</v>
      </c>
      <c r="B888" s="32">
        <f>Data!I889</f>
        <v>1.2001260187428997E-3</v>
      </c>
    </row>
    <row r="889" spans="1:2" x14ac:dyDescent="0.15">
      <c r="A889" s="10">
        <f>Data!A890</f>
        <v>20170531</v>
      </c>
      <c r="B889" s="32">
        <f>Data!I890</f>
        <v>2.3358131227512909E-3</v>
      </c>
    </row>
    <row r="890" spans="1:2" x14ac:dyDescent="0.15">
      <c r="A890" s="10">
        <f>Data!A891</f>
        <v>20170601</v>
      </c>
      <c r="B890" s="32">
        <f>Data!I891</f>
        <v>-2.2261301433474795E-3</v>
      </c>
    </row>
    <row r="891" spans="1:2" x14ac:dyDescent="0.15">
      <c r="A891" s="10">
        <f>Data!A892</f>
        <v>20170602</v>
      </c>
      <c r="B891" s="32">
        <f>Data!I892</f>
        <v>3.9106569313473553E-3</v>
      </c>
    </row>
    <row r="892" spans="1:2" x14ac:dyDescent="0.15">
      <c r="A892" s="10">
        <f>Data!A893</f>
        <v>20170605</v>
      </c>
      <c r="B892" s="32">
        <f>Data!I893</f>
        <v>-1.7891409633232682E-3</v>
      </c>
    </row>
    <row r="893" spans="1:2" x14ac:dyDescent="0.15">
      <c r="A893" s="10">
        <f>Data!A894</f>
        <v>20170606</v>
      </c>
      <c r="B893" s="32">
        <f>Data!I894</f>
        <v>6.8037093094279162E-4</v>
      </c>
    </row>
    <row r="894" spans="1:2" x14ac:dyDescent="0.15">
      <c r="A894" s="10">
        <f>Data!A895</f>
        <v>20170607</v>
      </c>
      <c r="B894" s="32">
        <f>Data!I895</f>
        <v>-1.5428055588988894E-3</v>
      </c>
    </row>
    <row r="895" spans="1:2" x14ac:dyDescent="0.15">
      <c r="A895" s="10">
        <f>Data!A896</f>
        <v>20170608</v>
      </c>
      <c r="B895" s="32">
        <f>Data!I896</f>
        <v>-4.1502868823948208E-3</v>
      </c>
    </row>
    <row r="896" spans="1:2" x14ac:dyDescent="0.15">
      <c r="A896" s="10">
        <f>Data!A897</f>
        <v>20170609</v>
      </c>
      <c r="B896" s="32">
        <f>Data!I897</f>
        <v>3.0596343911051945E-3</v>
      </c>
    </row>
    <row r="897" spans="1:2" x14ac:dyDescent="0.15">
      <c r="A897" s="10">
        <f>Data!A898</f>
        <v>20170612</v>
      </c>
      <c r="B897" s="32">
        <f>Data!I898</f>
        <v>2.1831632053928129E-4</v>
      </c>
    </row>
    <row r="898" spans="1:2" x14ac:dyDescent="0.15">
      <c r="A898" s="10">
        <f>Data!A899</f>
        <v>20170613</v>
      </c>
      <c r="B898" s="32">
        <f>Data!I899</f>
        <v>-2.5810713760939273E-4</v>
      </c>
    </row>
    <row r="899" spans="1:2" x14ac:dyDescent="0.15">
      <c r="A899" s="10">
        <f>Data!A900</f>
        <v>20170614</v>
      </c>
      <c r="B899" s="32">
        <f>Data!I900</f>
        <v>-4.0405528386147299E-3</v>
      </c>
    </row>
    <row r="900" spans="1:2" x14ac:dyDescent="0.15">
      <c r="A900" s="10">
        <f>Data!A901</f>
        <v>20170615</v>
      </c>
      <c r="B900" s="32">
        <f>Data!I901</f>
        <v>-2.5287355516539992E-3</v>
      </c>
    </row>
    <row r="901" spans="1:2" x14ac:dyDescent="0.15">
      <c r="A901" s="10">
        <f>Data!A902</f>
        <v>20170616</v>
      </c>
      <c r="B901" s="32">
        <f>Data!I902</f>
        <v>5.4603993755664654E-3</v>
      </c>
    </row>
    <row r="902" spans="1:2" x14ac:dyDescent="0.15">
      <c r="A902" s="10">
        <f>Data!A903</f>
        <v>20170619</v>
      </c>
      <c r="B902" s="32">
        <f>Data!I903</f>
        <v>-3.4248120100949507E-3</v>
      </c>
    </row>
    <row r="903" spans="1:2" x14ac:dyDescent="0.15">
      <c r="A903" s="10">
        <f>Data!A904</f>
        <v>20170620</v>
      </c>
      <c r="B903" s="32">
        <f>Data!I904</f>
        <v>1.5180784332362001E-3</v>
      </c>
    </row>
    <row r="904" spans="1:2" x14ac:dyDescent="0.15">
      <c r="A904" s="10">
        <f>Data!A905</f>
        <v>20170621</v>
      </c>
      <c r="B904" s="32">
        <f>Data!I905</f>
        <v>3.6104935397485334E-3</v>
      </c>
    </row>
    <row r="905" spans="1:2" x14ac:dyDescent="0.15">
      <c r="A905" s="10">
        <f>Data!A906</f>
        <v>20170622</v>
      </c>
      <c r="B905" s="32">
        <f>Data!I906</f>
        <v>-1.9760103078671374E-3</v>
      </c>
    </row>
    <row r="906" spans="1:2" x14ac:dyDescent="0.15">
      <c r="A906" s="10">
        <f>Data!A907</f>
        <v>20170623</v>
      </c>
      <c r="B906" s="32">
        <f>Data!I907</f>
        <v>1.4941989503322204E-3</v>
      </c>
    </row>
    <row r="907" spans="1:2" x14ac:dyDescent="0.15">
      <c r="A907" s="10">
        <f>Data!A908</f>
        <v>20170626</v>
      </c>
      <c r="B907" s="32">
        <f>Data!I908</f>
        <v>-1.1828805395831734E-3</v>
      </c>
    </row>
    <row r="908" spans="1:2" x14ac:dyDescent="0.15">
      <c r="A908" s="10">
        <f>Data!A909</f>
        <v>20170627</v>
      </c>
      <c r="B908" s="32">
        <f>Data!I909</f>
        <v>7.9318734132468836E-3</v>
      </c>
    </row>
    <row r="909" spans="1:2" x14ac:dyDescent="0.15">
      <c r="A909" s="10">
        <f>Data!A910</f>
        <v>20170628</v>
      </c>
      <c r="B909" s="32">
        <f>Data!I910</f>
        <v>6.515564055400388E-4</v>
      </c>
    </row>
    <row r="910" spans="1:2" x14ac:dyDescent="0.15">
      <c r="A910" s="10">
        <f>Data!A911</f>
        <v>20170629</v>
      </c>
      <c r="B910" s="32">
        <f>Data!I911</f>
        <v>2.2838533760748485E-3</v>
      </c>
    </row>
    <row r="911" spans="1:2" x14ac:dyDescent="0.15">
      <c r="A911" s="10">
        <f>Data!A912</f>
        <v>20170630</v>
      </c>
      <c r="B911" s="32">
        <f>Data!I912</f>
        <v>-1.5971142628319883E-3</v>
      </c>
    </row>
    <row r="912" spans="1:2" x14ac:dyDescent="0.15">
      <c r="A912" s="10">
        <f>Data!A913</f>
        <v>20170703</v>
      </c>
      <c r="B912" s="32">
        <f>Data!I913</f>
        <v>-4.3536825804329597E-3</v>
      </c>
    </row>
    <row r="913" spans="1:2" x14ac:dyDescent="0.15">
      <c r="A913" s="10">
        <f>Data!A914</f>
        <v>20170704</v>
      </c>
      <c r="B913" s="32">
        <f>Data!I914</f>
        <v>1.8045718573280953E-3</v>
      </c>
    </row>
    <row r="914" spans="1:2" x14ac:dyDescent="0.15">
      <c r="A914" s="10">
        <f>Data!A915</f>
        <v>20170705</v>
      </c>
      <c r="B914" s="32">
        <f>Data!I915</f>
        <v>2.7526055035958624E-4</v>
      </c>
    </row>
    <row r="915" spans="1:2" x14ac:dyDescent="0.15">
      <c r="A915" s="10">
        <f>Data!A916</f>
        <v>20170706</v>
      </c>
      <c r="B915" s="32">
        <f>Data!I916</f>
        <v>4.2695472744078838E-3</v>
      </c>
    </row>
    <row r="916" spans="1:2" x14ac:dyDescent="0.15">
      <c r="A916" s="10">
        <f>Data!A917</f>
        <v>20170707</v>
      </c>
      <c r="B916" s="32">
        <f>Data!I917</f>
        <v>-2.2653349391636166E-3</v>
      </c>
    </row>
    <row r="917" spans="1:2" x14ac:dyDescent="0.15">
      <c r="A917" s="10">
        <f>Data!A918</f>
        <v>20170710</v>
      </c>
      <c r="B917" s="32">
        <f>Data!I918</f>
        <v>1.5748358228429666E-3</v>
      </c>
    </row>
    <row r="918" spans="1:2" x14ac:dyDescent="0.15">
      <c r="A918" s="10">
        <f>Data!A919</f>
        <v>20170711</v>
      </c>
      <c r="B918" s="32">
        <f>Data!I919</f>
        <v>3.4707996828940409E-3</v>
      </c>
    </row>
    <row r="919" spans="1:2" x14ac:dyDescent="0.15">
      <c r="A919" s="10">
        <f>Data!A920</f>
        <v>20170712</v>
      </c>
      <c r="B919" s="32">
        <f>Data!I920</f>
        <v>-5.3438556914530179E-3</v>
      </c>
    </row>
    <row r="920" spans="1:2" x14ac:dyDescent="0.15">
      <c r="A920" s="10">
        <f>Data!A921</f>
        <v>20170713</v>
      </c>
      <c r="B920" s="32">
        <f>Data!I921</f>
        <v>-1.7543523041519487E-3</v>
      </c>
    </row>
    <row r="921" spans="1:2" x14ac:dyDescent="0.15">
      <c r="A921" s="10">
        <f>Data!A922</f>
        <v>20170714</v>
      </c>
      <c r="B921" s="32">
        <f>Data!I922</f>
        <v>2.8940691853879168E-3</v>
      </c>
    </row>
    <row r="922" spans="1:2" x14ac:dyDescent="0.15">
      <c r="A922" s="10">
        <f>Data!A923</f>
        <v>20170717</v>
      </c>
      <c r="B922" s="32">
        <f>Data!I923</f>
        <v>6.0109829204020593E-4</v>
      </c>
    </row>
    <row r="923" spans="1:2" x14ac:dyDescent="0.15">
      <c r="A923" s="10">
        <f>Data!A924</f>
        <v>20170718</v>
      </c>
      <c r="B923" s="32">
        <f>Data!I924</f>
        <v>2.5097914127508005E-3</v>
      </c>
    </row>
    <row r="924" spans="1:2" x14ac:dyDescent="0.15">
      <c r="A924" s="10">
        <f>Data!A925</f>
        <v>20170719</v>
      </c>
      <c r="B924" s="32">
        <f>Data!I925</f>
        <v>-1.9738477696916888E-3</v>
      </c>
    </row>
    <row r="925" spans="1:2" x14ac:dyDescent="0.15">
      <c r="A925" s="10">
        <f>Data!A926</f>
        <v>20170720</v>
      </c>
      <c r="B925" s="32">
        <f>Data!I926</f>
        <v>5.6841037839629157E-3</v>
      </c>
    </row>
    <row r="926" spans="1:2" x14ac:dyDescent="0.15">
      <c r="A926" s="10">
        <f>Data!A927</f>
        <v>20170721</v>
      </c>
      <c r="B926" s="32">
        <f>Data!I927</f>
        <v>4.8077896508637178E-4</v>
      </c>
    </row>
    <row r="927" spans="1:2" x14ac:dyDescent="0.15">
      <c r="A927" s="10">
        <f>Data!A928</f>
        <v>20170724</v>
      </c>
      <c r="B927" s="32">
        <f>Data!I928</f>
        <v>-1.6914041633627978E-3</v>
      </c>
    </row>
    <row r="928" spans="1:2" x14ac:dyDescent="0.15">
      <c r="A928" s="10">
        <f>Data!A929</f>
        <v>20170725</v>
      </c>
      <c r="B928" s="32">
        <f>Data!I929</f>
        <v>-9.2919003304647797E-4</v>
      </c>
    </row>
    <row r="929" spans="1:2" x14ac:dyDescent="0.15">
      <c r="A929" s="10">
        <f>Data!A930</f>
        <v>20170726</v>
      </c>
      <c r="B929" s="32">
        <f>Data!I930</f>
        <v>5.9685454673677751E-3</v>
      </c>
    </row>
    <row r="930" spans="1:2" x14ac:dyDescent="0.15">
      <c r="A930" s="10">
        <f>Data!A931</f>
        <v>20170727</v>
      </c>
      <c r="B930" s="32">
        <f>Data!I931</f>
        <v>-7.2481065386512562E-3</v>
      </c>
    </row>
    <row r="931" spans="1:2" x14ac:dyDescent="0.15">
      <c r="A931" s="10">
        <f>Data!A932</f>
        <v>20170728</v>
      </c>
      <c r="B931" s="32">
        <f>Data!I932</f>
        <v>7.1715025859785675E-3</v>
      </c>
    </row>
    <row r="932" spans="1:2" x14ac:dyDescent="0.15">
      <c r="A932" s="10">
        <f>Data!A933</f>
        <v>20170731</v>
      </c>
      <c r="B932" s="32">
        <f>Data!I933</f>
        <v>3.849485492434415E-3</v>
      </c>
    </row>
    <row r="933" spans="1:2" x14ac:dyDescent="0.15">
      <c r="A933" s="10">
        <f>Data!A934</f>
        <v>20170801</v>
      </c>
      <c r="B933" s="32">
        <f>Data!I934</f>
        <v>-3.2547040134099556E-3</v>
      </c>
    </row>
    <row r="934" spans="1:2" x14ac:dyDescent="0.15">
      <c r="A934" s="10">
        <f>Data!A935</f>
        <v>20170802</v>
      </c>
      <c r="B934" s="32">
        <f>Data!I935</f>
        <v>2.7645727724815144E-3</v>
      </c>
    </row>
    <row r="935" spans="1:2" x14ac:dyDescent="0.15">
      <c r="A935" s="10">
        <f>Data!A936</f>
        <v>20170803</v>
      </c>
      <c r="B935" s="32">
        <f>Data!I936</f>
        <v>2.3200927471329394E-3</v>
      </c>
    </row>
    <row r="936" spans="1:2" x14ac:dyDescent="0.15">
      <c r="A936" s="10">
        <f>Data!A937</f>
        <v>20170804</v>
      </c>
      <c r="B936" s="32">
        <f>Data!I937</f>
        <v>-8.193873341014065E-3</v>
      </c>
    </row>
    <row r="937" spans="1:2" x14ac:dyDescent="0.15">
      <c r="A937" s="10">
        <f>Data!A938</f>
        <v>20170807</v>
      </c>
      <c r="B937" s="32">
        <f>Data!I938</f>
        <v>6.7882392016300371E-3</v>
      </c>
    </row>
    <row r="938" spans="1:2" x14ac:dyDescent="0.15">
      <c r="A938" s="10">
        <f>Data!A939</f>
        <v>20170808</v>
      </c>
      <c r="B938" s="32">
        <f>Data!I939</f>
        <v>-4.141345853750142E-3</v>
      </c>
    </row>
    <row r="939" spans="1:2" x14ac:dyDescent="0.15">
      <c r="A939" s="10">
        <f>Data!A940</f>
        <v>20170809</v>
      </c>
      <c r="B939" s="32">
        <f>Data!I940</f>
        <v>2.6697014644689321E-3</v>
      </c>
    </row>
    <row r="940" spans="1:2" x14ac:dyDescent="0.15">
      <c r="A940" s="10">
        <f>Data!A941</f>
        <v>20170810</v>
      </c>
      <c r="B940" s="32">
        <f>Data!I941</f>
        <v>-4.117960017031453E-4</v>
      </c>
    </row>
    <row r="941" spans="1:2" x14ac:dyDescent="0.15">
      <c r="A941" s="10">
        <f>Data!A942</f>
        <v>20170811</v>
      </c>
      <c r="B941" s="32">
        <f>Data!I942</f>
        <v>1.4923337198552542E-3</v>
      </c>
    </row>
    <row r="942" spans="1:2" x14ac:dyDescent="0.15">
      <c r="A942" s="10">
        <f>Data!A943</f>
        <v>20170814</v>
      </c>
      <c r="B942" s="32">
        <f>Data!I943</f>
        <v>-2.9748009772344762E-3</v>
      </c>
    </row>
    <row r="943" spans="1:2" x14ac:dyDescent="0.15">
      <c r="A943" s="10">
        <f>Data!A944</f>
        <v>20170815</v>
      </c>
      <c r="B943" s="32">
        <f>Data!I944</f>
        <v>-5.7141391823980515E-4</v>
      </c>
    </row>
    <row r="944" spans="1:2" x14ac:dyDescent="0.15">
      <c r="A944" s="10">
        <f>Data!A945</f>
        <v>20170816</v>
      </c>
      <c r="B944" s="32">
        <f>Data!I945</f>
        <v>3.4240035942935437E-3</v>
      </c>
    </row>
    <row r="945" spans="1:2" x14ac:dyDescent="0.15">
      <c r="A945" s="10">
        <f>Data!A946</f>
        <v>20170817</v>
      </c>
      <c r="B945" s="32">
        <f>Data!I946</f>
        <v>-5.2986176081932929E-3</v>
      </c>
    </row>
    <row r="946" spans="1:2" x14ac:dyDescent="0.15">
      <c r="A946" s="10">
        <f>Data!A947</f>
        <v>20170818</v>
      </c>
      <c r="B946" s="32">
        <f>Data!I947</f>
        <v>3.2312998544724927E-3</v>
      </c>
    </row>
    <row r="947" spans="1:2" x14ac:dyDescent="0.15">
      <c r="A947" s="10">
        <f>Data!A948</f>
        <v>20170821</v>
      </c>
      <c r="B947" s="32">
        <f>Data!I948</f>
        <v>1.876532071684671E-3</v>
      </c>
    </row>
    <row r="948" spans="1:2" x14ac:dyDescent="0.15">
      <c r="A948" s="10">
        <f>Data!A949</f>
        <v>20170822</v>
      </c>
      <c r="B948" s="32">
        <f>Data!I949</f>
        <v>-3.883685421843031E-3</v>
      </c>
    </row>
    <row r="949" spans="1:2" x14ac:dyDescent="0.15">
      <c r="A949" s="10">
        <f>Data!A950</f>
        <v>20170823</v>
      </c>
      <c r="B949" s="32">
        <f>Data!I950</f>
        <v>4.607110237411274E-3</v>
      </c>
    </row>
    <row r="950" spans="1:2" x14ac:dyDescent="0.15">
      <c r="A950" s="10">
        <f>Data!A951</f>
        <v>20170824</v>
      </c>
      <c r="B950" s="32">
        <f>Data!I951</f>
        <v>-8.1261505601251953E-4</v>
      </c>
    </row>
    <row r="951" spans="1:2" x14ac:dyDescent="0.15">
      <c r="A951" s="10">
        <f>Data!A952</f>
        <v>20170825</v>
      </c>
      <c r="B951" s="32">
        <f>Data!I952</f>
        <v>4.9337759858112352E-3</v>
      </c>
    </row>
    <row r="952" spans="1:2" x14ac:dyDescent="0.15">
      <c r="A952" s="10">
        <f>Data!A953</f>
        <v>20170828</v>
      </c>
      <c r="B952" s="32">
        <f>Data!I953</f>
        <v>2.5794893674011038E-3</v>
      </c>
    </row>
    <row r="953" spans="1:2" x14ac:dyDescent="0.15">
      <c r="A953" s="10">
        <f>Data!A954</f>
        <v>20170829</v>
      </c>
      <c r="B953" s="32">
        <f>Data!I954</f>
        <v>-5.0367692660770484E-3</v>
      </c>
    </row>
    <row r="954" spans="1:2" x14ac:dyDescent="0.15">
      <c r="A954" s="10">
        <f>Data!A955</f>
        <v>20170830</v>
      </c>
      <c r="B954" s="32">
        <f>Data!I955</f>
        <v>-1.5990315919137011E-3</v>
      </c>
    </row>
    <row r="955" spans="1:2" x14ac:dyDescent="0.15">
      <c r="A955" s="10">
        <f>Data!A956</f>
        <v>20170831</v>
      </c>
      <c r="B955" s="32">
        <f>Data!I956</f>
        <v>4.4244636699796325E-3</v>
      </c>
    </row>
    <row r="956" spans="1:2" x14ac:dyDescent="0.15">
      <c r="A956" s="10">
        <f>Data!A957</f>
        <v>20170901</v>
      </c>
      <c r="B956" s="32">
        <f>Data!I957</f>
        <v>-8.3654352778437975E-3</v>
      </c>
    </row>
    <row r="957" spans="1:2" x14ac:dyDescent="0.15">
      <c r="A957" s="10">
        <f>Data!A958</f>
        <v>20170904</v>
      </c>
      <c r="B957" s="32">
        <f>Data!I958</f>
        <v>5.979406611447885E-3</v>
      </c>
    </row>
    <row r="958" spans="1:2" x14ac:dyDescent="0.15">
      <c r="A958" s="10">
        <f>Data!A959</f>
        <v>20170905</v>
      </c>
      <c r="B958" s="32">
        <f>Data!I959</f>
        <v>-5.676307764802956E-4</v>
      </c>
    </row>
    <row r="959" spans="1:2" x14ac:dyDescent="0.15">
      <c r="A959" s="10">
        <f>Data!A960</f>
        <v>20170906</v>
      </c>
      <c r="B959" s="32">
        <f>Data!I960</f>
        <v>-1.046846603631238E-3</v>
      </c>
    </row>
    <row r="960" spans="1:2" x14ac:dyDescent="0.15">
      <c r="A960" s="10">
        <f>Data!A961</f>
        <v>20170907</v>
      </c>
      <c r="B960" s="32">
        <f>Data!I961</f>
        <v>3.8915360488298032E-3</v>
      </c>
    </row>
    <row r="961" spans="1:2" x14ac:dyDescent="0.15">
      <c r="A961" s="10">
        <f>Data!A962</f>
        <v>20170908</v>
      </c>
      <c r="B961" s="32">
        <f>Data!I962</f>
        <v>-2.0056565440819615E-3</v>
      </c>
    </row>
    <row r="962" spans="1:2" x14ac:dyDescent="0.15">
      <c r="A962" s="10">
        <f>Data!A963</f>
        <v>20170911</v>
      </c>
      <c r="B962" s="32">
        <f>Data!I963</f>
        <v>-3.4443853816070258E-3</v>
      </c>
    </row>
    <row r="963" spans="1:2" x14ac:dyDescent="0.15">
      <c r="A963" s="10">
        <f>Data!A964</f>
        <v>20170912</v>
      </c>
      <c r="B963" s="32">
        <f>Data!I964</f>
        <v>3.7881030834532583E-3</v>
      </c>
    </row>
    <row r="964" spans="1:2" x14ac:dyDescent="0.15">
      <c r="A964" s="10">
        <f>Data!A965</f>
        <v>20170913</v>
      </c>
      <c r="B964" s="32">
        <f>Data!I965</f>
        <v>-6.815844030275223E-3</v>
      </c>
    </row>
    <row r="965" spans="1:2" x14ac:dyDescent="0.15">
      <c r="A965" s="10">
        <f>Data!A966</f>
        <v>20170914</v>
      </c>
      <c r="B965" s="32">
        <f>Data!I966</f>
        <v>4.3295169402718329E-3</v>
      </c>
    </row>
    <row r="966" spans="1:2" x14ac:dyDescent="0.15">
      <c r="A966" s="10">
        <f>Data!A967</f>
        <v>20170915</v>
      </c>
      <c r="B966" s="32">
        <f>Data!I967</f>
        <v>-9.1661333941221333E-4</v>
      </c>
    </row>
    <row r="967" spans="1:2" x14ac:dyDescent="0.15">
      <c r="A967" s="10">
        <f>Data!A968</f>
        <v>20170918</v>
      </c>
      <c r="B967" s="32">
        <f>Data!I968</f>
        <v>2.8040935277272943E-3</v>
      </c>
    </row>
    <row r="968" spans="1:2" x14ac:dyDescent="0.15">
      <c r="A968" s="10">
        <f>Data!A969</f>
        <v>20170919</v>
      </c>
      <c r="B968" s="32">
        <f>Data!I969</f>
        <v>2.9385984282058611E-3</v>
      </c>
    </row>
    <row r="969" spans="1:2" x14ac:dyDescent="0.15">
      <c r="A969" s="10">
        <f>Data!A970</f>
        <v>20170920</v>
      </c>
      <c r="B969" s="32">
        <f>Data!I970</f>
        <v>-1.0688155334324488E-2</v>
      </c>
    </row>
    <row r="970" spans="1:2" x14ac:dyDescent="0.15">
      <c r="A970" s="10">
        <f>Data!A971</f>
        <v>20170921</v>
      </c>
      <c r="B970" s="32">
        <f>Data!I971</f>
        <v>9.1048414703925815E-3</v>
      </c>
    </row>
    <row r="971" spans="1:2" x14ac:dyDescent="0.15">
      <c r="A971" s="10">
        <f>Data!A972</f>
        <v>20170922</v>
      </c>
      <c r="B971" s="32">
        <f>Data!I972</f>
        <v>-1.6320977679114379E-3</v>
      </c>
    </row>
    <row r="972" spans="1:2" x14ac:dyDescent="0.15">
      <c r="A972" s="10">
        <f>Data!A973</f>
        <v>20170925</v>
      </c>
      <c r="B972" s="32">
        <f>Data!I973</f>
        <v>-5.2748609438394642E-3</v>
      </c>
    </row>
    <row r="973" spans="1:2" x14ac:dyDescent="0.15">
      <c r="A973" s="10">
        <f>Data!A974</f>
        <v>20170926</v>
      </c>
      <c r="B973" s="32">
        <f>Data!I974</f>
        <v>-1.9875749643177925E-3</v>
      </c>
    </row>
    <row r="974" spans="1:2" x14ac:dyDescent="0.15">
      <c r="A974" s="10">
        <f>Data!A975</f>
        <v>20170927</v>
      </c>
      <c r="B974" s="32">
        <f>Data!I975</f>
        <v>-3.2391538884208064E-4</v>
      </c>
    </row>
    <row r="975" spans="1:2" x14ac:dyDescent="0.15">
      <c r="A975" s="10">
        <f>Data!A976</f>
        <v>20170928</v>
      </c>
      <c r="B975" s="32">
        <f>Data!I976</f>
        <v>3.8707816182227636E-3</v>
      </c>
    </row>
    <row r="976" spans="1:2" x14ac:dyDescent="0.15">
      <c r="A976" s="10">
        <f>Data!A977</f>
        <v>20170929</v>
      </c>
      <c r="B976" s="32">
        <f>Data!I977</f>
        <v>1.5733706674046935E-3</v>
      </c>
    </row>
    <row r="977" spans="1:2" x14ac:dyDescent="0.15">
      <c r="A977" s="10">
        <f>Data!A978</f>
        <v>20171002</v>
      </c>
      <c r="B977" s="32">
        <f>Data!I978</f>
        <v>-5.5471427405766075E-3</v>
      </c>
    </row>
    <row r="978" spans="1:2" x14ac:dyDescent="0.15">
      <c r="A978" s="10">
        <f>Data!A979</f>
        <v>20171003</v>
      </c>
      <c r="B978" s="32">
        <f>Data!I979</f>
        <v>3.214596439495013E-3</v>
      </c>
    </row>
    <row r="979" spans="1:2" x14ac:dyDescent="0.15">
      <c r="A979" s="10">
        <f>Data!A980</f>
        <v>20171004</v>
      </c>
      <c r="B979" s="32">
        <f>Data!I980</f>
        <v>1.0004249803379221E-4</v>
      </c>
    </row>
    <row r="980" spans="1:2" x14ac:dyDescent="0.15">
      <c r="A980" s="10">
        <f>Data!A981</f>
        <v>20171005</v>
      </c>
      <c r="B980" s="32">
        <f>Data!I981</f>
        <v>-2.5372562164806228E-3</v>
      </c>
    </row>
    <row r="981" spans="1:2" x14ac:dyDescent="0.15">
      <c r="A981" s="10">
        <f>Data!A982</f>
        <v>20171006</v>
      </c>
      <c r="B981" s="32">
        <f>Data!I982</f>
        <v>3.9720554718956297E-3</v>
      </c>
    </row>
    <row r="982" spans="1:2" x14ac:dyDescent="0.15">
      <c r="A982" s="10">
        <f>Data!A983</f>
        <v>20171009</v>
      </c>
      <c r="B982" s="32">
        <f>Data!I983</f>
        <v>1.2499592554497695E-4</v>
      </c>
    </row>
    <row r="983" spans="1:2" x14ac:dyDescent="0.15">
      <c r="A983" s="10">
        <f>Data!A984</f>
        <v>20171010</v>
      </c>
      <c r="B983" s="32">
        <f>Data!I984</f>
        <v>2.1419729869730036E-3</v>
      </c>
    </row>
    <row r="984" spans="1:2" x14ac:dyDescent="0.15">
      <c r="A984" s="10">
        <f>Data!A985</f>
        <v>20171011</v>
      </c>
      <c r="B984" s="32">
        <f>Data!I985</f>
        <v>2.2655646209024704E-3</v>
      </c>
    </row>
    <row r="985" spans="1:2" x14ac:dyDescent="0.15">
      <c r="A985" s="10">
        <f>Data!A986</f>
        <v>20171012</v>
      </c>
      <c r="B985" s="32">
        <f>Data!I986</f>
        <v>-3.2370241733106729E-3</v>
      </c>
    </row>
    <row r="986" spans="1:2" x14ac:dyDescent="0.15">
      <c r="A986" s="10">
        <f>Data!A987</f>
        <v>20171013</v>
      </c>
      <c r="B986" s="32">
        <f>Data!I987</f>
        <v>2.4819878541611187E-3</v>
      </c>
    </row>
    <row r="987" spans="1:2" x14ac:dyDescent="0.15">
      <c r="A987" s="10">
        <f>Data!A988</f>
        <v>20171016</v>
      </c>
      <c r="B987" s="32">
        <f>Data!I988</f>
        <v>-3.0277206132961381E-3</v>
      </c>
    </row>
    <row r="988" spans="1:2" x14ac:dyDescent="0.15">
      <c r="A988" s="10">
        <f>Data!A989</f>
        <v>20171017</v>
      </c>
      <c r="B988" s="32">
        <f>Data!I989</f>
        <v>-9.8790712357263292E-4</v>
      </c>
    </row>
    <row r="989" spans="1:2" x14ac:dyDescent="0.15">
      <c r="A989" s="10">
        <f>Data!A990</f>
        <v>20171018</v>
      </c>
      <c r="B989" s="32">
        <f>Data!I990</f>
        <v>2.6724433772591719E-3</v>
      </c>
    </row>
    <row r="990" spans="1:2" x14ac:dyDescent="0.15">
      <c r="A990" s="10">
        <f>Data!A991</f>
        <v>20171019</v>
      </c>
      <c r="B990" s="32">
        <f>Data!I991</f>
        <v>2.446686415530593E-3</v>
      </c>
    </row>
    <row r="991" spans="1:2" x14ac:dyDescent="0.15">
      <c r="A991" s="10">
        <f>Data!A992</f>
        <v>20171020</v>
      </c>
      <c r="B991" s="32">
        <f>Data!I992</f>
        <v>-3.1228899392302806E-3</v>
      </c>
    </row>
    <row r="992" spans="1:2" x14ac:dyDescent="0.15">
      <c r="A992" s="10"/>
      <c r="B992" s="32"/>
    </row>
  </sheetData>
  <phoneticPr fontId="1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Predict</vt:lpstr>
      <vt:lpstr>Data</vt:lpstr>
      <vt:lpstr>Error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2016-11-20T05:22:51Z</dcterms:created>
  <dcterms:modified xsi:type="dcterms:W3CDTF">2017-10-21T05:25:38Z</dcterms:modified>
</cp:coreProperties>
</file>