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hidePivotFieldList="1" defaultThemeVersion="166925"/>
  <mc:AlternateContent xmlns:mc="http://schemas.openxmlformats.org/markup-compatibility/2006">
    <mc:Choice Requires="x15">
      <x15ac:absPath xmlns:x15ac="http://schemas.microsoft.com/office/spreadsheetml/2010/11/ac" url="C:\Users\LENOVO\Documents\"/>
    </mc:Choice>
  </mc:AlternateContent>
  <xr:revisionPtr revIDLastSave="0" documentId="13_ncr:1_{695A8C85-ACE8-4601-B9BF-D1562C5ACC65}" xr6:coauthVersionLast="36" xr6:coauthVersionMax="36" xr10:uidLastSave="{00000000-0000-0000-0000-000000000000}"/>
  <bookViews>
    <workbookView xWindow="0" yWindow="0" windowWidth="19200" windowHeight="6810" tabRatio="599" xr2:uid="{DC220C6A-0F25-4F26-8227-07F23759382A}"/>
  </bookViews>
  <sheets>
    <sheet name="Dataset" sheetId="1" r:id="rId1"/>
    <sheet name="Analysis" sheetId="4" r:id="rId2"/>
    <sheet name="Pivot Tables" sheetId="5" r:id="rId3"/>
    <sheet name="Graphs" sheetId="2" r:id="rId4"/>
    <sheet name="Jumia Dashboard" sheetId="3" r:id="rId5"/>
  </sheets>
  <externalReferences>
    <externalReference r:id="rId6"/>
  </externalReferences>
  <definedNames>
    <definedName name="ExternalData_1" localSheetId="0" hidden="1">Dataset!$A$1:$H$113</definedName>
    <definedName name="Slicer_Discount_category">#N/A</definedName>
    <definedName name="Slicer_Rating_Category">#N/A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4" i="1" l="1"/>
  <c r="J14" i="1" s="1"/>
  <c r="F14" i="1"/>
  <c r="I14" i="1"/>
  <c r="E9" i="1"/>
  <c r="J9" i="1" s="1"/>
  <c r="F9" i="1"/>
  <c r="I9" i="1"/>
  <c r="E13" i="1"/>
  <c r="J13" i="1" s="1"/>
  <c r="F13" i="1"/>
  <c r="I13" i="1"/>
  <c r="E39" i="1"/>
  <c r="J39" i="1" s="1"/>
  <c r="F39" i="1"/>
  <c r="I39" i="1"/>
  <c r="E15" i="1"/>
  <c r="J15" i="1" s="1"/>
  <c r="F15" i="1"/>
  <c r="I15" i="1"/>
  <c r="E85" i="1"/>
  <c r="J85" i="1" s="1"/>
  <c r="F85" i="1"/>
  <c r="I85" i="1"/>
  <c r="E101" i="1"/>
  <c r="J101" i="1" s="1"/>
  <c r="F101" i="1"/>
  <c r="I101" i="1"/>
  <c r="E32" i="1"/>
  <c r="J32" i="1" s="1"/>
  <c r="F32" i="1"/>
  <c r="I32" i="1"/>
  <c r="E4" i="1"/>
  <c r="J4" i="1" s="1"/>
  <c r="F4" i="1"/>
  <c r="I4" i="1"/>
  <c r="E78" i="1"/>
  <c r="J78" i="1" s="1"/>
  <c r="F78" i="1"/>
  <c r="I78" i="1"/>
  <c r="E67" i="1"/>
  <c r="J67" i="1" s="1"/>
  <c r="F67" i="1"/>
  <c r="I67" i="1"/>
  <c r="E75" i="1"/>
  <c r="J75" i="1" s="1"/>
  <c r="F75" i="1"/>
  <c r="I75" i="1"/>
  <c r="E68" i="1"/>
  <c r="J68" i="1" s="1"/>
  <c r="F68" i="1"/>
  <c r="I68" i="1"/>
  <c r="E62" i="1"/>
  <c r="J62" i="1" s="1"/>
  <c r="F62" i="1"/>
  <c r="I62" i="1"/>
  <c r="E80" i="1"/>
  <c r="J80" i="1" s="1"/>
  <c r="F80" i="1"/>
  <c r="I80" i="1"/>
  <c r="E65" i="1"/>
  <c r="J65" i="1" s="1"/>
  <c r="F65" i="1"/>
  <c r="I65" i="1"/>
  <c r="E16" i="1"/>
  <c r="J16" i="1" s="1"/>
  <c r="F16" i="1"/>
  <c r="I16" i="1"/>
  <c r="E79" i="1"/>
  <c r="J79" i="1" s="1"/>
  <c r="F79" i="1"/>
  <c r="I79" i="1"/>
  <c r="E86" i="1"/>
  <c r="J86" i="1" s="1"/>
  <c r="F86" i="1"/>
  <c r="I86" i="1"/>
  <c r="E76" i="1"/>
  <c r="J76" i="1" s="1"/>
  <c r="F76" i="1"/>
  <c r="I76" i="1"/>
  <c r="E50" i="1"/>
  <c r="J50" i="1" s="1"/>
  <c r="F50" i="1"/>
  <c r="I50" i="1"/>
  <c r="E58" i="1"/>
  <c r="J58" i="1" s="1"/>
  <c r="F58" i="1"/>
  <c r="I58" i="1"/>
  <c r="E59" i="1"/>
  <c r="J59" i="1" s="1"/>
  <c r="F59" i="1"/>
  <c r="I59" i="1"/>
  <c r="E82" i="1"/>
  <c r="J82" i="1" s="1"/>
  <c r="F82" i="1"/>
  <c r="I82" i="1"/>
  <c r="E54" i="1"/>
  <c r="J54" i="1" s="1"/>
  <c r="F54" i="1"/>
  <c r="I54" i="1"/>
  <c r="E11" i="1"/>
  <c r="J11" i="1" s="1"/>
  <c r="F11" i="1"/>
  <c r="I11" i="1"/>
  <c r="E28" i="1"/>
  <c r="J28" i="1" s="1"/>
  <c r="F28" i="1"/>
  <c r="I28" i="1"/>
  <c r="E7" i="1"/>
  <c r="J7" i="1" s="1"/>
  <c r="F7" i="1"/>
  <c r="I7" i="1"/>
  <c r="E71" i="1"/>
  <c r="J71" i="1" s="1"/>
  <c r="F71" i="1"/>
  <c r="I71" i="1"/>
  <c r="E104" i="1"/>
  <c r="J104" i="1" s="1"/>
  <c r="F104" i="1"/>
  <c r="I104" i="1"/>
  <c r="E33" i="1"/>
  <c r="J33" i="1" s="1"/>
  <c r="F33" i="1"/>
  <c r="I33" i="1"/>
  <c r="E106" i="1"/>
  <c r="J106" i="1" s="1"/>
  <c r="F106" i="1"/>
  <c r="I106" i="1"/>
  <c r="E92" i="1"/>
  <c r="J92" i="1" s="1"/>
  <c r="F92" i="1"/>
  <c r="I92" i="1"/>
  <c r="E66" i="1"/>
  <c r="J66" i="1" s="1"/>
  <c r="F66" i="1"/>
  <c r="I66" i="1"/>
  <c r="E63" i="1"/>
  <c r="J63" i="1" s="1"/>
  <c r="F63" i="1"/>
  <c r="I63" i="1"/>
  <c r="E17" i="1"/>
  <c r="J17" i="1" s="1"/>
  <c r="F17" i="1"/>
  <c r="I17" i="1"/>
  <c r="E2" i="1"/>
  <c r="J2" i="1" s="1"/>
  <c r="F2" i="1"/>
  <c r="I2" i="1"/>
  <c r="E40" i="1"/>
  <c r="J40" i="1" s="1"/>
  <c r="F40" i="1"/>
  <c r="I40" i="1"/>
  <c r="E60" i="1"/>
  <c r="J60" i="1" s="1"/>
  <c r="F60" i="1"/>
  <c r="I60" i="1"/>
  <c r="E73" i="1"/>
  <c r="J73" i="1" s="1"/>
  <c r="F73" i="1"/>
  <c r="I73" i="1"/>
  <c r="E87" i="1"/>
  <c r="J87" i="1" s="1"/>
  <c r="F87" i="1"/>
  <c r="I87" i="1"/>
  <c r="E42" i="1"/>
  <c r="J42" i="1" s="1"/>
  <c r="F42" i="1"/>
  <c r="I42" i="1"/>
  <c r="E10" i="1"/>
  <c r="J10" i="1" s="1"/>
  <c r="F10" i="1"/>
  <c r="I10" i="1"/>
  <c r="E8" i="1"/>
  <c r="J8" i="1" s="1"/>
  <c r="F8" i="1"/>
  <c r="I8" i="1"/>
  <c r="E46" i="1"/>
  <c r="J46" i="1" s="1"/>
  <c r="F46" i="1"/>
  <c r="I46" i="1"/>
  <c r="E57" i="1"/>
  <c r="J57" i="1" s="1"/>
  <c r="F57" i="1"/>
  <c r="I57" i="1"/>
  <c r="E74" i="1"/>
  <c r="J74" i="1" s="1"/>
  <c r="F74" i="1"/>
  <c r="I74" i="1"/>
  <c r="E41" i="1"/>
  <c r="J41" i="1" s="1"/>
  <c r="F41" i="1"/>
  <c r="I41" i="1"/>
  <c r="E83" i="1"/>
  <c r="J83" i="1" s="1"/>
  <c r="F83" i="1"/>
  <c r="I83" i="1"/>
  <c r="E18" i="1"/>
  <c r="J18" i="1" s="1"/>
  <c r="F18" i="1"/>
  <c r="I18" i="1"/>
  <c r="E12" i="1"/>
  <c r="J12" i="1" s="1"/>
  <c r="F12" i="1"/>
  <c r="I12" i="1"/>
  <c r="E43" i="1"/>
  <c r="J43" i="1" s="1"/>
  <c r="F43" i="1"/>
  <c r="I43" i="1"/>
  <c r="E90" i="1"/>
  <c r="J90" i="1" s="1"/>
  <c r="F90" i="1"/>
  <c r="I90" i="1"/>
  <c r="E94" i="1"/>
  <c r="J94" i="1" s="1"/>
  <c r="F94" i="1"/>
  <c r="I94" i="1"/>
  <c r="E47" i="1"/>
  <c r="J47" i="1" s="1"/>
  <c r="F47" i="1"/>
  <c r="I47" i="1"/>
  <c r="E34" i="1"/>
  <c r="J34" i="1" s="1"/>
  <c r="F34" i="1"/>
  <c r="I34" i="1"/>
  <c r="E44" i="1"/>
  <c r="J44" i="1" s="1"/>
  <c r="F44" i="1"/>
  <c r="I44" i="1"/>
  <c r="E5" i="1"/>
  <c r="J5" i="1" s="1"/>
  <c r="F5" i="1"/>
  <c r="I5" i="1"/>
  <c r="E35" i="1"/>
  <c r="J35" i="1" s="1"/>
  <c r="F35" i="1"/>
  <c r="I35" i="1"/>
  <c r="E95" i="1"/>
  <c r="J95" i="1" s="1"/>
  <c r="F95" i="1"/>
  <c r="I95" i="1"/>
  <c r="E3" i="1"/>
  <c r="J3" i="1" s="1"/>
  <c r="F3" i="1"/>
  <c r="I3" i="1"/>
  <c r="E6" i="1"/>
  <c r="J6" i="1" s="1"/>
  <c r="F6" i="1"/>
  <c r="I6" i="1"/>
  <c r="E19" i="1"/>
  <c r="J19" i="1" s="1"/>
  <c r="F19" i="1"/>
  <c r="I19" i="1"/>
  <c r="E20" i="1"/>
  <c r="J20" i="1" s="1"/>
  <c r="F20" i="1"/>
  <c r="I20" i="1"/>
  <c r="E21" i="1"/>
  <c r="J21" i="1" s="1"/>
  <c r="F21" i="1"/>
  <c r="I21" i="1"/>
  <c r="E22" i="1"/>
  <c r="J22" i="1" s="1"/>
  <c r="F22" i="1"/>
  <c r="I22" i="1"/>
  <c r="E23" i="1"/>
  <c r="J23" i="1" s="1"/>
  <c r="F23" i="1"/>
  <c r="I23" i="1"/>
  <c r="E24" i="1"/>
  <c r="J24" i="1" s="1"/>
  <c r="F24" i="1"/>
  <c r="I24" i="1"/>
  <c r="E25" i="1"/>
  <c r="J25" i="1" s="1"/>
  <c r="F25" i="1"/>
  <c r="I25" i="1"/>
  <c r="E26" i="1"/>
  <c r="J26" i="1" s="1"/>
  <c r="F26" i="1"/>
  <c r="I26" i="1"/>
  <c r="E27" i="1"/>
  <c r="J27" i="1" s="1"/>
  <c r="F27" i="1"/>
  <c r="I27" i="1"/>
  <c r="E29" i="1"/>
  <c r="J29" i="1" s="1"/>
  <c r="F29" i="1"/>
  <c r="I29" i="1"/>
  <c r="E30" i="1"/>
  <c r="J30" i="1" s="1"/>
  <c r="F30" i="1"/>
  <c r="I30" i="1"/>
  <c r="E31" i="1"/>
  <c r="J31" i="1" s="1"/>
  <c r="F31" i="1"/>
  <c r="I31" i="1"/>
  <c r="E36" i="1"/>
  <c r="J36" i="1" s="1"/>
  <c r="F36" i="1"/>
  <c r="I36" i="1"/>
  <c r="E37" i="1"/>
  <c r="J37" i="1" s="1"/>
  <c r="F37" i="1"/>
  <c r="I37" i="1"/>
  <c r="E38" i="1"/>
  <c r="J38" i="1" s="1"/>
  <c r="F38" i="1"/>
  <c r="I38" i="1"/>
  <c r="E45" i="1"/>
  <c r="J45" i="1" s="1"/>
  <c r="F45" i="1"/>
  <c r="I45" i="1"/>
  <c r="E48" i="1"/>
  <c r="J48" i="1" s="1"/>
  <c r="F48" i="1"/>
  <c r="I48" i="1"/>
  <c r="E49" i="1"/>
  <c r="J49" i="1" s="1"/>
  <c r="F49" i="1"/>
  <c r="I49" i="1"/>
  <c r="E51" i="1"/>
  <c r="J51" i="1" s="1"/>
  <c r="F51" i="1"/>
  <c r="I51" i="1"/>
  <c r="E52" i="1"/>
  <c r="J52" i="1" s="1"/>
  <c r="F52" i="1"/>
  <c r="I52" i="1"/>
  <c r="E53" i="1"/>
  <c r="J53" i="1" s="1"/>
  <c r="F53" i="1"/>
  <c r="I53" i="1"/>
  <c r="E55" i="1"/>
  <c r="J55" i="1" s="1"/>
  <c r="F55" i="1"/>
  <c r="I55" i="1"/>
  <c r="E56" i="1"/>
  <c r="J56" i="1" s="1"/>
  <c r="F56" i="1"/>
  <c r="I56" i="1"/>
  <c r="E61" i="1"/>
  <c r="J61" i="1" s="1"/>
  <c r="F61" i="1"/>
  <c r="I61" i="1"/>
  <c r="E64" i="1"/>
  <c r="J64" i="1" s="1"/>
  <c r="F64" i="1"/>
  <c r="I64" i="1"/>
  <c r="E69" i="1"/>
  <c r="J69" i="1" s="1"/>
  <c r="F69" i="1"/>
  <c r="I69" i="1"/>
  <c r="E70" i="1"/>
  <c r="J70" i="1" s="1"/>
  <c r="F70" i="1"/>
  <c r="I70" i="1"/>
  <c r="E72" i="1"/>
  <c r="J72" i="1" s="1"/>
  <c r="F72" i="1"/>
  <c r="I72" i="1"/>
  <c r="E77" i="1"/>
  <c r="J77" i="1" s="1"/>
  <c r="F77" i="1"/>
  <c r="I77" i="1"/>
  <c r="E81" i="1"/>
  <c r="J81" i="1" s="1"/>
  <c r="F81" i="1"/>
  <c r="I81" i="1"/>
  <c r="E84" i="1"/>
  <c r="J84" i="1" s="1"/>
  <c r="F84" i="1"/>
  <c r="I84" i="1"/>
  <c r="E88" i="1"/>
  <c r="J88" i="1" s="1"/>
  <c r="F88" i="1"/>
  <c r="I88" i="1"/>
  <c r="E89" i="1"/>
  <c r="J89" i="1" s="1"/>
  <c r="F89" i="1"/>
  <c r="I89" i="1"/>
  <c r="E91" i="1"/>
  <c r="J91" i="1" s="1"/>
  <c r="F91" i="1"/>
  <c r="I91" i="1"/>
  <c r="E93" i="1"/>
  <c r="J93" i="1" s="1"/>
  <c r="F93" i="1"/>
  <c r="I93" i="1"/>
  <c r="E96" i="1"/>
  <c r="J96" i="1" s="1"/>
  <c r="F96" i="1"/>
  <c r="I96" i="1"/>
  <c r="E97" i="1"/>
  <c r="J97" i="1" s="1"/>
  <c r="F97" i="1"/>
  <c r="I97" i="1"/>
  <c r="E98" i="1"/>
  <c r="J98" i="1" s="1"/>
  <c r="F98" i="1"/>
  <c r="I98" i="1"/>
  <c r="E99" i="1"/>
  <c r="J99" i="1" s="1"/>
  <c r="F99" i="1"/>
  <c r="I99" i="1"/>
  <c r="E100" i="1"/>
  <c r="J100" i="1" s="1"/>
  <c r="F100" i="1"/>
  <c r="I100" i="1"/>
  <c r="E102" i="1"/>
  <c r="J102" i="1" s="1"/>
  <c r="F102" i="1"/>
  <c r="I102" i="1"/>
  <c r="E103" i="1"/>
  <c r="J103" i="1" s="1"/>
  <c r="F103" i="1"/>
  <c r="I103" i="1"/>
  <c r="E105" i="1"/>
  <c r="J105" i="1" s="1"/>
  <c r="F105" i="1"/>
  <c r="I105" i="1"/>
  <c r="E107" i="1"/>
  <c r="J107" i="1" s="1"/>
  <c r="F107" i="1"/>
  <c r="I107" i="1"/>
  <c r="E108" i="1"/>
  <c r="J108" i="1" s="1"/>
  <c r="F108" i="1"/>
  <c r="I108" i="1"/>
  <c r="E109" i="1"/>
  <c r="J109" i="1" s="1"/>
  <c r="F109" i="1"/>
  <c r="I109" i="1"/>
  <c r="E110" i="1"/>
  <c r="J110" i="1" s="1"/>
  <c r="F110" i="1"/>
  <c r="I110" i="1"/>
  <c r="E111" i="1"/>
  <c r="J111" i="1" s="1"/>
  <c r="F111" i="1"/>
  <c r="I111" i="1"/>
  <c r="E112" i="1"/>
  <c r="J112" i="1" s="1"/>
  <c r="F112" i="1"/>
  <c r="I112" i="1"/>
  <c r="E113" i="1"/>
  <c r="J113" i="1" s="1"/>
  <c r="F113" i="1"/>
  <c r="I11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642E66-D94C-4355-86F2-CA2DEBFCF02F}" keepAlive="1" name="Query - Excel_jumia (7)" description="Connection to the 'Excel_jumia (7)' query in the workbook." type="5" refreshedVersion="6" background="1" saveData="1">
    <dbPr connection="Provider=Microsoft.Mashup.OleDb.1;Data Source=$Workbook$;Location=&quot;Excel_jumia (7)&quot;;Extended Properties=&quot;&quot;" command="SELECT * FROM [Excel_jumia (7)]"/>
  </connection>
</connections>
</file>

<file path=xl/sharedStrings.xml><?xml version="1.0" encoding="utf-8"?>
<sst xmlns="http://schemas.openxmlformats.org/spreadsheetml/2006/main" count="432" uniqueCount="159">
  <si>
    <t>24 Grid Wall-mounted Sundries Organiser Fabric Closet Bag Storage Rack</t>
  </si>
  <si>
    <t>Thickening Multipurpose Non Stick Easy To Clean Heat Resistant Spoon Pad</t>
  </si>
  <si>
    <t>Shower Nozzle Cleaning Unclogging Needle Mini Crevice Small Hole Cleaning Brush</t>
  </si>
  <si>
    <t>Portable Soap Dispenser Kitchen Detergent Press Box Kitchen Tools</t>
  </si>
  <si>
    <t>2 Pairs Cowhide Split Leather Work Gloves.32℉ Or Above Welding Gloves</t>
  </si>
  <si>
    <t>Pen Grips For Kids Pen Grip Posture Correction Tool For Kids</t>
  </si>
  <si>
    <t>Shower Cap Wide Elastic Band Cover Reusable Bashroom Cap</t>
  </si>
  <si>
    <t>Multi-purpose Rice Drainage Basket And Fruit And Vegetable Drainage Sieve</t>
  </si>
  <si>
    <t>Metal Wall Clock Silver Dial Crystal Jewelry Round Home Decoration Wall Clock</t>
  </si>
  <si>
    <t>Cushion Silicone Butt Cushion Summer Ice Cushion Honeycomb Gel Cushion</t>
  </si>
  <si>
    <t>2PCS Ice Silk Square Cushion Cover Pillowcases - 65x65cm</t>
  </si>
  <si>
    <t>Wall Clock With Hidden Safe Box</t>
  </si>
  <si>
    <t>Brush &amp; Paintbrush Cleaning Tool Pink</t>
  </si>
  <si>
    <t>Christmas Elk Fence Yard Lawn Decorations Cute For Holidays</t>
  </si>
  <si>
    <t>Modern Sofa Throw Pillow Cover-45x45cm-Blue&amp;Red</t>
  </si>
  <si>
    <t>Wall Mount Automatic Toothpaste Dispenser Toothbrush Holder Toothpaste Squeezer</t>
  </si>
  <si>
    <t>Outdoor Portable Water Bottle With Medicine Box - 600ML - Black</t>
  </si>
  <si>
    <t>Wall-Mounted Toothbrush Toothpaste Holder With Multiple Slots</t>
  </si>
  <si>
    <t>Office Chair Lumbar Back Support Spine Posture Correction Pillow Car Cushion</t>
  </si>
  <si>
    <t>Pilates Cloth Bag Waterproof Durable High Capacity Purple</t>
  </si>
  <si>
    <t>1PC Refrigerator Food Seal Pocket Fridge Bags</t>
  </si>
  <si>
    <t>12V 19500rpm Handheld Electric Angle Grinder Tool - UK - Yellow/Black</t>
  </si>
  <si>
    <t>60W Hot Melt Glue Sprayer - Efficient And Stable Glue Dispensing</t>
  </si>
  <si>
    <t>Cartoon Embroidered Mini Towel Bear Cotton Wash Cloth Hand 4pcs</t>
  </si>
  <si>
    <t>LED Solar Street Light-fake Camera</t>
  </si>
  <si>
    <t>5m Waterproof Spherical LED String Lights Outdoor Ball Chain Lights Party Lighting Decoration Adjustable</t>
  </si>
  <si>
    <t>2pcs Solar Street Light Flood Light Outdoor</t>
  </si>
  <si>
    <t>9pcs Gas Mask, For Painting, Dust, Formaldehyde Grinding, Polishing</t>
  </si>
  <si>
    <t>Cute Christmas Fence Garden Decorations For Holiday Home</t>
  </si>
  <si>
    <t>8in1 Screwdriver With LED Light</t>
  </si>
  <si>
    <t>Balloon Insert, Birthday Party Balloon Set, PU Leather</t>
  </si>
  <si>
    <t>4pcs Bathroom/Kitchen Towel Rack,Roll Paper Holder,Towel Bars,Hook</t>
  </si>
  <si>
    <t>Multifunctional Hanging Storage Box Storage Bag (4 Layers)</t>
  </si>
  <si>
    <t>3PCS Rotary Scraper Thermomix For Kitchen</t>
  </si>
  <si>
    <t>Simple Metal Dog Art Sculpture Decoration For Home Office</t>
  </si>
  <si>
    <t>Black Simple Water Cup Wine Coaster Anti Slip Absorbent</t>
  </si>
  <si>
    <t>6 Layers Steel Pipe Assembling Dustproof Storage Shoe Cabinet</t>
  </si>
  <si>
    <t>2PCS/LOT Solar LED Outdoor Intelligent Light Controlled Wall Lamp</t>
  </si>
  <si>
    <t>Sewing Machine Needle Threader Stitch Insertion Tool Automatic Quick Sewing</t>
  </si>
  <si>
    <t>Portable Wine Table With Folding Round Table</t>
  </si>
  <si>
    <t>Christmas Fence Garden Decorations Outdoor For Holiday Home</t>
  </si>
  <si>
    <t>Baby Early Education Shape And Color Cognitive Training Toys</t>
  </si>
  <si>
    <t>4 Piece Coloured Stainless Steel Kitchenware Set</t>
  </si>
  <si>
    <t>Angle Measuring Tool Full Metal Multi Angle Measuring Tool</t>
  </si>
  <si>
    <t>Cartoon Car Decoration Cute Individuality For Car Home Desk</t>
  </si>
  <si>
    <t>Creative Owl Shape Keychain Black</t>
  </si>
  <si>
    <t>7PCS Silicone Thumb Knife Finger Protector Vegetable Harvesting Knife</t>
  </si>
  <si>
    <t>Car Phone Charging Stand</t>
  </si>
  <si>
    <t>4M Float Switch Water Level Controller -Water Tank</t>
  </si>
  <si>
    <t>Wall-mounted Sticker Punch-free Plug Fixer</t>
  </si>
  <si>
    <t>Electric LED UV Mosquito Killer Lamp, Outdoor/Indoor Fly Killer Trap Light -USB</t>
  </si>
  <si>
    <t>5-PCS Stainless Steel Cooking Pot Set With Steamed Slices</t>
  </si>
  <si>
    <t>Artificial Potted Flowers Room Decorative Flowers (2 Pieces)</t>
  </si>
  <si>
    <t>7-piece Set Of Storage Bags, Travel Storage Bags, Shoe Bags</t>
  </si>
  <si>
    <t>Watercolour Gold Foil Textured Print Pillow Cover</t>
  </si>
  <si>
    <t>380ML USB Rechargeable Portable Small Blenders And Juicers</t>
  </si>
  <si>
    <t>5 Pieces/set Of Stainless Steel Induction Cooker Pots</t>
  </si>
  <si>
    <t>Agapeon Toothbrush Holder And Toothpaste Dispenser</t>
  </si>
  <si>
    <t>Intelligent  LED Body Sensor Wireless Lighting Night Light USB</t>
  </si>
  <si>
    <t>120W Cordless Vacuum Cleaners Handheld Electric Vacuum Cleaner</t>
  </si>
  <si>
    <t>VIC Wireless Vacuum Cleaner Dual Use For Home And Car 120W High Power Powerful</t>
  </si>
  <si>
    <t>Memory Foam Neck Pillow Cover, With Pillow Core - 50*30cm</t>
  </si>
  <si>
    <t>Large Lazy Inflatable Sofa Chairs PVC Lounger Seat Bag</t>
  </si>
  <si>
    <t>32PCS Portable Cordless Drill Set With Cyclic Battery Drive -26 Variable Speed</t>
  </si>
  <si>
    <t>Wrought Iron Bathroom Shelf Wall Mounted Free Punch Toilet Rack</t>
  </si>
  <si>
    <t>Mythco 120COB Solar Wall Ligt With Motion Sensor And Remote Control 3 Modes</t>
  </si>
  <si>
    <t>3PCS Single Head Knitting Crochet Sweater Needle Set</t>
  </si>
  <si>
    <t>13 In 1 Home Repair Tools Box Kit Set</t>
  </si>
  <si>
    <t>Portable Wardrobe Nonwoven With 3 Hanging Rods And 6 Storage Shelves</t>
  </si>
  <si>
    <t>12 Litre Black Insulated Lunch Box</t>
  </si>
  <si>
    <t>LASA Stainless Steel Double Wall Mount Soap Dispenser - 500ml</t>
  </si>
  <si>
    <t>MultiFunctional Storage Rack Multi-layer Bookshelf</t>
  </si>
  <si>
    <t>6 In 1 Bottle Can Opener Multifunctional Easy Opener</t>
  </si>
  <si>
    <t>Household Pineapple Peeler Peeler</t>
  </si>
  <si>
    <t>Desk Foldable Fan Adjustable Fan Strong Wind 3 Gear Usb</t>
  </si>
  <si>
    <t>LED Romantic Spaceship Starry Sky Projector,Children's Bedroom Night Light-Blue</t>
  </si>
  <si>
    <t>220V 60W Electric Soldering Iron Kits With Tools, Tips, And Multimeter</t>
  </si>
  <si>
    <t>Genebre 115 In 1 Screwdriver Repairing Tool Set For IPhone Cellphone Hand Tool</t>
  </si>
  <si>
    <t>Metal Decorative Hooks Key Hangers Entryway Wall Hooks Towel Hooks - Home</t>
  </si>
  <si>
    <t>52 Pieces Cake Decorating Tool Set Gift Kit Baking Supplies</t>
  </si>
  <si>
    <t>Multifunction Laser Level With Adjustment Tripod</t>
  </si>
  <si>
    <t>LASA 3 Tier Bamboo Shoe Bench Storage Shelf</t>
  </si>
  <si>
    <t>LED Eye Protection  Desk Lamp , Study, Reading, USB Fan - Double Pen Holder</t>
  </si>
  <si>
    <t>Exfoliate And Exfoliate Face Towel - Black</t>
  </si>
  <si>
    <t>Punch-free Great Load Bearing Bathroom Storage Rack Wall Shelf-White</t>
  </si>
  <si>
    <t>Foldable Overbed Table/Desk</t>
  </si>
  <si>
    <t>1/2/3 Seater Elastic Sofa Cover,Living Room/Home Decor Chair Cover-Grey</t>
  </si>
  <si>
    <t>115  Piece Set Of Multifunctional Precision Screwdrivers</t>
  </si>
  <si>
    <t>LASA Digital Thermometer And Hydrometer</t>
  </si>
  <si>
    <t>53 Pieces/Set Yarn Knitting Crochet Hooks With Bag - Pansies</t>
  </si>
  <si>
    <t>LED Wall Digital Alarm Clock Study Home 12 / 24H Clock Calendar</t>
  </si>
  <si>
    <t>Portable Mini Cordless Car Vacuum Cleaner - Blue</t>
  </si>
  <si>
    <t>3D Waterproof EVA Plastic Shower Curtain 1.8*2Mtrs</t>
  </si>
  <si>
    <t>Electronic Digital Display Vernier Caliper</t>
  </si>
  <si>
    <t>137 Pieces Cake Decorating Tool Set Baking Supplies</t>
  </si>
  <si>
    <t>Weighing Scale Digital Bathroom Body Fat Scale USB-Black</t>
  </si>
  <si>
    <t>12 Litre Insulated Lunch Box Grey</t>
  </si>
  <si>
    <t>53Pcs/Set Yarn Knitting Crochet Hooks With Bag - Fortune Cat</t>
  </si>
  <si>
    <t>100 Pcs Crochet Hook Tool Set Knitting Hook Set With Box</t>
  </si>
  <si>
    <t>Portable Home Small Air Humidifier 3-Speed Fan - Green</t>
  </si>
  <si>
    <t>LASA FOLDING TABLE SERVING STAND</t>
  </si>
  <si>
    <t>40cm Gold DIY Acrylic Wall Sticker Clock</t>
  </si>
  <si>
    <t>DIY File Folder, Office Drawer File Holder, Pen Holder, Desktop Storage Rack</t>
  </si>
  <si>
    <t>Konka Healty Electric Kettle, 24-hour Heat Preservation,1.5L,800W, White</t>
  </si>
  <si>
    <t>Bedroom Simple Floor Hanging Clothes Rack Single Pole Hat Rack - White</t>
  </si>
  <si>
    <t>Peacock  Throw Pillow Cushion Case For Home Car</t>
  </si>
  <si>
    <t>Anti-Skid Absorbent Insulation Coaster  For Home Office</t>
  </si>
  <si>
    <t>Classic Black Cat Cotton Hemp Pillow Case For Home Car</t>
  </si>
  <si>
    <t>LASA Aluminum Folding Truck Hand Cart - 68kg Max</t>
  </si>
  <si>
    <t>Discount category</t>
  </si>
  <si>
    <t>Rating Category</t>
  </si>
  <si>
    <t>Rating</t>
  </si>
  <si>
    <t>Review</t>
  </si>
  <si>
    <t>Absolute Discount</t>
  </si>
  <si>
    <t>Discount2</t>
  </si>
  <si>
    <t>Discount</t>
  </si>
  <si>
    <t>old price</t>
  </si>
  <si>
    <t>Current price</t>
  </si>
  <si>
    <t>Product</t>
  </si>
  <si>
    <t>Top Ten Products with most reviews</t>
  </si>
  <si>
    <t>Top Ten Products with highest discounts</t>
  </si>
  <si>
    <t>Top 5 products with Lowest ratings</t>
  </si>
  <si>
    <t>Top 5 products with highest ratings</t>
  </si>
  <si>
    <t>Relationship between ratings and number of reviews</t>
  </si>
  <si>
    <t>Relationship between discount percentage and number of reviews</t>
  </si>
  <si>
    <t>Trend analysis</t>
  </si>
  <si>
    <t xml:space="preserve"> </t>
  </si>
  <si>
    <t>Average Rating</t>
  </si>
  <si>
    <t>Average Discount Percentage</t>
  </si>
  <si>
    <t>Least Expensive Product</t>
  </si>
  <si>
    <t>Most Expensive Product</t>
  </si>
  <si>
    <t>Average Old Price</t>
  </si>
  <si>
    <t>Average Current Price</t>
  </si>
  <si>
    <t>Averages</t>
  </si>
  <si>
    <t>Descriptive  Analysis</t>
  </si>
  <si>
    <t>Row Labels</t>
  </si>
  <si>
    <t>Count of Product</t>
  </si>
  <si>
    <t>High</t>
  </si>
  <si>
    <t>Low</t>
  </si>
  <si>
    <t>Medium</t>
  </si>
  <si>
    <t>Grand Total</t>
  </si>
  <si>
    <t>Sum of old price</t>
  </si>
  <si>
    <t>Sum of Current price</t>
  </si>
  <si>
    <t>(blank)</t>
  </si>
  <si>
    <t>Average of Discount2</t>
  </si>
  <si>
    <t>Average of Review</t>
  </si>
  <si>
    <t>Sum of Review</t>
  </si>
  <si>
    <t>Sum of Ratingd</t>
  </si>
  <si>
    <t>Max of Discount2</t>
  </si>
  <si>
    <t>There is no correlation between the two since the product with the highest discount had no review</t>
  </si>
  <si>
    <t>The is no Correlation between the two since the top rated products had few reviews</t>
  </si>
  <si>
    <t>Ratings</t>
  </si>
  <si>
    <t>Average Discount Percentage for each category</t>
  </si>
  <si>
    <t xml:space="preserve">Medium </t>
  </si>
  <si>
    <t>High Discounts</t>
  </si>
  <si>
    <t>Average Rating-</t>
  </si>
  <si>
    <t>Number of Reviews</t>
  </si>
  <si>
    <t>Low Discounts</t>
  </si>
  <si>
    <t>Number of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</si>
</sst>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b/>
      <u/>
      <sz val="11"/>
      <color theme="1"/>
      <name val="Calibri"/>
      <family val="2"/>
      <scheme val="minor"/>
    </font>
    <font>
      <b/>
      <u/>
      <sz val="12"/>
      <color theme="1"/>
      <name val="Calibri"/>
      <family val="2"/>
      <scheme val="minor"/>
    </font>
    <font>
      <sz val="20"/>
      <color theme="1"/>
      <name val="Calibri"/>
      <family val="2"/>
      <scheme val="minor"/>
    </font>
    <font>
      <sz val="26"/>
      <color theme="1"/>
      <name val="Calibri"/>
      <family val="2"/>
      <scheme val="minor"/>
    </font>
  </fonts>
  <fills count="13">
    <fill>
      <patternFill patternType="none"/>
    </fill>
    <fill>
      <patternFill patternType="gray125"/>
    </fill>
    <fill>
      <patternFill patternType="solid">
        <fgColor theme="9" tint="0.79998168889431442"/>
        <bgColor theme="9" tint="0.79998168889431442"/>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5"/>
        <bgColor indexed="64"/>
      </patternFill>
    </fill>
    <fill>
      <patternFill patternType="solid">
        <fgColor theme="9" tint="0.59999389629810485"/>
        <bgColor indexed="64"/>
      </patternFill>
    </fill>
    <fill>
      <patternFill patternType="solid">
        <fgColor theme="9" tint="0.59999389629810485"/>
        <bgColor theme="9" tint="0.79998168889431442"/>
      </patternFill>
    </fill>
    <fill>
      <patternFill patternType="solid">
        <fgColor theme="9" tint="0.59999389629810485"/>
        <bgColor theme="9"/>
      </patternFill>
    </fill>
    <fill>
      <patternFill patternType="solid">
        <fgColor theme="0"/>
        <bgColor theme="9" tint="0.79998168889431442"/>
      </patternFill>
    </fill>
    <fill>
      <patternFill patternType="solid">
        <fgColor theme="0"/>
        <bgColor indexed="64"/>
      </patternFill>
    </fill>
  </fills>
  <borders count="20">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medium">
        <color indexed="64"/>
      </left>
      <right/>
      <top/>
      <bottom style="thin">
        <color indexed="64"/>
      </bottom>
      <diagonal/>
    </border>
    <border>
      <left/>
      <right style="thin">
        <color indexed="64"/>
      </right>
      <top/>
      <bottom/>
      <diagonal/>
    </border>
    <border>
      <left style="thin">
        <color indexed="64"/>
      </left>
      <right/>
      <top/>
      <bottom/>
      <diagonal/>
    </border>
    <border>
      <left style="medium">
        <color indexed="64"/>
      </left>
      <right/>
      <top/>
      <bottom/>
      <diagonal/>
    </border>
    <border>
      <left/>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9" fontId="1" fillId="0" borderId="0" applyFont="0" applyFill="0" applyBorder="0" applyAlignment="0" applyProtection="0"/>
  </cellStyleXfs>
  <cellXfs count="60">
    <xf numFmtId="0" fontId="0" fillId="0" borderId="0" xfId="0"/>
    <xf numFmtId="9" fontId="0" fillId="0" borderId="0" xfId="1" applyFont="1"/>
    <xf numFmtId="2" fontId="0" fillId="0" borderId="0" xfId="0" applyNumberFormat="1"/>
    <xf numFmtId="0" fontId="0" fillId="2" borderId="1" xfId="0" applyFont="1" applyFill="1" applyBorder="1"/>
    <xf numFmtId="0" fontId="0" fillId="0" borderId="1" xfId="0" applyFont="1" applyBorder="1"/>
    <xf numFmtId="0" fontId="0" fillId="2" borderId="2" xfId="0" applyFont="1" applyFill="1" applyBorder="1"/>
    <xf numFmtId="0" fontId="0" fillId="0" borderId="2" xfId="0" applyFont="1" applyBorder="1"/>
    <xf numFmtId="0" fontId="0" fillId="3" borderId="0" xfId="0" applyFill="1"/>
    <xf numFmtId="0" fontId="3" fillId="0" borderId="0" xfId="0" applyFont="1"/>
    <xf numFmtId="9" fontId="0" fillId="0" borderId="0" xfId="0" applyNumberFormat="1"/>
    <xf numFmtId="0" fontId="4" fillId="0" borderId="0" xfId="0" applyFont="1"/>
    <xf numFmtId="0" fontId="0" fillId="4" borderId="0" xfId="0" applyFill="1"/>
    <xf numFmtId="0" fontId="5" fillId="4" borderId="0" xfId="0" applyFont="1" applyFill="1"/>
    <xf numFmtId="0" fontId="0" fillId="0" borderId="3" xfId="0" applyBorder="1"/>
    <xf numFmtId="0" fontId="0" fillId="0" borderId="4" xfId="0" applyBorder="1"/>
    <xf numFmtId="0" fontId="0" fillId="0" borderId="5" xfId="0" applyBorder="1"/>
    <xf numFmtId="10" fontId="0" fillId="0" borderId="4" xfId="0" applyNumberFormat="1" applyBorder="1"/>
    <xf numFmtId="0" fontId="3" fillId="0" borderId="6" xfId="0" applyFont="1" applyBorder="1"/>
    <xf numFmtId="0" fontId="3" fillId="0" borderId="7" xfId="0" applyFont="1" applyBorder="1"/>
    <xf numFmtId="0" fontId="3" fillId="0" borderId="8" xfId="0" applyFont="1" applyBorder="1"/>
    <xf numFmtId="0" fontId="0" fillId="5" borderId="3" xfId="0" applyFill="1" applyBorder="1"/>
    <xf numFmtId="0" fontId="0" fillId="5" borderId="5" xfId="0" applyFill="1" applyBorder="1"/>
    <xf numFmtId="0" fontId="0" fillId="5" borderId="4" xfId="0" applyFill="1" applyBorder="1"/>
    <xf numFmtId="0" fontId="0" fillId="0" borderId="6" xfId="0" applyBorder="1"/>
    <xf numFmtId="0" fontId="0" fillId="0" borderId="8" xfId="0" applyBorder="1"/>
    <xf numFmtId="0" fontId="0" fillId="0" borderId="7" xfId="0" applyBorder="1"/>
    <xf numFmtId="0" fontId="0" fillId="5" borderId="6" xfId="0" applyFill="1" applyBorder="1"/>
    <xf numFmtId="0" fontId="0" fillId="5" borderId="8" xfId="0" applyFill="1" applyBorder="1"/>
    <xf numFmtId="0" fontId="0" fillId="5" borderId="7" xfId="0" applyFill="1" applyBorder="1"/>
    <xf numFmtId="0" fontId="0" fillId="0" borderId="9" xfId="0" applyBorder="1"/>
    <xf numFmtId="0" fontId="0" fillId="0" borderId="10" xfId="0" applyBorder="1"/>
    <xf numFmtId="0" fontId="0" fillId="6" borderId="11" xfId="0" applyFill="1" applyBorder="1"/>
    <xf numFmtId="0" fontId="0" fillId="6" borderId="12" xfId="0" applyFill="1" applyBorder="1"/>
    <xf numFmtId="0" fontId="0" fillId="0" borderId="13" xfId="0" applyBorder="1"/>
    <xf numFmtId="10" fontId="0" fillId="0" borderId="14" xfId="0" applyNumberFormat="1" applyBorder="1"/>
    <xf numFmtId="0" fontId="0" fillId="6" borderId="0" xfId="0" applyFill="1" applyBorder="1"/>
    <xf numFmtId="0" fontId="0" fillId="6" borderId="15" xfId="0" applyFill="1" applyBorder="1"/>
    <xf numFmtId="0" fontId="0" fillId="0" borderId="14" xfId="0" applyBorder="1"/>
    <xf numFmtId="0" fontId="0" fillId="6" borderId="16" xfId="0" applyFill="1" applyBorder="1"/>
    <xf numFmtId="0" fontId="0" fillId="6" borderId="17" xfId="0" applyFill="1" applyBorder="1"/>
    <xf numFmtId="0" fontId="0" fillId="0" borderId="18" xfId="0" applyBorder="1"/>
    <xf numFmtId="0" fontId="0" fillId="0" borderId="19" xfId="0" applyBorder="1"/>
    <xf numFmtId="0" fontId="0" fillId="7" borderId="8" xfId="0" applyFill="1" applyBorder="1"/>
    <xf numFmtId="0" fontId="6" fillId="4" borderId="0" xfId="0" applyFont="1" applyFill="1"/>
    <xf numFmtId="0" fontId="0" fillId="0" borderId="0" xfId="0" applyAlignment="1">
      <alignment horizontal="left"/>
    </xf>
    <xf numFmtId="0" fontId="0" fillId="0" borderId="0" xfId="0" applyNumberFormat="1"/>
    <xf numFmtId="0" fontId="0" fillId="0" borderId="0" xfId="0" pivotButton="1"/>
    <xf numFmtId="0" fontId="0" fillId="8" borderId="0" xfId="0" applyFill="1"/>
    <xf numFmtId="0" fontId="0" fillId="9" borderId="2" xfId="0" applyFont="1" applyFill="1" applyBorder="1"/>
    <xf numFmtId="0" fontId="0" fillId="8" borderId="2" xfId="0" applyFont="1" applyFill="1" applyBorder="1"/>
    <xf numFmtId="0" fontId="2" fillId="8" borderId="0" xfId="0" applyFont="1" applyFill="1"/>
    <xf numFmtId="0" fontId="0" fillId="9" borderId="1" xfId="0" applyFont="1" applyFill="1" applyBorder="1"/>
    <xf numFmtId="0" fontId="0" fillId="8" borderId="1" xfId="0" applyFont="1" applyFill="1" applyBorder="1"/>
    <xf numFmtId="0" fontId="2" fillId="10" borderId="1" xfId="0" applyFont="1" applyFill="1" applyBorder="1"/>
    <xf numFmtId="0" fontId="0" fillId="11" borderId="0" xfId="0" applyFont="1" applyFill="1" applyBorder="1"/>
    <xf numFmtId="0" fontId="0" fillId="12" borderId="0" xfId="0" applyFill="1"/>
    <xf numFmtId="0" fontId="2" fillId="0" borderId="0" xfId="0" applyFont="1"/>
    <xf numFmtId="0" fontId="2" fillId="5" borderId="0" xfId="0" applyFont="1" applyFill="1"/>
    <xf numFmtId="0" fontId="0" fillId="5" borderId="0" xfId="0" applyFill="1"/>
    <xf numFmtId="9" fontId="0" fillId="5" borderId="0" xfId="0" applyNumberFormat="1" applyFill="1"/>
  </cellXfs>
  <cellStyles count="2">
    <cellStyle name="Normal" xfId="0" builtinId="0"/>
    <cellStyle name="Percent" xfId="1" builtinId="5"/>
  </cellStyles>
  <dxfs count="31">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59999389629810485"/>
        </patternFill>
      </fill>
      <border diagonalUp="0" diagonalDown="0" outline="0">
        <left/>
        <right/>
        <top style="thin">
          <color theme="9" tint="0.39997558519241921"/>
        </top>
        <bottom style="thin">
          <color theme="9" tint="0.39997558519241921"/>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border diagonalUp="0" diagonalDown="0" outline="0">
        <left/>
        <right/>
        <top style="thin">
          <color theme="9" tint="0.39997558519241921"/>
        </top>
        <bottom style="thin">
          <color theme="9" tint="0.39997558519241921"/>
        </bottom>
      </border>
    </dxf>
    <dxf>
      <border outline="0">
        <left style="thin">
          <color theme="9" tint="0.39997558519241921"/>
        </left>
      </border>
    </dxf>
    <dxf>
      <fill>
        <patternFill>
          <bgColor theme="9" tint="0.59999389629810485"/>
        </patternFill>
      </fill>
    </dxf>
    <dxf>
      <fill>
        <patternFill>
          <bgColor theme="9" tint="0.59999389629810485"/>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border outline="0">
        <left style="thin">
          <color theme="9" tint="0.39997558519241921"/>
        </left>
      </border>
    </dxf>
    <dxf>
      <numFmt numFmtId="13" formatCode="0%"/>
    </dxf>
    <dxf>
      <font>
        <b val="0"/>
        <i val="0"/>
        <strike val="0"/>
        <condense val="0"/>
        <extend val="0"/>
        <outline val="0"/>
        <shadow val="0"/>
        <u val="none"/>
        <vertAlign val="baseline"/>
        <sz val="11"/>
        <color theme="1"/>
        <name val="Calibri"/>
        <family val="2"/>
        <scheme val="minor"/>
      </font>
      <border diagonalUp="0" diagonalDown="0">
        <left style="thin">
          <color theme="9" tint="0.39997558519241921"/>
        </left>
        <right/>
        <top style="thin">
          <color theme="9" tint="0.39997558519241921"/>
        </top>
        <bottom style="thin">
          <color theme="9" tint="0.39997558519241921"/>
        </bottom>
        <vertical/>
        <horizontal/>
      </border>
    </dxf>
    <dxf>
      <fill>
        <patternFill patternType="solid">
          <fgColor indexed="64"/>
          <bgColor theme="5" tint="0.79998168889431442"/>
        </patternFill>
      </fill>
      <border diagonalUp="0" diagonalDown="0" outline="0">
        <left style="medium">
          <color indexed="64"/>
        </left>
        <right style="medium">
          <color indexed="64"/>
        </right>
        <top/>
        <bottom/>
      </border>
    </dxf>
    <dxf>
      <fill>
        <patternFill patternType="solid">
          <fgColor indexed="64"/>
          <bgColor theme="5" tint="0.79998168889431442"/>
        </patternFill>
      </fill>
    </dxf>
    <dxf>
      <font>
        <strike val="0"/>
        <color theme="5" tint="-0.24994659260841701"/>
      </font>
    </dxf>
    <dxf>
      <font>
        <strike/>
        <color theme="5" tint="0.39994506668294322"/>
      </font>
    </dxf>
    <dxf>
      <font>
        <color theme="7" tint="-0.24994659260841701"/>
      </font>
    </dxf>
    <dxf>
      <numFmt numFmtId="0" formatCode="General"/>
    </dxf>
    <dxf>
      <numFmt numFmtId="0" formatCode="General"/>
    </dxf>
    <dxf>
      <numFmt numFmtId="0" formatCode="General"/>
    </dxf>
    <dxf>
      <numFmt numFmtId="2" formatCode="0.00"/>
    </dxf>
    <dxf>
      <numFmt numFmtId="2" formatCode="0.00"/>
    </dxf>
    <dxf>
      <font>
        <color theme="7" tint="-0.24994659260841701"/>
      </font>
    </dxf>
    <dxf>
      <font>
        <strike val="0"/>
        <color theme="5" tint="-0.24994659260841701"/>
      </font>
    </dxf>
    <dxf>
      <font>
        <strike/>
        <color theme="5" tint="0.3999450666829432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dk1"/>
                </a:solidFill>
                <a:latin typeface="+mn-lt"/>
                <a:ea typeface="+mn-ea"/>
                <a:cs typeface="+mn-cs"/>
              </a:defRPr>
            </a:pPr>
            <a:r>
              <a:rPr lang="en-DE">
                <a:solidFill>
                  <a:schemeClr val="dk1"/>
                </a:solidFill>
                <a:latin typeface="+mn-lt"/>
                <a:ea typeface="+mn-ea"/>
                <a:cs typeface="+mn-cs"/>
              </a:rPr>
              <a:t>Top</a:t>
            </a:r>
            <a:r>
              <a:rPr lang="en-DE" baseline="0">
                <a:solidFill>
                  <a:schemeClr val="dk1"/>
                </a:solidFill>
                <a:latin typeface="+mn-lt"/>
                <a:ea typeface="+mn-ea"/>
                <a:cs typeface="+mn-cs"/>
              </a:rPr>
              <a:t> 10 Rated products</a:t>
            </a:r>
            <a:endParaRPr lang="en-US"/>
          </a:p>
        </c:rich>
      </c:tx>
      <c:overlay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6350" cap="flat" cmpd="sng" algn="ctr">
          <a:solidFill>
            <a:schemeClr val="accent2"/>
          </a:solidFill>
          <a:prstDash val="solid"/>
          <a:miter lim="800000"/>
        </a:ln>
        <a:effectLst/>
      </c:spPr>
      <c:txPr>
        <a:bodyPr rot="0" spcFirstLastPara="1" vertOverflow="ellipsis" vert="horz" wrap="square" anchor="ctr" anchorCtr="1"/>
        <a:lstStyle/>
        <a:p>
          <a:pPr>
            <a:defRPr sz="1800" b="1" i="0" u="none" strike="noStrike" kern="1200" cap="all" spc="150" baseline="0">
              <a:solidFill>
                <a:schemeClr val="dk1"/>
              </a:solidFill>
              <a:latin typeface="+mn-lt"/>
              <a:ea typeface="+mn-ea"/>
              <a:cs typeface="+mn-cs"/>
            </a:defRPr>
          </a:pPr>
          <a:endParaRPr lang="en-US"/>
        </a:p>
      </c:txPr>
    </c:title>
    <c:autoTitleDeleted val="0"/>
    <c:plotArea>
      <c:layout/>
      <c:barChart>
        <c:barDir val="col"/>
        <c:grouping val="clustered"/>
        <c:varyColors val="0"/>
        <c:ser>
          <c:idx val="0"/>
          <c:order val="0"/>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[1]Sheet17!$A$35:$A$45</c:f>
              <c:strCache>
                <c:ptCount val="11"/>
                <c:pt idx="0">
                  <c:v>Product</c:v>
                </c:pt>
                <c:pt idx="1">
                  <c:v>LASA Aluminum Folding Truck Hand Cart - 68kg Max</c:v>
                </c:pt>
                <c:pt idx="2">
                  <c:v>Classic Black Cat Cotton Hemp Pillow Case For Home Car</c:v>
                </c:pt>
                <c:pt idx="3">
                  <c:v>Anti-Skid Absorbent Insulation Coaster  For Home Office</c:v>
                </c:pt>
                <c:pt idx="4">
                  <c:v>Peacock  Throw Pillow Cushion Case For Home Car</c:v>
                </c:pt>
                <c:pt idx="5">
                  <c:v>Bedroom Simple Floor Hanging Clothes Rack Single Pole Hat Rack - White</c:v>
                </c:pt>
                <c:pt idx="6">
                  <c:v>Konka Healty Electric Kettle, 24-hour Heat Preservation,1.5L,800W, White</c:v>
                </c:pt>
                <c:pt idx="7">
                  <c:v>DIY File Folder, Office Drawer File Holder, Pen Holder, Desktop Storage Rack</c:v>
                </c:pt>
                <c:pt idx="8">
                  <c:v>40cm Gold DIY Acrylic Wall Sticker Clock</c:v>
                </c:pt>
                <c:pt idx="9">
                  <c:v>LASA FOLDING TABLE SERVING STAND</c:v>
                </c:pt>
                <c:pt idx="10">
                  <c:v>Portable Home Small Air Humidifier 3-Speed Fan - Green</c:v>
                </c:pt>
              </c:strCache>
            </c:strRef>
          </c:cat>
          <c:val>
            <c:numRef>
              <c:f>[1]Sheet17!$B$35:$B$45</c:f>
              <c:numCache>
                <c:formatCode>General</c:formatCode>
                <c:ptCount val="11"/>
              </c:numCache>
            </c:numRef>
          </c:val>
          <c:extLst>
            <c:ext xmlns:c16="http://schemas.microsoft.com/office/drawing/2014/chart" uri="{C3380CC4-5D6E-409C-BE32-E72D297353CC}">
              <c16:uniqueId val="{00000000-BF46-4A5D-ACB8-D89DF123F1D2}"/>
            </c:ext>
          </c:extLst>
        </c:ser>
        <c:ser>
          <c:idx val="1"/>
          <c:order val="1"/>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[1]Sheet17!$A$35:$A$45</c:f>
              <c:strCache>
                <c:ptCount val="11"/>
                <c:pt idx="0">
                  <c:v>Product</c:v>
                </c:pt>
                <c:pt idx="1">
                  <c:v>LASA Aluminum Folding Truck Hand Cart - 68kg Max</c:v>
                </c:pt>
                <c:pt idx="2">
                  <c:v>Classic Black Cat Cotton Hemp Pillow Case For Home Car</c:v>
                </c:pt>
                <c:pt idx="3">
                  <c:v>Anti-Skid Absorbent Insulation Coaster  For Home Office</c:v>
                </c:pt>
                <c:pt idx="4">
                  <c:v>Peacock  Throw Pillow Cushion Case For Home Car</c:v>
                </c:pt>
                <c:pt idx="5">
                  <c:v>Bedroom Simple Floor Hanging Clothes Rack Single Pole Hat Rack - White</c:v>
                </c:pt>
                <c:pt idx="6">
                  <c:v>Konka Healty Electric Kettle, 24-hour Heat Preservation,1.5L,800W, White</c:v>
                </c:pt>
                <c:pt idx="7">
                  <c:v>DIY File Folder, Office Drawer File Holder, Pen Holder, Desktop Storage Rack</c:v>
                </c:pt>
                <c:pt idx="8">
                  <c:v>40cm Gold DIY Acrylic Wall Sticker Clock</c:v>
                </c:pt>
                <c:pt idx="9">
                  <c:v>LASA FOLDING TABLE SERVING STAND</c:v>
                </c:pt>
                <c:pt idx="10">
                  <c:v>Portable Home Small Air Humidifier 3-Speed Fan - Green</c:v>
                </c:pt>
              </c:strCache>
            </c:strRef>
          </c:cat>
          <c:val>
            <c:numRef>
              <c:f>[1]Sheet17!$C$35:$C$45</c:f>
              <c:numCache>
                <c:formatCode>General</c:formatCode>
                <c:ptCount val="11"/>
              </c:numCache>
            </c:numRef>
          </c:val>
          <c:extLst>
            <c:ext xmlns:c16="http://schemas.microsoft.com/office/drawing/2014/chart" uri="{C3380CC4-5D6E-409C-BE32-E72D297353CC}">
              <c16:uniqueId val="{00000001-BF46-4A5D-ACB8-D89DF123F1D2}"/>
            </c:ext>
          </c:extLst>
        </c:ser>
        <c:ser>
          <c:idx val="2"/>
          <c:order val="2"/>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[1]Sheet17!$A$35:$A$45</c:f>
              <c:strCache>
                <c:ptCount val="11"/>
                <c:pt idx="0">
                  <c:v>Product</c:v>
                </c:pt>
                <c:pt idx="1">
                  <c:v>LASA Aluminum Folding Truck Hand Cart - 68kg Max</c:v>
                </c:pt>
                <c:pt idx="2">
                  <c:v>Classic Black Cat Cotton Hemp Pillow Case For Home Car</c:v>
                </c:pt>
                <c:pt idx="3">
                  <c:v>Anti-Skid Absorbent Insulation Coaster  For Home Office</c:v>
                </c:pt>
                <c:pt idx="4">
                  <c:v>Peacock  Throw Pillow Cushion Case For Home Car</c:v>
                </c:pt>
                <c:pt idx="5">
                  <c:v>Bedroom Simple Floor Hanging Clothes Rack Single Pole Hat Rack - White</c:v>
                </c:pt>
                <c:pt idx="6">
                  <c:v>Konka Healty Electric Kettle, 24-hour Heat Preservation,1.5L,800W, White</c:v>
                </c:pt>
                <c:pt idx="7">
                  <c:v>DIY File Folder, Office Drawer File Holder, Pen Holder, Desktop Storage Rack</c:v>
                </c:pt>
                <c:pt idx="8">
                  <c:v>40cm Gold DIY Acrylic Wall Sticker Clock</c:v>
                </c:pt>
                <c:pt idx="9">
                  <c:v>LASA FOLDING TABLE SERVING STAND</c:v>
                </c:pt>
                <c:pt idx="10">
                  <c:v>Portable Home Small Air Humidifier 3-Speed Fan - Green</c:v>
                </c:pt>
              </c:strCache>
            </c:strRef>
          </c:cat>
          <c:val>
            <c:numRef>
              <c:f>[1]Sheet17!$D$35:$D$45</c:f>
              <c:numCache>
                <c:formatCode>General</c:formatCode>
                <c:ptCount val="11"/>
              </c:numCache>
            </c:numRef>
          </c:val>
          <c:extLst>
            <c:ext xmlns:c16="http://schemas.microsoft.com/office/drawing/2014/chart" uri="{C3380CC4-5D6E-409C-BE32-E72D297353CC}">
              <c16:uniqueId val="{00000002-BF46-4A5D-ACB8-D89DF123F1D2}"/>
            </c:ext>
          </c:extLst>
        </c:ser>
        <c:ser>
          <c:idx val="3"/>
          <c:order val="3"/>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[1]Sheet17!$A$35:$A$45</c:f>
              <c:strCache>
                <c:ptCount val="11"/>
                <c:pt idx="0">
                  <c:v>Product</c:v>
                </c:pt>
                <c:pt idx="1">
                  <c:v>LASA Aluminum Folding Truck Hand Cart - 68kg Max</c:v>
                </c:pt>
                <c:pt idx="2">
                  <c:v>Classic Black Cat Cotton Hemp Pillow Case For Home Car</c:v>
                </c:pt>
                <c:pt idx="3">
                  <c:v>Anti-Skid Absorbent Insulation Coaster  For Home Office</c:v>
                </c:pt>
                <c:pt idx="4">
                  <c:v>Peacock  Throw Pillow Cushion Case For Home Car</c:v>
                </c:pt>
                <c:pt idx="5">
                  <c:v>Bedroom Simple Floor Hanging Clothes Rack Single Pole Hat Rack - White</c:v>
                </c:pt>
                <c:pt idx="6">
                  <c:v>Konka Healty Electric Kettle, 24-hour Heat Preservation,1.5L,800W, White</c:v>
                </c:pt>
                <c:pt idx="7">
                  <c:v>DIY File Folder, Office Drawer File Holder, Pen Holder, Desktop Storage Rack</c:v>
                </c:pt>
                <c:pt idx="8">
                  <c:v>40cm Gold DIY Acrylic Wall Sticker Clock</c:v>
                </c:pt>
                <c:pt idx="9">
                  <c:v>LASA FOLDING TABLE SERVING STAND</c:v>
                </c:pt>
                <c:pt idx="10">
                  <c:v>Portable Home Small Air Humidifier 3-Speed Fan - Green</c:v>
                </c:pt>
              </c:strCache>
            </c:strRef>
          </c:cat>
          <c:val>
            <c:numRef>
              <c:f>[1]Sheet17!$E$35:$E$45</c:f>
              <c:numCache>
                <c:formatCode>General</c:formatCode>
                <c:ptCount val="11"/>
              </c:numCache>
            </c:numRef>
          </c:val>
          <c:extLst>
            <c:ext xmlns:c16="http://schemas.microsoft.com/office/drawing/2014/chart" uri="{C3380CC4-5D6E-409C-BE32-E72D297353CC}">
              <c16:uniqueId val="{00000003-BF46-4A5D-ACB8-D89DF123F1D2}"/>
            </c:ext>
          </c:extLst>
        </c:ser>
        <c:ser>
          <c:idx val="4"/>
          <c:order val="4"/>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[1]Sheet17!$A$35:$A$45</c:f>
              <c:strCache>
                <c:ptCount val="11"/>
                <c:pt idx="0">
                  <c:v>Product</c:v>
                </c:pt>
                <c:pt idx="1">
                  <c:v>LASA Aluminum Folding Truck Hand Cart - 68kg Max</c:v>
                </c:pt>
                <c:pt idx="2">
                  <c:v>Classic Black Cat Cotton Hemp Pillow Case For Home Car</c:v>
                </c:pt>
                <c:pt idx="3">
                  <c:v>Anti-Skid Absorbent Insulation Coaster  For Home Office</c:v>
                </c:pt>
                <c:pt idx="4">
                  <c:v>Peacock  Throw Pillow Cushion Case For Home Car</c:v>
                </c:pt>
                <c:pt idx="5">
                  <c:v>Bedroom Simple Floor Hanging Clothes Rack Single Pole Hat Rack - White</c:v>
                </c:pt>
                <c:pt idx="6">
                  <c:v>Konka Healty Electric Kettle, 24-hour Heat Preservation,1.5L,800W, White</c:v>
                </c:pt>
                <c:pt idx="7">
                  <c:v>DIY File Folder, Office Drawer File Holder, Pen Holder, Desktop Storage Rack</c:v>
                </c:pt>
                <c:pt idx="8">
                  <c:v>40cm Gold DIY Acrylic Wall Sticker Clock</c:v>
                </c:pt>
                <c:pt idx="9">
                  <c:v>LASA FOLDING TABLE SERVING STAND</c:v>
                </c:pt>
                <c:pt idx="10">
                  <c:v>Portable Home Small Air Humidifier 3-Speed Fan - Green</c:v>
                </c:pt>
              </c:strCache>
            </c:strRef>
          </c:cat>
          <c:val>
            <c:numRef>
              <c:f>[1]Sheet17!$F$35:$F$45</c:f>
              <c:numCache>
                <c:formatCode>General</c:formatCode>
                <c:ptCount val="11"/>
              </c:numCache>
            </c:numRef>
          </c:val>
          <c:extLst>
            <c:ext xmlns:c16="http://schemas.microsoft.com/office/drawing/2014/chart" uri="{C3380CC4-5D6E-409C-BE32-E72D297353CC}">
              <c16:uniqueId val="{00000004-BF46-4A5D-ACB8-D89DF123F1D2}"/>
            </c:ext>
          </c:extLst>
        </c:ser>
        <c:ser>
          <c:idx val="5"/>
          <c:order val="5"/>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[1]Sheet17!$A$35:$A$45</c:f>
              <c:strCache>
                <c:ptCount val="11"/>
                <c:pt idx="0">
                  <c:v>Product</c:v>
                </c:pt>
                <c:pt idx="1">
                  <c:v>LASA Aluminum Folding Truck Hand Cart - 68kg Max</c:v>
                </c:pt>
                <c:pt idx="2">
                  <c:v>Classic Black Cat Cotton Hemp Pillow Case For Home Car</c:v>
                </c:pt>
                <c:pt idx="3">
                  <c:v>Anti-Skid Absorbent Insulation Coaster  For Home Office</c:v>
                </c:pt>
                <c:pt idx="4">
                  <c:v>Peacock  Throw Pillow Cushion Case For Home Car</c:v>
                </c:pt>
                <c:pt idx="5">
                  <c:v>Bedroom Simple Floor Hanging Clothes Rack Single Pole Hat Rack - White</c:v>
                </c:pt>
                <c:pt idx="6">
                  <c:v>Konka Healty Electric Kettle, 24-hour Heat Preservation,1.5L,800W, White</c:v>
                </c:pt>
                <c:pt idx="7">
                  <c:v>DIY File Folder, Office Drawer File Holder, Pen Holder, Desktop Storage Rack</c:v>
                </c:pt>
                <c:pt idx="8">
                  <c:v>40cm Gold DIY Acrylic Wall Sticker Clock</c:v>
                </c:pt>
                <c:pt idx="9">
                  <c:v>LASA FOLDING TABLE SERVING STAND</c:v>
                </c:pt>
                <c:pt idx="10">
                  <c:v>Portable Home Small Air Humidifier 3-Speed Fan - Green</c:v>
                </c:pt>
              </c:strCache>
            </c:strRef>
          </c:cat>
          <c:val>
            <c:numRef>
              <c:f>[1]Sheet17!$G$35:$G$45</c:f>
              <c:numCache>
                <c:formatCode>General</c:formatCode>
                <c:ptCount val="11"/>
              </c:numCache>
            </c:numRef>
          </c:val>
          <c:extLst>
            <c:ext xmlns:c16="http://schemas.microsoft.com/office/drawing/2014/chart" uri="{C3380CC4-5D6E-409C-BE32-E72D297353CC}">
              <c16:uniqueId val="{00000005-BF46-4A5D-ACB8-D89DF123F1D2}"/>
            </c:ext>
          </c:extLst>
        </c:ser>
        <c:ser>
          <c:idx val="6"/>
          <c:order val="6"/>
          <c:spPr>
            <a:pattFill prst="narHorz">
              <a:fgClr>
                <a:schemeClr val="accent1">
                  <a:lumMod val="60000"/>
                </a:schemeClr>
              </a:fgClr>
              <a:bgClr>
                <a:schemeClr val="accent1">
                  <a:lumMod val="60000"/>
                  <a:lumMod val="20000"/>
                  <a:lumOff val="80000"/>
                </a:schemeClr>
              </a:bgClr>
            </a:pattFill>
            <a:ln>
              <a:noFill/>
            </a:ln>
            <a:effectLst>
              <a:innerShdw blurRad="114300">
                <a:schemeClr val="accent1">
                  <a:lumMod val="60000"/>
                </a:schemeClr>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[1]Sheet17!$A$35:$A$45</c:f>
              <c:strCache>
                <c:ptCount val="11"/>
                <c:pt idx="0">
                  <c:v>Product</c:v>
                </c:pt>
                <c:pt idx="1">
                  <c:v>LASA Aluminum Folding Truck Hand Cart - 68kg Max</c:v>
                </c:pt>
                <c:pt idx="2">
                  <c:v>Classic Black Cat Cotton Hemp Pillow Case For Home Car</c:v>
                </c:pt>
                <c:pt idx="3">
                  <c:v>Anti-Skid Absorbent Insulation Coaster  For Home Office</c:v>
                </c:pt>
                <c:pt idx="4">
                  <c:v>Peacock  Throw Pillow Cushion Case For Home Car</c:v>
                </c:pt>
                <c:pt idx="5">
                  <c:v>Bedroom Simple Floor Hanging Clothes Rack Single Pole Hat Rack - White</c:v>
                </c:pt>
                <c:pt idx="6">
                  <c:v>Konka Healty Electric Kettle, 24-hour Heat Preservation,1.5L,800W, White</c:v>
                </c:pt>
                <c:pt idx="7">
                  <c:v>DIY File Folder, Office Drawer File Holder, Pen Holder, Desktop Storage Rack</c:v>
                </c:pt>
                <c:pt idx="8">
                  <c:v>40cm Gold DIY Acrylic Wall Sticker Clock</c:v>
                </c:pt>
                <c:pt idx="9">
                  <c:v>LASA FOLDING TABLE SERVING STAND</c:v>
                </c:pt>
                <c:pt idx="10">
                  <c:v>Portable Home Small Air Humidifier 3-Speed Fan - Green</c:v>
                </c:pt>
              </c:strCache>
            </c:strRef>
          </c:cat>
          <c:val>
            <c:numRef>
              <c:f>[1]Sheet17!$H$35:$H$45</c:f>
              <c:numCache>
                <c:formatCode>General</c:formatCode>
                <c:ptCount val="11"/>
                <c:pt idx="0">
                  <c:v>0</c:v>
                </c:pt>
                <c:pt idx="1">
                  <c:v>5</c:v>
                </c:pt>
                <c:pt idx="2">
                  <c:v>5</c:v>
                </c:pt>
                <c:pt idx="3">
                  <c:v>5</c:v>
                </c:pt>
                <c:pt idx="4">
                  <c:v>5</c:v>
                </c:pt>
                <c:pt idx="5">
                  <c:v>5</c:v>
                </c:pt>
                <c:pt idx="6">
                  <c:v>5</c:v>
                </c:pt>
                <c:pt idx="7">
                  <c:v>5</c:v>
                </c:pt>
                <c:pt idx="8">
                  <c:v>4.8</c:v>
                </c:pt>
                <c:pt idx="9">
                  <c:v>4.8</c:v>
                </c:pt>
                <c:pt idx="10">
                  <c:v>4.8</c:v>
                </c:pt>
              </c:numCache>
            </c:numRef>
          </c:val>
          <c:extLst>
            <c:ext xmlns:c16="http://schemas.microsoft.com/office/drawing/2014/chart" uri="{C3380CC4-5D6E-409C-BE32-E72D297353CC}">
              <c16:uniqueId val="{00000006-BF46-4A5D-ACB8-D89DF123F1D2}"/>
            </c:ext>
          </c:extLst>
        </c:ser>
        <c:dLbls>
          <c:dLblPos val="outEnd"/>
          <c:showLegendKey val="0"/>
          <c:showVal val="1"/>
          <c:showCatName val="0"/>
          <c:showSerName val="0"/>
          <c:showPercent val="0"/>
          <c:showBubbleSize val="0"/>
        </c:dLbls>
        <c:gapWidth val="164"/>
        <c:overlap val="-22"/>
        <c:axId val="256053599"/>
        <c:axId val="1446100431"/>
      </c:barChart>
      <c:catAx>
        <c:axId val="256053599"/>
        <c:scaling>
          <c:orientation val="minMax"/>
        </c:scaling>
        <c:delete val="0"/>
        <c:axPos val="b"/>
        <c:numFmt formatCode="General" sourceLinked="1"/>
        <c:majorTickMark val="out"/>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100431"/>
        <c:crosses val="autoZero"/>
        <c:auto val="1"/>
        <c:lblAlgn val="ctr"/>
        <c:lblOffset val="100"/>
        <c:noMultiLvlLbl val="0"/>
      </c:catAx>
      <c:valAx>
        <c:axId val="1446100431"/>
        <c:scaling>
          <c:orientation val="minMax"/>
        </c:scaling>
        <c:delete val="0"/>
        <c:axPos val="l"/>
        <c:majorGridlines>
          <c:spPr>
            <a:ln>
              <a:solidFill>
                <a:schemeClr val="tx1">
                  <a:lumMod val="15000"/>
                  <a:lumOff val="85000"/>
                </a:schemeClr>
              </a:solidFill>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053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DE" sz="1600" b="1">
                <a:solidFill>
                  <a:schemeClr val="dk1"/>
                </a:solidFill>
                <a:latin typeface="+mn-lt"/>
                <a:ea typeface="+mn-ea"/>
                <a:cs typeface="+mn-cs"/>
              </a:rPr>
              <a:t>Top 10 Discounted Products</a:t>
            </a:r>
            <a:endParaRPr lang="en-US" sz="1600" b="1">
              <a:solidFill>
                <a:schemeClr val="tx1"/>
              </a:solidFill>
            </a:endParaRPr>
          </a:p>
        </c:rich>
      </c:tx>
      <c:layout>
        <c:manualLayout>
          <c:xMode val="edge"/>
          <c:yMode val="edge"/>
          <c:x val="0.24838188976377953"/>
          <c:y val="5.0925925925925923E-2"/>
        </c:manualLayout>
      </c:layout>
      <c:overlay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6350" cap="flat" cmpd="sng" algn="ctr">
          <a:solidFill>
            <a:schemeClr val="accent2"/>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[1]Sheet17!$A$1:$A$12</c:f>
              <c:strCache>
                <c:ptCount val="12"/>
                <c:pt idx="0">
                  <c:v>Product</c:v>
                </c:pt>
                <c:pt idx="2">
                  <c:v>6 In 1 Bottle Can Opener Multifunctional Easy Opener</c:v>
                </c:pt>
                <c:pt idx="3">
                  <c:v>Creative Owl Shape Keychain Black</c:v>
                </c:pt>
                <c:pt idx="4">
                  <c:v>LASA FOLDING TABLE SERVING STAND</c:v>
                </c:pt>
                <c:pt idx="5">
                  <c:v>5-PCS Stainless Steel Cooking Pot Set With Steamed Slices</c:v>
                </c:pt>
                <c:pt idx="6">
                  <c:v>LASA 3 Tier Bamboo Shoe Bench Storage Shelf</c:v>
                </c:pt>
                <c:pt idx="7">
                  <c:v>Mythco 120COB Solar Wall Ligt With Motion Sensor And Remote Control 3 Modes</c:v>
                </c:pt>
                <c:pt idx="8">
                  <c:v>3PCS Single Head Knitting Crochet Sweater Needle Set</c:v>
                </c:pt>
                <c:pt idx="9">
                  <c:v>Classic Black Cat Cotton Hemp Pillow Case For Home Car</c:v>
                </c:pt>
                <c:pt idx="10">
                  <c:v>Exfoliate And Exfoliate Face Towel - Black</c:v>
                </c:pt>
                <c:pt idx="11">
                  <c:v>Intelligent  LED Body Sensor Wireless Lighting Night Light USB</c:v>
                </c:pt>
              </c:strCache>
            </c:strRef>
          </c:cat>
          <c:val>
            <c:numRef>
              <c:f>[1]Sheet17!$B$1:$B$12</c:f>
              <c:numCache>
                <c:formatCode>General</c:formatCode>
                <c:ptCount val="12"/>
              </c:numCache>
            </c:numRef>
          </c:val>
          <c:extLst>
            <c:ext xmlns:c16="http://schemas.microsoft.com/office/drawing/2014/chart" uri="{C3380CC4-5D6E-409C-BE32-E72D297353CC}">
              <c16:uniqueId val="{00000000-669E-481F-ACC6-6074E9935C5D}"/>
            </c:ext>
          </c:extLst>
        </c:ser>
        <c:ser>
          <c:idx val="1"/>
          <c:order val="1"/>
          <c:spPr>
            <a:solidFill>
              <a:schemeClr val="accent2"/>
            </a:solidFill>
            <a:ln>
              <a:noFill/>
            </a:ln>
            <a:effectLst/>
          </c:spPr>
          <c:invertIfNegative val="0"/>
          <c:cat>
            <c:strRef>
              <c:f>[1]Sheet17!$A$1:$A$12</c:f>
              <c:strCache>
                <c:ptCount val="12"/>
                <c:pt idx="0">
                  <c:v>Product</c:v>
                </c:pt>
                <c:pt idx="2">
                  <c:v>6 In 1 Bottle Can Opener Multifunctional Easy Opener</c:v>
                </c:pt>
                <c:pt idx="3">
                  <c:v>Creative Owl Shape Keychain Black</c:v>
                </c:pt>
                <c:pt idx="4">
                  <c:v>LASA FOLDING TABLE SERVING STAND</c:v>
                </c:pt>
                <c:pt idx="5">
                  <c:v>5-PCS Stainless Steel Cooking Pot Set With Steamed Slices</c:v>
                </c:pt>
                <c:pt idx="6">
                  <c:v>LASA 3 Tier Bamboo Shoe Bench Storage Shelf</c:v>
                </c:pt>
                <c:pt idx="7">
                  <c:v>Mythco 120COB Solar Wall Ligt With Motion Sensor And Remote Control 3 Modes</c:v>
                </c:pt>
                <c:pt idx="8">
                  <c:v>3PCS Single Head Knitting Crochet Sweater Needle Set</c:v>
                </c:pt>
                <c:pt idx="9">
                  <c:v>Classic Black Cat Cotton Hemp Pillow Case For Home Car</c:v>
                </c:pt>
                <c:pt idx="10">
                  <c:v>Exfoliate And Exfoliate Face Towel - Black</c:v>
                </c:pt>
                <c:pt idx="11">
                  <c:v>Intelligent  LED Body Sensor Wireless Lighting Night Light USB</c:v>
                </c:pt>
              </c:strCache>
            </c:strRef>
          </c:cat>
          <c:val>
            <c:numRef>
              <c:f>[1]Sheet17!$C$1:$C$12</c:f>
              <c:numCache>
                <c:formatCode>General</c:formatCode>
                <c:ptCount val="12"/>
              </c:numCache>
            </c:numRef>
          </c:val>
          <c:extLst>
            <c:ext xmlns:c16="http://schemas.microsoft.com/office/drawing/2014/chart" uri="{C3380CC4-5D6E-409C-BE32-E72D297353CC}">
              <c16:uniqueId val="{00000001-669E-481F-ACC6-6074E9935C5D}"/>
            </c:ext>
          </c:extLst>
        </c:ser>
        <c:ser>
          <c:idx val="2"/>
          <c:order val="2"/>
          <c:spPr>
            <a:solidFill>
              <a:schemeClr val="accent3"/>
            </a:solidFill>
            <a:ln>
              <a:noFill/>
            </a:ln>
            <a:effectLst/>
          </c:spPr>
          <c:invertIfNegative val="0"/>
          <c:cat>
            <c:strRef>
              <c:f>[1]Sheet17!$A$1:$A$12</c:f>
              <c:strCache>
                <c:ptCount val="12"/>
                <c:pt idx="0">
                  <c:v>Product</c:v>
                </c:pt>
                <c:pt idx="2">
                  <c:v>6 In 1 Bottle Can Opener Multifunctional Easy Opener</c:v>
                </c:pt>
                <c:pt idx="3">
                  <c:v>Creative Owl Shape Keychain Black</c:v>
                </c:pt>
                <c:pt idx="4">
                  <c:v>LASA FOLDING TABLE SERVING STAND</c:v>
                </c:pt>
                <c:pt idx="5">
                  <c:v>5-PCS Stainless Steel Cooking Pot Set With Steamed Slices</c:v>
                </c:pt>
                <c:pt idx="6">
                  <c:v>LASA 3 Tier Bamboo Shoe Bench Storage Shelf</c:v>
                </c:pt>
                <c:pt idx="7">
                  <c:v>Mythco 120COB Solar Wall Ligt With Motion Sensor And Remote Control 3 Modes</c:v>
                </c:pt>
                <c:pt idx="8">
                  <c:v>3PCS Single Head Knitting Crochet Sweater Needle Set</c:v>
                </c:pt>
                <c:pt idx="9">
                  <c:v>Classic Black Cat Cotton Hemp Pillow Case For Home Car</c:v>
                </c:pt>
                <c:pt idx="10">
                  <c:v>Exfoliate And Exfoliate Face Towel - Black</c:v>
                </c:pt>
                <c:pt idx="11">
                  <c:v>Intelligent  LED Body Sensor Wireless Lighting Night Light USB</c:v>
                </c:pt>
              </c:strCache>
            </c:strRef>
          </c:cat>
          <c:val>
            <c:numRef>
              <c:f>[1]Sheet17!$D$1:$D$12</c:f>
              <c:numCache>
                <c:formatCode>General</c:formatCode>
                <c:ptCount val="12"/>
              </c:numCache>
            </c:numRef>
          </c:val>
          <c:extLst>
            <c:ext xmlns:c16="http://schemas.microsoft.com/office/drawing/2014/chart" uri="{C3380CC4-5D6E-409C-BE32-E72D297353CC}">
              <c16:uniqueId val="{00000002-669E-481F-ACC6-6074E9935C5D}"/>
            </c:ext>
          </c:extLst>
        </c:ser>
        <c:ser>
          <c:idx val="3"/>
          <c:order val="3"/>
          <c:spPr>
            <a:solidFill>
              <a:schemeClr val="accent4"/>
            </a:solidFill>
            <a:ln>
              <a:noFill/>
            </a:ln>
            <a:effectLst/>
          </c:spPr>
          <c:invertIfNegative val="0"/>
          <c:cat>
            <c:strRef>
              <c:f>[1]Sheet17!$A$1:$A$12</c:f>
              <c:strCache>
                <c:ptCount val="12"/>
                <c:pt idx="0">
                  <c:v>Product</c:v>
                </c:pt>
                <c:pt idx="2">
                  <c:v>6 In 1 Bottle Can Opener Multifunctional Easy Opener</c:v>
                </c:pt>
                <c:pt idx="3">
                  <c:v>Creative Owl Shape Keychain Black</c:v>
                </c:pt>
                <c:pt idx="4">
                  <c:v>LASA FOLDING TABLE SERVING STAND</c:v>
                </c:pt>
                <c:pt idx="5">
                  <c:v>5-PCS Stainless Steel Cooking Pot Set With Steamed Slices</c:v>
                </c:pt>
                <c:pt idx="6">
                  <c:v>LASA 3 Tier Bamboo Shoe Bench Storage Shelf</c:v>
                </c:pt>
                <c:pt idx="7">
                  <c:v>Mythco 120COB Solar Wall Ligt With Motion Sensor And Remote Control 3 Modes</c:v>
                </c:pt>
                <c:pt idx="8">
                  <c:v>3PCS Single Head Knitting Crochet Sweater Needle Set</c:v>
                </c:pt>
                <c:pt idx="9">
                  <c:v>Classic Black Cat Cotton Hemp Pillow Case For Home Car</c:v>
                </c:pt>
                <c:pt idx="10">
                  <c:v>Exfoliate And Exfoliate Face Towel - Black</c:v>
                </c:pt>
                <c:pt idx="11">
                  <c:v>Intelligent  LED Body Sensor Wireless Lighting Night Light USB</c:v>
                </c:pt>
              </c:strCache>
            </c:strRef>
          </c:cat>
          <c:val>
            <c:numRef>
              <c:f>[1]Sheet17!$E$1:$E$12</c:f>
              <c:numCache>
                <c:formatCode>General</c:formatCode>
                <c:ptCount val="12"/>
              </c:numCache>
            </c:numRef>
          </c:val>
          <c:extLst>
            <c:ext xmlns:c16="http://schemas.microsoft.com/office/drawing/2014/chart" uri="{C3380CC4-5D6E-409C-BE32-E72D297353CC}">
              <c16:uniqueId val="{00000003-669E-481F-ACC6-6074E9935C5D}"/>
            </c:ext>
          </c:extLst>
        </c:ser>
        <c:ser>
          <c:idx val="4"/>
          <c:order val="4"/>
          <c:spPr>
            <a:solidFill>
              <a:schemeClr val="accent5"/>
            </a:solidFill>
            <a:ln>
              <a:noFill/>
            </a:ln>
            <a:effectLst/>
          </c:spPr>
          <c:invertIfNegative val="0"/>
          <c:cat>
            <c:strRef>
              <c:f>[1]Sheet17!$A$1:$A$12</c:f>
              <c:strCache>
                <c:ptCount val="12"/>
                <c:pt idx="0">
                  <c:v>Product</c:v>
                </c:pt>
                <c:pt idx="2">
                  <c:v>6 In 1 Bottle Can Opener Multifunctional Easy Opener</c:v>
                </c:pt>
                <c:pt idx="3">
                  <c:v>Creative Owl Shape Keychain Black</c:v>
                </c:pt>
                <c:pt idx="4">
                  <c:v>LASA FOLDING TABLE SERVING STAND</c:v>
                </c:pt>
                <c:pt idx="5">
                  <c:v>5-PCS Stainless Steel Cooking Pot Set With Steamed Slices</c:v>
                </c:pt>
                <c:pt idx="6">
                  <c:v>LASA 3 Tier Bamboo Shoe Bench Storage Shelf</c:v>
                </c:pt>
                <c:pt idx="7">
                  <c:v>Mythco 120COB Solar Wall Ligt With Motion Sensor And Remote Control 3 Modes</c:v>
                </c:pt>
                <c:pt idx="8">
                  <c:v>3PCS Single Head Knitting Crochet Sweater Needle Set</c:v>
                </c:pt>
                <c:pt idx="9">
                  <c:v>Classic Black Cat Cotton Hemp Pillow Case For Home Car</c:v>
                </c:pt>
                <c:pt idx="10">
                  <c:v>Exfoliate And Exfoliate Face Towel - Black</c:v>
                </c:pt>
                <c:pt idx="11">
                  <c:v>Intelligent  LED Body Sensor Wireless Lighting Night Light USB</c:v>
                </c:pt>
              </c:strCache>
            </c:strRef>
          </c:cat>
          <c:val>
            <c:numRef>
              <c:f>[1]Sheet17!$F$1:$F$12</c:f>
              <c:numCache>
                <c:formatCode>General</c:formatCode>
                <c:ptCount val="12"/>
              </c:numCache>
            </c:numRef>
          </c:val>
          <c:extLst>
            <c:ext xmlns:c16="http://schemas.microsoft.com/office/drawing/2014/chart" uri="{C3380CC4-5D6E-409C-BE32-E72D297353CC}">
              <c16:uniqueId val="{00000004-669E-481F-ACC6-6074E9935C5D}"/>
            </c:ext>
          </c:extLst>
        </c:ser>
        <c:ser>
          <c:idx val="5"/>
          <c:order val="5"/>
          <c:spPr>
            <a:solidFill>
              <a:schemeClr val="accent6"/>
            </a:solidFill>
            <a:ln>
              <a:noFill/>
            </a:ln>
            <a:effectLst/>
          </c:spPr>
          <c:invertIfNegative val="0"/>
          <c:cat>
            <c:strRef>
              <c:f>[1]Sheet17!$A$1:$A$12</c:f>
              <c:strCache>
                <c:ptCount val="12"/>
                <c:pt idx="0">
                  <c:v>Product</c:v>
                </c:pt>
                <c:pt idx="2">
                  <c:v>6 In 1 Bottle Can Opener Multifunctional Easy Opener</c:v>
                </c:pt>
                <c:pt idx="3">
                  <c:v>Creative Owl Shape Keychain Black</c:v>
                </c:pt>
                <c:pt idx="4">
                  <c:v>LASA FOLDING TABLE SERVING STAND</c:v>
                </c:pt>
                <c:pt idx="5">
                  <c:v>5-PCS Stainless Steel Cooking Pot Set With Steamed Slices</c:v>
                </c:pt>
                <c:pt idx="6">
                  <c:v>LASA 3 Tier Bamboo Shoe Bench Storage Shelf</c:v>
                </c:pt>
                <c:pt idx="7">
                  <c:v>Mythco 120COB Solar Wall Ligt With Motion Sensor And Remote Control 3 Modes</c:v>
                </c:pt>
                <c:pt idx="8">
                  <c:v>3PCS Single Head Knitting Crochet Sweater Needle Set</c:v>
                </c:pt>
                <c:pt idx="9">
                  <c:v>Classic Black Cat Cotton Hemp Pillow Case For Home Car</c:v>
                </c:pt>
                <c:pt idx="10">
                  <c:v>Exfoliate And Exfoliate Face Towel - Black</c:v>
                </c:pt>
                <c:pt idx="11">
                  <c:v>Intelligent  LED Body Sensor Wireless Lighting Night Light USB</c:v>
                </c:pt>
              </c:strCache>
            </c:strRef>
          </c:cat>
          <c:val>
            <c:numRef>
              <c:f>[1]Sheet17!$G$1:$G$12</c:f>
              <c:numCache>
                <c:formatCode>General</c:formatCode>
                <c:ptCount val="12"/>
              </c:numCache>
            </c:numRef>
          </c:val>
          <c:extLst>
            <c:ext xmlns:c16="http://schemas.microsoft.com/office/drawing/2014/chart" uri="{C3380CC4-5D6E-409C-BE32-E72D297353CC}">
              <c16:uniqueId val="{00000005-669E-481F-ACC6-6074E9935C5D}"/>
            </c:ext>
          </c:extLst>
        </c:ser>
        <c:ser>
          <c:idx val="6"/>
          <c:order val="6"/>
          <c:spPr>
            <a:solidFill>
              <a:schemeClr val="accent1">
                <a:lumMod val="60000"/>
              </a:schemeClr>
            </a:solidFill>
            <a:ln>
              <a:noFill/>
            </a:ln>
            <a:effectLst/>
          </c:spPr>
          <c:invertIfNegative val="0"/>
          <c:cat>
            <c:strRef>
              <c:f>[1]Sheet17!$A$1:$A$12</c:f>
              <c:strCache>
                <c:ptCount val="12"/>
                <c:pt idx="0">
                  <c:v>Product</c:v>
                </c:pt>
                <c:pt idx="2">
                  <c:v>6 In 1 Bottle Can Opener Multifunctional Easy Opener</c:v>
                </c:pt>
                <c:pt idx="3">
                  <c:v>Creative Owl Shape Keychain Black</c:v>
                </c:pt>
                <c:pt idx="4">
                  <c:v>LASA FOLDING TABLE SERVING STAND</c:v>
                </c:pt>
                <c:pt idx="5">
                  <c:v>5-PCS Stainless Steel Cooking Pot Set With Steamed Slices</c:v>
                </c:pt>
                <c:pt idx="6">
                  <c:v>LASA 3 Tier Bamboo Shoe Bench Storage Shelf</c:v>
                </c:pt>
                <c:pt idx="7">
                  <c:v>Mythco 120COB Solar Wall Ligt With Motion Sensor And Remote Control 3 Modes</c:v>
                </c:pt>
                <c:pt idx="8">
                  <c:v>3PCS Single Head Knitting Crochet Sweater Needle Set</c:v>
                </c:pt>
                <c:pt idx="9">
                  <c:v>Classic Black Cat Cotton Hemp Pillow Case For Home Car</c:v>
                </c:pt>
                <c:pt idx="10">
                  <c:v>Exfoliate And Exfoliate Face Towel - Black</c:v>
                </c:pt>
                <c:pt idx="11">
                  <c:v>Intelligent  LED Body Sensor Wireless Lighting Night Light USB</c:v>
                </c:pt>
              </c:strCache>
            </c:strRef>
          </c:cat>
          <c:val>
            <c:numRef>
              <c:f>[1]Sheet17!$H$1:$H$12</c:f>
              <c:numCache>
                <c:formatCode>General</c:formatCode>
                <c:ptCount val="12"/>
              </c:numCache>
            </c:numRef>
          </c:val>
          <c:extLst>
            <c:ext xmlns:c16="http://schemas.microsoft.com/office/drawing/2014/chart" uri="{C3380CC4-5D6E-409C-BE32-E72D297353CC}">
              <c16:uniqueId val="{00000006-669E-481F-ACC6-6074E9935C5D}"/>
            </c:ext>
          </c:extLst>
        </c:ser>
        <c:ser>
          <c:idx val="7"/>
          <c:order val="7"/>
          <c:spPr>
            <a:solidFill>
              <a:schemeClr val="accent2">
                <a:lumMod val="60000"/>
              </a:schemeClr>
            </a:solidFill>
            <a:ln>
              <a:noFill/>
            </a:ln>
            <a:effectLst/>
          </c:spPr>
          <c:invertIfNegative val="0"/>
          <c:cat>
            <c:strRef>
              <c:f>[1]Sheet17!$A$1:$A$12</c:f>
              <c:strCache>
                <c:ptCount val="12"/>
                <c:pt idx="0">
                  <c:v>Product</c:v>
                </c:pt>
                <c:pt idx="2">
                  <c:v>6 In 1 Bottle Can Opener Multifunctional Easy Opener</c:v>
                </c:pt>
                <c:pt idx="3">
                  <c:v>Creative Owl Shape Keychain Black</c:v>
                </c:pt>
                <c:pt idx="4">
                  <c:v>LASA FOLDING TABLE SERVING STAND</c:v>
                </c:pt>
                <c:pt idx="5">
                  <c:v>5-PCS Stainless Steel Cooking Pot Set With Steamed Slices</c:v>
                </c:pt>
                <c:pt idx="6">
                  <c:v>LASA 3 Tier Bamboo Shoe Bench Storage Shelf</c:v>
                </c:pt>
                <c:pt idx="7">
                  <c:v>Mythco 120COB Solar Wall Ligt With Motion Sensor And Remote Control 3 Modes</c:v>
                </c:pt>
                <c:pt idx="8">
                  <c:v>3PCS Single Head Knitting Crochet Sweater Needle Set</c:v>
                </c:pt>
                <c:pt idx="9">
                  <c:v>Classic Black Cat Cotton Hemp Pillow Case For Home Car</c:v>
                </c:pt>
                <c:pt idx="10">
                  <c:v>Exfoliate And Exfoliate Face Towel - Black</c:v>
                </c:pt>
                <c:pt idx="11">
                  <c:v>Intelligent  LED Body Sensor Wireless Lighting Night Light USB</c:v>
                </c:pt>
              </c:strCache>
            </c:strRef>
          </c:cat>
          <c:val>
            <c:numRef>
              <c:f>[1]Sheet17!$I$1:$I$12</c:f>
              <c:numCache>
                <c:formatCode>General</c:formatCode>
                <c:ptCount val="12"/>
                <c:pt idx="0">
                  <c:v>0</c:v>
                </c:pt>
                <c:pt idx="2">
                  <c:v>64</c:v>
                </c:pt>
                <c:pt idx="3">
                  <c:v>61</c:v>
                </c:pt>
                <c:pt idx="4">
                  <c:v>55</c:v>
                </c:pt>
                <c:pt idx="5">
                  <c:v>55</c:v>
                </c:pt>
                <c:pt idx="6">
                  <c:v>54</c:v>
                </c:pt>
                <c:pt idx="7">
                  <c:v>54</c:v>
                </c:pt>
                <c:pt idx="8">
                  <c:v>53</c:v>
                </c:pt>
                <c:pt idx="9">
                  <c:v>53</c:v>
                </c:pt>
                <c:pt idx="10">
                  <c:v>52</c:v>
                </c:pt>
                <c:pt idx="11">
                  <c:v>52</c:v>
                </c:pt>
              </c:numCache>
            </c:numRef>
          </c:val>
          <c:extLst>
            <c:ext xmlns:c16="http://schemas.microsoft.com/office/drawing/2014/chart" uri="{C3380CC4-5D6E-409C-BE32-E72D297353CC}">
              <c16:uniqueId val="{00000007-669E-481F-ACC6-6074E9935C5D}"/>
            </c:ext>
          </c:extLst>
        </c:ser>
        <c:dLbls>
          <c:showLegendKey val="0"/>
          <c:showVal val="0"/>
          <c:showCatName val="0"/>
          <c:showSerName val="0"/>
          <c:showPercent val="0"/>
          <c:showBubbleSize val="0"/>
        </c:dLbls>
        <c:gapWidth val="150"/>
        <c:overlap val="100"/>
        <c:axId val="849898447"/>
        <c:axId val="1446084623"/>
      </c:barChart>
      <c:catAx>
        <c:axId val="8498984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lt1"/>
                    </a:solidFill>
                    <a:latin typeface="+mn-lt"/>
                    <a:ea typeface="+mn-ea"/>
                    <a:cs typeface="+mn-cs"/>
                  </a:defRPr>
                </a:pPr>
                <a:r>
                  <a:rPr lang="en-DE">
                    <a:solidFill>
                      <a:schemeClr val="lt1"/>
                    </a:solidFill>
                    <a:latin typeface="+mn-lt"/>
                    <a:ea typeface="+mn-ea"/>
                    <a:cs typeface="+mn-cs"/>
                  </a:rPr>
                  <a:t>Products</a:t>
                </a:r>
                <a:endParaRPr lang="en-US"/>
              </a:p>
            </c:rich>
          </c:tx>
          <c:layout>
            <c:manualLayout>
              <c:xMode val="edge"/>
              <c:yMode val="edge"/>
              <c:x val="0.4413945756780403"/>
              <c:y val="0.89256926217556143"/>
            </c:manualLayout>
          </c:layout>
          <c:overlay val="0"/>
          <c:spPr>
            <a:solidFill>
              <a:schemeClr val="accent1"/>
            </a:solidFill>
            <a:ln w="12700" cap="flat" cmpd="sng" algn="ctr">
              <a:solidFill>
                <a:schemeClr val="accent1">
                  <a:shade val="50000"/>
                </a:schemeClr>
              </a:solidFill>
              <a:prstDash val="solid"/>
              <a:miter lim="800000"/>
            </a:ln>
            <a:effectLst/>
          </c:spPr>
          <c:txPr>
            <a:bodyPr rot="0" spcFirstLastPara="1" vertOverflow="ellipsis" vert="horz" wrap="square" anchor="ctr" anchorCtr="1"/>
            <a:lstStyle/>
            <a:p>
              <a:pPr>
                <a:defRPr sz="1000" b="0"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084623"/>
        <c:crosses val="autoZero"/>
        <c:auto val="1"/>
        <c:lblAlgn val="ctr"/>
        <c:lblOffset val="100"/>
        <c:noMultiLvlLbl val="0"/>
      </c:catAx>
      <c:valAx>
        <c:axId val="14460846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lt1"/>
                    </a:solidFill>
                    <a:latin typeface="+mn-lt"/>
                    <a:ea typeface="+mn-ea"/>
                    <a:cs typeface="+mn-cs"/>
                  </a:defRPr>
                </a:pPr>
                <a:r>
                  <a:rPr lang="en-DE">
                    <a:solidFill>
                      <a:schemeClr val="lt1"/>
                    </a:solidFill>
                    <a:latin typeface="+mn-lt"/>
                    <a:ea typeface="+mn-ea"/>
                    <a:cs typeface="+mn-cs"/>
                  </a:rPr>
                  <a:t>Percentage</a:t>
                </a:r>
                <a:r>
                  <a:rPr lang="en-DE" baseline="0">
                    <a:solidFill>
                      <a:schemeClr val="lt1"/>
                    </a:solidFill>
                    <a:latin typeface="+mn-lt"/>
                    <a:ea typeface="+mn-ea"/>
                    <a:cs typeface="+mn-cs"/>
                  </a:rPr>
                  <a:t> discount</a:t>
                </a:r>
                <a:endParaRPr lang="en-US"/>
              </a:p>
            </c:rich>
          </c:tx>
          <c:layout>
            <c:manualLayout>
              <c:xMode val="edge"/>
              <c:yMode val="edge"/>
              <c:x val="1.9444444444444445E-2"/>
              <c:y val="0.18300925925925926"/>
            </c:manualLayout>
          </c:layout>
          <c:overlay val="0"/>
          <c:spPr>
            <a:solidFill>
              <a:schemeClr val="accent1"/>
            </a:solidFill>
            <a:ln w="12700" cap="flat" cmpd="sng" algn="ctr">
              <a:solidFill>
                <a:schemeClr val="accent1">
                  <a:shade val="50000"/>
                </a:schemeClr>
              </a:solidFill>
              <a:prstDash val="solid"/>
              <a:miter lim="800000"/>
            </a:ln>
            <a:effectLst/>
          </c:spPr>
          <c:txPr>
            <a:bodyPr rot="-5400000" spcFirstLastPara="1" vertOverflow="ellipsis" vert="horz" wrap="square" anchor="ctr" anchorCtr="1"/>
            <a:lstStyle/>
            <a:p>
              <a:pPr>
                <a:defRPr sz="1000" b="0"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898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r>
              <a:rPr lang="en-DE" b="1">
                <a:solidFill>
                  <a:schemeClr val="dk1"/>
                </a:solidFill>
                <a:latin typeface="+mn-lt"/>
                <a:ea typeface="+mn-ea"/>
                <a:cs typeface="+mn-cs"/>
              </a:rPr>
              <a:t>Rating</a:t>
            </a:r>
            <a:r>
              <a:rPr lang="en-DE" b="1" baseline="0">
                <a:solidFill>
                  <a:schemeClr val="dk1"/>
                </a:solidFill>
                <a:latin typeface="+mn-lt"/>
                <a:ea typeface="+mn-ea"/>
                <a:cs typeface="+mn-cs"/>
              </a:rPr>
              <a:t> Distribution</a:t>
            </a:r>
            <a:endParaRPr lang="en-US" b="1"/>
          </a:p>
        </c:rich>
      </c:tx>
      <c:layout>
        <c:manualLayout>
          <c:xMode val="edge"/>
          <c:yMode val="edge"/>
          <c:x val="0.29117344706911635"/>
          <c:y val="5.9164479440069993E-2"/>
        </c:manualLayout>
      </c:layout>
      <c:overlay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6350" cap="flat" cmpd="sng" algn="ctr">
          <a:solidFill>
            <a:schemeClr val="accent3"/>
          </a:solidFill>
          <a:prstDash val="solid"/>
          <a:miter lim="800000"/>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v>Total</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45E-4838-80A4-421FB61A9EC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45E-4838-80A4-421FB61A9EC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45E-4838-80A4-421FB61A9EC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45E-4838-80A4-421FB61A9EC7}"/>
              </c:ext>
            </c:extLst>
          </c:dPt>
          <c:cat>
            <c:strLit>
              <c:ptCount val="4"/>
              <c:pt idx="0">
                <c:v>Average</c:v>
              </c:pt>
              <c:pt idx="1">
                <c:v>Excellent</c:v>
              </c:pt>
              <c:pt idx="2">
                <c:v>Poor</c:v>
              </c:pt>
              <c:pt idx="3">
                <c:v>(blank)</c:v>
              </c:pt>
            </c:strLit>
          </c:cat>
          <c:val>
            <c:numLit>
              <c:formatCode>General</c:formatCode>
              <c:ptCount val="4"/>
              <c:pt idx="0">
                <c:v>25</c:v>
              </c:pt>
              <c:pt idx="1">
                <c:v>23</c:v>
              </c:pt>
              <c:pt idx="2">
                <c:v>64</c:v>
              </c:pt>
              <c:pt idx="3">
                <c:v>0</c:v>
              </c:pt>
            </c:numLit>
          </c:val>
          <c:extLst>
            <c:ext xmlns:c16="http://schemas.microsoft.com/office/drawing/2014/chart" uri="{C3380CC4-5D6E-409C-BE32-E72D297353CC}">
              <c16:uniqueId val="{00000008-245E-4838-80A4-421FB61A9EC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dk1"/>
                </a:solidFill>
                <a:latin typeface="+mn-lt"/>
                <a:ea typeface="+mn-ea"/>
                <a:cs typeface="+mn-cs"/>
              </a:defRPr>
            </a:pPr>
            <a:r>
              <a:rPr lang="en-DE" b="1">
                <a:solidFill>
                  <a:schemeClr val="dk1"/>
                </a:solidFill>
                <a:latin typeface="+mn-lt"/>
                <a:ea typeface="+mn-ea"/>
                <a:cs typeface="+mn-cs"/>
              </a:rPr>
              <a:t>OLD</a:t>
            </a:r>
            <a:r>
              <a:rPr lang="en-DE" b="1" baseline="0">
                <a:solidFill>
                  <a:schemeClr val="dk1"/>
                </a:solidFill>
                <a:latin typeface="+mn-lt"/>
                <a:ea typeface="+mn-ea"/>
                <a:cs typeface="+mn-cs"/>
              </a:rPr>
              <a:t> PRICE VS CURRENT PRICE</a:t>
            </a:r>
            <a:endParaRPr lang="en-US" b="1"/>
          </a:p>
        </c:rich>
      </c:tx>
      <c:overlay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6350" cap="flat" cmpd="sng" algn="ctr">
          <a:solidFill>
            <a:schemeClr val="accent3"/>
          </a:solidFill>
          <a:prstDash val="solid"/>
          <a:miter lim="800000"/>
        </a:ln>
        <a:effectLst/>
      </c:spPr>
      <c:txPr>
        <a:bodyPr rot="0" spcFirstLastPara="1" vertOverflow="ellipsis" vert="horz" wrap="square" anchor="ctr" anchorCtr="1"/>
        <a:lstStyle/>
        <a:p>
          <a:pPr>
            <a:defRPr sz="1400" b="1"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manualLayout>
          <c:layoutTarget val="inner"/>
          <c:xMode val="edge"/>
          <c:yMode val="edge"/>
          <c:x val="0.18258662683241766"/>
          <c:y val="0.14666311981272609"/>
          <c:w val="0.74749564177689587"/>
          <c:h val="0.3774589994432514"/>
        </c:manualLayout>
      </c:layout>
      <c:barChart>
        <c:barDir val="col"/>
        <c:grouping val="stacked"/>
        <c:varyColors val="0"/>
        <c:ser>
          <c:idx val="0"/>
          <c:order val="0"/>
          <c:tx>
            <c:v>Sum of old price</c:v>
          </c:tx>
          <c:spPr>
            <a:solidFill>
              <a:schemeClr val="accent1"/>
            </a:solidFill>
            <a:ln>
              <a:noFill/>
            </a:ln>
            <a:effectLst/>
          </c:spPr>
          <c:invertIfNegative val="0"/>
          <c:cat>
            <c:strLit>
              <c:ptCount val="110"/>
              <c:pt idx="0">
                <c:v>1/2/3 Seater Elastic Sofa Cover,Living Room/Home Decor Chair Cover-Grey</c:v>
              </c:pt>
              <c:pt idx="1">
                <c:v>100 Pcs Crochet Hook Tool Set Knitting Hook Set With Box</c:v>
              </c:pt>
              <c:pt idx="2">
                <c:v>115  Piece Set Of Multifunctional Precision Screwdrivers</c:v>
              </c:pt>
              <c:pt idx="3">
                <c:v>12 Litre Black Insulated Lunch Box</c:v>
              </c:pt>
              <c:pt idx="4">
                <c:v>12 Litre Insulated Lunch Box Grey</c:v>
              </c:pt>
              <c:pt idx="5">
                <c:v>120W Cordless Vacuum Cleaners Handheld Electric Vacuum Cleaner</c:v>
              </c:pt>
              <c:pt idx="6">
                <c:v>12V 19500rpm Handheld Electric Angle Grinder Tool - UK - Yellow/Black</c:v>
              </c:pt>
              <c:pt idx="7">
                <c:v>13 In 1 Home Repair Tools Box Kit Set</c:v>
              </c:pt>
              <c:pt idx="8">
                <c:v>137 Pieces Cake Decorating Tool Set Baking Supplies</c:v>
              </c:pt>
              <c:pt idx="9">
                <c:v>1PC Refrigerator Food Seal Pocket Fridge Bags</c:v>
              </c:pt>
              <c:pt idx="10">
                <c:v>2 Pairs Cowhide Split Leather Work Gloves.32℉ Or Above Welding Gloves</c:v>
              </c:pt>
              <c:pt idx="11">
                <c:v>220V 60W Electric Soldering Iron Kits With Tools, Tips, And Multimeter</c:v>
              </c:pt>
              <c:pt idx="12">
                <c:v>24 Grid Wall-mounted Sundries Organiser Fabric Closet Bag Storage Rack</c:v>
              </c:pt>
              <c:pt idx="13">
                <c:v>2PCS Ice Silk Square Cushion Cover Pillowcases - 65x65cm</c:v>
              </c:pt>
              <c:pt idx="14">
                <c:v>2pcs Solar Street Light Flood Light Outdoor</c:v>
              </c:pt>
              <c:pt idx="15">
                <c:v>2PCS/LOT Solar LED Outdoor Intelligent Light Controlled Wall Lamp</c:v>
              </c:pt>
              <c:pt idx="16">
                <c:v>32PCS Portable Cordless Drill Set With Cyclic Battery Drive -26 Variable Speed</c:v>
              </c:pt>
              <c:pt idx="17">
                <c:v>380ML USB Rechargeable Portable Small Blenders And Juicers</c:v>
              </c:pt>
              <c:pt idx="18">
                <c:v>3D Waterproof EVA Plastic Shower Curtain 1.8*2Mtrs</c:v>
              </c:pt>
              <c:pt idx="19">
                <c:v>3PCS Rotary Scraper Thermomix For Kitchen</c:v>
              </c:pt>
              <c:pt idx="20">
                <c:v>3PCS Single Head Knitting Crochet Sweater Needle Set</c:v>
              </c:pt>
              <c:pt idx="21">
                <c:v>4 Piece Coloured Stainless Steel Kitchenware Set</c:v>
              </c:pt>
              <c:pt idx="22">
                <c:v>40cm Gold DIY Acrylic Wall Sticker Clock</c:v>
              </c:pt>
              <c:pt idx="23">
                <c:v>4M Float Switch Water Level Controller -Water Tank</c:v>
              </c:pt>
              <c:pt idx="24">
                <c:v>4pcs Bathroom/Kitchen Towel Rack,Roll Paper Holder,Towel Bars,Hook</c:v>
              </c:pt>
              <c:pt idx="25">
                <c:v>5 Pieces/set Of Stainless Steel Induction Cooker Pots</c:v>
              </c:pt>
              <c:pt idx="26">
                <c:v>52 Pieces Cake Decorating Tool Set Gift Kit Baking Supplies</c:v>
              </c:pt>
              <c:pt idx="27">
                <c:v>53 Pieces/Set Yarn Knitting Crochet Hooks With Bag - Pansies</c:v>
              </c:pt>
              <c:pt idx="28">
                <c:v>53Pcs/Set Yarn Knitting Crochet Hooks With Bag - Fortune Cat</c:v>
              </c:pt>
              <c:pt idx="29">
                <c:v>5m Waterproof Spherical LED String Lights Outdoor Ball Chain Lights Party Lighting Decoration Adjustable</c:v>
              </c:pt>
              <c:pt idx="30">
                <c:v>5-PCS Stainless Steel Cooking Pot Set With Steamed Slices</c:v>
              </c:pt>
              <c:pt idx="31">
                <c:v>6 In 1 Bottle Can Opener Multifunctional Easy Opener</c:v>
              </c:pt>
              <c:pt idx="32">
                <c:v>6 Layers Steel Pipe Assembling Dustproof Storage Shoe Cabinet</c:v>
              </c:pt>
              <c:pt idx="33">
                <c:v>60W Hot Melt Glue Sprayer - Efficient And Stable Glue Dispensing</c:v>
              </c:pt>
              <c:pt idx="34">
                <c:v>7PCS Silicone Thumb Knife Finger Protector Vegetable Harvesting Knife</c:v>
              </c:pt>
              <c:pt idx="35">
                <c:v>7-piece Set Of Storage Bags, Travel Storage Bags, Shoe Bags</c:v>
              </c:pt>
              <c:pt idx="36">
                <c:v>8in1 Screwdriver With LED Light</c:v>
              </c:pt>
              <c:pt idx="37">
                <c:v>9pcs Gas Mask, For Painting, Dust, Formaldehyde Grinding, Polishing</c:v>
              </c:pt>
              <c:pt idx="38">
                <c:v>Agapeon Toothbrush Holder And Toothpaste Dispenser</c:v>
              </c:pt>
              <c:pt idx="39">
                <c:v>Angle Measuring Tool Full Metal Multi Angle Measuring Tool</c:v>
              </c:pt>
              <c:pt idx="40">
                <c:v>Anti-Skid Absorbent Insulation Coaster  For Home Office</c:v>
              </c:pt>
              <c:pt idx="41">
                <c:v>Artificial Potted Flowers Room Decorative Flowers (2 Pieces)</c:v>
              </c:pt>
              <c:pt idx="42">
                <c:v>Baby Early Education Shape And Color Cognitive Training Toys</c:v>
              </c:pt>
              <c:pt idx="43">
                <c:v>Balloon Insert, Birthday Party Balloon Set, PU Leather</c:v>
              </c:pt>
              <c:pt idx="44">
                <c:v>Bedroom Simple Floor Hanging Clothes Rack Single Pole Hat Rack - White</c:v>
              </c:pt>
              <c:pt idx="45">
                <c:v>Black Simple Water Cup Wine Coaster Anti Slip Absorbent</c:v>
              </c:pt>
              <c:pt idx="46">
                <c:v>Brush &amp; Paintbrush Cleaning Tool Pink</c:v>
              </c:pt>
              <c:pt idx="47">
                <c:v>Car Phone Charging Stand</c:v>
              </c:pt>
              <c:pt idx="48">
                <c:v>Cartoon Car Decoration Cute Individuality For Car Home Desk</c:v>
              </c:pt>
              <c:pt idx="49">
                <c:v>Cartoon Embroidered Mini Towel Bear Cotton Wash Cloth Hand 4pcs</c:v>
              </c:pt>
              <c:pt idx="50">
                <c:v>Christmas Elk Fence Yard Lawn Decorations Cute For Holidays</c:v>
              </c:pt>
              <c:pt idx="51">
                <c:v>Christmas Fence Garden Decorations Outdoor For Holiday Home</c:v>
              </c:pt>
              <c:pt idx="52">
                <c:v>Classic Black Cat Cotton Hemp Pillow Case For Home Car</c:v>
              </c:pt>
              <c:pt idx="53">
                <c:v>Creative Owl Shape Keychain Black</c:v>
              </c:pt>
              <c:pt idx="54">
                <c:v>Cushion Silicone Butt Cushion Summer Ice Cushion Honeycomb Gel Cushion</c:v>
              </c:pt>
              <c:pt idx="55">
                <c:v>Cute Christmas Fence Garden Decorations For Holiday Home</c:v>
              </c:pt>
              <c:pt idx="56">
                <c:v>Desk Foldable Fan Adjustable Fan Strong Wind 3 Gear Usb</c:v>
              </c:pt>
              <c:pt idx="57">
                <c:v>DIY File Folder, Office Drawer File Holder, Pen Holder, Desktop Storage Rack</c:v>
              </c:pt>
              <c:pt idx="58">
                <c:v>Electric LED UV Mosquito Killer Lamp, Outdoor/Indoor Fly Killer Trap Light -USB</c:v>
              </c:pt>
              <c:pt idx="59">
                <c:v>Electronic Digital Display Vernier Caliper</c:v>
              </c:pt>
              <c:pt idx="60">
                <c:v>Exfoliate And Exfoliate Face Towel - Black</c:v>
              </c:pt>
              <c:pt idx="61">
                <c:v>Foldable Overbed Table/Desk</c:v>
              </c:pt>
              <c:pt idx="62">
                <c:v>Genebre 115 In 1 Screwdriver Repairing Tool Set For IPhone Cellphone Hand Tool</c:v>
              </c:pt>
              <c:pt idx="63">
                <c:v>Household Pineapple Peeler Peeler</c:v>
              </c:pt>
              <c:pt idx="64">
                <c:v>Intelligent  LED Body Sensor Wireless Lighting Night Light USB</c:v>
              </c:pt>
              <c:pt idx="65">
                <c:v>Konka Healty Electric Kettle, 24-hour Heat Preservation,1.5L,800W, White</c:v>
              </c:pt>
              <c:pt idx="66">
                <c:v>Large Lazy Inflatable Sofa Chairs PVC Lounger Seat Bag</c:v>
              </c:pt>
              <c:pt idx="67">
                <c:v>LASA 3 Tier Bamboo Shoe Bench Storage Shelf</c:v>
              </c:pt>
              <c:pt idx="68">
                <c:v>LASA Aluminum Folding Truck Hand Cart - 68kg Max</c:v>
              </c:pt>
              <c:pt idx="69">
                <c:v>LASA Digital Thermometer And Hydrometer</c:v>
              </c:pt>
              <c:pt idx="70">
                <c:v>LASA FOLDING TABLE SERVING STAND</c:v>
              </c:pt>
              <c:pt idx="71">
                <c:v>LASA Stainless Steel Double Wall Mount Soap Dispenser - 500ml</c:v>
              </c:pt>
              <c:pt idx="72">
                <c:v>LED Eye Protection  Desk Lamp , Study, Reading, USB Fan - Double Pen Holder</c:v>
              </c:pt>
              <c:pt idx="73">
                <c:v>LED Romantic Spaceship Starry Sky Projector,Children's Bedroom Night Light-Blue</c:v>
              </c:pt>
              <c:pt idx="74">
                <c:v>LED Solar Street Light-fake Camera</c:v>
              </c:pt>
              <c:pt idx="75">
                <c:v>LED Wall Digital Alarm Clock Study Home 12 / 24H Clock Calendar</c:v>
              </c:pt>
              <c:pt idx="76">
                <c:v>Memory Foam Neck Pillow Cover, With Pillow Core - 50*30cm</c:v>
              </c:pt>
              <c:pt idx="77">
                <c:v>Metal Decorative Hooks Key Hangers Entryway Wall Hooks Towel Hooks - Home</c:v>
              </c:pt>
              <c:pt idx="78">
                <c:v>Metal Wall Clock Silver Dial Crystal Jewelry Round Home Decoration Wall Clock</c:v>
              </c:pt>
              <c:pt idx="79">
                <c:v>Modern Sofa Throw Pillow Cover-45x45cm-Blue&amp;Red</c:v>
              </c:pt>
              <c:pt idx="80">
                <c:v>Multifunction Laser Level With Adjustment Tripod</c:v>
              </c:pt>
              <c:pt idx="81">
                <c:v>Multifunctional Hanging Storage Box Storage Bag (4 Layers)</c:v>
              </c:pt>
              <c:pt idx="82">
                <c:v>MultiFunctional Storage Rack Multi-layer Bookshelf</c:v>
              </c:pt>
              <c:pt idx="83">
                <c:v>Multi-purpose Rice Drainage Basket And Fruit And Vegetable Drainage Sieve</c:v>
              </c:pt>
              <c:pt idx="84">
                <c:v>Mythco 120COB Solar Wall Ligt With Motion Sensor And Remote Control 3 Modes</c:v>
              </c:pt>
              <c:pt idx="85">
                <c:v>Office Chair Lumbar Back Support Spine Posture Correction Pillow Car Cushion</c:v>
              </c:pt>
              <c:pt idx="86">
                <c:v>Outdoor Portable Water Bottle With Medicine Box - 600ML - Black</c:v>
              </c:pt>
              <c:pt idx="87">
                <c:v>Peacock  Throw Pillow Cushion Case For Home Car</c:v>
              </c:pt>
              <c:pt idx="88">
                <c:v>Pen Grips For Kids Pen Grip Posture Correction Tool For Kids</c:v>
              </c:pt>
              <c:pt idx="89">
                <c:v>Pilates Cloth Bag Waterproof Durable High Capacity Purple</c:v>
              </c:pt>
              <c:pt idx="90">
                <c:v>Portable Home Small Air Humidifier 3-Speed Fan - Green</c:v>
              </c:pt>
              <c:pt idx="91">
                <c:v>Portable Mini Cordless Car Vacuum Cleaner - Blue</c:v>
              </c:pt>
              <c:pt idx="92">
                <c:v>Portable Soap Dispenser Kitchen Detergent Press Box Kitchen Tools</c:v>
              </c:pt>
              <c:pt idx="93">
                <c:v>Portable Wardrobe Nonwoven With 3 Hanging Rods And 6 Storage Shelves</c:v>
              </c:pt>
              <c:pt idx="94">
                <c:v>Portable Wine Table With Folding Round Table</c:v>
              </c:pt>
              <c:pt idx="95">
                <c:v>Punch-free Great Load Bearing Bathroom Storage Rack Wall Shelf-White</c:v>
              </c:pt>
              <c:pt idx="96">
                <c:v>Sewing Machine Needle Threader Stitch Insertion Tool Automatic Quick Sewing</c:v>
              </c:pt>
              <c:pt idx="97">
                <c:v>Shower Cap Wide Elastic Band Cover Reusable Bashroom Cap</c:v>
              </c:pt>
              <c:pt idx="98">
                <c:v>Shower Nozzle Cleaning Unclogging Needle Mini Crevice Small Hole Cleaning Brush</c:v>
              </c:pt>
              <c:pt idx="99">
                <c:v>Simple Metal Dog Art Sculpture Decoration For Home Office</c:v>
              </c:pt>
              <c:pt idx="100">
                <c:v>Thickening Multipurpose Non Stick Easy To Clean Heat Resistant Spoon Pad</c:v>
              </c:pt>
              <c:pt idx="101">
                <c:v>VIC Wireless Vacuum Cleaner Dual Use For Home And Car 120W High Power Powerful</c:v>
              </c:pt>
              <c:pt idx="102">
                <c:v>Wall Clock With Hidden Safe Box</c:v>
              </c:pt>
              <c:pt idx="103">
                <c:v>Wall Mount Automatic Toothpaste Dispenser Toothbrush Holder Toothpaste Squeezer</c:v>
              </c:pt>
              <c:pt idx="104">
                <c:v>Wall-mounted Sticker Punch-free Plug Fixer</c:v>
              </c:pt>
              <c:pt idx="105">
                <c:v>Wall-Mounted Toothbrush Toothpaste Holder With Multiple Slots</c:v>
              </c:pt>
              <c:pt idx="106">
                <c:v>Watercolour Gold Foil Textured Print Pillow Cover</c:v>
              </c:pt>
              <c:pt idx="107">
                <c:v>Weighing Scale Digital Bathroom Body Fat Scale USB-Black</c:v>
              </c:pt>
              <c:pt idx="108">
                <c:v>Wrought Iron Bathroom Shelf Wall Mounted Free Punch Toilet Rack</c:v>
              </c:pt>
              <c:pt idx="109">
                <c:v>(blank)</c:v>
              </c:pt>
            </c:strLit>
          </c:cat>
          <c:val>
            <c:numLit>
              <c:formatCode>General</c:formatCode>
              <c:ptCount val="110"/>
              <c:pt idx="0">
                <c:v>3200</c:v>
              </c:pt>
              <c:pt idx="1">
                <c:v>1500</c:v>
              </c:pt>
              <c:pt idx="2">
                <c:v>1525</c:v>
              </c:pt>
              <c:pt idx="3">
                <c:v>1990</c:v>
              </c:pt>
              <c:pt idx="4">
                <c:v>1490</c:v>
              </c:pt>
              <c:pt idx="5">
                <c:v>873</c:v>
              </c:pt>
              <c:pt idx="6">
                <c:v>3810</c:v>
              </c:pt>
              <c:pt idx="7">
                <c:v>2929</c:v>
              </c:pt>
              <c:pt idx="8">
                <c:v>3032</c:v>
              </c:pt>
              <c:pt idx="9">
                <c:v>260</c:v>
              </c:pt>
              <c:pt idx="10">
                <c:v>1699</c:v>
              </c:pt>
              <c:pt idx="11">
                <c:v>3290</c:v>
              </c:pt>
              <c:pt idx="12">
                <c:v>1899</c:v>
              </c:pt>
              <c:pt idx="13">
                <c:v>2400</c:v>
              </c:pt>
              <c:pt idx="14">
                <c:v>1950</c:v>
              </c:pt>
              <c:pt idx="15">
                <c:v>1485</c:v>
              </c:pt>
              <c:pt idx="16">
                <c:v>6143</c:v>
              </c:pt>
              <c:pt idx="17">
                <c:v>2000</c:v>
              </c:pt>
              <c:pt idx="18">
                <c:v>1966</c:v>
              </c:pt>
              <c:pt idx="19">
                <c:v>1200</c:v>
              </c:pt>
              <c:pt idx="20">
                <c:v>80</c:v>
              </c:pt>
              <c:pt idx="21">
                <c:v>486</c:v>
              </c:pt>
              <c:pt idx="22">
                <c:v>1035</c:v>
              </c:pt>
              <c:pt idx="23">
                <c:v>931</c:v>
              </c:pt>
              <c:pt idx="24">
                <c:v>3220</c:v>
              </c:pt>
              <c:pt idx="25">
                <c:v>2500</c:v>
              </c:pt>
              <c:pt idx="26">
                <c:v>2499</c:v>
              </c:pt>
              <c:pt idx="27">
                <c:v>2699</c:v>
              </c:pt>
              <c:pt idx="28">
                <c:v>2650</c:v>
              </c:pt>
              <c:pt idx="29">
                <c:v>2290</c:v>
              </c:pt>
              <c:pt idx="30">
                <c:v>4700</c:v>
              </c:pt>
              <c:pt idx="31">
                <c:v>553</c:v>
              </c:pt>
              <c:pt idx="32">
                <c:v>1699</c:v>
              </c:pt>
              <c:pt idx="33">
                <c:v>1785</c:v>
              </c:pt>
              <c:pt idx="34">
                <c:v>450</c:v>
              </c:pt>
              <c:pt idx="35">
                <c:v>1814</c:v>
              </c:pt>
              <c:pt idx="36">
                <c:v>1874</c:v>
              </c:pt>
              <c:pt idx="37">
                <c:v>2420</c:v>
              </c:pt>
              <c:pt idx="38">
                <c:v>700</c:v>
              </c:pt>
              <c:pt idx="39">
                <c:v>2855</c:v>
              </c:pt>
              <c:pt idx="40">
                <c:v>684</c:v>
              </c:pt>
              <c:pt idx="41">
                <c:v>1814</c:v>
              </c:pt>
              <c:pt idx="42">
                <c:v>1029</c:v>
              </c:pt>
              <c:pt idx="43">
                <c:v>1060</c:v>
              </c:pt>
              <c:pt idx="44">
                <c:v>1920</c:v>
              </c:pt>
              <c:pt idx="45">
                <c:v>320</c:v>
              </c:pt>
              <c:pt idx="46">
                <c:v>600</c:v>
              </c:pt>
              <c:pt idx="47">
                <c:v>1316</c:v>
              </c:pt>
              <c:pt idx="48">
                <c:v>537</c:v>
              </c:pt>
              <c:pt idx="49">
                <c:v>1810</c:v>
              </c:pt>
              <c:pt idx="50">
                <c:v>2000</c:v>
              </c:pt>
              <c:pt idx="51">
                <c:v>1343</c:v>
              </c:pt>
              <c:pt idx="52">
                <c:v>360</c:v>
              </c:pt>
              <c:pt idx="53">
                <c:v>849</c:v>
              </c:pt>
              <c:pt idx="54">
                <c:v>1799</c:v>
              </c:pt>
              <c:pt idx="55">
                <c:v>1343</c:v>
              </c:pt>
              <c:pt idx="56">
                <c:v>1580</c:v>
              </c:pt>
              <c:pt idx="57">
                <c:v>2690</c:v>
              </c:pt>
              <c:pt idx="58">
                <c:v>2988</c:v>
              </c:pt>
              <c:pt idx="59">
                <c:v>647</c:v>
              </c:pt>
              <c:pt idx="60">
                <c:v>382</c:v>
              </c:pt>
              <c:pt idx="61">
                <c:v>2150</c:v>
              </c:pt>
              <c:pt idx="62">
                <c:v>999</c:v>
              </c:pt>
              <c:pt idx="63">
                <c:v>647</c:v>
              </c:pt>
              <c:pt idx="64">
                <c:v>680</c:v>
              </c:pt>
              <c:pt idx="65">
                <c:v>4588</c:v>
              </c:pt>
              <c:pt idx="66">
                <c:v>3240</c:v>
              </c:pt>
              <c:pt idx="67">
                <c:v>4500</c:v>
              </c:pt>
              <c:pt idx="68">
                <c:v>3971</c:v>
              </c:pt>
              <c:pt idx="69">
                <c:v>860</c:v>
              </c:pt>
              <c:pt idx="70">
                <c:v>2800</c:v>
              </c:pt>
              <c:pt idx="71">
                <c:v>4471</c:v>
              </c:pt>
              <c:pt idx="72">
                <c:v>3490</c:v>
              </c:pt>
              <c:pt idx="73">
                <c:v>1350</c:v>
              </c:pt>
              <c:pt idx="74">
                <c:v>1737</c:v>
              </c:pt>
              <c:pt idx="75">
                <c:v>3699</c:v>
              </c:pt>
              <c:pt idx="76">
                <c:v>2199</c:v>
              </c:pt>
              <c:pt idx="77">
                <c:v>999</c:v>
              </c:pt>
              <c:pt idx="78">
                <c:v>3699</c:v>
              </c:pt>
              <c:pt idx="79">
                <c:v>476</c:v>
              </c:pt>
              <c:pt idx="80">
                <c:v>2499</c:v>
              </c:pt>
              <c:pt idx="81">
                <c:v>1100</c:v>
              </c:pt>
              <c:pt idx="82">
                <c:v>4080</c:v>
              </c:pt>
              <c:pt idx="83">
                <c:v>1499</c:v>
              </c:pt>
              <c:pt idx="84">
                <c:v>986</c:v>
              </c:pt>
              <c:pt idx="85">
                <c:v>1699</c:v>
              </c:pt>
              <c:pt idx="86">
                <c:v>900</c:v>
              </c:pt>
              <c:pt idx="87">
                <c:v>360</c:v>
              </c:pt>
              <c:pt idx="88">
                <c:v>1699</c:v>
              </c:pt>
              <c:pt idx="89">
                <c:v>384</c:v>
              </c:pt>
              <c:pt idx="90">
                <c:v>2356</c:v>
              </c:pt>
              <c:pt idx="91">
                <c:v>2923</c:v>
              </c:pt>
              <c:pt idx="92">
                <c:v>1499</c:v>
              </c:pt>
              <c:pt idx="93">
                <c:v>3520</c:v>
              </c:pt>
              <c:pt idx="94">
                <c:v>2500</c:v>
              </c:pt>
              <c:pt idx="95">
                <c:v>656</c:v>
              </c:pt>
              <c:pt idx="96">
                <c:v>200</c:v>
              </c:pt>
              <c:pt idx="97">
                <c:v>2169</c:v>
              </c:pt>
              <c:pt idx="98">
                <c:v>1699</c:v>
              </c:pt>
              <c:pt idx="99">
                <c:v>1796</c:v>
              </c:pt>
              <c:pt idx="100">
                <c:v>1799</c:v>
              </c:pt>
              <c:pt idx="101">
                <c:v>1555</c:v>
              </c:pt>
              <c:pt idx="102">
                <c:v>1700</c:v>
              </c:pt>
              <c:pt idx="103">
                <c:v>1660</c:v>
              </c:pt>
              <c:pt idx="104">
                <c:v>900</c:v>
              </c:pt>
              <c:pt idx="105">
                <c:v>1699</c:v>
              </c:pt>
              <c:pt idx="106">
                <c:v>602</c:v>
              </c:pt>
              <c:pt idx="107">
                <c:v>2499</c:v>
              </c:pt>
              <c:pt idx="108">
                <c:v>899</c:v>
              </c:pt>
              <c:pt idx="109">
                <c:v>0</c:v>
              </c:pt>
            </c:numLit>
          </c:val>
          <c:extLst>
            <c:ext xmlns:c16="http://schemas.microsoft.com/office/drawing/2014/chart" uri="{C3380CC4-5D6E-409C-BE32-E72D297353CC}">
              <c16:uniqueId val="{00000000-1E97-4653-ACBC-3B7B72050E89}"/>
            </c:ext>
          </c:extLst>
        </c:ser>
        <c:ser>
          <c:idx val="1"/>
          <c:order val="1"/>
          <c:tx>
            <c:v>Sum of Current price</c:v>
          </c:tx>
          <c:spPr>
            <a:solidFill>
              <a:schemeClr val="accent2"/>
            </a:solidFill>
            <a:ln>
              <a:noFill/>
            </a:ln>
            <a:effectLst/>
          </c:spPr>
          <c:invertIfNegative val="0"/>
          <c:cat>
            <c:strLit>
              <c:ptCount val="110"/>
              <c:pt idx="0">
                <c:v>1/2/3 Seater Elastic Sofa Cover,Living Room/Home Decor Chair Cover-Grey</c:v>
              </c:pt>
              <c:pt idx="1">
                <c:v>100 Pcs Crochet Hook Tool Set Knitting Hook Set With Box</c:v>
              </c:pt>
              <c:pt idx="2">
                <c:v>115  Piece Set Of Multifunctional Precision Screwdrivers</c:v>
              </c:pt>
              <c:pt idx="3">
                <c:v>12 Litre Black Insulated Lunch Box</c:v>
              </c:pt>
              <c:pt idx="4">
                <c:v>12 Litre Insulated Lunch Box Grey</c:v>
              </c:pt>
              <c:pt idx="5">
                <c:v>120W Cordless Vacuum Cleaners Handheld Electric Vacuum Cleaner</c:v>
              </c:pt>
              <c:pt idx="6">
                <c:v>12V 19500rpm Handheld Electric Angle Grinder Tool - UK - Yellow/Black</c:v>
              </c:pt>
              <c:pt idx="7">
                <c:v>13 In 1 Home Repair Tools Box Kit Set</c:v>
              </c:pt>
              <c:pt idx="8">
                <c:v>137 Pieces Cake Decorating Tool Set Baking Supplies</c:v>
              </c:pt>
              <c:pt idx="9">
                <c:v>1PC Refrigerator Food Seal Pocket Fridge Bags</c:v>
              </c:pt>
              <c:pt idx="10">
                <c:v>2 Pairs Cowhide Split Leather Work Gloves.32℉ Or Above Welding Gloves</c:v>
              </c:pt>
              <c:pt idx="11">
                <c:v>220V 60W Electric Soldering Iron Kits With Tools, Tips, And Multimeter</c:v>
              </c:pt>
              <c:pt idx="12">
                <c:v>24 Grid Wall-mounted Sundries Organiser Fabric Closet Bag Storage Rack</c:v>
              </c:pt>
              <c:pt idx="13">
                <c:v>2PCS Ice Silk Square Cushion Cover Pillowcases - 65x65cm</c:v>
              </c:pt>
              <c:pt idx="14">
                <c:v>2pcs Solar Street Light Flood Light Outdoor</c:v>
              </c:pt>
              <c:pt idx="15">
                <c:v>2PCS/LOT Solar LED Outdoor Intelligent Light Controlled Wall Lamp</c:v>
              </c:pt>
              <c:pt idx="16">
                <c:v>32PCS Portable Cordless Drill Set With Cyclic Battery Drive -26 Variable Speed</c:v>
              </c:pt>
              <c:pt idx="17">
                <c:v>380ML USB Rechargeable Portable Small Blenders And Juicers</c:v>
              </c:pt>
              <c:pt idx="18">
                <c:v>3D Waterproof EVA Plastic Shower Curtain 1.8*2Mtrs</c:v>
              </c:pt>
              <c:pt idx="19">
                <c:v>3PCS Rotary Scraper Thermomix For Kitchen</c:v>
              </c:pt>
              <c:pt idx="20">
                <c:v>3PCS Single Head Knitting Crochet Sweater Needle Set</c:v>
              </c:pt>
              <c:pt idx="21">
                <c:v>4 Piece Coloured Stainless Steel Kitchenware Set</c:v>
              </c:pt>
              <c:pt idx="22">
                <c:v>40cm Gold DIY Acrylic Wall Sticker Clock</c:v>
              </c:pt>
              <c:pt idx="23">
                <c:v>4M Float Switch Water Level Controller -Water Tank</c:v>
              </c:pt>
              <c:pt idx="24">
                <c:v>4pcs Bathroom/Kitchen Towel Rack,Roll Paper Holder,Towel Bars,Hook</c:v>
              </c:pt>
              <c:pt idx="25">
                <c:v>5 Pieces/set Of Stainless Steel Induction Cooker Pots</c:v>
              </c:pt>
              <c:pt idx="26">
                <c:v>52 Pieces Cake Decorating Tool Set Gift Kit Baking Supplies</c:v>
              </c:pt>
              <c:pt idx="27">
                <c:v>53 Pieces/Set Yarn Knitting Crochet Hooks With Bag - Pansies</c:v>
              </c:pt>
              <c:pt idx="28">
                <c:v>53Pcs/Set Yarn Knitting Crochet Hooks With Bag - Fortune Cat</c:v>
              </c:pt>
              <c:pt idx="29">
                <c:v>5m Waterproof Spherical LED String Lights Outdoor Ball Chain Lights Party Lighting Decoration Adjustable</c:v>
              </c:pt>
              <c:pt idx="30">
                <c:v>5-PCS Stainless Steel Cooking Pot Set With Steamed Slices</c:v>
              </c:pt>
              <c:pt idx="31">
                <c:v>6 In 1 Bottle Can Opener Multifunctional Easy Opener</c:v>
              </c:pt>
              <c:pt idx="32">
                <c:v>6 Layers Steel Pipe Assembling Dustproof Storage Shoe Cabinet</c:v>
              </c:pt>
              <c:pt idx="33">
                <c:v>60W Hot Melt Glue Sprayer - Efficient And Stable Glue Dispensing</c:v>
              </c:pt>
              <c:pt idx="34">
                <c:v>7PCS Silicone Thumb Knife Finger Protector Vegetable Harvesting Knife</c:v>
              </c:pt>
              <c:pt idx="35">
                <c:v>7-piece Set Of Storage Bags, Travel Storage Bags, Shoe Bags</c:v>
              </c:pt>
              <c:pt idx="36">
                <c:v>8in1 Screwdriver With LED Light</c:v>
              </c:pt>
              <c:pt idx="37">
                <c:v>9pcs Gas Mask, For Painting, Dust, Formaldehyde Grinding, Polishing</c:v>
              </c:pt>
              <c:pt idx="38">
                <c:v>Agapeon Toothbrush Holder And Toothpaste Dispenser</c:v>
              </c:pt>
              <c:pt idx="39">
                <c:v>Angle Measuring Tool Full Metal Multi Angle Measuring Tool</c:v>
              </c:pt>
              <c:pt idx="40">
                <c:v>Anti-Skid Absorbent Insulation Coaster  For Home Office</c:v>
              </c:pt>
              <c:pt idx="41">
                <c:v>Artificial Potted Flowers Room Decorative Flowers (2 Pieces)</c:v>
              </c:pt>
              <c:pt idx="42">
                <c:v>Baby Early Education Shape And Color Cognitive Training Toys</c:v>
              </c:pt>
              <c:pt idx="43">
                <c:v>Balloon Insert, Birthday Party Balloon Set, PU Leather</c:v>
              </c:pt>
              <c:pt idx="44">
                <c:v>Bedroom Simple Floor Hanging Clothes Rack Single Pole Hat Rack - White</c:v>
              </c:pt>
              <c:pt idx="45">
                <c:v>Black Simple Water Cup Wine Coaster Anti Slip Absorbent</c:v>
              </c:pt>
              <c:pt idx="46">
                <c:v>Brush &amp; Paintbrush Cleaning Tool Pink</c:v>
              </c:pt>
              <c:pt idx="47">
                <c:v>Car Phone Charging Stand</c:v>
              </c:pt>
              <c:pt idx="48">
                <c:v>Cartoon Car Decoration Cute Individuality For Car Home Desk</c:v>
              </c:pt>
              <c:pt idx="49">
                <c:v>Cartoon Embroidered Mini Towel Bear Cotton Wash Cloth Hand 4pcs</c:v>
              </c:pt>
              <c:pt idx="50">
                <c:v>Christmas Elk Fence Yard Lawn Decorations Cute For Holidays</c:v>
              </c:pt>
              <c:pt idx="51">
                <c:v>Christmas Fence Garden Decorations Outdoor For Holiday Home</c:v>
              </c:pt>
              <c:pt idx="52">
                <c:v>Classic Black Cat Cotton Hemp Pillow Case For Home Car</c:v>
              </c:pt>
              <c:pt idx="53">
                <c:v>Creative Owl Shape Keychain Black</c:v>
              </c:pt>
              <c:pt idx="54">
                <c:v>Cushion Silicone Butt Cushion Summer Ice Cushion Honeycomb Gel Cushion</c:v>
              </c:pt>
              <c:pt idx="55">
                <c:v>Cute Christmas Fence Garden Decorations For Holiday Home</c:v>
              </c:pt>
              <c:pt idx="56">
                <c:v>Desk Foldable Fan Adjustable Fan Strong Wind 3 Gear Usb</c:v>
              </c:pt>
              <c:pt idx="57">
                <c:v>DIY File Folder, Office Drawer File Holder, Pen Holder, Desktop Storage Rack</c:v>
              </c:pt>
              <c:pt idx="58">
                <c:v>Electric LED UV Mosquito Killer Lamp, Outdoor/Indoor Fly Killer Trap Light -USB</c:v>
              </c:pt>
              <c:pt idx="59">
                <c:v>Electronic Digital Display Vernier Caliper</c:v>
              </c:pt>
              <c:pt idx="60">
                <c:v>Exfoliate And Exfoliate Face Towel - Black</c:v>
              </c:pt>
              <c:pt idx="61">
                <c:v>Foldable Overbed Table/Desk</c:v>
              </c:pt>
              <c:pt idx="62">
                <c:v>Genebre 115 In 1 Screwdriver Repairing Tool Set For IPhone Cellphone Hand Tool</c:v>
              </c:pt>
              <c:pt idx="63">
                <c:v>Household Pineapple Peeler Peeler</c:v>
              </c:pt>
              <c:pt idx="64">
                <c:v>Intelligent  LED Body Sensor Wireless Lighting Night Light USB</c:v>
              </c:pt>
              <c:pt idx="65">
                <c:v>Konka Healty Electric Kettle, 24-hour Heat Preservation,1.5L,800W, White</c:v>
              </c:pt>
              <c:pt idx="66">
                <c:v>Large Lazy Inflatable Sofa Chairs PVC Lounger Seat Bag</c:v>
              </c:pt>
              <c:pt idx="67">
                <c:v>LASA 3 Tier Bamboo Shoe Bench Storage Shelf</c:v>
              </c:pt>
              <c:pt idx="68">
                <c:v>LASA Aluminum Folding Truck Hand Cart - 68kg Max</c:v>
              </c:pt>
              <c:pt idx="69">
                <c:v>LASA Digital Thermometer And Hydrometer</c:v>
              </c:pt>
              <c:pt idx="70">
                <c:v>LASA FOLDING TABLE SERVING STAND</c:v>
              </c:pt>
              <c:pt idx="71">
                <c:v>LASA Stainless Steel Double Wall Mount Soap Dispenser - 500ml</c:v>
              </c:pt>
              <c:pt idx="72">
                <c:v>LED Eye Protection  Desk Lamp , Study, Reading, USB Fan - Double Pen Holder</c:v>
              </c:pt>
              <c:pt idx="73">
                <c:v>LED Romantic Spaceship Starry Sky Projector,Children's Bedroom Night Light-Blue</c:v>
              </c:pt>
              <c:pt idx="74">
                <c:v>LED Solar Street Light-fake Camera</c:v>
              </c:pt>
              <c:pt idx="75">
                <c:v>LED Wall Digital Alarm Clock Study Home 12 / 24H Clock Calendar</c:v>
              </c:pt>
              <c:pt idx="76">
                <c:v>Memory Foam Neck Pillow Cover, With Pillow Core - 50*30cm</c:v>
              </c:pt>
              <c:pt idx="77">
                <c:v>Metal Decorative Hooks Key Hangers Entryway Wall Hooks Towel Hooks - Home</c:v>
              </c:pt>
              <c:pt idx="78">
                <c:v>Metal Wall Clock Silver Dial Crystal Jewelry Round Home Decoration Wall Clock</c:v>
              </c:pt>
              <c:pt idx="79">
                <c:v>Modern Sofa Throw Pillow Cover-45x45cm-Blue&amp;Red</c:v>
              </c:pt>
              <c:pt idx="80">
                <c:v>Multifunction Laser Level With Adjustment Tripod</c:v>
              </c:pt>
              <c:pt idx="81">
                <c:v>Multifunctional Hanging Storage Box Storage Bag (4 Layers)</c:v>
              </c:pt>
              <c:pt idx="82">
                <c:v>MultiFunctional Storage Rack Multi-layer Bookshelf</c:v>
              </c:pt>
              <c:pt idx="83">
                <c:v>Multi-purpose Rice Drainage Basket And Fruit And Vegetable Drainage Sieve</c:v>
              </c:pt>
              <c:pt idx="84">
                <c:v>Mythco 120COB Solar Wall Ligt With Motion Sensor And Remote Control 3 Modes</c:v>
              </c:pt>
              <c:pt idx="85">
                <c:v>Office Chair Lumbar Back Support Spine Posture Correction Pillow Car Cushion</c:v>
              </c:pt>
              <c:pt idx="86">
                <c:v>Outdoor Portable Water Bottle With Medicine Box - 600ML - Black</c:v>
              </c:pt>
              <c:pt idx="87">
                <c:v>Peacock  Throw Pillow Cushion Case For Home Car</c:v>
              </c:pt>
              <c:pt idx="88">
                <c:v>Pen Grips For Kids Pen Grip Posture Correction Tool For Kids</c:v>
              </c:pt>
              <c:pt idx="89">
                <c:v>Pilates Cloth Bag Waterproof Durable High Capacity Purple</c:v>
              </c:pt>
              <c:pt idx="90">
                <c:v>Portable Home Small Air Humidifier 3-Speed Fan - Green</c:v>
              </c:pt>
              <c:pt idx="91">
                <c:v>Portable Mini Cordless Car Vacuum Cleaner - Blue</c:v>
              </c:pt>
              <c:pt idx="92">
                <c:v>Portable Soap Dispenser Kitchen Detergent Press Box Kitchen Tools</c:v>
              </c:pt>
              <c:pt idx="93">
                <c:v>Portable Wardrobe Nonwoven With 3 Hanging Rods And 6 Storage Shelves</c:v>
              </c:pt>
              <c:pt idx="94">
                <c:v>Portable Wine Table With Folding Round Table</c:v>
              </c:pt>
              <c:pt idx="95">
                <c:v>Punch-free Great Load Bearing Bathroom Storage Rack Wall Shelf-White</c:v>
              </c:pt>
              <c:pt idx="96">
                <c:v>Sewing Machine Needle Threader Stitch Insertion Tool Automatic Quick Sewing</c:v>
              </c:pt>
              <c:pt idx="97">
                <c:v>Shower Cap Wide Elastic Band Cover Reusable Bashroom Cap</c:v>
              </c:pt>
              <c:pt idx="98">
                <c:v>Shower Nozzle Cleaning Unclogging Needle Mini Crevice Small Hole Cleaning Brush</c:v>
              </c:pt>
              <c:pt idx="99">
                <c:v>Simple Metal Dog Art Sculpture Decoration For Home Office</c:v>
              </c:pt>
              <c:pt idx="100">
                <c:v>Thickening Multipurpose Non Stick Easy To Clean Heat Resistant Spoon Pad</c:v>
              </c:pt>
              <c:pt idx="101">
                <c:v>VIC Wireless Vacuum Cleaner Dual Use For Home And Car 120W High Power Powerful</c:v>
              </c:pt>
              <c:pt idx="102">
                <c:v>Wall Clock With Hidden Safe Box</c:v>
              </c:pt>
              <c:pt idx="103">
                <c:v>Wall Mount Automatic Toothpaste Dispenser Toothbrush Holder Toothpaste Squeezer</c:v>
              </c:pt>
              <c:pt idx="104">
                <c:v>Wall-mounted Sticker Punch-free Plug Fixer</c:v>
              </c:pt>
              <c:pt idx="105">
                <c:v>Wall-Mounted Toothbrush Toothpaste Holder With Multiple Slots</c:v>
              </c:pt>
              <c:pt idx="106">
                <c:v>Watercolour Gold Foil Textured Print Pillow Cover</c:v>
              </c:pt>
              <c:pt idx="107">
                <c:v>Weighing Scale Digital Bathroom Body Fat Scale USB-Black</c:v>
              </c:pt>
              <c:pt idx="108">
                <c:v>Wrought Iron Bathroom Shelf Wall Mounted Free Punch Toilet Rack</c:v>
              </c:pt>
              <c:pt idx="109">
                <c:v>(blank)</c:v>
              </c:pt>
            </c:strLit>
          </c:cat>
          <c:val>
            <c:numLit>
              <c:formatCode>General</c:formatCode>
              <c:ptCount val="110"/>
              <c:pt idx="0">
                <c:v>1980</c:v>
              </c:pt>
              <c:pt idx="1">
                <c:v>990</c:v>
              </c:pt>
              <c:pt idx="2">
                <c:v>950</c:v>
              </c:pt>
              <c:pt idx="3">
                <c:v>1350</c:v>
              </c:pt>
              <c:pt idx="4">
                <c:v>980</c:v>
              </c:pt>
              <c:pt idx="5">
                <c:v>445</c:v>
              </c:pt>
              <c:pt idx="6">
                <c:v>2799</c:v>
              </c:pt>
              <c:pt idx="7">
                <c:v>1600</c:v>
              </c:pt>
              <c:pt idx="8">
                <c:v>2319</c:v>
              </c:pt>
              <c:pt idx="9">
                <c:v>198</c:v>
              </c:pt>
              <c:pt idx="10">
                <c:v>1666</c:v>
              </c:pt>
              <c:pt idx="11">
                <c:v>2999</c:v>
              </c:pt>
              <c:pt idx="12">
                <c:v>1875</c:v>
              </c:pt>
              <c:pt idx="13">
                <c:v>1200</c:v>
              </c:pt>
              <c:pt idx="14">
                <c:v>1200</c:v>
              </c:pt>
              <c:pt idx="15">
                <c:v>790</c:v>
              </c:pt>
              <c:pt idx="16">
                <c:v>3750</c:v>
              </c:pt>
              <c:pt idx="17">
                <c:v>1000</c:v>
              </c:pt>
              <c:pt idx="18">
                <c:v>998</c:v>
              </c:pt>
              <c:pt idx="19">
                <c:v>690</c:v>
              </c:pt>
              <c:pt idx="20">
                <c:v>38</c:v>
              </c:pt>
              <c:pt idx="21">
                <c:v>248</c:v>
              </c:pt>
              <c:pt idx="22">
                <c:v>552</c:v>
              </c:pt>
              <c:pt idx="23">
                <c:v>475</c:v>
              </c:pt>
              <c:pt idx="24">
                <c:v>1860</c:v>
              </c:pt>
              <c:pt idx="25">
                <c:v>2170</c:v>
              </c:pt>
              <c:pt idx="26">
                <c:v>1758</c:v>
              </c:pt>
              <c:pt idx="27">
                <c:v>1980</c:v>
              </c:pt>
              <c:pt idx="28">
                <c:v>1940</c:v>
              </c:pt>
              <c:pt idx="29">
                <c:v>1460</c:v>
              </c:pt>
              <c:pt idx="30">
                <c:v>2115</c:v>
              </c:pt>
              <c:pt idx="31">
                <c:v>199</c:v>
              </c:pt>
              <c:pt idx="32">
                <c:v>899</c:v>
              </c:pt>
              <c:pt idx="33">
                <c:v>1190</c:v>
              </c:pt>
              <c:pt idx="34">
                <c:v>230</c:v>
              </c:pt>
              <c:pt idx="35">
                <c:v>968</c:v>
              </c:pt>
              <c:pt idx="36">
                <c:v>1080</c:v>
              </c:pt>
              <c:pt idx="37">
                <c:v>1420</c:v>
              </c:pt>
              <c:pt idx="38">
                <c:v>382</c:v>
              </c:pt>
              <c:pt idx="39">
                <c:v>1456</c:v>
              </c:pt>
              <c:pt idx="40">
                <c:v>332</c:v>
              </c:pt>
              <c:pt idx="41">
                <c:v>990</c:v>
              </c:pt>
              <c:pt idx="42">
                <c:v>525</c:v>
              </c:pt>
              <c:pt idx="43">
                <c:v>610</c:v>
              </c:pt>
              <c:pt idx="44">
                <c:v>979</c:v>
              </c:pt>
              <c:pt idx="45">
                <c:v>169</c:v>
              </c:pt>
              <c:pt idx="46">
                <c:v>299</c:v>
              </c:pt>
              <c:pt idx="47">
                <c:v>671</c:v>
              </c:pt>
              <c:pt idx="48">
                <c:v>274</c:v>
              </c:pt>
              <c:pt idx="49">
                <c:v>1190</c:v>
              </c:pt>
              <c:pt idx="50">
                <c:v>999</c:v>
              </c:pt>
              <c:pt idx="51">
                <c:v>699</c:v>
              </c:pt>
              <c:pt idx="52">
                <c:v>171</c:v>
              </c:pt>
              <c:pt idx="53">
                <c:v>375</c:v>
              </c:pt>
              <c:pt idx="54">
                <c:v>1732</c:v>
              </c:pt>
              <c:pt idx="55">
                <c:v>799</c:v>
              </c:pt>
              <c:pt idx="56">
                <c:v>988</c:v>
              </c:pt>
              <c:pt idx="57">
                <c:v>1620</c:v>
              </c:pt>
              <c:pt idx="58">
                <c:v>1570</c:v>
              </c:pt>
              <c:pt idx="59">
                <c:v>420</c:v>
              </c:pt>
              <c:pt idx="60">
                <c:v>185</c:v>
              </c:pt>
              <c:pt idx="61">
                <c:v>1650</c:v>
              </c:pt>
              <c:pt idx="62">
                <c:v>799</c:v>
              </c:pt>
              <c:pt idx="63">
                <c:v>330</c:v>
              </c:pt>
              <c:pt idx="64">
                <c:v>325</c:v>
              </c:pt>
              <c:pt idx="65">
                <c:v>3640</c:v>
              </c:pt>
              <c:pt idx="66">
                <c:v>2300</c:v>
              </c:pt>
              <c:pt idx="67">
                <c:v>2048</c:v>
              </c:pt>
              <c:pt idx="68">
                <c:v>2025</c:v>
              </c:pt>
              <c:pt idx="69">
                <c:v>501</c:v>
              </c:pt>
              <c:pt idx="70">
                <c:v>1274</c:v>
              </c:pt>
              <c:pt idx="71">
                <c:v>2750</c:v>
              </c:pt>
              <c:pt idx="72">
                <c:v>1820</c:v>
              </c:pt>
              <c:pt idx="73">
                <c:v>880</c:v>
              </c:pt>
              <c:pt idx="74">
                <c:v>1150</c:v>
              </c:pt>
              <c:pt idx="75">
                <c:v>2999</c:v>
              </c:pt>
              <c:pt idx="76">
                <c:v>1189</c:v>
              </c:pt>
              <c:pt idx="77">
                <c:v>527</c:v>
              </c:pt>
              <c:pt idx="78">
                <c:v>3546</c:v>
              </c:pt>
              <c:pt idx="79">
                <c:v>238</c:v>
              </c:pt>
              <c:pt idx="80">
                <c:v>1680</c:v>
              </c:pt>
              <c:pt idx="81">
                <c:v>630</c:v>
              </c:pt>
              <c:pt idx="82">
                <c:v>2200</c:v>
              </c:pt>
              <c:pt idx="83">
                <c:v>1459</c:v>
              </c:pt>
              <c:pt idx="84">
                <c:v>458</c:v>
              </c:pt>
              <c:pt idx="85">
                <c:v>1466</c:v>
              </c:pt>
              <c:pt idx="86">
                <c:v>799</c:v>
              </c:pt>
              <c:pt idx="87">
                <c:v>195</c:v>
              </c:pt>
              <c:pt idx="88">
                <c:v>1660</c:v>
              </c:pt>
              <c:pt idx="89">
                <c:v>299</c:v>
              </c:pt>
              <c:pt idx="90">
                <c:v>1740</c:v>
              </c:pt>
              <c:pt idx="91">
                <c:v>2199</c:v>
              </c:pt>
              <c:pt idx="92">
                <c:v>1462</c:v>
              </c:pt>
              <c:pt idx="93">
                <c:v>2880</c:v>
              </c:pt>
              <c:pt idx="94">
                <c:v>1300</c:v>
              </c:pt>
              <c:pt idx="95">
                <c:v>389</c:v>
              </c:pt>
              <c:pt idx="96">
                <c:v>105</c:v>
              </c:pt>
              <c:pt idx="97">
                <c:v>2132</c:v>
              </c:pt>
              <c:pt idx="98">
                <c:v>1658</c:v>
              </c:pt>
              <c:pt idx="99">
                <c:v>898</c:v>
              </c:pt>
              <c:pt idx="100">
                <c:v>1768</c:v>
              </c:pt>
              <c:pt idx="101">
                <c:v>1220</c:v>
              </c:pt>
              <c:pt idx="102">
                <c:v>850</c:v>
              </c:pt>
              <c:pt idx="103">
                <c:v>1526</c:v>
              </c:pt>
              <c:pt idx="104">
                <c:v>450</c:v>
              </c:pt>
              <c:pt idx="105">
                <c:v>1468</c:v>
              </c:pt>
              <c:pt idx="106">
                <c:v>345</c:v>
              </c:pt>
              <c:pt idx="107">
                <c:v>1580</c:v>
              </c:pt>
              <c:pt idx="108">
                <c:v>509</c:v>
              </c:pt>
              <c:pt idx="109">
                <c:v>0</c:v>
              </c:pt>
            </c:numLit>
          </c:val>
          <c:extLst>
            <c:ext xmlns:c16="http://schemas.microsoft.com/office/drawing/2014/chart" uri="{C3380CC4-5D6E-409C-BE32-E72D297353CC}">
              <c16:uniqueId val="{00000001-1E97-4653-ACBC-3B7B72050E89}"/>
            </c:ext>
          </c:extLst>
        </c:ser>
        <c:dLbls>
          <c:showLegendKey val="0"/>
          <c:showVal val="0"/>
          <c:showCatName val="0"/>
          <c:showSerName val="0"/>
          <c:showPercent val="0"/>
          <c:showBubbleSize val="0"/>
        </c:dLbls>
        <c:gapWidth val="150"/>
        <c:overlap val="100"/>
        <c:axId val="1442721215"/>
        <c:axId val="1450503119"/>
      </c:barChart>
      <c:catAx>
        <c:axId val="14427212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lt1"/>
                    </a:solidFill>
                    <a:latin typeface="+mn-lt"/>
                    <a:ea typeface="+mn-ea"/>
                    <a:cs typeface="+mn-cs"/>
                  </a:defRPr>
                </a:pPr>
                <a:r>
                  <a:rPr lang="en-DE">
                    <a:solidFill>
                      <a:schemeClr val="lt1"/>
                    </a:solidFill>
                    <a:latin typeface="+mn-lt"/>
                    <a:ea typeface="+mn-ea"/>
                    <a:cs typeface="+mn-cs"/>
                  </a:rPr>
                  <a:t>Products</a:t>
                </a:r>
                <a:endParaRPr lang="en-US"/>
              </a:p>
            </c:rich>
          </c:tx>
          <c:layout>
            <c:manualLayout>
              <c:xMode val="edge"/>
              <c:yMode val="edge"/>
              <c:x val="0.50755632073322021"/>
              <c:y val="0.94368503937007875"/>
            </c:manualLayout>
          </c:layout>
          <c:overlay val="0"/>
          <c:spPr>
            <a:solidFill>
              <a:schemeClr val="accent1"/>
            </a:solidFill>
            <a:ln w="12700" cap="flat" cmpd="sng" algn="ctr">
              <a:solidFill>
                <a:schemeClr val="accent1">
                  <a:shade val="50000"/>
                </a:schemeClr>
              </a:solidFill>
              <a:prstDash val="solid"/>
              <a:miter lim="800000"/>
            </a:ln>
            <a:effectLst/>
          </c:spPr>
          <c:txPr>
            <a:bodyPr rot="0" spcFirstLastPara="1" vertOverflow="ellipsis" vert="horz" wrap="square" anchor="ctr" anchorCtr="1"/>
            <a:lstStyle/>
            <a:p>
              <a:pPr>
                <a:defRPr sz="1000" b="0"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0503119"/>
        <c:crosses val="autoZero"/>
        <c:auto val="1"/>
        <c:lblAlgn val="ctr"/>
        <c:lblOffset val="100"/>
        <c:noMultiLvlLbl val="0"/>
      </c:catAx>
      <c:valAx>
        <c:axId val="14505031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lt1"/>
                    </a:solidFill>
                    <a:latin typeface="+mn-lt"/>
                    <a:ea typeface="+mn-ea"/>
                    <a:cs typeface="+mn-cs"/>
                  </a:defRPr>
                </a:pPr>
                <a:r>
                  <a:rPr lang="en-DE">
                    <a:solidFill>
                      <a:schemeClr val="lt1"/>
                    </a:solidFill>
                    <a:latin typeface="+mn-lt"/>
                    <a:ea typeface="+mn-ea"/>
                    <a:cs typeface="+mn-cs"/>
                  </a:rPr>
                  <a:t>Price</a:t>
                </a:r>
                <a:endParaRPr lang="en-US"/>
              </a:p>
            </c:rich>
          </c:tx>
          <c:overlay val="0"/>
          <c:spPr>
            <a:solidFill>
              <a:schemeClr val="accent1"/>
            </a:solidFill>
            <a:ln w="12700" cap="flat" cmpd="sng" algn="ctr">
              <a:solidFill>
                <a:schemeClr val="accent1">
                  <a:shade val="50000"/>
                </a:schemeClr>
              </a:solidFill>
              <a:prstDash val="solid"/>
              <a:miter lim="800000"/>
            </a:ln>
            <a:effectLst/>
          </c:spPr>
          <c:txPr>
            <a:bodyPr rot="-5400000" spcFirstLastPara="1" vertOverflow="ellipsis" vert="horz" wrap="square" anchor="ctr" anchorCtr="1"/>
            <a:lstStyle/>
            <a:p>
              <a:pPr>
                <a:defRPr sz="1000" b="0"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721215"/>
        <c:crosses val="autoZero"/>
        <c:crossBetween val="between"/>
      </c:valAx>
      <c:spPr>
        <a:noFill/>
        <a:ln>
          <a:noFill/>
        </a:ln>
        <a:effectLst/>
      </c:spPr>
    </c:plotArea>
    <c:legend>
      <c:legendPos val="r"/>
      <c:layout>
        <c:manualLayout>
          <c:xMode val="edge"/>
          <c:yMode val="edge"/>
          <c:x val="0.76016708551980849"/>
          <c:y val="0.14507349081364829"/>
          <c:w val="0.22511801848669846"/>
          <c:h val="0.125000874890638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lt1"/>
                </a:solidFill>
                <a:latin typeface="+mn-lt"/>
                <a:ea typeface="+mn-ea"/>
                <a:cs typeface="+mn-cs"/>
              </a:defRPr>
            </a:pPr>
            <a:r>
              <a:rPr lang="en-DE">
                <a:solidFill>
                  <a:schemeClr val="lt1"/>
                </a:solidFill>
                <a:latin typeface="+mn-lt"/>
                <a:ea typeface="+mn-ea"/>
                <a:cs typeface="+mn-cs"/>
              </a:rPr>
              <a:t>DISCOUNT VS </a:t>
            </a:r>
            <a:r>
              <a:rPr lang="en-DE" baseline="0">
                <a:solidFill>
                  <a:schemeClr val="lt1"/>
                </a:solidFill>
                <a:latin typeface="+mn-lt"/>
                <a:ea typeface="+mn-ea"/>
                <a:cs typeface="+mn-cs"/>
              </a:rPr>
              <a:t>REVIEW</a:t>
            </a:r>
            <a:endParaRPr lang="en-US"/>
          </a:p>
        </c:rich>
      </c:tx>
      <c:overlay val="0"/>
      <c:spPr>
        <a:solidFill>
          <a:schemeClr val="accent2"/>
        </a:solidFill>
        <a:ln w="12700" cap="flat" cmpd="sng" algn="ctr">
          <a:solidFill>
            <a:schemeClr val="accent2">
              <a:shade val="50000"/>
            </a:schemeClr>
          </a:solidFill>
          <a:prstDash val="solid"/>
          <a:miter lim="800000"/>
        </a:ln>
        <a:effectLst/>
      </c:spPr>
    </c:title>
    <c:autoTitleDeleted val="0"/>
    <c:plotArea>
      <c:layout/>
      <c:scatterChart>
        <c:scatterStyle val="lineMarker"/>
        <c:varyColors val="0"/>
        <c:ser>
          <c:idx val="0"/>
          <c:order val="0"/>
          <c:tx>
            <c:strRef>
              <c:f>'[1]Dataset 2'!$E$1</c:f>
              <c:strCache>
                <c:ptCount val="1"/>
                <c:pt idx="0">
                  <c:v>Review</c:v>
                </c:pt>
              </c:strCache>
            </c:strRef>
          </c:tx>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xVal>
            <c:numRef>
              <c:f>'[1]Dataset 2'!$D$2:$D$116</c:f>
              <c:numCache>
                <c:formatCode>General</c:formatCode>
                <c:ptCount val="115"/>
                <c:pt idx="0">
                  <c:v>64</c:v>
                </c:pt>
                <c:pt idx="1">
                  <c:v>61</c:v>
                </c:pt>
                <c:pt idx="2">
                  <c:v>55</c:v>
                </c:pt>
                <c:pt idx="3">
                  <c:v>55</c:v>
                </c:pt>
                <c:pt idx="4">
                  <c:v>54</c:v>
                </c:pt>
                <c:pt idx="5">
                  <c:v>54</c:v>
                </c:pt>
                <c:pt idx="6">
                  <c:v>53</c:v>
                </c:pt>
                <c:pt idx="7">
                  <c:v>53</c:v>
                </c:pt>
                <c:pt idx="8">
                  <c:v>52</c:v>
                </c:pt>
                <c:pt idx="9">
                  <c:v>52</c:v>
                </c:pt>
                <c:pt idx="10">
                  <c:v>51</c:v>
                </c:pt>
                <c:pt idx="11">
                  <c:v>49</c:v>
                </c:pt>
                <c:pt idx="12">
                  <c:v>49</c:v>
                </c:pt>
                <c:pt idx="13">
                  <c:v>49</c:v>
                </c:pt>
                <c:pt idx="14">
                  <c:v>49</c:v>
                </c:pt>
                <c:pt idx="15">
                  <c:v>49</c:v>
                </c:pt>
                <c:pt idx="16">
                  <c:v>49</c:v>
                </c:pt>
                <c:pt idx="17">
                  <c:v>49</c:v>
                </c:pt>
                <c:pt idx="18">
                  <c:v>49</c:v>
                </c:pt>
                <c:pt idx="19">
                  <c:v>49</c:v>
                </c:pt>
                <c:pt idx="20">
                  <c:v>49</c:v>
                </c:pt>
                <c:pt idx="21">
                  <c:v>49</c:v>
                </c:pt>
                <c:pt idx="22">
                  <c:v>49</c:v>
                </c:pt>
                <c:pt idx="23">
                  <c:v>48</c:v>
                </c:pt>
                <c:pt idx="24">
                  <c:v>48</c:v>
                </c:pt>
                <c:pt idx="25">
                  <c:v>48</c:v>
                </c:pt>
                <c:pt idx="26">
                  <c:v>48</c:v>
                </c:pt>
                <c:pt idx="27">
                  <c:v>47</c:v>
                </c:pt>
                <c:pt idx="28">
                  <c:v>47</c:v>
                </c:pt>
                <c:pt idx="29">
                  <c:v>47</c:v>
                </c:pt>
                <c:pt idx="30">
                  <c:v>47</c:v>
                </c:pt>
                <c:pt idx="31">
                  <c:v>47</c:v>
                </c:pt>
                <c:pt idx="32">
                  <c:v>47</c:v>
                </c:pt>
                <c:pt idx="33">
                  <c:v>47</c:v>
                </c:pt>
                <c:pt idx="34">
                  <c:v>46</c:v>
                </c:pt>
                <c:pt idx="35">
                  <c:v>46</c:v>
                </c:pt>
                <c:pt idx="36">
                  <c:v>46</c:v>
                </c:pt>
                <c:pt idx="37">
                  <c:v>45</c:v>
                </c:pt>
                <c:pt idx="38">
                  <c:v>45</c:v>
                </c:pt>
                <c:pt idx="39">
                  <c:v>45</c:v>
                </c:pt>
                <c:pt idx="40">
                  <c:v>45</c:v>
                </c:pt>
                <c:pt idx="41">
                  <c:v>43</c:v>
                </c:pt>
                <c:pt idx="42">
                  <c:v>43</c:v>
                </c:pt>
                <c:pt idx="43">
                  <c:v>43</c:v>
                </c:pt>
                <c:pt idx="44">
                  <c:v>43</c:v>
                </c:pt>
                <c:pt idx="45">
                  <c:v>42</c:v>
                </c:pt>
                <c:pt idx="46">
                  <c:v>42</c:v>
                </c:pt>
                <c:pt idx="47">
                  <c:v>42</c:v>
                </c:pt>
                <c:pt idx="48">
                  <c:v>42</c:v>
                </c:pt>
                <c:pt idx="49">
                  <c:v>41</c:v>
                </c:pt>
                <c:pt idx="50">
                  <c:v>41</c:v>
                </c:pt>
                <c:pt idx="51">
                  <c:v>41</c:v>
                </c:pt>
                <c:pt idx="52">
                  <c:v>39</c:v>
                </c:pt>
                <c:pt idx="53">
                  <c:v>38</c:v>
                </c:pt>
                <c:pt idx="54">
                  <c:v>38</c:v>
                </c:pt>
                <c:pt idx="55">
                  <c:v>38</c:v>
                </c:pt>
                <c:pt idx="56">
                  <c:v>38</c:v>
                </c:pt>
                <c:pt idx="57">
                  <c:v>37</c:v>
                </c:pt>
                <c:pt idx="58">
                  <c:v>37</c:v>
                </c:pt>
                <c:pt idx="59">
                  <c:v>36</c:v>
                </c:pt>
                <c:pt idx="60">
                  <c:v>35</c:v>
                </c:pt>
                <c:pt idx="61">
                  <c:v>35</c:v>
                </c:pt>
                <c:pt idx="62">
                  <c:v>34</c:v>
                </c:pt>
                <c:pt idx="63">
                  <c:v>34</c:v>
                </c:pt>
                <c:pt idx="64">
                  <c:v>34</c:v>
                </c:pt>
                <c:pt idx="65">
                  <c:v>34</c:v>
                </c:pt>
                <c:pt idx="66">
                  <c:v>33</c:v>
                </c:pt>
                <c:pt idx="67">
                  <c:v>33</c:v>
                </c:pt>
                <c:pt idx="68">
                  <c:v>32</c:v>
                </c:pt>
                <c:pt idx="69">
                  <c:v>29</c:v>
                </c:pt>
                <c:pt idx="70">
                  <c:v>27</c:v>
                </c:pt>
                <c:pt idx="71">
                  <c:v>27</c:v>
                </c:pt>
                <c:pt idx="72">
                  <c:v>27</c:v>
                </c:pt>
                <c:pt idx="73">
                  <c:v>26</c:v>
                </c:pt>
                <c:pt idx="74">
                  <c:v>25</c:v>
                </c:pt>
                <c:pt idx="75">
                  <c:v>24</c:v>
                </c:pt>
                <c:pt idx="76">
                  <c:v>24</c:v>
                </c:pt>
                <c:pt idx="77">
                  <c:v>23</c:v>
                </c:pt>
                <c:pt idx="78">
                  <c:v>22</c:v>
                </c:pt>
                <c:pt idx="79">
                  <c:v>22</c:v>
                </c:pt>
                <c:pt idx="80">
                  <c:v>21</c:v>
                </c:pt>
                <c:pt idx="81">
                  <c:v>19</c:v>
                </c:pt>
                <c:pt idx="82">
                  <c:v>18</c:v>
                </c:pt>
                <c:pt idx="83">
                  <c:v>14</c:v>
                </c:pt>
                <c:pt idx="84">
                  <c:v>14</c:v>
                </c:pt>
                <c:pt idx="85">
                  <c:v>13</c:v>
                </c:pt>
                <c:pt idx="86">
                  <c:v>11</c:v>
                </c:pt>
                <c:pt idx="87">
                  <c:v>9</c:v>
                </c:pt>
                <c:pt idx="88">
                  <c:v>8</c:v>
                </c:pt>
                <c:pt idx="89">
                  <c:v>5</c:v>
                </c:pt>
                <c:pt idx="90">
                  <c:v>5</c:v>
                </c:pt>
                <c:pt idx="91">
                  <c:v>5</c:v>
                </c:pt>
                <c:pt idx="92">
                  <c:v>5</c:v>
                </c:pt>
                <c:pt idx="93">
                  <c:v>5</c:v>
                </c:pt>
                <c:pt idx="94">
                  <c:v>5</c:v>
                </c:pt>
                <c:pt idx="95">
                  <c:v>5</c:v>
                </c:pt>
                <c:pt idx="96">
                  <c:v>4</c:v>
                </c:pt>
                <c:pt idx="97">
                  <c:v>4</c:v>
                </c:pt>
                <c:pt idx="98">
                  <c:v>4</c:v>
                </c:pt>
                <c:pt idx="99">
                  <c:v>3</c:v>
                </c:pt>
                <c:pt idx="100">
                  <c:v>3</c:v>
                </c:pt>
                <c:pt idx="101">
                  <c:v>2</c:v>
                </c:pt>
                <c:pt idx="102">
                  <c:v>2</c:v>
                </c:pt>
                <c:pt idx="103">
                  <c:v>2</c:v>
                </c:pt>
                <c:pt idx="104">
                  <c:v>2</c:v>
                </c:pt>
                <c:pt idx="105">
                  <c:v>2</c:v>
                </c:pt>
                <c:pt idx="106">
                  <c:v>2</c:v>
                </c:pt>
                <c:pt idx="107">
                  <c:v>2</c:v>
                </c:pt>
                <c:pt idx="108">
                  <c:v>1</c:v>
                </c:pt>
              </c:numCache>
            </c:numRef>
          </c:xVal>
          <c:yVal>
            <c:numRef>
              <c:f>'[1]Dataset 2'!$E$2:$E$116</c:f>
              <c:numCache>
                <c:formatCode>General</c:formatCode>
                <c:ptCount val="115"/>
                <c:pt idx="0">
                  <c:v>13</c:v>
                </c:pt>
                <c:pt idx="1">
                  <c:v>13</c:v>
                </c:pt>
                <c:pt idx="2">
                  <c:v>5</c:v>
                </c:pt>
                <c:pt idx="3">
                  <c:v>13</c:v>
                </c:pt>
                <c:pt idx="4">
                  <c:v>7</c:v>
                </c:pt>
                <c:pt idx="5">
                  <c:v>10</c:v>
                </c:pt>
                <c:pt idx="6">
                  <c:v>13</c:v>
                </c:pt>
                <c:pt idx="7">
                  <c:v>2</c:v>
                </c:pt>
                <c:pt idx="8">
                  <c:v>9</c:v>
                </c:pt>
                <c:pt idx="9">
                  <c:v>15</c:v>
                </c:pt>
                <c:pt idx="10">
                  <c:v>2</c:v>
                </c:pt>
                <c:pt idx="11">
                  <c:v>3</c:v>
                </c:pt>
                <c:pt idx="12">
                  <c:v>44</c:v>
                </c:pt>
                <c:pt idx="13">
                  <c:v>13</c:v>
                </c:pt>
                <c:pt idx="14">
                  <c:v>13</c:v>
                </c:pt>
                <c:pt idx="15">
                  <c:v>13</c:v>
                </c:pt>
                <c:pt idx="16">
                  <c:v>69</c:v>
                </c:pt>
                <c:pt idx="17">
                  <c:v>13</c:v>
                </c:pt>
                <c:pt idx="18">
                  <c:v>1</c:v>
                </c:pt>
                <c:pt idx="19">
                  <c:v>1</c:v>
                </c:pt>
                <c:pt idx="20">
                  <c:v>13</c:v>
                </c:pt>
                <c:pt idx="21">
                  <c:v>13</c:v>
                </c:pt>
                <c:pt idx="22">
                  <c:v>13</c:v>
                </c:pt>
                <c:pt idx="23">
                  <c:v>9</c:v>
                </c:pt>
                <c:pt idx="24">
                  <c:v>13</c:v>
                </c:pt>
                <c:pt idx="25">
                  <c:v>13</c:v>
                </c:pt>
                <c:pt idx="26">
                  <c:v>13</c:v>
                </c:pt>
                <c:pt idx="27">
                  <c:v>14</c:v>
                </c:pt>
                <c:pt idx="28">
                  <c:v>12</c:v>
                </c:pt>
                <c:pt idx="29">
                  <c:v>6</c:v>
                </c:pt>
                <c:pt idx="30">
                  <c:v>7</c:v>
                </c:pt>
                <c:pt idx="31">
                  <c:v>13</c:v>
                </c:pt>
                <c:pt idx="32">
                  <c:v>13</c:v>
                </c:pt>
                <c:pt idx="33">
                  <c:v>13</c:v>
                </c:pt>
                <c:pt idx="34">
                  <c:v>2</c:v>
                </c:pt>
                <c:pt idx="35">
                  <c:v>13</c:v>
                </c:pt>
                <c:pt idx="36">
                  <c:v>1</c:v>
                </c:pt>
                <c:pt idx="37">
                  <c:v>5</c:v>
                </c:pt>
                <c:pt idx="38">
                  <c:v>13</c:v>
                </c:pt>
                <c:pt idx="39">
                  <c:v>6</c:v>
                </c:pt>
                <c:pt idx="40">
                  <c:v>17</c:v>
                </c:pt>
                <c:pt idx="41">
                  <c:v>6</c:v>
                </c:pt>
                <c:pt idx="42">
                  <c:v>5</c:v>
                </c:pt>
                <c:pt idx="43">
                  <c:v>13</c:v>
                </c:pt>
                <c:pt idx="44">
                  <c:v>13</c:v>
                </c:pt>
                <c:pt idx="45">
                  <c:v>6</c:v>
                </c:pt>
                <c:pt idx="47">
                  <c:v>13</c:v>
                </c:pt>
                <c:pt idx="48">
                  <c:v>13</c:v>
                </c:pt>
                <c:pt idx="49">
                  <c:v>36</c:v>
                </c:pt>
                <c:pt idx="50">
                  <c:v>13</c:v>
                </c:pt>
                <c:pt idx="51">
                  <c:v>13</c:v>
                </c:pt>
                <c:pt idx="52">
                  <c:v>5</c:v>
                </c:pt>
                <c:pt idx="53">
                  <c:v>2</c:v>
                </c:pt>
                <c:pt idx="54">
                  <c:v>2</c:v>
                </c:pt>
                <c:pt idx="55">
                  <c:v>13</c:v>
                </c:pt>
                <c:pt idx="56">
                  <c:v>13</c:v>
                </c:pt>
                <c:pt idx="57">
                  <c:v>7</c:v>
                </c:pt>
                <c:pt idx="58">
                  <c:v>2</c:v>
                </c:pt>
                <c:pt idx="59">
                  <c:v>13</c:v>
                </c:pt>
                <c:pt idx="60">
                  <c:v>6</c:v>
                </c:pt>
                <c:pt idx="61">
                  <c:v>49</c:v>
                </c:pt>
                <c:pt idx="62">
                  <c:v>39</c:v>
                </c:pt>
                <c:pt idx="63">
                  <c:v>12</c:v>
                </c:pt>
                <c:pt idx="64">
                  <c:v>13</c:v>
                </c:pt>
                <c:pt idx="65">
                  <c:v>13</c:v>
                </c:pt>
                <c:pt idx="66">
                  <c:v>9</c:v>
                </c:pt>
                <c:pt idx="67">
                  <c:v>13</c:v>
                </c:pt>
                <c:pt idx="68">
                  <c:v>13</c:v>
                </c:pt>
                <c:pt idx="69">
                  <c:v>5</c:v>
                </c:pt>
                <c:pt idx="70">
                  <c:v>20</c:v>
                </c:pt>
                <c:pt idx="71">
                  <c:v>32</c:v>
                </c:pt>
                <c:pt idx="72">
                  <c:v>13</c:v>
                </c:pt>
                <c:pt idx="73">
                  <c:v>5</c:v>
                </c:pt>
                <c:pt idx="74">
                  <c:v>24</c:v>
                </c:pt>
                <c:pt idx="75">
                  <c:v>55</c:v>
                </c:pt>
                <c:pt idx="76">
                  <c:v>13</c:v>
                </c:pt>
                <c:pt idx="77">
                  <c:v>14</c:v>
                </c:pt>
                <c:pt idx="78">
                  <c:v>13</c:v>
                </c:pt>
                <c:pt idx="79">
                  <c:v>16</c:v>
                </c:pt>
                <c:pt idx="80">
                  <c:v>1</c:v>
                </c:pt>
                <c:pt idx="81">
                  <c:v>5</c:v>
                </c:pt>
                <c:pt idx="82">
                  <c:v>12</c:v>
                </c:pt>
                <c:pt idx="83">
                  <c:v>13</c:v>
                </c:pt>
                <c:pt idx="84">
                  <c:v>13</c:v>
                </c:pt>
                <c:pt idx="85">
                  <c:v>6</c:v>
                </c:pt>
                <c:pt idx="86">
                  <c:v>13</c:v>
                </c:pt>
                <c:pt idx="87">
                  <c:v>15</c:v>
                </c:pt>
                <c:pt idx="88">
                  <c:v>13</c:v>
                </c:pt>
                <c:pt idx="89">
                  <c:v>13</c:v>
                </c:pt>
                <c:pt idx="90">
                  <c:v>13</c:v>
                </c:pt>
                <c:pt idx="91">
                  <c:v>13</c:v>
                </c:pt>
                <c:pt idx="92">
                  <c:v>7</c:v>
                </c:pt>
                <c:pt idx="93">
                  <c:v>13</c:v>
                </c:pt>
                <c:pt idx="94">
                  <c:v>13</c:v>
                </c:pt>
                <c:pt idx="95">
                  <c:v>1</c:v>
                </c:pt>
                <c:pt idx="96">
                  <c:v>1</c:v>
                </c:pt>
                <c:pt idx="97">
                  <c:v>13</c:v>
                </c:pt>
                <c:pt idx="98">
                  <c:v>13</c:v>
                </c:pt>
                <c:pt idx="99">
                  <c:v>20</c:v>
                </c:pt>
                <c:pt idx="100">
                  <c:v>13</c:v>
                </c:pt>
                <c:pt idx="101">
                  <c:v>12</c:v>
                </c:pt>
                <c:pt idx="102">
                  <c:v>13</c:v>
                </c:pt>
                <c:pt idx="103">
                  <c:v>13</c:v>
                </c:pt>
                <c:pt idx="104">
                  <c:v>13</c:v>
                </c:pt>
                <c:pt idx="105">
                  <c:v>13</c:v>
                </c:pt>
                <c:pt idx="106">
                  <c:v>13</c:v>
                </c:pt>
                <c:pt idx="107">
                  <c:v>13</c:v>
                </c:pt>
                <c:pt idx="108">
                  <c:v>13</c:v>
                </c:pt>
              </c:numCache>
            </c:numRef>
          </c:yVal>
          <c:smooth val="0"/>
          <c:extLst>
            <c:ext xmlns:c16="http://schemas.microsoft.com/office/drawing/2014/chart" uri="{C3380CC4-5D6E-409C-BE32-E72D297353CC}">
              <c16:uniqueId val="{00000000-8B0F-4DD4-8362-3BA3E53754A1}"/>
            </c:ext>
          </c:extLst>
        </c:ser>
        <c:dLbls>
          <c:showLegendKey val="0"/>
          <c:showVal val="0"/>
          <c:showCatName val="0"/>
          <c:showSerName val="0"/>
          <c:showPercent val="0"/>
          <c:showBubbleSize val="0"/>
        </c:dLbls>
        <c:axId val="1442726015"/>
        <c:axId val="1450539311"/>
      </c:scatterChart>
      <c:valAx>
        <c:axId val="1442726015"/>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r>
                  <a:rPr lang="en-DE">
                    <a:solidFill>
                      <a:schemeClr val="lt1"/>
                    </a:solidFill>
                    <a:latin typeface="+mn-lt"/>
                    <a:ea typeface="+mn-ea"/>
                    <a:cs typeface="+mn-cs"/>
                  </a:rPr>
                  <a:t>Discount</a:t>
                </a:r>
                <a:endParaRPr lang="en-US"/>
              </a:p>
            </c:rich>
          </c:tx>
          <c:overlay val="0"/>
          <c:spPr>
            <a:solidFill>
              <a:schemeClr val="accent1"/>
            </a:solidFill>
            <a:ln w="12700" cap="flat" cmpd="sng" algn="ctr">
              <a:solidFill>
                <a:schemeClr val="accent1">
                  <a:shade val="50000"/>
                </a:schemeClr>
              </a:solidFill>
              <a:prstDash val="solid"/>
              <a:miter lim="800000"/>
            </a:ln>
            <a:effectLst/>
          </c:spPr>
        </c:title>
        <c:numFmt formatCode="General"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450539311"/>
        <c:crosses val="autoZero"/>
        <c:crossBetween val="midCat"/>
      </c:valAx>
      <c:valAx>
        <c:axId val="1450539311"/>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lt1"/>
                    </a:solidFill>
                    <a:latin typeface="+mn-lt"/>
                    <a:ea typeface="+mn-ea"/>
                    <a:cs typeface="+mn-cs"/>
                  </a:defRPr>
                </a:pPr>
                <a:r>
                  <a:rPr lang="en-DE">
                    <a:solidFill>
                      <a:schemeClr val="lt1"/>
                    </a:solidFill>
                    <a:latin typeface="+mn-lt"/>
                    <a:ea typeface="+mn-ea"/>
                    <a:cs typeface="+mn-cs"/>
                  </a:rPr>
                  <a:t>Review</a:t>
                </a:r>
                <a:endParaRPr lang="en-US"/>
              </a:p>
            </c:rich>
          </c:tx>
          <c:overlay val="0"/>
          <c:spPr>
            <a:solidFill>
              <a:schemeClr val="accent1"/>
            </a:solidFill>
            <a:ln w="12700" cap="flat" cmpd="sng" algn="ctr">
              <a:solidFill>
                <a:schemeClr val="accent1">
                  <a:shade val="50000"/>
                </a:schemeClr>
              </a:solidFill>
              <a:prstDash val="solid"/>
              <a:miter lim="800000"/>
            </a:ln>
            <a:effectLst/>
          </c:spPr>
        </c:title>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1442726015"/>
        <c:crosses val="autoZero"/>
        <c:crossBetween val="midCat"/>
      </c:valAx>
      <c:spPr>
        <a:gradFill>
          <a:gsLst>
            <a:gs pos="100000">
              <a:schemeClr val="lt1">
                <a:lumMod val="95000"/>
              </a:schemeClr>
            </a:gs>
            <a:gs pos="0">
              <a:schemeClr val="lt1">
                <a:alpha val="0"/>
              </a:schemeClr>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dk1"/>
                </a:solidFill>
                <a:latin typeface="+mn-lt"/>
                <a:ea typeface="+mn-ea"/>
                <a:cs typeface="+mn-cs"/>
              </a:defRPr>
            </a:pPr>
            <a:r>
              <a:rPr lang="en-DE" sz="1200" b="1">
                <a:solidFill>
                  <a:schemeClr val="dk1"/>
                </a:solidFill>
                <a:latin typeface="+mn-lt"/>
                <a:ea typeface="+mn-ea"/>
                <a:cs typeface="+mn-cs"/>
              </a:rPr>
              <a:t>TOP 10 DISCOUNTED PRODUCTS</a:t>
            </a:r>
            <a:endParaRPr lang="en-US" sz="1200" b="1">
              <a:solidFill>
                <a:schemeClr val="tx1"/>
              </a:solidFill>
            </a:endParaRPr>
          </a:p>
        </c:rich>
      </c:tx>
      <c:layout>
        <c:manualLayout>
          <c:xMode val="edge"/>
          <c:yMode val="edge"/>
          <c:x val="0.24838188976377953"/>
          <c:y val="5.0925925925925923E-2"/>
        </c:manualLayout>
      </c:layout>
      <c:overlay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6350" cap="flat" cmpd="sng" algn="ctr">
          <a:solidFill>
            <a:schemeClr val="accent3"/>
          </a:solidFill>
          <a:prstDash val="solid"/>
          <a:miter lim="800000"/>
        </a:ln>
        <a:effectLst/>
      </c:spPr>
      <c:txPr>
        <a:bodyPr rot="0" spcFirstLastPara="1" vertOverflow="ellipsis" vert="horz" wrap="square" anchor="ctr" anchorCtr="1"/>
        <a:lstStyle/>
        <a:p>
          <a:pPr>
            <a:defRPr sz="1200" b="0" i="0" u="none" strike="noStrike" kern="1200" spc="0" baseline="0">
              <a:solidFill>
                <a:schemeClr val="dk1"/>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[1]Sheet17!$A$1:$A$12</c:f>
              <c:strCache>
                <c:ptCount val="12"/>
                <c:pt idx="0">
                  <c:v>Product</c:v>
                </c:pt>
                <c:pt idx="2">
                  <c:v>6 In 1 Bottle Can Opener Multifunctional Easy Opener</c:v>
                </c:pt>
                <c:pt idx="3">
                  <c:v>Creative Owl Shape Keychain Black</c:v>
                </c:pt>
                <c:pt idx="4">
                  <c:v>LASA FOLDING TABLE SERVING STAND</c:v>
                </c:pt>
                <c:pt idx="5">
                  <c:v>5-PCS Stainless Steel Cooking Pot Set With Steamed Slices</c:v>
                </c:pt>
                <c:pt idx="6">
                  <c:v>LASA 3 Tier Bamboo Shoe Bench Storage Shelf</c:v>
                </c:pt>
                <c:pt idx="7">
                  <c:v>Mythco 120COB Solar Wall Ligt With Motion Sensor And Remote Control 3 Modes</c:v>
                </c:pt>
                <c:pt idx="8">
                  <c:v>3PCS Single Head Knitting Crochet Sweater Needle Set</c:v>
                </c:pt>
                <c:pt idx="9">
                  <c:v>Classic Black Cat Cotton Hemp Pillow Case For Home Car</c:v>
                </c:pt>
                <c:pt idx="10">
                  <c:v>Exfoliate And Exfoliate Face Towel - Black</c:v>
                </c:pt>
                <c:pt idx="11">
                  <c:v>Intelligent  LED Body Sensor Wireless Lighting Night Light USB</c:v>
                </c:pt>
              </c:strCache>
            </c:strRef>
          </c:cat>
          <c:val>
            <c:numRef>
              <c:f>[1]Sheet17!$B$1:$B$12</c:f>
              <c:numCache>
                <c:formatCode>General</c:formatCode>
                <c:ptCount val="12"/>
              </c:numCache>
            </c:numRef>
          </c:val>
          <c:extLst>
            <c:ext xmlns:c16="http://schemas.microsoft.com/office/drawing/2014/chart" uri="{C3380CC4-5D6E-409C-BE32-E72D297353CC}">
              <c16:uniqueId val="{00000000-EAFC-4710-84DF-DC32018E8691}"/>
            </c:ext>
          </c:extLst>
        </c:ser>
        <c:ser>
          <c:idx val="1"/>
          <c:order val="1"/>
          <c:spPr>
            <a:solidFill>
              <a:schemeClr val="accent2"/>
            </a:solidFill>
            <a:ln>
              <a:noFill/>
            </a:ln>
            <a:effectLst/>
          </c:spPr>
          <c:invertIfNegative val="0"/>
          <c:cat>
            <c:strRef>
              <c:f>[1]Sheet17!$A$1:$A$12</c:f>
              <c:strCache>
                <c:ptCount val="12"/>
                <c:pt idx="0">
                  <c:v>Product</c:v>
                </c:pt>
                <c:pt idx="2">
                  <c:v>6 In 1 Bottle Can Opener Multifunctional Easy Opener</c:v>
                </c:pt>
                <c:pt idx="3">
                  <c:v>Creative Owl Shape Keychain Black</c:v>
                </c:pt>
                <c:pt idx="4">
                  <c:v>LASA FOLDING TABLE SERVING STAND</c:v>
                </c:pt>
                <c:pt idx="5">
                  <c:v>5-PCS Stainless Steel Cooking Pot Set With Steamed Slices</c:v>
                </c:pt>
                <c:pt idx="6">
                  <c:v>LASA 3 Tier Bamboo Shoe Bench Storage Shelf</c:v>
                </c:pt>
                <c:pt idx="7">
                  <c:v>Mythco 120COB Solar Wall Ligt With Motion Sensor And Remote Control 3 Modes</c:v>
                </c:pt>
                <c:pt idx="8">
                  <c:v>3PCS Single Head Knitting Crochet Sweater Needle Set</c:v>
                </c:pt>
                <c:pt idx="9">
                  <c:v>Classic Black Cat Cotton Hemp Pillow Case For Home Car</c:v>
                </c:pt>
                <c:pt idx="10">
                  <c:v>Exfoliate And Exfoliate Face Towel - Black</c:v>
                </c:pt>
                <c:pt idx="11">
                  <c:v>Intelligent  LED Body Sensor Wireless Lighting Night Light USB</c:v>
                </c:pt>
              </c:strCache>
            </c:strRef>
          </c:cat>
          <c:val>
            <c:numRef>
              <c:f>[1]Sheet17!$C$1:$C$12</c:f>
              <c:numCache>
                <c:formatCode>General</c:formatCode>
                <c:ptCount val="12"/>
              </c:numCache>
            </c:numRef>
          </c:val>
          <c:extLst>
            <c:ext xmlns:c16="http://schemas.microsoft.com/office/drawing/2014/chart" uri="{C3380CC4-5D6E-409C-BE32-E72D297353CC}">
              <c16:uniqueId val="{00000001-EAFC-4710-84DF-DC32018E8691}"/>
            </c:ext>
          </c:extLst>
        </c:ser>
        <c:ser>
          <c:idx val="2"/>
          <c:order val="2"/>
          <c:spPr>
            <a:solidFill>
              <a:schemeClr val="accent3"/>
            </a:solidFill>
            <a:ln>
              <a:noFill/>
            </a:ln>
            <a:effectLst/>
          </c:spPr>
          <c:invertIfNegative val="0"/>
          <c:cat>
            <c:strRef>
              <c:f>[1]Sheet17!$A$1:$A$12</c:f>
              <c:strCache>
                <c:ptCount val="12"/>
                <c:pt idx="0">
                  <c:v>Product</c:v>
                </c:pt>
                <c:pt idx="2">
                  <c:v>6 In 1 Bottle Can Opener Multifunctional Easy Opener</c:v>
                </c:pt>
                <c:pt idx="3">
                  <c:v>Creative Owl Shape Keychain Black</c:v>
                </c:pt>
                <c:pt idx="4">
                  <c:v>LASA FOLDING TABLE SERVING STAND</c:v>
                </c:pt>
                <c:pt idx="5">
                  <c:v>5-PCS Stainless Steel Cooking Pot Set With Steamed Slices</c:v>
                </c:pt>
                <c:pt idx="6">
                  <c:v>LASA 3 Tier Bamboo Shoe Bench Storage Shelf</c:v>
                </c:pt>
                <c:pt idx="7">
                  <c:v>Mythco 120COB Solar Wall Ligt With Motion Sensor And Remote Control 3 Modes</c:v>
                </c:pt>
                <c:pt idx="8">
                  <c:v>3PCS Single Head Knitting Crochet Sweater Needle Set</c:v>
                </c:pt>
                <c:pt idx="9">
                  <c:v>Classic Black Cat Cotton Hemp Pillow Case For Home Car</c:v>
                </c:pt>
                <c:pt idx="10">
                  <c:v>Exfoliate And Exfoliate Face Towel - Black</c:v>
                </c:pt>
                <c:pt idx="11">
                  <c:v>Intelligent  LED Body Sensor Wireless Lighting Night Light USB</c:v>
                </c:pt>
              </c:strCache>
            </c:strRef>
          </c:cat>
          <c:val>
            <c:numRef>
              <c:f>[1]Sheet17!$D$1:$D$12</c:f>
              <c:numCache>
                <c:formatCode>General</c:formatCode>
                <c:ptCount val="12"/>
              </c:numCache>
            </c:numRef>
          </c:val>
          <c:extLst>
            <c:ext xmlns:c16="http://schemas.microsoft.com/office/drawing/2014/chart" uri="{C3380CC4-5D6E-409C-BE32-E72D297353CC}">
              <c16:uniqueId val="{00000002-EAFC-4710-84DF-DC32018E8691}"/>
            </c:ext>
          </c:extLst>
        </c:ser>
        <c:ser>
          <c:idx val="3"/>
          <c:order val="3"/>
          <c:spPr>
            <a:solidFill>
              <a:schemeClr val="accent4"/>
            </a:solidFill>
            <a:ln>
              <a:noFill/>
            </a:ln>
            <a:effectLst/>
          </c:spPr>
          <c:invertIfNegative val="0"/>
          <c:cat>
            <c:strRef>
              <c:f>[1]Sheet17!$A$1:$A$12</c:f>
              <c:strCache>
                <c:ptCount val="12"/>
                <c:pt idx="0">
                  <c:v>Product</c:v>
                </c:pt>
                <c:pt idx="2">
                  <c:v>6 In 1 Bottle Can Opener Multifunctional Easy Opener</c:v>
                </c:pt>
                <c:pt idx="3">
                  <c:v>Creative Owl Shape Keychain Black</c:v>
                </c:pt>
                <c:pt idx="4">
                  <c:v>LASA FOLDING TABLE SERVING STAND</c:v>
                </c:pt>
                <c:pt idx="5">
                  <c:v>5-PCS Stainless Steel Cooking Pot Set With Steamed Slices</c:v>
                </c:pt>
                <c:pt idx="6">
                  <c:v>LASA 3 Tier Bamboo Shoe Bench Storage Shelf</c:v>
                </c:pt>
                <c:pt idx="7">
                  <c:v>Mythco 120COB Solar Wall Ligt With Motion Sensor And Remote Control 3 Modes</c:v>
                </c:pt>
                <c:pt idx="8">
                  <c:v>3PCS Single Head Knitting Crochet Sweater Needle Set</c:v>
                </c:pt>
                <c:pt idx="9">
                  <c:v>Classic Black Cat Cotton Hemp Pillow Case For Home Car</c:v>
                </c:pt>
                <c:pt idx="10">
                  <c:v>Exfoliate And Exfoliate Face Towel - Black</c:v>
                </c:pt>
                <c:pt idx="11">
                  <c:v>Intelligent  LED Body Sensor Wireless Lighting Night Light USB</c:v>
                </c:pt>
              </c:strCache>
            </c:strRef>
          </c:cat>
          <c:val>
            <c:numRef>
              <c:f>[1]Sheet17!$E$1:$E$12</c:f>
              <c:numCache>
                <c:formatCode>General</c:formatCode>
                <c:ptCount val="12"/>
              </c:numCache>
            </c:numRef>
          </c:val>
          <c:extLst>
            <c:ext xmlns:c16="http://schemas.microsoft.com/office/drawing/2014/chart" uri="{C3380CC4-5D6E-409C-BE32-E72D297353CC}">
              <c16:uniqueId val="{00000003-EAFC-4710-84DF-DC32018E8691}"/>
            </c:ext>
          </c:extLst>
        </c:ser>
        <c:ser>
          <c:idx val="4"/>
          <c:order val="4"/>
          <c:spPr>
            <a:solidFill>
              <a:schemeClr val="accent5"/>
            </a:solidFill>
            <a:ln>
              <a:noFill/>
            </a:ln>
            <a:effectLst/>
          </c:spPr>
          <c:invertIfNegative val="0"/>
          <c:cat>
            <c:strRef>
              <c:f>[1]Sheet17!$A$1:$A$12</c:f>
              <c:strCache>
                <c:ptCount val="12"/>
                <c:pt idx="0">
                  <c:v>Product</c:v>
                </c:pt>
                <c:pt idx="2">
                  <c:v>6 In 1 Bottle Can Opener Multifunctional Easy Opener</c:v>
                </c:pt>
                <c:pt idx="3">
                  <c:v>Creative Owl Shape Keychain Black</c:v>
                </c:pt>
                <c:pt idx="4">
                  <c:v>LASA FOLDING TABLE SERVING STAND</c:v>
                </c:pt>
                <c:pt idx="5">
                  <c:v>5-PCS Stainless Steel Cooking Pot Set With Steamed Slices</c:v>
                </c:pt>
                <c:pt idx="6">
                  <c:v>LASA 3 Tier Bamboo Shoe Bench Storage Shelf</c:v>
                </c:pt>
                <c:pt idx="7">
                  <c:v>Mythco 120COB Solar Wall Ligt With Motion Sensor And Remote Control 3 Modes</c:v>
                </c:pt>
                <c:pt idx="8">
                  <c:v>3PCS Single Head Knitting Crochet Sweater Needle Set</c:v>
                </c:pt>
                <c:pt idx="9">
                  <c:v>Classic Black Cat Cotton Hemp Pillow Case For Home Car</c:v>
                </c:pt>
                <c:pt idx="10">
                  <c:v>Exfoliate And Exfoliate Face Towel - Black</c:v>
                </c:pt>
                <c:pt idx="11">
                  <c:v>Intelligent  LED Body Sensor Wireless Lighting Night Light USB</c:v>
                </c:pt>
              </c:strCache>
            </c:strRef>
          </c:cat>
          <c:val>
            <c:numRef>
              <c:f>[1]Sheet17!$F$1:$F$12</c:f>
              <c:numCache>
                <c:formatCode>General</c:formatCode>
                <c:ptCount val="12"/>
              </c:numCache>
            </c:numRef>
          </c:val>
          <c:extLst>
            <c:ext xmlns:c16="http://schemas.microsoft.com/office/drawing/2014/chart" uri="{C3380CC4-5D6E-409C-BE32-E72D297353CC}">
              <c16:uniqueId val="{00000004-EAFC-4710-84DF-DC32018E8691}"/>
            </c:ext>
          </c:extLst>
        </c:ser>
        <c:ser>
          <c:idx val="5"/>
          <c:order val="5"/>
          <c:spPr>
            <a:solidFill>
              <a:schemeClr val="accent6"/>
            </a:solidFill>
            <a:ln>
              <a:noFill/>
            </a:ln>
            <a:effectLst/>
          </c:spPr>
          <c:invertIfNegative val="0"/>
          <c:cat>
            <c:strRef>
              <c:f>[1]Sheet17!$A$1:$A$12</c:f>
              <c:strCache>
                <c:ptCount val="12"/>
                <c:pt idx="0">
                  <c:v>Product</c:v>
                </c:pt>
                <c:pt idx="2">
                  <c:v>6 In 1 Bottle Can Opener Multifunctional Easy Opener</c:v>
                </c:pt>
                <c:pt idx="3">
                  <c:v>Creative Owl Shape Keychain Black</c:v>
                </c:pt>
                <c:pt idx="4">
                  <c:v>LASA FOLDING TABLE SERVING STAND</c:v>
                </c:pt>
                <c:pt idx="5">
                  <c:v>5-PCS Stainless Steel Cooking Pot Set With Steamed Slices</c:v>
                </c:pt>
                <c:pt idx="6">
                  <c:v>LASA 3 Tier Bamboo Shoe Bench Storage Shelf</c:v>
                </c:pt>
                <c:pt idx="7">
                  <c:v>Mythco 120COB Solar Wall Ligt With Motion Sensor And Remote Control 3 Modes</c:v>
                </c:pt>
                <c:pt idx="8">
                  <c:v>3PCS Single Head Knitting Crochet Sweater Needle Set</c:v>
                </c:pt>
                <c:pt idx="9">
                  <c:v>Classic Black Cat Cotton Hemp Pillow Case For Home Car</c:v>
                </c:pt>
                <c:pt idx="10">
                  <c:v>Exfoliate And Exfoliate Face Towel - Black</c:v>
                </c:pt>
                <c:pt idx="11">
                  <c:v>Intelligent  LED Body Sensor Wireless Lighting Night Light USB</c:v>
                </c:pt>
              </c:strCache>
            </c:strRef>
          </c:cat>
          <c:val>
            <c:numRef>
              <c:f>[1]Sheet17!$G$1:$G$12</c:f>
              <c:numCache>
                <c:formatCode>General</c:formatCode>
                <c:ptCount val="12"/>
              </c:numCache>
            </c:numRef>
          </c:val>
          <c:extLst>
            <c:ext xmlns:c16="http://schemas.microsoft.com/office/drawing/2014/chart" uri="{C3380CC4-5D6E-409C-BE32-E72D297353CC}">
              <c16:uniqueId val="{00000005-EAFC-4710-84DF-DC32018E8691}"/>
            </c:ext>
          </c:extLst>
        </c:ser>
        <c:ser>
          <c:idx val="6"/>
          <c:order val="6"/>
          <c:spPr>
            <a:solidFill>
              <a:schemeClr val="accent1">
                <a:lumMod val="60000"/>
              </a:schemeClr>
            </a:solidFill>
            <a:ln>
              <a:noFill/>
            </a:ln>
            <a:effectLst/>
          </c:spPr>
          <c:invertIfNegative val="0"/>
          <c:cat>
            <c:strRef>
              <c:f>[1]Sheet17!$A$1:$A$12</c:f>
              <c:strCache>
                <c:ptCount val="12"/>
                <c:pt idx="0">
                  <c:v>Product</c:v>
                </c:pt>
                <c:pt idx="2">
                  <c:v>6 In 1 Bottle Can Opener Multifunctional Easy Opener</c:v>
                </c:pt>
                <c:pt idx="3">
                  <c:v>Creative Owl Shape Keychain Black</c:v>
                </c:pt>
                <c:pt idx="4">
                  <c:v>LASA FOLDING TABLE SERVING STAND</c:v>
                </c:pt>
                <c:pt idx="5">
                  <c:v>5-PCS Stainless Steel Cooking Pot Set With Steamed Slices</c:v>
                </c:pt>
                <c:pt idx="6">
                  <c:v>LASA 3 Tier Bamboo Shoe Bench Storage Shelf</c:v>
                </c:pt>
                <c:pt idx="7">
                  <c:v>Mythco 120COB Solar Wall Ligt With Motion Sensor And Remote Control 3 Modes</c:v>
                </c:pt>
                <c:pt idx="8">
                  <c:v>3PCS Single Head Knitting Crochet Sweater Needle Set</c:v>
                </c:pt>
                <c:pt idx="9">
                  <c:v>Classic Black Cat Cotton Hemp Pillow Case For Home Car</c:v>
                </c:pt>
                <c:pt idx="10">
                  <c:v>Exfoliate And Exfoliate Face Towel - Black</c:v>
                </c:pt>
                <c:pt idx="11">
                  <c:v>Intelligent  LED Body Sensor Wireless Lighting Night Light USB</c:v>
                </c:pt>
              </c:strCache>
            </c:strRef>
          </c:cat>
          <c:val>
            <c:numRef>
              <c:f>[1]Sheet17!$H$1:$H$12</c:f>
              <c:numCache>
                <c:formatCode>General</c:formatCode>
                <c:ptCount val="12"/>
              </c:numCache>
            </c:numRef>
          </c:val>
          <c:extLst>
            <c:ext xmlns:c16="http://schemas.microsoft.com/office/drawing/2014/chart" uri="{C3380CC4-5D6E-409C-BE32-E72D297353CC}">
              <c16:uniqueId val="{00000006-EAFC-4710-84DF-DC32018E8691}"/>
            </c:ext>
          </c:extLst>
        </c:ser>
        <c:ser>
          <c:idx val="7"/>
          <c:order val="7"/>
          <c:spPr>
            <a:solidFill>
              <a:schemeClr val="accent2">
                <a:lumMod val="60000"/>
              </a:schemeClr>
            </a:solidFill>
            <a:ln>
              <a:noFill/>
            </a:ln>
            <a:effectLst/>
          </c:spPr>
          <c:invertIfNegative val="0"/>
          <c:cat>
            <c:strRef>
              <c:f>[1]Sheet17!$A$1:$A$12</c:f>
              <c:strCache>
                <c:ptCount val="12"/>
                <c:pt idx="0">
                  <c:v>Product</c:v>
                </c:pt>
                <c:pt idx="2">
                  <c:v>6 In 1 Bottle Can Opener Multifunctional Easy Opener</c:v>
                </c:pt>
                <c:pt idx="3">
                  <c:v>Creative Owl Shape Keychain Black</c:v>
                </c:pt>
                <c:pt idx="4">
                  <c:v>LASA FOLDING TABLE SERVING STAND</c:v>
                </c:pt>
                <c:pt idx="5">
                  <c:v>5-PCS Stainless Steel Cooking Pot Set With Steamed Slices</c:v>
                </c:pt>
                <c:pt idx="6">
                  <c:v>LASA 3 Tier Bamboo Shoe Bench Storage Shelf</c:v>
                </c:pt>
                <c:pt idx="7">
                  <c:v>Mythco 120COB Solar Wall Ligt With Motion Sensor And Remote Control 3 Modes</c:v>
                </c:pt>
                <c:pt idx="8">
                  <c:v>3PCS Single Head Knitting Crochet Sweater Needle Set</c:v>
                </c:pt>
                <c:pt idx="9">
                  <c:v>Classic Black Cat Cotton Hemp Pillow Case For Home Car</c:v>
                </c:pt>
                <c:pt idx="10">
                  <c:v>Exfoliate And Exfoliate Face Towel - Black</c:v>
                </c:pt>
                <c:pt idx="11">
                  <c:v>Intelligent  LED Body Sensor Wireless Lighting Night Light USB</c:v>
                </c:pt>
              </c:strCache>
            </c:strRef>
          </c:cat>
          <c:val>
            <c:numRef>
              <c:f>[1]Sheet17!$I$1:$I$12</c:f>
              <c:numCache>
                <c:formatCode>General</c:formatCode>
                <c:ptCount val="12"/>
                <c:pt idx="0">
                  <c:v>0</c:v>
                </c:pt>
                <c:pt idx="2">
                  <c:v>64</c:v>
                </c:pt>
                <c:pt idx="3">
                  <c:v>61</c:v>
                </c:pt>
                <c:pt idx="4">
                  <c:v>55</c:v>
                </c:pt>
                <c:pt idx="5">
                  <c:v>55</c:v>
                </c:pt>
                <c:pt idx="6">
                  <c:v>54</c:v>
                </c:pt>
                <c:pt idx="7">
                  <c:v>54</c:v>
                </c:pt>
                <c:pt idx="8">
                  <c:v>53</c:v>
                </c:pt>
                <c:pt idx="9">
                  <c:v>53</c:v>
                </c:pt>
                <c:pt idx="10">
                  <c:v>52</c:v>
                </c:pt>
                <c:pt idx="11">
                  <c:v>52</c:v>
                </c:pt>
              </c:numCache>
            </c:numRef>
          </c:val>
          <c:extLst>
            <c:ext xmlns:c16="http://schemas.microsoft.com/office/drawing/2014/chart" uri="{C3380CC4-5D6E-409C-BE32-E72D297353CC}">
              <c16:uniqueId val="{00000007-EAFC-4710-84DF-DC32018E8691}"/>
            </c:ext>
          </c:extLst>
        </c:ser>
        <c:dLbls>
          <c:showLegendKey val="0"/>
          <c:showVal val="0"/>
          <c:showCatName val="0"/>
          <c:showSerName val="0"/>
          <c:showPercent val="0"/>
          <c:showBubbleSize val="0"/>
        </c:dLbls>
        <c:gapWidth val="150"/>
        <c:overlap val="100"/>
        <c:axId val="849898447"/>
        <c:axId val="1446084623"/>
      </c:barChart>
      <c:catAx>
        <c:axId val="8498984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lt1"/>
                    </a:solidFill>
                    <a:latin typeface="+mn-lt"/>
                    <a:ea typeface="+mn-ea"/>
                    <a:cs typeface="+mn-cs"/>
                  </a:defRPr>
                </a:pPr>
                <a:r>
                  <a:rPr lang="en-DE">
                    <a:solidFill>
                      <a:schemeClr val="lt1"/>
                    </a:solidFill>
                    <a:latin typeface="+mn-lt"/>
                    <a:ea typeface="+mn-ea"/>
                    <a:cs typeface="+mn-cs"/>
                  </a:rPr>
                  <a:t>Products</a:t>
                </a:r>
                <a:endParaRPr lang="en-US"/>
              </a:p>
            </c:rich>
          </c:tx>
          <c:layout>
            <c:manualLayout>
              <c:xMode val="edge"/>
              <c:yMode val="edge"/>
              <c:x val="0.4413945756780403"/>
              <c:y val="0.89256926217556143"/>
            </c:manualLayout>
          </c:layout>
          <c:overlay val="0"/>
          <c:spPr>
            <a:solidFill>
              <a:schemeClr val="accent1"/>
            </a:solidFill>
            <a:ln w="12700" cap="flat" cmpd="sng" algn="ctr">
              <a:solidFill>
                <a:schemeClr val="accent1">
                  <a:shade val="50000"/>
                </a:schemeClr>
              </a:solidFill>
              <a:prstDash val="solid"/>
              <a:miter lim="800000"/>
            </a:ln>
            <a:effectLst/>
          </c:spPr>
          <c:txPr>
            <a:bodyPr rot="0" spcFirstLastPara="1" vertOverflow="ellipsis" vert="horz" wrap="square" anchor="ctr" anchorCtr="1"/>
            <a:lstStyle/>
            <a:p>
              <a:pPr>
                <a:defRPr sz="1000" b="0"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084623"/>
        <c:crosses val="autoZero"/>
        <c:auto val="1"/>
        <c:lblAlgn val="ctr"/>
        <c:lblOffset val="100"/>
        <c:noMultiLvlLbl val="0"/>
      </c:catAx>
      <c:valAx>
        <c:axId val="14460846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lt1"/>
                    </a:solidFill>
                    <a:latin typeface="+mn-lt"/>
                    <a:ea typeface="+mn-ea"/>
                    <a:cs typeface="+mn-cs"/>
                  </a:defRPr>
                </a:pPr>
                <a:r>
                  <a:rPr lang="en-DE">
                    <a:solidFill>
                      <a:schemeClr val="lt1"/>
                    </a:solidFill>
                    <a:latin typeface="+mn-lt"/>
                    <a:ea typeface="+mn-ea"/>
                    <a:cs typeface="+mn-cs"/>
                  </a:rPr>
                  <a:t>Percentage</a:t>
                </a:r>
                <a:r>
                  <a:rPr lang="en-DE" baseline="0">
                    <a:solidFill>
                      <a:schemeClr val="lt1"/>
                    </a:solidFill>
                    <a:latin typeface="+mn-lt"/>
                    <a:ea typeface="+mn-ea"/>
                    <a:cs typeface="+mn-cs"/>
                  </a:rPr>
                  <a:t> discount</a:t>
                </a:r>
                <a:endParaRPr lang="en-US"/>
              </a:p>
            </c:rich>
          </c:tx>
          <c:layout>
            <c:manualLayout>
              <c:xMode val="edge"/>
              <c:yMode val="edge"/>
              <c:x val="1.9444444444444445E-2"/>
              <c:y val="0.18300925925925926"/>
            </c:manualLayout>
          </c:layout>
          <c:overlay val="0"/>
          <c:spPr>
            <a:solidFill>
              <a:schemeClr val="accent1"/>
            </a:solidFill>
            <a:ln w="12700" cap="flat" cmpd="sng" algn="ctr">
              <a:solidFill>
                <a:schemeClr val="accent1">
                  <a:shade val="50000"/>
                </a:schemeClr>
              </a:solidFill>
              <a:prstDash val="solid"/>
              <a:miter lim="800000"/>
            </a:ln>
            <a:effectLst/>
          </c:spPr>
          <c:txPr>
            <a:bodyPr rot="-5400000" spcFirstLastPara="1" vertOverflow="ellipsis" vert="horz" wrap="square" anchor="ctr" anchorCtr="1"/>
            <a:lstStyle/>
            <a:p>
              <a:pPr>
                <a:defRPr sz="1000" b="0"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898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dk1"/>
                </a:solidFill>
                <a:latin typeface="+mn-lt"/>
                <a:ea typeface="+mn-ea"/>
                <a:cs typeface="+mn-cs"/>
              </a:defRPr>
            </a:pPr>
            <a:r>
              <a:rPr lang="en-DE" sz="1200">
                <a:solidFill>
                  <a:schemeClr val="dk1"/>
                </a:solidFill>
                <a:latin typeface="+mn-lt"/>
                <a:ea typeface="+mn-ea"/>
                <a:cs typeface="+mn-cs"/>
              </a:rPr>
              <a:t>Top</a:t>
            </a:r>
            <a:r>
              <a:rPr lang="en-DE" sz="1200" baseline="0">
                <a:solidFill>
                  <a:schemeClr val="dk1"/>
                </a:solidFill>
                <a:latin typeface="+mn-lt"/>
                <a:ea typeface="+mn-ea"/>
                <a:cs typeface="+mn-cs"/>
              </a:rPr>
              <a:t> 10 Rated products</a:t>
            </a:r>
            <a:endParaRPr lang="en-US" sz="1200"/>
          </a:p>
        </c:rich>
      </c:tx>
      <c:overlay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6350" cap="flat" cmpd="sng" algn="ctr">
          <a:solidFill>
            <a:schemeClr val="accent3"/>
          </a:solidFill>
          <a:prstDash val="solid"/>
          <a:miter lim="800000"/>
        </a:ln>
        <a:effectLst/>
      </c:spPr>
      <c:txPr>
        <a:bodyPr rot="0" spcFirstLastPara="1" vertOverflow="ellipsis" vert="horz" wrap="square" anchor="ctr" anchorCtr="1"/>
        <a:lstStyle/>
        <a:p>
          <a:pPr>
            <a:defRPr sz="1800" b="1" i="0" u="none" strike="noStrike" kern="1200" cap="all" spc="150" baseline="0">
              <a:solidFill>
                <a:schemeClr val="dk1"/>
              </a:solidFill>
              <a:latin typeface="+mn-lt"/>
              <a:ea typeface="+mn-ea"/>
              <a:cs typeface="+mn-cs"/>
            </a:defRPr>
          </a:pPr>
          <a:endParaRPr lang="en-US"/>
        </a:p>
      </c:txPr>
    </c:title>
    <c:autoTitleDeleted val="0"/>
    <c:plotArea>
      <c:layout>
        <c:manualLayout>
          <c:layoutTarget val="inner"/>
          <c:xMode val="edge"/>
          <c:yMode val="edge"/>
          <c:x val="6.7803733307920458E-2"/>
          <c:y val="0.17256410256410257"/>
          <c:w val="0.90799051782672402"/>
          <c:h val="0.40427135069654757"/>
        </c:manualLayout>
      </c:layout>
      <c:barChart>
        <c:barDir val="col"/>
        <c:grouping val="clustered"/>
        <c:varyColors val="0"/>
        <c:ser>
          <c:idx val="0"/>
          <c:order val="0"/>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[1]Sheet17!$A$35:$A$45</c:f>
              <c:strCache>
                <c:ptCount val="11"/>
                <c:pt idx="0">
                  <c:v>Product</c:v>
                </c:pt>
                <c:pt idx="1">
                  <c:v>LASA Aluminum Folding Truck Hand Cart - 68kg Max</c:v>
                </c:pt>
                <c:pt idx="2">
                  <c:v>Classic Black Cat Cotton Hemp Pillow Case For Home Car</c:v>
                </c:pt>
                <c:pt idx="3">
                  <c:v>Anti-Skid Absorbent Insulation Coaster  For Home Office</c:v>
                </c:pt>
                <c:pt idx="4">
                  <c:v>Peacock  Throw Pillow Cushion Case For Home Car</c:v>
                </c:pt>
                <c:pt idx="5">
                  <c:v>Bedroom Simple Floor Hanging Clothes Rack Single Pole Hat Rack - White</c:v>
                </c:pt>
                <c:pt idx="6">
                  <c:v>Konka Healty Electric Kettle, 24-hour Heat Preservation,1.5L,800W, White</c:v>
                </c:pt>
                <c:pt idx="7">
                  <c:v>DIY File Folder, Office Drawer File Holder, Pen Holder, Desktop Storage Rack</c:v>
                </c:pt>
                <c:pt idx="8">
                  <c:v>40cm Gold DIY Acrylic Wall Sticker Clock</c:v>
                </c:pt>
                <c:pt idx="9">
                  <c:v>LASA FOLDING TABLE SERVING STAND</c:v>
                </c:pt>
                <c:pt idx="10">
                  <c:v>Portable Home Small Air Humidifier 3-Speed Fan - Green</c:v>
                </c:pt>
              </c:strCache>
            </c:strRef>
          </c:cat>
          <c:val>
            <c:numRef>
              <c:f>[1]Sheet17!$B$35:$B$45</c:f>
              <c:numCache>
                <c:formatCode>General</c:formatCode>
                <c:ptCount val="11"/>
              </c:numCache>
            </c:numRef>
          </c:val>
          <c:extLst>
            <c:ext xmlns:c16="http://schemas.microsoft.com/office/drawing/2014/chart" uri="{C3380CC4-5D6E-409C-BE32-E72D297353CC}">
              <c16:uniqueId val="{00000000-0DBA-42D4-9C1E-7DE5B9ECC177}"/>
            </c:ext>
          </c:extLst>
        </c:ser>
        <c:ser>
          <c:idx val="1"/>
          <c:order val="1"/>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[1]Sheet17!$A$35:$A$45</c:f>
              <c:strCache>
                <c:ptCount val="11"/>
                <c:pt idx="0">
                  <c:v>Product</c:v>
                </c:pt>
                <c:pt idx="1">
                  <c:v>LASA Aluminum Folding Truck Hand Cart - 68kg Max</c:v>
                </c:pt>
                <c:pt idx="2">
                  <c:v>Classic Black Cat Cotton Hemp Pillow Case For Home Car</c:v>
                </c:pt>
                <c:pt idx="3">
                  <c:v>Anti-Skid Absorbent Insulation Coaster  For Home Office</c:v>
                </c:pt>
                <c:pt idx="4">
                  <c:v>Peacock  Throw Pillow Cushion Case For Home Car</c:v>
                </c:pt>
                <c:pt idx="5">
                  <c:v>Bedroom Simple Floor Hanging Clothes Rack Single Pole Hat Rack - White</c:v>
                </c:pt>
                <c:pt idx="6">
                  <c:v>Konka Healty Electric Kettle, 24-hour Heat Preservation,1.5L,800W, White</c:v>
                </c:pt>
                <c:pt idx="7">
                  <c:v>DIY File Folder, Office Drawer File Holder, Pen Holder, Desktop Storage Rack</c:v>
                </c:pt>
                <c:pt idx="8">
                  <c:v>40cm Gold DIY Acrylic Wall Sticker Clock</c:v>
                </c:pt>
                <c:pt idx="9">
                  <c:v>LASA FOLDING TABLE SERVING STAND</c:v>
                </c:pt>
                <c:pt idx="10">
                  <c:v>Portable Home Small Air Humidifier 3-Speed Fan - Green</c:v>
                </c:pt>
              </c:strCache>
            </c:strRef>
          </c:cat>
          <c:val>
            <c:numRef>
              <c:f>[1]Sheet17!$C$35:$C$45</c:f>
              <c:numCache>
                <c:formatCode>General</c:formatCode>
                <c:ptCount val="11"/>
              </c:numCache>
            </c:numRef>
          </c:val>
          <c:extLst>
            <c:ext xmlns:c16="http://schemas.microsoft.com/office/drawing/2014/chart" uri="{C3380CC4-5D6E-409C-BE32-E72D297353CC}">
              <c16:uniqueId val="{00000001-0DBA-42D4-9C1E-7DE5B9ECC177}"/>
            </c:ext>
          </c:extLst>
        </c:ser>
        <c:ser>
          <c:idx val="2"/>
          <c:order val="2"/>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[1]Sheet17!$A$35:$A$45</c:f>
              <c:strCache>
                <c:ptCount val="11"/>
                <c:pt idx="0">
                  <c:v>Product</c:v>
                </c:pt>
                <c:pt idx="1">
                  <c:v>LASA Aluminum Folding Truck Hand Cart - 68kg Max</c:v>
                </c:pt>
                <c:pt idx="2">
                  <c:v>Classic Black Cat Cotton Hemp Pillow Case For Home Car</c:v>
                </c:pt>
                <c:pt idx="3">
                  <c:v>Anti-Skid Absorbent Insulation Coaster  For Home Office</c:v>
                </c:pt>
                <c:pt idx="4">
                  <c:v>Peacock  Throw Pillow Cushion Case For Home Car</c:v>
                </c:pt>
                <c:pt idx="5">
                  <c:v>Bedroom Simple Floor Hanging Clothes Rack Single Pole Hat Rack - White</c:v>
                </c:pt>
                <c:pt idx="6">
                  <c:v>Konka Healty Electric Kettle, 24-hour Heat Preservation,1.5L,800W, White</c:v>
                </c:pt>
                <c:pt idx="7">
                  <c:v>DIY File Folder, Office Drawer File Holder, Pen Holder, Desktop Storage Rack</c:v>
                </c:pt>
                <c:pt idx="8">
                  <c:v>40cm Gold DIY Acrylic Wall Sticker Clock</c:v>
                </c:pt>
                <c:pt idx="9">
                  <c:v>LASA FOLDING TABLE SERVING STAND</c:v>
                </c:pt>
                <c:pt idx="10">
                  <c:v>Portable Home Small Air Humidifier 3-Speed Fan - Green</c:v>
                </c:pt>
              </c:strCache>
            </c:strRef>
          </c:cat>
          <c:val>
            <c:numRef>
              <c:f>[1]Sheet17!$D$35:$D$45</c:f>
              <c:numCache>
                <c:formatCode>General</c:formatCode>
                <c:ptCount val="11"/>
              </c:numCache>
            </c:numRef>
          </c:val>
          <c:extLst>
            <c:ext xmlns:c16="http://schemas.microsoft.com/office/drawing/2014/chart" uri="{C3380CC4-5D6E-409C-BE32-E72D297353CC}">
              <c16:uniqueId val="{00000002-0DBA-42D4-9C1E-7DE5B9ECC177}"/>
            </c:ext>
          </c:extLst>
        </c:ser>
        <c:ser>
          <c:idx val="3"/>
          <c:order val="3"/>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[1]Sheet17!$A$35:$A$45</c:f>
              <c:strCache>
                <c:ptCount val="11"/>
                <c:pt idx="0">
                  <c:v>Product</c:v>
                </c:pt>
                <c:pt idx="1">
                  <c:v>LASA Aluminum Folding Truck Hand Cart - 68kg Max</c:v>
                </c:pt>
                <c:pt idx="2">
                  <c:v>Classic Black Cat Cotton Hemp Pillow Case For Home Car</c:v>
                </c:pt>
                <c:pt idx="3">
                  <c:v>Anti-Skid Absorbent Insulation Coaster  For Home Office</c:v>
                </c:pt>
                <c:pt idx="4">
                  <c:v>Peacock  Throw Pillow Cushion Case For Home Car</c:v>
                </c:pt>
                <c:pt idx="5">
                  <c:v>Bedroom Simple Floor Hanging Clothes Rack Single Pole Hat Rack - White</c:v>
                </c:pt>
                <c:pt idx="6">
                  <c:v>Konka Healty Electric Kettle, 24-hour Heat Preservation,1.5L,800W, White</c:v>
                </c:pt>
                <c:pt idx="7">
                  <c:v>DIY File Folder, Office Drawer File Holder, Pen Holder, Desktop Storage Rack</c:v>
                </c:pt>
                <c:pt idx="8">
                  <c:v>40cm Gold DIY Acrylic Wall Sticker Clock</c:v>
                </c:pt>
                <c:pt idx="9">
                  <c:v>LASA FOLDING TABLE SERVING STAND</c:v>
                </c:pt>
                <c:pt idx="10">
                  <c:v>Portable Home Small Air Humidifier 3-Speed Fan - Green</c:v>
                </c:pt>
              </c:strCache>
            </c:strRef>
          </c:cat>
          <c:val>
            <c:numRef>
              <c:f>[1]Sheet17!$E$35:$E$45</c:f>
              <c:numCache>
                <c:formatCode>General</c:formatCode>
                <c:ptCount val="11"/>
              </c:numCache>
            </c:numRef>
          </c:val>
          <c:extLst>
            <c:ext xmlns:c16="http://schemas.microsoft.com/office/drawing/2014/chart" uri="{C3380CC4-5D6E-409C-BE32-E72D297353CC}">
              <c16:uniqueId val="{00000003-0DBA-42D4-9C1E-7DE5B9ECC177}"/>
            </c:ext>
          </c:extLst>
        </c:ser>
        <c:ser>
          <c:idx val="4"/>
          <c:order val="4"/>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[1]Sheet17!$A$35:$A$45</c:f>
              <c:strCache>
                <c:ptCount val="11"/>
                <c:pt idx="0">
                  <c:v>Product</c:v>
                </c:pt>
                <c:pt idx="1">
                  <c:v>LASA Aluminum Folding Truck Hand Cart - 68kg Max</c:v>
                </c:pt>
                <c:pt idx="2">
                  <c:v>Classic Black Cat Cotton Hemp Pillow Case For Home Car</c:v>
                </c:pt>
                <c:pt idx="3">
                  <c:v>Anti-Skid Absorbent Insulation Coaster  For Home Office</c:v>
                </c:pt>
                <c:pt idx="4">
                  <c:v>Peacock  Throw Pillow Cushion Case For Home Car</c:v>
                </c:pt>
                <c:pt idx="5">
                  <c:v>Bedroom Simple Floor Hanging Clothes Rack Single Pole Hat Rack - White</c:v>
                </c:pt>
                <c:pt idx="6">
                  <c:v>Konka Healty Electric Kettle, 24-hour Heat Preservation,1.5L,800W, White</c:v>
                </c:pt>
                <c:pt idx="7">
                  <c:v>DIY File Folder, Office Drawer File Holder, Pen Holder, Desktop Storage Rack</c:v>
                </c:pt>
                <c:pt idx="8">
                  <c:v>40cm Gold DIY Acrylic Wall Sticker Clock</c:v>
                </c:pt>
                <c:pt idx="9">
                  <c:v>LASA FOLDING TABLE SERVING STAND</c:v>
                </c:pt>
                <c:pt idx="10">
                  <c:v>Portable Home Small Air Humidifier 3-Speed Fan - Green</c:v>
                </c:pt>
              </c:strCache>
            </c:strRef>
          </c:cat>
          <c:val>
            <c:numRef>
              <c:f>[1]Sheet17!$F$35:$F$45</c:f>
              <c:numCache>
                <c:formatCode>General</c:formatCode>
                <c:ptCount val="11"/>
              </c:numCache>
            </c:numRef>
          </c:val>
          <c:extLst>
            <c:ext xmlns:c16="http://schemas.microsoft.com/office/drawing/2014/chart" uri="{C3380CC4-5D6E-409C-BE32-E72D297353CC}">
              <c16:uniqueId val="{00000004-0DBA-42D4-9C1E-7DE5B9ECC177}"/>
            </c:ext>
          </c:extLst>
        </c:ser>
        <c:ser>
          <c:idx val="5"/>
          <c:order val="5"/>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[1]Sheet17!$A$35:$A$45</c:f>
              <c:strCache>
                <c:ptCount val="11"/>
                <c:pt idx="0">
                  <c:v>Product</c:v>
                </c:pt>
                <c:pt idx="1">
                  <c:v>LASA Aluminum Folding Truck Hand Cart - 68kg Max</c:v>
                </c:pt>
                <c:pt idx="2">
                  <c:v>Classic Black Cat Cotton Hemp Pillow Case For Home Car</c:v>
                </c:pt>
                <c:pt idx="3">
                  <c:v>Anti-Skid Absorbent Insulation Coaster  For Home Office</c:v>
                </c:pt>
                <c:pt idx="4">
                  <c:v>Peacock  Throw Pillow Cushion Case For Home Car</c:v>
                </c:pt>
                <c:pt idx="5">
                  <c:v>Bedroom Simple Floor Hanging Clothes Rack Single Pole Hat Rack - White</c:v>
                </c:pt>
                <c:pt idx="6">
                  <c:v>Konka Healty Electric Kettle, 24-hour Heat Preservation,1.5L,800W, White</c:v>
                </c:pt>
                <c:pt idx="7">
                  <c:v>DIY File Folder, Office Drawer File Holder, Pen Holder, Desktop Storage Rack</c:v>
                </c:pt>
                <c:pt idx="8">
                  <c:v>40cm Gold DIY Acrylic Wall Sticker Clock</c:v>
                </c:pt>
                <c:pt idx="9">
                  <c:v>LASA FOLDING TABLE SERVING STAND</c:v>
                </c:pt>
                <c:pt idx="10">
                  <c:v>Portable Home Small Air Humidifier 3-Speed Fan - Green</c:v>
                </c:pt>
              </c:strCache>
            </c:strRef>
          </c:cat>
          <c:val>
            <c:numRef>
              <c:f>[1]Sheet17!$G$35:$G$45</c:f>
              <c:numCache>
                <c:formatCode>General</c:formatCode>
                <c:ptCount val="11"/>
              </c:numCache>
            </c:numRef>
          </c:val>
          <c:extLst>
            <c:ext xmlns:c16="http://schemas.microsoft.com/office/drawing/2014/chart" uri="{C3380CC4-5D6E-409C-BE32-E72D297353CC}">
              <c16:uniqueId val="{00000005-0DBA-42D4-9C1E-7DE5B9ECC177}"/>
            </c:ext>
          </c:extLst>
        </c:ser>
        <c:ser>
          <c:idx val="6"/>
          <c:order val="6"/>
          <c:spPr>
            <a:pattFill prst="narHorz">
              <a:fgClr>
                <a:schemeClr val="accent1">
                  <a:lumMod val="60000"/>
                </a:schemeClr>
              </a:fgClr>
              <a:bgClr>
                <a:schemeClr val="accent1">
                  <a:lumMod val="60000"/>
                  <a:lumMod val="20000"/>
                  <a:lumOff val="80000"/>
                </a:schemeClr>
              </a:bgClr>
            </a:pattFill>
            <a:ln>
              <a:noFill/>
            </a:ln>
            <a:effectLst>
              <a:innerShdw blurRad="114300">
                <a:schemeClr val="accent1">
                  <a:lumMod val="60000"/>
                </a:schemeClr>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[1]Sheet17!$A$35:$A$45</c:f>
              <c:strCache>
                <c:ptCount val="11"/>
                <c:pt idx="0">
                  <c:v>Product</c:v>
                </c:pt>
                <c:pt idx="1">
                  <c:v>LASA Aluminum Folding Truck Hand Cart - 68kg Max</c:v>
                </c:pt>
                <c:pt idx="2">
                  <c:v>Classic Black Cat Cotton Hemp Pillow Case For Home Car</c:v>
                </c:pt>
                <c:pt idx="3">
                  <c:v>Anti-Skid Absorbent Insulation Coaster  For Home Office</c:v>
                </c:pt>
                <c:pt idx="4">
                  <c:v>Peacock  Throw Pillow Cushion Case For Home Car</c:v>
                </c:pt>
                <c:pt idx="5">
                  <c:v>Bedroom Simple Floor Hanging Clothes Rack Single Pole Hat Rack - White</c:v>
                </c:pt>
                <c:pt idx="6">
                  <c:v>Konka Healty Electric Kettle, 24-hour Heat Preservation,1.5L,800W, White</c:v>
                </c:pt>
                <c:pt idx="7">
                  <c:v>DIY File Folder, Office Drawer File Holder, Pen Holder, Desktop Storage Rack</c:v>
                </c:pt>
                <c:pt idx="8">
                  <c:v>40cm Gold DIY Acrylic Wall Sticker Clock</c:v>
                </c:pt>
                <c:pt idx="9">
                  <c:v>LASA FOLDING TABLE SERVING STAND</c:v>
                </c:pt>
                <c:pt idx="10">
                  <c:v>Portable Home Small Air Humidifier 3-Speed Fan - Green</c:v>
                </c:pt>
              </c:strCache>
            </c:strRef>
          </c:cat>
          <c:val>
            <c:numRef>
              <c:f>[1]Sheet17!$H$35:$H$45</c:f>
              <c:numCache>
                <c:formatCode>General</c:formatCode>
                <c:ptCount val="11"/>
                <c:pt idx="0">
                  <c:v>0</c:v>
                </c:pt>
                <c:pt idx="1">
                  <c:v>5</c:v>
                </c:pt>
                <c:pt idx="2">
                  <c:v>5</c:v>
                </c:pt>
                <c:pt idx="3">
                  <c:v>5</c:v>
                </c:pt>
                <c:pt idx="4">
                  <c:v>5</c:v>
                </c:pt>
                <c:pt idx="5">
                  <c:v>5</c:v>
                </c:pt>
                <c:pt idx="6">
                  <c:v>5</c:v>
                </c:pt>
                <c:pt idx="7">
                  <c:v>5</c:v>
                </c:pt>
                <c:pt idx="8">
                  <c:v>4.8</c:v>
                </c:pt>
                <c:pt idx="9">
                  <c:v>4.8</c:v>
                </c:pt>
                <c:pt idx="10">
                  <c:v>4.8</c:v>
                </c:pt>
              </c:numCache>
            </c:numRef>
          </c:val>
          <c:extLst>
            <c:ext xmlns:c16="http://schemas.microsoft.com/office/drawing/2014/chart" uri="{C3380CC4-5D6E-409C-BE32-E72D297353CC}">
              <c16:uniqueId val="{00000006-0DBA-42D4-9C1E-7DE5B9ECC177}"/>
            </c:ext>
          </c:extLst>
        </c:ser>
        <c:dLbls>
          <c:dLblPos val="outEnd"/>
          <c:showLegendKey val="0"/>
          <c:showVal val="1"/>
          <c:showCatName val="0"/>
          <c:showSerName val="0"/>
          <c:showPercent val="0"/>
          <c:showBubbleSize val="0"/>
        </c:dLbls>
        <c:gapWidth val="164"/>
        <c:overlap val="-22"/>
        <c:axId val="256053599"/>
        <c:axId val="1446100431"/>
      </c:barChart>
      <c:catAx>
        <c:axId val="256053599"/>
        <c:scaling>
          <c:orientation val="minMax"/>
        </c:scaling>
        <c:delete val="0"/>
        <c:axPos val="b"/>
        <c:numFmt formatCode="General" sourceLinked="1"/>
        <c:majorTickMark val="out"/>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100431"/>
        <c:crosses val="autoZero"/>
        <c:auto val="1"/>
        <c:lblAlgn val="ctr"/>
        <c:lblOffset val="100"/>
        <c:noMultiLvlLbl val="0"/>
      </c:catAx>
      <c:valAx>
        <c:axId val="1446100431"/>
        <c:scaling>
          <c:orientation val="minMax"/>
        </c:scaling>
        <c:delete val="0"/>
        <c:axPos val="l"/>
        <c:majorGridlines>
          <c:spPr>
            <a:ln>
              <a:solidFill>
                <a:schemeClr val="tx1">
                  <a:lumMod val="15000"/>
                  <a:lumOff val="85000"/>
                </a:schemeClr>
              </a:solidFill>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053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r>
              <a:rPr lang="en-DE" b="1">
                <a:solidFill>
                  <a:schemeClr val="dk1"/>
                </a:solidFill>
                <a:latin typeface="+mn-lt"/>
                <a:ea typeface="+mn-ea"/>
                <a:cs typeface="+mn-cs"/>
              </a:rPr>
              <a:t>Rating</a:t>
            </a:r>
            <a:r>
              <a:rPr lang="en-DE" b="1" baseline="0">
                <a:solidFill>
                  <a:schemeClr val="dk1"/>
                </a:solidFill>
                <a:latin typeface="+mn-lt"/>
                <a:ea typeface="+mn-ea"/>
                <a:cs typeface="+mn-cs"/>
              </a:rPr>
              <a:t> Distribution</a:t>
            </a:r>
            <a:endParaRPr lang="en-US" b="1"/>
          </a:p>
        </c:rich>
      </c:tx>
      <c:layout>
        <c:manualLayout>
          <c:xMode val="edge"/>
          <c:yMode val="edge"/>
          <c:x val="0.29117344706911635"/>
          <c:y val="5.9164479440069993E-2"/>
        </c:manualLayout>
      </c:layout>
      <c:overlay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6350" cap="flat" cmpd="sng" algn="ctr">
          <a:solidFill>
            <a:schemeClr val="accent3"/>
          </a:solidFill>
          <a:prstDash val="solid"/>
          <a:miter lim="800000"/>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v>Total</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6AA-498B-BC57-0E55B781008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6AA-498B-BC57-0E55B781008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6AA-498B-BC57-0E55B781008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D6AA-498B-BC57-0E55B7810088}"/>
              </c:ext>
            </c:extLst>
          </c:dPt>
          <c:cat>
            <c:strLit>
              <c:ptCount val="4"/>
              <c:pt idx="0">
                <c:v>Average</c:v>
              </c:pt>
              <c:pt idx="1">
                <c:v>Excellent</c:v>
              </c:pt>
              <c:pt idx="2">
                <c:v>Poor</c:v>
              </c:pt>
              <c:pt idx="3">
                <c:v>(blank)</c:v>
              </c:pt>
            </c:strLit>
          </c:cat>
          <c:val>
            <c:numLit>
              <c:formatCode>General</c:formatCode>
              <c:ptCount val="4"/>
              <c:pt idx="0">
                <c:v>25</c:v>
              </c:pt>
              <c:pt idx="1">
                <c:v>23</c:v>
              </c:pt>
              <c:pt idx="2">
                <c:v>64</c:v>
              </c:pt>
              <c:pt idx="3">
                <c:v>0</c:v>
              </c:pt>
            </c:numLit>
          </c:val>
          <c:extLst>
            <c:ext xmlns:c16="http://schemas.microsoft.com/office/drawing/2014/chart" uri="{C3380CC4-5D6E-409C-BE32-E72D297353CC}">
              <c16:uniqueId val="{00000008-D6AA-498B-BC57-0E55B781008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dk1"/>
                </a:solidFill>
                <a:latin typeface="+mn-lt"/>
                <a:ea typeface="+mn-ea"/>
                <a:cs typeface="+mn-cs"/>
              </a:defRPr>
            </a:pPr>
            <a:r>
              <a:rPr lang="en-DE" b="1">
                <a:solidFill>
                  <a:schemeClr val="dk1"/>
                </a:solidFill>
                <a:latin typeface="+mn-lt"/>
                <a:ea typeface="+mn-ea"/>
                <a:cs typeface="+mn-cs"/>
              </a:rPr>
              <a:t>OLD</a:t>
            </a:r>
            <a:r>
              <a:rPr lang="en-DE" b="1" baseline="0">
                <a:solidFill>
                  <a:schemeClr val="dk1"/>
                </a:solidFill>
                <a:latin typeface="+mn-lt"/>
                <a:ea typeface="+mn-ea"/>
                <a:cs typeface="+mn-cs"/>
              </a:rPr>
              <a:t> PRICE VS CURRENT PRICE</a:t>
            </a:r>
            <a:endParaRPr lang="en-US" b="1"/>
          </a:p>
        </c:rich>
      </c:tx>
      <c:overlay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6350" cap="flat" cmpd="sng" algn="ctr">
          <a:solidFill>
            <a:schemeClr val="accent3"/>
          </a:solidFill>
          <a:prstDash val="solid"/>
          <a:miter lim="800000"/>
        </a:ln>
        <a:effectLst/>
      </c:spPr>
      <c:txPr>
        <a:bodyPr rot="0" spcFirstLastPara="1" vertOverflow="ellipsis" vert="horz" wrap="square" anchor="ctr" anchorCtr="1"/>
        <a:lstStyle/>
        <a:p>
          <a:pPr>
            <a:defRPr sz="1400" b="1"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manualLayout>
          <c:layoutTarget val="inner"/>
          <c:xMode val="edge"/>
          <c:yMode val="edge"/>
          <c:x val="0.18258662683241766"/>
          <c:y val="0.14666311981272609"/>
          <c:w val="0.74749564177689587"/>
          <c:h val="0.3774589994432514"/>
        </c:manualLayout>
      </c:layout>
      <c:barChart>
        <c:barDir val="col"/>
        <c:grouping val="stacked"/>
        <c:varyColors val="0"/>
        <c:ser>
          <c:idx val="0"/>
          <c:order val="0"/>
          <c:tx>
            <c:v>Sum of old price</c:v>
          </c:tx>
          <c:spPr>
            <a:solidFill>
              <a:schemeClr val="accent1"/>
            </a:solidFill>
            <a:ln>
              <a:noFill/>
            </a:ln>
            <a:effectLst/>
          </c:spPr>
          <c:invertIfNegative val="0"/>
          <c:cat>
            <c:strLit>
              <c:ptCount val="110"/>
              <c:pt idx="0">
                <c:v>1/2/3 Seater Elastic Sofa Cover,Living Room/Home Decor Chair Cover-Grey</c:v>
              </c:pt>
              <c:pt idx="1">
                <c:v>100 Pcs Crochet Hook Tool Set Knitting Hook Set With Box</c:v>
              </c:pt>
              <c:pt idx="2">
                <c:v>115  Piece Set Of Multifunctional Precision Screwdrivers</c:v>
              </c:pt>
              <c:pt idx="3">
                <c:v>12 Litre Black Insulated Lunch Box</c:v>
              </c:pt>
              <c:pt idx="4">
                <c:v>12 Litre Insulated Lunch Box Grey</c:v>
              </c:pt>
              <c:pt idx="5">
                <c:v>120W Cordless Vacuum Cleaners Handheld Electric Vacuum Cleaner</c:v>
              </c:pt>
              <c:pt idx="6">
                <c:v>12V 19500rpm Handheld Electric Angle Grinder Tool - UK - Yellow/Black</c:v>
              </c:pt>
              <c:pt idx="7">
                <c:v>13 In 1 Home Repair Tools Box Kit Set</c:v>
              </c:pt>
              <c:pt idx="8">
                <c:v>137 Pieces Cake Decorating Tool Set Baking Supplies</c:v>
              </c:pt>
              <c:pt idx="9">
                <c:v>1PC Refrigerator Food Seal Pocket Fridge Bags</c:v>
              </c:pt>
              <c:pt idx="10">
                <c:v>2 Pairs Cowhide Split Leather Work Gloves.32℉ Or Above Welding Gloves</c:v>
              </c:pt>
              <c:pt idx="11">
                <c:v>220V 60W Electric Soldering Iron Kits With Tools, Tips, And Multimeter</c:v>
              </c:pt>
              <c:pt idx="12">
                <c:v>24 Grid Wall-mounted Sundries Organiser Fabric Closet Bag Storage Rack</c:v>
              </c:pt>
              <c:pt idx="13">
                <c:v>2PCS Ice Silk Square Cushion Cover Pillowcases - 65x65cm</c:v>
              </c:pt>
              <c:pt idx="14">
                <c:v>2pcs Solar Street Light Flood Light Outdoor</c:v>
              </c:pt>
              <c:pt idx="15">
                <c:v>2PCS/LOT Solar LED Outdoor Intelligent Light Controlled Wall Lamp</c:v>
              </c:pt>
              <c:pt idx="16">
                <c:v>32PCS Portable Cordless Drill Set With Cyclic Battery Drive -26 Variable Speed</c:v>
              </c:pt>
              <c:pt idx="17">
                <c:v>380ML USB Rechargeable Portable Small Blenders And Juicers</c:v>
              </c:pt>
              <c:pt idx="18">
                <c:v>3D Waterproof EVA Plastic Shower Curtain 1.8*2Mtrs</c:v>
              </c:pt>
              <c:pt idx="19">
                <c:v>3PCS Rotary Scraper Thermomix For Kitchen</c:v>
              </c:pt>
              <c:pt idx="20">
                <c:v>3PCS Single Head Knitting Crochet Sweater Needle Set</c:v>
              </c:pt>
              <c:pt idx="21">
                <c:v>4 Piece Coloured Stainless Steel Kitchenware Set</c:v>
              </c:pt>
              <c:pt idx="22">
                <c:v>40cm Gold DIY Acrylic Wall Sticker Clock</c:v>
              </c:pt>
              <c:pt idx="23">
                <c:v>4M Float Switch Water Level Controller -Water Tank</c:v>
              </c:pt>
              <c:pt idx="24">
                <c:v>4pcs Bathroom/Kitchen Towel Rack,Roll Paper Holder,Towel Bars,Hook</c:v>
              </c:pt>
              <c:pt idx="25">
                <c:v>5 Pieces/set Of Stainless Steel Induction Cooker Pots</c:v>
              </c:pt>
              <c:pt idx="26">
                <c:v>52 Pieces Cake Decorating Tool Set Gift Kit Baking Supplies</c:v>
              </c:pt>
              <c:pt idx="27">
                <c:v>53 Pieces/Set Yarn Knitting Crochet Hooks With Bag - Pansies</c:v>
              </c:pt>
              <c:pt idx="28">
                <c:v>53Pcs/Set Yarn Knitting Crochet Hooks With Bag - Fortune Cat</c:v>
              </c:pt>
              <c:pt idx="29">
                <c:v>5m Waterproof Spherical LED String Lights Outdoor Ball Chain Lights Party Lighting Decoration Adjustable</c:v>
              </c:pt>
              <c:pt idx="30">
                <c:v>5-PCS Stainless Steel Cooking Pot Set With Steamed Slices</c:v>
              </c:pt>
              <c:pt idx="31">
                <c:v>6 In 1 Bottle Can Opener Multifunctional Easy Opener</c:v>
              </c:pt>
              <c:pt idx="32">
                <c:v>6 Layers Steel Pipe Assembling Dustproof Storage Shoe Cabinet</c:v>
              </c:pt>
              <c:pt idx="33">
                <c:v>60W Hot Melt Glue Sprayer - Efficient And Stable Glue Dispensing</c:v>
              </c:pt>
              <c:pt idx="34">
                <c:v>7PCS Silicone Thumb Knife Finger Protector Vegetable Harvesting Knife</c:v>
              </c:pt>
              <c:pt idx="35">
                <c:v>7-piece Set Of Storage Bags, Travel Storage Bags, Shoe Bags</c:v>
              </c:pt>
              <c:pt idx="36">
                <c:v>8in1 Screwdriver With LED Light</c:v>
              </c:pt>
              <c:pt idx="37">
                <c:v>9pcs Gas Mask, For Painting, Dust, Formaldehyde Grinding, Polishing</c:v>
              </c:pt>
              <c:pt idx="38">
                <c:v>Agapeon Toothbrush Holder And Toothpaste Dispenser</c:v>
              </c:pt>
              <c:pt idx="39">
                <c:v>Angle Measuring Tool Full Metal Multi Angle Measuring Tool</c:v>
              </c:pt>
              <c:pt idx="40">
                <c:v>Anti-Skid Absorbent Insulation Coaster  For Home Office</c:v>
              </c:pt>
              <c:pt idx="41">
                <c:v>Artificial Potted Flowers Room Decorative Flowers (2 Pieces)</c:v>
              </c:pt>
              <c:pt idx="42">
                <c:v>Baby Early Education Shape And Color Cognitive Training Toys</c:v>
              </c:pt>
              <c:pt idx="43">
                <c:v>Balloon Insert, Birthday Party Balloon Set, PU Leather</c:v>
              </c:pt>
              <c:pt idx="44">
                <c:v>Bedroom Simple Floor Hanging Clothes Rack Single Pole Hat Rack - White</c:v>
              </c:pt>
              <c:pt idx="45">
                <c:v>Black Simple Water Cup Wine Coaster Anti Slip Absorbent</c:v>
              </c:pt>
              <c:pt idx="46">
                <c:v>Brush &amp; Paintbrush Cleaning Tool Pink</c:v>
              </c:pt>
              <c:pt idx="47">
                <c:v>Car Phone Charging Stand</c:v>
              </c:pt>
              <c:pt idx="48">
                <c:v>Cartoon Car Decoration Cute Individuality For Car Home Desk</c:v>
              </c:pt>
              <c:pt idx="49">
                <c:v>Cartoon Embroidered Mini Towel Bear Cotton Wash Cloth Hand 4pcs</c:v>
              </c:pt>
              <c:pt idx="50">
                <c:v>Christmas Elk Fence Yard Lawn Decorations Cute For Holidays</c:v>
              </c:pt>
              <c:pt idx="51">
                <c:v>Christmas Fence Garden Decorations Outdoor For Holiday Home</c:v>
              </c:pt>
              <c:pt idx="52">
                <c:v>Classic Black Cat Cotton Hemp Pillow Case For Home Car</c:v>
              </c:pt>
              <c:pt idx="53">
                <c:v>Creative Owl Shape Keychain Black</c:v>
              </c:pt>
              <c:pt idx="54">
                <c:v>Cushion Silicone Butt Cushion Summer Ice Cushion Honeycomb Gel Cushion</c:v>
              </c:pt>
              <c:pt idx="55">
                <c:v>Cute Christmas Fence Garden Decorations For Holiday Home</c:v>
              </c:pt>
              <c:pt idx="56">
                <c:v>Desk Foldable Fan Adjustable Fan Strong Wind 3 Gear Usb</c:v>
              </c:pt>
              <c:pt idx="57">
                <c:v>DIY File Folder, Office Drawer File Holder, Pen Holder, Desktop Storage Rack</c:v>
              </c:pt>
              <c:pt idx="58">
                <c:v>Electric LED UV Mosquito Killer Lamp, Outdoor/Indoor Fly Killer Trap Light -USB</c:v>
              </c:pt>
              <c:pt idx="59">
                <c:v>Electronic Digital Display Vernier Caliper</c:v>
              </c:pt>
              <c:pt idx="60">
                <c:v>Exfoliate And Exfoliate Face Towel - Black</c:v>
              </c:pt>
              <c:pt idx="61">
                <c:v>Foldable Overbed Table/Desk</c:v>
              </c:pt>
              <c:pt idx="62">
                <c:v>Genebre 115 In 1 Screwdriver Repairing Tool Set For IPhone Cellphone Hand Tool</c:v>
              </c:pt>
              <c:pt idx="63">
                <c:v>Household Pineapple Peeler Peeler</c:v>
              </c:pt>
              <c:pt idx="64">
                <c:v>Intelligent  LED Body Sensor Wireless Lighting Night Light USB</c:v>
              </c:pt>
              <c:pt idx="65">
                <c:v>Konka Healty Electric Kettle, 24-hour Heat Preservation,1.5L,800W, White</c:v>
              </c:pt>
              <c:pt idx="66">
                <c:v>Large Lazy Inflatable Sofa Chairs PVC Lounger Seat Bag</c:v>
              </c:pt>
              <c:pt idx="67">
                <c:v>LASA 3 Tier Bamboo Shoe Bench Storage Shelf</c:v>
              </c:pt>
              <c:pt idx="68">
                <c:v>LASA Aluminum Folding Truck Hand Cart - 68kg Max</c:v>
              </c:pt>
              <c:pt idx="69">
                <c:v>LASA Digital Thermometer And Hydrometer</c:v>
              </c:pt>
              <c:pt idx="70">
                <c:v>LASA FOLDING TABLE SERVING STAND</c:v>
              </c:pt>
              <c:pt idx="71">
                <c:v>LASA Stainless Steel Double Wall Mount Soap Dispenser - 500ml</c:v>
              </c:pt>
              <c:pt idx="72">
                <c:v>LED Eye Protection  Desk Lamp , Study, Reading, USB Fan - Double Pen Holder</c:v>
              </c:pt>
              <c:pt idx="73">
                <c:v>LED Romantic Spaceship Starry Sky Projector,Children's Bedroom Night Light-Blue</c:v>
              </c:pt>
              <c:pt idx="74">
                <c:v>LED Solar Street Light-fake Camera</c:v>
              </c:pt>
              <c:pt idx="75">
                <c:v>LED Wall Digital Alarm Clock Study Home 12 / 24H Clock Calendar</c:v>
              </c:pt>
              <c:pt idx="76">
                <c:v>Memory Foam Neck Pillow Cover, With Pillow Core - 50*30cm</c:v>
              </c:pt>
              <c:pt idx="77">
                <c:v>Metal Decorative Hooks Key Hangers Entryway Wall Hooks Towel Hooks - Home</c:v>
              </c:pt>
              <c:pt idx="78">
                <c:v>Metal Wall Clock Silver Dial Crystal Jewelry Round Home Decoration Wall Clock</c:v>
              </c:pt>
              <c:pt idx="79">
                <c:v>Modern Sofa Throw Pillow Cover-45x45cm-Blue&amp;Red</c:v>
              </c:pt>
              <c:pt idx="80">
                <c:v>Multifunction Laser Level With Adjustment Tripod</c:v>
              </c:pt>
              <c:pt idx="81">
                <c:v>Multifunctional Hanging Storage Box Storage Bag (4 Layers)</c:v>
              </c:pt>
              <c:pt idx="82">
                <c:v>MultiFunctional Storage Rack Multi-layer Bookshelf</c:v>
              </c:pt>
              <c:pt idx="83">
                <c:v>Multi-purpose Rice Drainage Basket And Fruit And Vegetable Drainage Sieve</c:v>
              </c:pt>
              <c:pt idx="84">
                <c:v>Mythco 120COB Solar Wall Ligt With Motion Sensor And Remote Control 3 Modes</c:v>
              </c:pt>
              <c:pt idx="85">
                <c:v>Office Chair Lumbar Back Support Spine Posture Correction Pillow Car Cushion</c:v>
              </c:pt>
              <c:pt idx="86">
                <c:v>Outdoor Portable Water Bottle With Medicine Box - 600ML - Black</c:v>
              </c:pt>
              <c:pt idx="87">
                <c:v>Peacock  Throw Pillow Cushion Case For Home Car</c:v>
              </c:pt>
              <c:pt idx="88">
                <c:v>Pen Grips For Kids Pen Grip Posture Correction Tool For Kids</c:v>
              </c:pt>
              <c:pt idx="89">
                <c:v>Pilates Cloth Bag Waterproof Durable High Capacity Purple</c:v>
              </c:pt>
              <c:pt idx="90">
                <c:v>Portable Home Small Air Humidifier 3-Speed Fan - Green</c:v>
              </c:pt>
              <c:pt idx="91">
                <c:v>Portable Mini Cordless Car Vacuum Cleaner - Blue</c:v>
              </c:pt>
              <c:pt idx="92">
                <c:v>Portable Soap Dispenser Kitchen Detergent Press Box Kitchen Tools</c:v>
              </c:pt>
              <c:pt idx="93">
                <c:v>Portable Wardrobe Nonwoven With 3 Hanging Rods And 6 Storage Shelves</c:v>
              </c:pt>
              <c:pt idx="94">
                <c:v>Portable Wine Table With Folding Round Table</c:v>
              </c:pt>
              <c:pt idx="95">
                <c:v>Punch-free Great Load Bearing Bathroom Storage Rack Wall Shelf-White</c:v>
              </c:pt>
              <c:pt idx="96">
                <c:v>Sewing Machine Needle Threader Stitch Insertion Tool Automatic Quick Sewing</c:v>
              </c:pt>
              <c:pt idx="97">
                <c:v>Shower Cap Wide Elastic Band Cover Reusable Bashroom Cap</c:v>
              </c:pt>
              <c:pt idx="98">
                <c:v>Shower Nozzle Cleaning Unclogging Needle Mini Crevice Small Hole Cleaning Brush</c:v>
              </c:pt>
              <c:pt idx="99">
                <c:v>Simple Metal Dog Art Sculpture Decoration For Home Office</c:v>
              </c:pt>
              <c:pt idx="100">
                <c:v>Thickening Multipurpose Non Stick Easy To Clean Heat Resistant Spoon Pad</c:v>
              </c:pt>
              <c:pt idx="101">
                <c:v>VIC Wireless Vacuum Cleaner Dual Use For Home And Car 120W High Power Powerful</c:v>
              </c:pt>
              <c:pt idx="102">
                <c:v>Wall Clock With Hidden Safe Box</c:v>
              </c:pt>
              <c:pt idx="103">
                <c:v>Wall Mount Automatic Toothpaste Dispenser Toothbrush Holder Toothpaste Squeezer</c:v>
              </c:pt>
              <c:pt idx="104">
                <c:v>Wall-mounted Sticker Punch-free Plug Fixer</c:v>
              </c:pt>
              <c:pt idx="105">
                <c:v>Wall-Mounted Toothbrush Toothpaste Holder With Multiple Slots</c:v>
              </c:pt>
              <c:pt idx="106">
                <c:v>Watercolour Gold Foil Textured Print Pillow Cover</c:v>
              </c:pt>
              <c:pt idx="107">
                <c:v>Weighing Scale Digital Bathroom Body Fat Scale USB-Black</c:v>
              </c:pt>
              <c:pt idx="108">
                <c:v>Wrought Iron Bathroom Shelf Wall Mounted Free Punch Toilet Rack</c:v>
              </c:pt>
              <c:pt idx="109">
                <c:v>(blank)</c:v>
              </c:pt>
            </c:strLit>
          </c:cat>
          <c:val>
            <c:numLit>
              <c:formatCode>General</c:formatCode>
              <c:ptCount val="110"/>
              <c:pt idx="0">
                <c:v>3200</c:v>
              </c:pt>
              <c:pt idx="1">
                <c:v>1500</c:v>
              </c:pt>
              <c:pt idx="2">
                <c:v>1525</c:v>
              </c:pt>
              <c:pt idx="3">
                <c:v>1990</c:v>
              </c:pt>
              <c:pt idx="4">
                <c:v>1490</c:v>
              </c:pt>
              <c:pt idx="5">
                <c:v>873</c:v>
              </c:pt>
              <c:pt idx="6">
                <c:v>3810</c:v>
              </c:pt>
              <c:pt idx="7">
                <c:v>2929</c:v>
              </c:pt>
              <c:pt idx="8">
                <c:v>3032</c:v>
              </c:pt>
              <c:pt idx="9">
                <c:v>260</c:v>
              </c:pt>
              <c:pt idx="10">
                <c:v>1699</c:v>
              </c:pt>
              <c:pt idx="11">
                <c:v>3290</c:v>
              </c:pt>
              <c:pt idx="12">
                <c:v>1899</c:v>
              </c:pt>
              <c:pt idx="13">
                <c:v>2400</c:v>
              </c:pt>
              <c:pt idx="14">
                <c:v>1950</c:v>
              </c:pt>
              <c:pt idx="15">
                <c:v>1485</c:v>
              </c:pt>
              <c:pt idx="16">
                <c:v>6143</c:v>
              </c:pt>
              <c:pt idx="17">
                <c:v>2000</c:v>
              </c:pt>
              <c:pt idx="18">
                <c:v>1966</c:v>
              </c:pt>
              <c:pt idx="19">
                <c:v>1200</c:v>
              </c:pt>
              <c:pt idx="20">
                <c:v>80</c:v>
              </c:pt>
              <c:pt idx="21">
                <c:v>486</c:v>
              </c:pt>
              <c:pt idx="22">
                <c:v>1035</c:v>
              </c:pt>
              <c:pt idx="23">
                <c:v>931</c:v>
              </c:pt>
              <c:pt idx="24">
                <c:v>3220</c:v>
              </c:pt>
              <c:pt idx="25">
                <c:v>2500</c:v>
              </c:pt>
              <c:pt idx="26">
                <c:v>2499</c:v>
              </c:pt>
              <c:pt idx="27">
                <c:v>2699</c:v>
              </c:pt>
              <c:pt idx="28">
                <c:v>2650</c:v>
              </c:pt>
              <c:pt idx="29">
                <c:v>2290</c:v>
              </c:pt>
              <c:pt idx="30">
                <c:v>4700</c:v>
              </c:pt>
              <c:pt idx="31">
                <c:v>553</c:v>
              </c:pt>
              <c:pt idx="32">
                <c:v>1699</c:v>
              </c:pt>
              <c:pt idx="33">
                <c:v>1785</c:v>
              </c:pt>
              <c:pt idx="34">
                <c:v>450</c:v>
              </c:pt>
              <c:pt idx="35">
                <c:v>1814</c:v>
              </c:pt>
              <c:pt idx="36">
                <c:v>1874</c:v>
              </c:pt>
              <c:pt idx="37">
                <c:v>2420</c:v>
              </c:pt>
              <c:pt idx="38">
                <c:v>700</c:v>
              </c:pt>
              <c:pt idx="39">
                <c:v>2855</c:v>
              </c:pt>
              <c:pt idx="40">
                <c:v>684</c:v>
              </c:pt>
              <c:pt idx="41">
                <c:v>1814</c:v>
              </c:pt>
              <c:pt idx="42">
                <c:v>1029</c:v>
              </c:pt>
              <c:pt idx="43">
                <c:v>1060</c:v>
              </c:pt>
              <c:pt idx="44">
                <c:v>1920</c:v>
              </c:pt>
              <c:pt idx="45">
                <c:v>320</c:v>
              </c:pt>
              <c:pt idx="46">
                <c:v>600</c:v>
              </c:pt>
              <c:pt idx="47">
                <c:v>1316</c:v>
              </c:pt>
              <c:pt idx="48">
                <c:v>537</c:v>
              </c:pt>
              <c:pt idx="49">
                <c:v>1810</c:v>
              </c:pt>
              <c:pt idx="50">
                <c:v>2000</c:v>
              </c:pt>
              <c:pt idx="51">
                <c:v>1343</c:v>
              </c:pt>
              <c:pt idx="52">
                <c:v>360</c:v>
              </c:pt>
              <c:pt idx="53">
                <c:v>849</c:v>
              </c:pt>
              <c:pt idx="54">
                <c:v>1799</c:v>
              </c:pt>
              <c:pt idx="55">
                <c:v>1343</c:v>
              </c:pt>
              <c:pt idx="56">
                <c:v>1580</c:v>
              </c:pt>
              <c:pt idx="57">
                <c:v>2690</c:v>
              </c:pt>
              <c:pt idx="58">
                <c:v>2988</c:v>
              </c:pt>
              <c:pt idx="59">
                <c:v>647</c:v>
              </c:pt>
              <c:pt idx="60">
                <c:v>382</c:v>
              </c:pt>
              <c:pt idx="61">
                <c:v>2150</c:v>
              </c:pt>
              <c:pt idx="62">
                <c:v>999</c:v>
              </c:pt>
              <c:pt idx="63">
                <c:v>647</c:v>
              </c:pt>
              <c:pt idx="64">
                <c:v>680</c:v>
              </c:pt>
              <c:pt idx="65">
                <c:v>4588</c:v>
              </c:pt>
              <c:pt idx="66">
                <c:v>3240</c:v>
              </c:pt>
              <c:pt idx="67">
                <c:v>4500</c:v>
              </c:pt>
              <c:pt idx="68">
                <c:v>3971</c:v>
              </c:pt>
              <c:pt idx="69">
                <c:v>860</c:v>
              </c:pt>
              <c:pt idx="70">
                <c:v>2800</c:v>
              </c:pt>
              <c:pt idx="71">
                <c:v>4471</c:v>
              </c:pt>
              <c:pt idx="72">
                <c:v>3490</c:v>
              </c:pt>
              <c:pt idx="73">
                <c:v>1350</c:v>
              </c:pt>
              <c:pt idx="74">
                <c:v>1737</c:v>
              </c:pt>
              <c:pt idx="75">
                <c:v>3699</c:v>
              </c:pt>
              <c:pt idx="76">
                <c:v>2199</c:v>
              </c:pt>
              <c:pt idx="77">
                <c:v>999</c:v>
              </c:pt>
              <c:pt idx="78">
                <c:v>3699</c:v>
              </c:pt>
              <c:pt idx="79">
                <c:v>476</c:v>
              </c:pt>
              <c:pt idx="80">
                <c:v>2499</c:v>
              </c:pt>
              <c:pt idx="81">
                <c:v>1100</c:v>
              </c:pt>
              <c:pt idx="82">
                <c:v>4080</c:v>
              </c:pt>
              <c:pt idx="83">
                <c:v>1499</c:v>
              </c:pt>
              <c:pt idx="84">
                <c:v>986</c:v>
              </c:pt>
              <c:pt idx="85">
                <c:v>1699</c:v>
              </c:pt>
              <c:pt idx="86">
                <c:v>900</c:v>
              </c:pt>
              <c:pt idx="87">
                <c:v>360</c:v>
              </c:pt>
              <c:pt idx="88">
                <c:v>1699</c:v>
              </c:pt>
              <c:pt idx="89">
                <c:v>384</c:v>
              </c:pt>
              <c:pt idx="90">
                <c:v>2356</c:v>
              </c:pt>
              <c:pt idx="91">
                <c:v>2923</c:v>
              </c:pt>
              <c:pt idx="92">
                <c:v>1499</c:v>
              </c:pt>
              <c:pt idx="93">
                <c:v>3520</c:v>
              </c:pt>
              <c:pt idx="94">
                <c:v>2500</c:v>
              </c:pt>
              <c:pt idx="95">
                <c:v>656</c:v>
              </c:pt>
              <c:pt idx="96">
                <c:v>200</c:v>
              </c:pt>
              <c:pt idx="97">
                <c:v>2169</c:v>
              </c:pt>
              <c:pt idx="98">
                <c:v>1699</c:v>
              </c:pt>
              <c:pt idx="99">
                <c:v>1796</c:v>
              </c:pt>
              <c:pt idx="100">
                <c:v>1799</c:v>
              </c:pt>
              <c:pt idx="101">
                <c:v>1555</c:v>
              </c:pt>
              <c:pt idx="102">
                <c:v>1700</c:v>
              </c:pt>
              <c:pt idx="103">
                <c:v>1660</c:v>
              </c:pt>
              <c:pt idx="104">
                <c:v>900</c:v>
              </c:pt>
              <c:pt idx="105">
                <c:v>1699</c:v>
              </c:pt>
              <c:pt idx="106">
                <c:v>602</c:v>
              </c:pt>
              <c:pt idx="107">
                <c:v>2499</c:v>
              </c:pt>
              <c:pt idx="108">
                <c:v>899</c:v>
              </c:pt>
              <c:pt idx="109">
                <c:v>0</c:v>
              </c:pt>
            </c:numLit>
          </c:val>
          <c:extLst>
            <c:ext xmlns:c16="http://schemas.microsoft.com/office/drawing/2014/chart" uri="{C3380CC4-5D6E-409C-BE32-E72D297353CC}">
              <c16:uniqueId val="{00000000-0041-4B97-BF11-01BD5B3EEA82}"/>
            </c:ext>
          </c:extLst>
        </c:ser>
        <c:ser>
          <c:idx val="1"/>
          <c:order val="1"/>
          <c:tx>
            <c:v>Sum of Current price</c:v>
          </c:tx>
          <c:spPr>
            <a:solidFill>
              <a:schemeClr val="accent2"/>
            </a:solidFill>
            <a:ln>
              <a:noFill/>
            </a:ln>
            <a:effectLst/>
          </c:spPr>
          <c:invertIfNegative val="0"/>
          <c:cat>
            <c:strLit>
              <c:ptCount val="110"/>
              <c:pt idx="0">
                <c:v>1/2/3 Seater Elastic Sofa Cover,Living Room/Home Decor Chair Cover-Grey</c:v>
              </c:pt>
              <c:pt idx="1">
                <c:v>100 Pcs Crochet Hook Tool Set Knitting Hook Set With Box</c:v>
              </c:pt>
              <c:pt idx="2">
                <c:v>115  Piece Set Of Multifunctional Precision Screwdrivers</c:v>
              </c:pt>
              <c:pt idx="3">
                <c:v>12 Litre Black Insulated Lunch Box</c:v>
              </c:pt>
              <c:pt idx="4">
                <c:v>12 Litre Insulated Lunch Box Grey</c:v>
              </c:pt>
              <c:pt idx="5">
                <c:v>120W Cordless Vacuum Cleaners Handheld Electric Vacuum Cleaner</c:v>
              </c:pt>
              <c:pt idx="6">
                <c:v>12V 19500rpm Handheld Electric Angle Grinder Tool - UK - Yellow/Black</c:v>
              </c:pt>
              <c:pt idx="7">
                <c:v>13 In 1 Home Repair Tools Box Kit Set</c:v>
              </c:pt>
              <c:pt idx="8">
                <c:v>137 Pieces Cake Decorating Tool Set Baking Supplies</c:v>
              </c:pt>
              <c:pt idx="9">
                <c:v>1PC Refrigerator Food Seal Pocket Fridge Bags</c:v>
              </c:pt>
              <c:pt idx="10">
                <c:v>2 Pairs Cowhide Split Leather Work Gloves.32℉ Or Above Welding Gloves</c:v>
              </c:pt>
              <c:pt idx="11">
                <c:v>220V 60W Electric Soldering Iron Kits With Tools, Tips, And Multimeter</c:v>
              </c:pt>
              <c:pt idx="12">
                <c:v>24 Grid Wall-mounted Sundries Organiser Fabric Closet Bag Storage Rack</c:v>
              </c:pt>
              <c:pt idx="13">
                <c:v>2PCS Ice Silk Square Cushion Cover Pillowcases - 65x65cm</c:v>
              </c:pt>
              <c:pt idx="14">
                <c:v>2pcs Solar Street Light Flood Light Outdoor</c:v>
              </c:pt>
              <c:pt idx="15">
                <c:v>2PCS/LOT Solar LED Outdoor Intelligent Light Controlled Wall Lamp</c:v>
              </c:pt>
              <c:pt idx="16">
                <c:v>32PCS Portable Cordless Drill Set With Cyclic Battery Drive -26 Variable Speed</c:v>
              </c:pt>
              <c:pt idx="17">
                <c:v>380ML USB Rechargeable Portable Small Blenders And Juicers</c:v>
              </c:pt>
              <c:pt idx="18">
                <c:v>3D Waterproof EVA Plastic Shower Curtain 1.8*2Mtrs</c:v>
              </c:pt>
              <c:pt idx="19">
                <c:v>3PCS Rotary Scraper Thermomix For Kitchen</c:v>
              </c:pt>
              <c:pt idx="20">
                <c:v>3PCS Single Head Knitting Crochet Sweater Needle Set</c:v>
              </c:pt>
              <c:pt idx="21">
                <c:v>4 Piece Coloured Stainless Steel Kitchenware Set</c:v>
              </c:pt>
              <c:pt idx="22">
                <c:v>40cm Gold DIY Acrylic Wall Sticker Clock</c:v>
              </c:pt>
              <c:pt idx="23">
                <c:v>4M Float Switch Water Level Controller -Water Tank</c:v>
              </c:pt>
              <c:pt idx="24">
                <c:v>4pcs Bathroom/Kitchen Towel Rack,Roll Paper Holder,Towel Bars,Hook</c:v>
              </c:pt>
              <c:pt idx="25">
                <c:v>5 Pieces/set Of Stainless Steel Induction Cooker Pots</c:v>
              </c:pt>
              <c:pt idx="26">
                <c:v>52 Pieces Cake Decorating Tool Set Gift Kit Baking Supplies</c:v>
              </c:pt>
              <c:pt idx="27">
                <c:v>53 Pieces/Set Yarn Knitting Crochet Hooks With Bag - Pansies</c:v>
              </c:pt>
              <c:pt idx="28">
                <c:v>53Pcs/Set Yarn Knitting Crochet Hooks With Bag - Fortune Cat</c:v>
              </c:pt>
              <c:pt idx="29">
                <c:v>5m Waterproof Spherical LED String Lights Outdoor Ball Chain Lights Party Lighting Decoration Adjustable</c:v>
              </c:pt>
              <c:pt idx="30">
                <c:v>5-PCS Stainless Steel Cooking Pot Set With Steamed Slices</c:v>
              </c:pt>
              <c:pt idx="31">
                <c:v>6 In 1 Bottle Can Opener Multifunctional Easy Opener</c:v>
              </c:pt>
              <c:pt idx="32">
                <c:v>6 Layers Steel Pipe Assembling Dustproof Storage Shoe Cabinet</c:v>
              </c:pt>
              <c:pt idx="33">
                <c:v>60W Hot Melt Glue Sprayer - Efficient And Stable Glue Dispensing</c:v>
              </c:pt>
              <c:pt idx="34">
                <c:v>7PCS Silicone Thumb Knife Finger Protector Vegetable Harvesting Knife</c:v>
              </c:pt>
              <c:pt idx="35">
                <c:v>7-piece Set Of Storage Bags, Travel Storage Bags, Shoe Bags</c:v>
              </c:pt>
              <c:pt idx="36">
                <c:v>8in1 Screwdriver With LED Light</c:v>
              </c:pt>
              <c:pt idx="37">
                <c:v>9pcs Gas Mask, For Painting, Dust, Formaldehyde Grinding, Polishing</c:v>
              </c:pt>
              <c:pt idx="38">
                <c:v>Agapeon Toothbrush Holder And Toothpaste Dispenser</c:v>
              </c:pt>
              <c:pt idx="39">
                <c:v>Angle Measuring Tool Full Metal Multi Angle Measuring Tool</c:v>
              </c:pt>
              <c:pt idx="40">
                <c:v>Anti-Skid Absorbent Insulation Coaster  For Home Office</c:v>
              </c:pt>
              <c:pt idx="41">
                <c:v>Artificial Potted Flowers Room Decorative Flowers (2 Pieces)</c:v>
              </c:pt>
              <c:pt idx="42">
                <c:v>Baby Early Education Shape And Color Cognitive Training Toys</c:v>
              </c:pt>
              <c:pt idx="43">
                <c:v>Balloon Insert, Birthday Party Balloon Set, PU Leather</c:v>
              </c:pt>
              <c:pt idx="44">
                <c:v>Bedroom Simple Floor Hanging Clothes Rack Single Pole Hat Rack - White</c:v>
              </c:pt>
              <c:pt idx="45">
                <c:v>Black Simple Water Cup Wine Coaster Anti Slip Absorbent</c:v>
              </c:pt>
              <c:pt idx="46">
                <c:v>Brush &amp; Paintbrush Cleaning Tool Pink</c:v>
              </c:pt>
              <c:pt idx="47">
                <c:v>Car Phone Charging Stand</c:v>
              </c:pt>
              <c:pt idx="48">
                <c:v>Cartoon Car Decoration Cute Individuality For Car Home Desk</c:v>
              </c:pt>
              <c:pt idx="49">
                <c:v>Cartoon Embroidered Mini Towel Bear Cotton Wash Cloth Hand 4pcs</c:v>
              </c:pt>
              <c:pt idx="50">
                <c:v>Christmas Elk Fence Yard Lawn Decorations Cute For Holidays</c:v>
              </c:pt>
              <c:pt idx="51">
                <c:v>Christmas Fence Garden Decorations Outdoor For Holiday Home</c:v>
              </c:pt>
              <c:pt idx="52">
                <c:v>Classic Black Cat Cotton Hemp Pillow Case For Home Car</c:v>
              </c:pt>
              <c:pt idx="53">
                <c:v>Creative Owl Shape Keychain Black</c:v>
              </c:pt>
              <c:pt idx="54">
                <c:v>Cushion Silicone Butt Cushion Summer Ice Cushion Honeycomb Gel Cushion</c:v>
              </c:pt>
              <c:pt idx="55">
                <c:v>Cute Christmas Fence Garden Decorations For Holiday Home</c:v>
              </c:pt>
              <c:pt idx="56">
                <c:v>Desk Foldable Fan Adjustable Fan Strong Wind 3 Gear Usb</c:v>
              </c:pt>
              <c:pt idx="57">
                <c:v>DIY File Folder, Office Drawer File Holder, Pen Holder, Desktop Storage Rack</c:v>
              </c:pt>
              <c:pt idx="58">
                <c:v>Electric LED UV Mosquito Killer Lamp, Outdoor/Indoor Fly Killer Trap Light -USB</c:v>
              </c:pt>
              <c:pt idx="59">
                <c:v>Electronic Digital Display Vernier Caliper</c:v>
              </c:pt>
              <c:pt idx="60">
                <c:v>Exfoliate And Exfoliate Face Towel - Black</c:v>
              </c:pt>
              <c:pt idx="61">
                <c:v>Foldable Overbed Table/Desk</c:v>
              </c:pt>
              <c:pt idx="62">
                <c:v>Genebre 115 In 1 Screwdriver Repairing Tool Set For IPhone Cellphone Hand Tool</c:v>
              </c:pt>
              <c:pt idx="63">
                <c:v>Household Pineapple Peeler Peeler</c:v>
              </c:pt>
              <c:pt idx="64">
                <c:v>Intelligent  LED Body Sensor Wireless Lighting Night Light USB</c:v>
              </c:pt>
              <c:pt idx="65">
                <c:v>Konka Healty Electric Kettle, 24-hour Heat Preservation,1.5L,800W, White</c:v>
              </c:pt>
              <c:pt idx="66">
                <c:v>Large Lazy Inflatable Sofa Chairs PVC Lounger Seat Bag</c:v>
              </c:pt>
              <c:pt idx="67">
                <c:v>LASA 3 Tier Bamboo Shoe Bench Storage Shelf</c:v>
              </c:pt>
              <c:pt idx="68">
                <c:v>LASA Aluminum Folding Truck Hand Cart - 68kg Max</c:v>
              </c:pt>
              <c:pt idx="69">
                <c:v>LASA Digital Thermometer And Hydrometer</c:v>
              </c:pt>
              <c:pt idx="70">
                <c:v>LASA FOLDING TABLE SERVING STAND</c:v>
              </c:pt>
              <c:pt idx="71">
                <c:v>LASA Stainless Steel Double Wall Mount Soap Dispenser - 500ml</c:v>
              </c:pt>
              <c:pt idx="72">
                <c:v>LED Eye Protection  Desk Lamp , Study, Reading, USB Fan - Double Pen Holder</c:v>
              </c:pt>
              <c:pt idx="73">
                <c:v>LED Romantic Spaceship Starry Sky Projector,Children's Bedroom Night Light-Blue</c:v>
              </c:pt>
              <c:pt idx="74">
                <c:v>LED Solar Street Light-fake Camera</c:v>
              </c:pt>
              <c:pt idx="75">
                <c:v>LED Wall Digital Alarm Clock Study Home 12 / 24H Clock Calendar</c:v>
              </c:pt>
              <c:pt idx="76">
                <c:v>Memory Foam Neck Pillow Cover, With Pillow Core - 50*30cm</c:v>
              </c:pt>
              <c:pt idx="77">
                <c:v>Metal Decorative Hooks Key Hangers Entryway Wall Hooks Towel Hooks - Home</c:v>
              </c:pt>
              <c:pt idx="78">
                <c:v>Metal Wall Clock Silver Dial Crystal Jewelry Round Home Decoration Wall Clock</c:v>
              </c:pt>
              <c:pt idx="79">
                <c:v>Modern Sofa Throw Pillow Cover-45x45cm-Blue&amp;Red</c:v>
              </c:pt>
              <c:pt idx="80">
                <c:v>Multifunction Laser Level With Adjustment Tripod</c:v>
              </c:pt>
              <c:pt idx="81">
                <c:v>Multifunctional Hanging Storage Box Storage Bag (4 Layers)</c:v>
              </c:pt>
              <c:pt idx="82">
                <c:v>MultiFunctional Storage Rack Multi-layer Bookshelf</c:v>
              </c:pt>
              <c:pt idx="83">
                <c:v>Multi-purpose Rice Drainage Basket And Fruit And Vegetable Drainage Sieve</c:v>
              </c:pt>
              <c:pt idx="84">
                <c:v>Mythco 120COB Solar Wall Ligt With Motion Sensor And Remote Control 3 Modes</c:v>
              </c:pt>
              <c:pt idx="85">
                <c:v>Office Chair Lumbar Back Support Spine Posture Correction Pillow Car Cushion</c:v>
              </c:pt>
              <c:pt idx="86">
                <c:v>Outdoor Portable Water Bottle With Medicine Box - 600ML - Black</c:v>
              </c:pt>
              <c:pt idx="87">
                <c:v>Peacock  Throw Pillow Cushion Case For Home Car</c:v>
              </c:pt>
              <c:pt idx="88">
                <c:v>Pen Grips For Kids Pen Grip Posture Correction Tool For Kids</c:v>
              </c:pt>
              <c:pt idx="89">
                <c:v>Pilates Cloth Bag Waterproof Durable High Capacity Purple</c:v>
              </c:pt>
              <c:pt idx="90">
                <c:v>Portable Home Small Air Humidifier 3-Speed Fan - Green</c:v>
              </c:pt>
              <c:pt idx="91">
                <c:v>Portable Mini Cordless Car Vacuum Cleaner - Blue</c:v>
              </c:pt>
              <c:pt idx="92">
                <c:v>Portable Soap Dispenser Kitchen Detergent Press Box Kitchen Tools</c:v>
              </c:pt>
              <c:pt idx="93">
                <c:v>Portable Wardrobe Nonwoven With 3 Hanging Rods And 6 Storage Shelves</c:v>
              </c:pt>
              <c:pt idx="94">
                <c:v>Portable Wine Table With Folding Round Table</c:v>
              </c:pt>
              <c:pt idx="95">
                <c:v>Punch-free Great Load Bearing Bathroom Storage Rack Wall Shelf-White</c:v>
              </c:pt>
              <c:pt idx="96">
                <c:v>Sewing Machine Needle Threader Stitch Insertion Tool Automatic Quick Sewing</c:v>
              </c:pt>
              <c:pt idx="97">
                <c:v>Shower Cap Wide Elastic Band Cover Reusable Bashroom Cap</c:v>
              </c:pt>
              <c:pt idx="98">
                <c:v>Shower Nozzle Cleaning Unclogging Needle Mini Crevice Small Hole Cleaning Brush</c:v>
              </c:pt>
              <c:pt idx="99">
                <c:v>Simple Metal Dog Art Sculpture Decoration For Home Office</c:v>
              </c:pt>
              <c:pt idx="100">
                <c:v>Thickening Multipurpose Non Stick Easy To Clean Heat Resistant Spoon Pad</c:v>
              </c:pt>
              <c:pt idx="101">
                <c:v>VIC Wireless Vacuum Cleaner Dual Use For Home And Car 120W High Power Powerful</c:v>
              </c:pt>
              <c:pt idx="102">
                <c:v>Wall Clock With Hidden Safe Box</c:v>
              </c:pt>
              <c:pt idx="103">
                <c:v>Wall Mount Automatic Toothpaste Dispenser Toothbrush Holder Toothpaste Squeezer</c:v>
              </c:pt>
              <c:pt idx="104">
                <c:v>Wall-mounted Sticker Punch-free Plug Fixer</c:v>
              </c:pt>
              <c:pt idx="105">
                <c:v>Wall-Mounted Toothbrush Toothpaste Holder With Multiple Slots</c:v>
              </c:pt>
              <c:pt idx="106">
                <c:v>Watercolour Gold Foil Textured Print Pillow Cover</c:v>
              </c:pt>
              <c:pt idx="107">
                <c:v>Weighing Scale Digital Bathroom Body Fat Scale USB-Black</c:v>
              </c:pt>
              <c:pt idx="108">
                <c:v>Wrought Iron Bathroom Shelf Wall Mounted Free Punch Toilet Rack</c:v>
              </c:pt>
              <c:pt idx="109">
                <c:v>(blank)</c:v>
              </c:pt>
            </c:strLit>
          </c:cat>
          <c:val>
            <c:numLit>
              <c:formatCode>General</c:formatCode>
              <c:ptCount val="110"/>
              <c:pt idx="0">
                <c:v>1980</c:v>
              </c:pt>
              <c:pt idx="1">
                <c:v>990</c:v>
              </c:pt>
              <c:pt idx="2">
                <c:v>950</c:v>
              </c:pt>
              <c:pt idx="3">
                <c:v>1350</c:v>
              </c:pt>
              <c:pt idx="4">
                <c:v>980</c:v>
              </c:pt>
              <c:pt idx="5">
                <c:v>445</c:v>
              </c:pt>
              <c:pt idx="6">
                <c:v>2799</c:v>
              </c:pt>
              <c:pt idx="7">
                <c:v>1600</c:v>
              </c:pt>
              <c:pt idx="8">
                <c:v>2319</c:v>
              </c:pt>
              <c:pt idx="9">
                <c:v>198</c:v>
              </c:pt>
              <c:pt idx="10">
                <c:v>1666</c:v>
              </c:pt>
              <c:pt idx="11">
                <c:v>2999</c:v>
              </c:pt>
              <c:pt idx="12">
                <c:v>1875</c:v>
              </c:pt>
              <c:pt idx="13">
                <c:v>1200</c:v>
              </c:pt>
              <c:pt idx="14">
                <c:v>1200</c:v>
              </c:pt>
              <c:pt idx="15">
                <c:v>790</c:v>
              </c:pt>
              <c:pt idx="16">
                <c:v>3750</c:v>
              </c:pt>
              <c:pt idx="17">
                <c:v>1000</c:v>
              </c:pt>
              <c:pt idx="18">
                <c:v>998</c:v>
              </c:pt>
              <c:pt idx="19">
                <c:v>690</c:v>
              </c:pt>
              <c:pt idx="20">
                <c:v>38</c:v>
              </c:pt>
              <c:pt idx="21">
                <c:v>248</c:v>
              </c:pt>
              <c:pt idx="22">
                <c:v>552</c:v>
              </c:pt>
              <c:pt idx="23">
                <c:v>475</c:v>
              </c:pt>
              <c:pt idx="24">
                <c:v>1860</c:v>
              </c:pt>
              <c:pt idx="25">
                <c:v>2170</c:v>
              </c:pt>
              <c:pt idx="26">
                <c:v>1758</c:v>
              </c:pt>
              <c:pt idx="27">
                <c:v>1980</c:v>
              </c:pt>
              <c:pt idx="28">
                <c:v>1940</c:v>
              </c:pt>
              <c:pt idx="29">
                <c:v>1460</c:v>
              </c:pt>
              <c:pt idx="30">
                <c:v>2115</c:v>
              </c:pt>
              <c:pt idx="31">
                <c:v>199</c:v>
              </c:pt>
              <c:pt idx="32">
                <c:v>899</c:v>
              </c:pt>
              <c:pt idx="33">
                <c:v>1190</c:v>
              </c:pt>
              <c:pt idx="34">
                <c:v>230</c:v>
              </c:pt>
              <c:pt idx="35">
                <c:v>968</c:v>
              </c:pt>
              <c:pt idx="36">
                <c:v>1080</c:v>
              </c:pt>
              <c:pt idx="37">
                <c:v>1420</c:v>
              </c:pt>
              <c:pt idx="38">
                <c:v>382</c:v>
              </c:pt>
              <c:pt idx="39">
                <c:v>1456</c:v>
              </c:pt>
              <c:pt idx="40">
                <c:v>332</c:v>
              </c:pt>
              <c:pt idx="41">
                <c:v>990</c:v>
              </c:pt>
              <c:pt idx="42">
                <c:v>525</c:v>
              </c:pt>
              <c:pt idx="43">
                <c:v>610</c:v>
              </c:pt>
              <c:pt idx="44">
                <c:v>979</c:v>
              </c:pt>
              <c:pt idx="45">
                <c:v>169</c:v>
              </c:pt>
              <c:pt idx="46">
                <c:v>299</c:v>
              </c:pt>
              <c:pt idx="47">
                <c:v>671</c:v>
              </c:pt>
              <c:pt idx="48">
                <c:v>274</c:v>
              </c:pt>
              <c:pt idx="49">
                <c:v>1190</c:v>
              </c:pt>
              <c:pt idx="50">
                <c:v>999</c:v>
              </c:pt>
              <c:pt idx="51">
                <c:v>699</c:v>
              </c:pt>
              <c:pt idx="52">
                <c:v>171</c:v>
              </c:pt>
              <c:pt idx="53">
                <c:v>375</c:v>
              </c:pt>
              <c:pt idx="54">
                <c:v>1732</c:v>
              </c:pt>
              <c:pt idx="55">
                <c:v>799</c:v>
              </c:pt>
              <c:pt idx="56">
                <c:v>988</c:v>
              </c:pt>
              <c:pt idx="57">
                <c:v>1620</c:v>
              </c:pt>
              <c:pt idx="58">
                <c:v>1570</c:v>
              </c:pt>
              <c:pt idx="59">
                <c:v>420</c:v>
              </c:pt>
              <c:pt idx="60">
                <c:v>185</c:v>
              </c:pt>
              <c:pt idx="61">
                <c:v>1650</c:v>
              </c:pt>
              <c:pt idx="62">
                <c:v>799</c:v>
              </c:pt>
              <c:pt idx="63">
                <c:v>330</c:v>
              </c:pt>
              <c:pt idx="64">
                <c:v>325</c:v>
              </c:pt>
              <c:pt idx="65">
                <c:v>3640</c:v>
              </c:pt>
              <c:pt idx="66">
                <c:v>2300</c:v>
              </c:pt>
              <c:pt idx="67">
                <c:v>2048</c:v>
              </c:pt>
              <c:pt idx="68">
                <c:v>2025</c:v>
              </c:pt>
              <c:pt idx="69">
                <c:v>501</c:v>
              </c:pt>
              <c:pt idx="70">
                <c:v>1274</c:v>
              </c:pt>
              <c:pt idx="71">
                <c:v>2750</c:v>
              </c:pt>
              <c:pt idx="72">
                <c:v>1820</c:v>
              </c:pt>
              <c:pt idx="73">
                <c:v>880</c:v>
              </c:pt>
              <c:pt idx="74">
                <c:v>1150</c:v>
              </c:pt>
              <c:pt idx="75">
                <c:v>2999</c:v>
              </c:pt>
              <c:pt idx="76">
                <c:v>1189</c:v>
              </c:pt>
              <c:pt idx="77">
                <c:v>527</c:v>
              </c:pt>
              <c:pt idx="78">
                <c:v>3546</c:v>
              </c:pt>
              <c:pt idx="79">
                <c:v>238</c:v>
              </c:pt>
              <c:pt idx="80">
                <c:v>1680</c:v>
              </c:pt>
              <c:pt idx="81">
                <c:v>630</c:v>
              </c:pt>
              <c:pt idx="82">
                <c:v>2200</c:v>
              </c:pt>
              <c:pt idx="83">
                <c:v>1459</c:v>
              </c:pt>
              <c:pt idx="84">
                <c:v>458</c:v>
              </c:pt>
              <c:pt idx="85">
                <c:v>1466</c:v>
              </c:pt>
              <c:pt idx="86">
                <c:v>799</c:v>
              </c:pt>
              <c:pt idx="87">
                <c:v>195</c:v>
              </c:pt>
              <c:pt idx="88">
                <c:v>1660</c:v>
              </c:pt>
              <c:pt idx="89">
                <c:v>299</c:v>
              </c:pt>
              <c:pt idx="90">
                <c:v>1740</c:v>
              </c:pt>
              <c:pt idx="91">
                <c:v>2199</c:v>
              </c:pt>
              <c:pt idx="92">
                <c:v>1462</c:v>
              </c:pt>
              <c:pt idx="93">
                <c:v>2880</c:v>
              </c:pt>
              <c:pt idx="94">
                <c:v>1300</c:v>
              </c:pt>
              <c:pt idx="95">
                <c:v>389</c:v>
              </c:pt>
              <c:pt idx="96">
                <c:v>105</c:v>
              </c:pt>
              <c:pt idx="97">
                <c:v>2132</c:v>
              </c:pt>
              <c:pt idx="98">
                <c:v>1658</c:v>
              </c:pt>
              <c:pt idx="99">
                <c:v>898</c:v>
              </c:pt>
              <c:pt idx="100">
                <c:v>1768</c:v>
              </c:pt>
              <c:pt idx="101">
                <c:v>1220</c:v>
              </c:pt>
              <c:pt idx="102">
                <c:v>850</c:v>
              </c:pt>
              <c:pt idx="103">
                <c:v>1526</c:v>
              </c:pt>
              <c:pt idx="104">
                <c:v>450</c:v>
              </c:pt>
              <c:pt idx="105">
                <c:v>1468</c:v>
              </c:pt>
              <c:pt idx="106">
                <c:v>345</c:v>
              </c:pt>
              <c:pt idx="107">
                <c:v>1580</c:v>
              </c:pt>
              <c:pt idx="108">
                <c:v>509</c:v>
              </c:pt>
              <c:pt idx="109">
                <c:v>0</c:v>
              </c:pt>
            </c:numLit>
          </c:val>
          <c:extLst>
            <c:ext xmlns:c16="http://schemas.microsoft.com/office/drawing/2014/chart" uri="{C3380CC4-5D6E-409C-BE32-E72D297353CC}">
              <c16:uniqueId val="{00000001-0041-4B97-BF11-01BD5B3EEA82}"/>
            </c:ext>
          </c:extLst>
        </c:ser>
        <c:dLbls>
          <c:showLegendKey val="0"/>
          <c:showVal val="0"/>
          <c:showCatName val="0"/>
          <c:showSerName val="0"/>
          <c:showPercent val="0"/>
          <c:showBubbleSize val="0"/>
        </c:dLbls>
        <c:gapWidth val="150"/>
        <c:overlap val="100"/>
        <c:axId val="1442721215"/>
        <c:axId val="1450503119"/>
      </c:barChart>
      <c:catAx>
        <c:axId val="14427212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lt1"/>
                    </a:solidFill>
                    <a:latin typeface="+mn-lt"/>
                    <a:ea typeface="+mn-ea"/>
                    <a:cs typeface="+mn-cs"/>
                  </a:defRPr>
                </a:pPr>
                <a:r>
                  <a:rPr lang="en-DE">
                    <a:solidFill>
                      <a:schemeClr val="lt1"/>
                    </a:solidFill>
                    <a:latin typeface="+mn-lt"/>
                    <a:ea typeface="+mn-ea"/>
                    <a:cs typeface="+mn-cs"/>
                  </a:rPr>
                  <a:t>Products</a:t>
                </a:r>
                <a:endParaRPr lang="en-US"/>
              </a:p>
            </c:rich>
          </c:tx>
          <c:layout>
            <c:manualLayout>
              <c:xMode val="edge"/>
              <c:yMode val="edge"/>
              <c:x val="0.50755632073322021"/>
              <c:y val="0.94368503937007875"/>
            </c:manualLayout>
          </c:layout>
          <c:overlay val="0"/>
          <c:spPr>
            <a:solidFill>
              <a:schemeClr val="accent1"/>
            </a:solidFill>
            <a:ln w="12700" cap="flat" cmpd="sng" algn="ctr">
              <a:solidFill>
                <a:schemeClr val="accent1">
                  <a:shade val="50000"/>
                </a:schemeClr>
              </a:solidFill>
              <a:prstDash val="solid"/>
              <a:miter lim="800000"/>
            </a:ln>
            <a:effectLst/>
          </c:spPr>
          <c:txPr>
            <a:bodyPr rot="0" spcFirstLastPara="1" vertOverflow="ellipsis" vert="horz" wrap="square" anchor="ctr" anchorCtr="1"/>
            <a:lstStyle/>
            <a:p>
              <a:pPr>
                <a:defRPr sz="1000" b="0"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0503119"/>
        <c:crosses val="autoZero"/>
        <c:auto val="1"/>
        <c:lblAlgn val="ctr"/>
        <c:lblOffset val="100"/>
        <c:noMultiLvlLbl val="0"/>
      </c:catAx>
      <c:valAx>
        <c:axId val="14505031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lt1"/>
                    </a:solidFill>
                    <a:latin typeface="+mn-lt"/>
                    <a:ea typeface="+mn-ea"/>
                    <a:cs typeface="+mn-cs"/>
                  </a:defRPr>
                </a:pPr>
                <a:r>
                  <a:rPr lang="en-DE">
                    <a:solidFill>
                      <a:schemeClr val="lt1"/>
                    </a:solidFill>
                    <a:latin typeface="+mn-lt"/>
                    <a:ea typeface="+mn-ea"/>
                    <a:cs typeface="+mn-cs"/>
                  </a:rPr>
                  <a:t>Price</a:t>
                </a:r>
                <a:endParaRPr lang="en-US"/>
              </a:p>
            </c:rich>
          </c:tx>
          <c:overlay val="0"/>
          <c:spPr>
            <a:solidFill>
              <a:schemeClr val="accent1"/>
            </a:solidFill>
            <a:ln w="12700" cap="flat" cmpd="sng" algn="ctr">
              <a:solidFill>
                <a:schemeClr val="accent1">
                  <a:shade val="50000"/>
                </a:schemeClr>
              </a:solidFill>
              <a:prstDash val="solid"/>
              <a:miter lim="800000"/>
            </a:ln>
            <a:effectLst/>
          </c:spPr>
          <c:txPr>
            <a:bodyPr rot="-5400000" spcFirstLastPara="1" vertOverflow="ellipsis" vert="horz" wrap="square" anchor="ctr" anchorCtr="1"/>
            <a:lstStyle/>
            <a:p>
              <a:pPr>
                <a:defRPr sz="1000" b="0"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721215"/>
        <c:crosses val="autoZero"/>
        <c:crossBetween val="between"/>
      </c:valAx>
      <c:spPr>
        <a:noFill/>
        <a:ln>
          <a:noFill/>
        </a:ln>
        <a:effectLst/>
      </c:spPr>
    </c:plotArea>
    <c:legend>
      <c:legendPos val="r"/>
      <c:layout>
        <c:manualLayout>
          <c:xMode val="edge"/>
          <c:yMode val="edge"/>
          <c:x val="0.76016708551980849"/>
          <c:y val="0.14507349081364829"/>
          <c:w val="0.22511801848669846"/>
          <c:h val="0.125000874890638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a:solidFill>
                  <a:schemeClr val="dk1"/>
                </a:solidFill>
                <a:latin typeface="+mn-lt"/>
                <a:ea typeface="+mn-ea"/>
                <a:cs typeface="+mn-cs"/>
              </a:defRPr>
            </a:pPr>
            <a:r>
              <a:rPr lang="en-DE" sz="1400">
                <a:solidFill>
                  <a:schemeClr val="dk1"/>
                </a:solidFill>
                <a:latin typeface="+mn-lt"/>
                <a:ea typeface="+mn-ea"/>
                <a:cs typeface="+mn-cs"/>
              </a:rPr>
              <a:t>DISCOUNT VS </a:t>
            </a:r>
            <a:r>
              <a:rPr lang="en-DE" sz="1400" baseline="0">
                <a:solidFill>
                  <a:schemeClr val="dk1"/>
                </a:solidFill>
                <a:latin typeface="+mn-lt"/>
                <a:ea typeface="+mn-ea"/>
                <a:cs typeface="+mn-cs"/>
              </a:rPr>
              <a:t>REVIEW</a:t>
            </a:r>
            <a:endParaRPr lang="en-US" sz="1400"/>
          </a:p>
        </c:rich>
      </c:tx>
      <c:overlay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6350" cap="flat" cmpd="sng" algn="ctr">
          <a:solidFill>
            <a:schemeClr val="accent3"/>
          </a:solidFill>
          <a:prstDash val="solid"/>
          <a:miter lim="800000"/>
        </a:ln>
        <a:effectLst/>
      </c:spPr>
    </c:title>
    <c:autoTitleDeleted val="0"/>
    <c:plotArea>
      <c:layout/>
      <c:scatterChart>
        <c:scatterStyle val="lineMarker"/>
        <c:varyColors val="0"/>
        <c:ser>
          <c:idx val="0"/>
          <c:order val="0"/>
          <c:tx>
            <c:strRef>
              <c:f>'[1]Dataset 2'!$E$1</c:f>
              <c:strCache>
                <c:ptCount val="1"/>
                <c:pt idx="0">
                  <c:v>Review</c:v>
                </c:pt>
              </c:strCache>
            </c:strRef>
          </c:tx>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xVal>
            <c:numRef>
              <c:f>'[1]Dataset 2'!$D$2:$D$116</c:f>
              <c:numCache>
                <c:formatCode>General</c:formatCode>
                <c:ptCount val="115"/>
                <c:pt idx="0">
                  <c:v>64</c:v>
                </c:pt>
                <c:pt idx="1">
                  <c:v>61</c:v>
                </c:pt>
                <c:pt idx="2">
                  <c:v>55</c:v>
                </c:pt>
                <c:pt idx="3">
                  <c:v>55</c:v>
                </c:pt>
                <c:pt idx="4">
                  <c:v>54</c:v>
                </c:pt>
                <c:pt idx="5">
                  <c:v>54</c:v>
                </c:pt>
                <c:pt idx="6">
                  <c:v>53</c:v>
                </c:pt>
                <c:pt idx="7">
                  <c:v>53</c:v>
                </c:pt>
                <c:pt idx="8">
                  <c:v>52</c:v>
                </c:pt>
                <c:pt idx="9">
                  <c:v>52</c:v>
                </c:pt>
                <c:pt idx="10">
                  <c:v>51</c:v>
                </c:pt>
                <c:pt idx="11">
                  <c:v>49</c:v>
                </c:pt>
                <c:pt idx="12">
                  <c:v>49</c:v>
                </c:pt>
                <c:pt idx="13">
                  <c:v>49</c:v>
                </c:pt>
                <c:pt idx="14">
                  <c:v>49</c:v>
                </c:pt>
                <c:pt idx="15">
                  <c:v>49</c:v>
                </c:pt>
                <c:pt idx="16">
                  <c:v>49</c:v>
                </c:pt>
                <c:pt idx="17">
                  <c:v>49</c:v>
                </c:pt>
                <c:pt idx="18">
                  <c:v>49</c:v>
                </c:pt>
                <c:pt idx="19">
                  <c:v>49</c:v>
                </c:pt>
                <c:pt idx="20">
                  <c:v>49</c:v>
                </c:pt>
                <c:pt idx="21">
                  <c:v>49</c:v>
                </c:pt>
                <c:pt idx="22">
                  <c:v>49</c:v>
                </c:pt>
                <c:pt idx="23">
                  <c:v>48</c:v>
                </c:pt>
                <c:pt idx="24">
                  <c:v>48</c:v>
                </c:pt>
                <c:pt idx="25">
                  <c:v>48</c:v>
                </c:pt>
                <c:pt idx="26">
                  <c:v>48</c:v>
                </c:pt>
                <c:pt idx="27">
                  <c:v>47</c:v>
                </c:pt>
                <c:pt idx="28">
                  <c:v>47</c:v>
                </c:pt>
                <c:pt idx="29">
                  <c:v>47</c:v>
                </c:pt>
                <c:pt idx="30">
                  <c:v>47</c:v>
                </c:pt>
                <c:pt idx="31">
                  <c:v>47</c:v>
                </c:pt>
                <c:pt idx="32">
                  <c:v>47</c:v>
                </c:pt>
                <c:pt idx="33">
                  <c:v>47</c:v>
                </c:pt>
                <c:pt idx="34">
                  <c:v>46</c:v>
                </c:pt>
                <c:pt idx="35">
                  <c:v>46</c:v>
                </c:pt>
                <c:pt idx="36">
                  <c:v>46</c:v>
                </c:pt>
                <c:pt idx="37">
                  <c:v>45</c:v>
                </c:pt>
                <c:pt idx="38">
                  <c:v>45</c:v>
                </c:pt>
                <c:pt idx="39">
                  <c:v>45</c:v>
                </c:pt>
                <c:pt idx="40">
                  <c:v>45</c:v>
                </c:pt>
                <c:pt idx="41">
                  <c:v>43</c:v>
                </c:pt>
                <c:pt idx="42">
                  <c:v>43</c:v>
                </c:pt>
                <c:pt idx="43">
                  <c:v>43</c:v>
                </c:pt>
                <c:pt idx="44">
                  <c:v>43</c:v>
                </c:pt>
                <c:pt idx="45">
                  <c:v>42</c:v>
                </c:pt>
                <c:pt idx="46">
                  <c:v>42</c:v>
                </c:pt>
                <c:pt idx="47">
                  <c:v>42</c:v>
                </c:pt>
                <c:pt idx="48">
                  <c:v>42</c:v>
                </c:pt>
                <c:pt idx="49">
                  <c:v>41</c:v>
                </c:pt>
                <c:pt idx="50">
                  <c:v>41</c:v>
                </c:pt>
                <c:pt idx="51">
                  <c:v>41</c:v>
                </c:pt>
                <c:pt idx="52">
                  <c:v>39</c:v>
                </c:pt>
                <c:pt idx="53">
                  <c:v>38</c:v>
                </c:pt>
                <c:pt idx="54">
                  <c:v>38</c:v>
                </c:pt>
                <c:pt idx="55">
                  <c:v>38</c:v>
                </c:pt>
                <c:pt idx="56">
                  <c:v>38</c:v>
                </c:pt>
                <c:pt idx="57">
                  <c:v>37</c:v>
                </c:pt>
                <c:pt idx="58">
                  <c:v>37</c:v>
                </c:pt>
                <c:pt idx="59">
                  <c:v>36</c:v>
                </c:pt>
                <c:pt idx="60">
                  <c:v>35</c:v>
                </c:pt>
                <c:pt idx="61">
                  <c:v>35</c:v>
                </c:pt>
                <c:pt idx="62">
                  <c:v>34</c:v>
                </c:pt>
                <c:pt idx="63">
                  <c:v>34</c:v>
                </c:pt>
                <c:pt idx="64">
                  <c:v>34</c:v>
                </c:pt>
                <c:pt idx="65">
                  <c:v>34</c:v>
                </c:pt>
                <c:pt idx="66">
                  <c:v>33</c:v>
                </c:pt>
                <c:pt idx="67">
                  <c:v>33</c:v>
                </c:pt>
                <c:pt idx="68">
                  <c:v>32</c:v>
                </c:pt>
                <c:pt idx="69">
                  <c:v>29</c:v>
                </c:pt>
                <c:pt idx="70">
                  <c:v>27</c:v>
                </c:pt>
                <c:pt idx="71">
                  <c:v>27</c:v>
                </c:pt>
                <c:pt idx="72">
                  <c:v>27</c:v>
                </c:pt>
                <c:pt idx="73">
                  <c:v>26</c:v>
                </c:pt>
                <c:pt idx="74">
                  <c:v>25</c:v>
                </c:pt>
                <c:pt idx="75">
                  <c:v>24</c:v>
                </c:pt>
                <c:pt idx="76">
                  <c:v>24</c:v>
                </c:pt>
                <c:pt idx="77">
                  <c:v>23</c:v>
                </c:pt>
                <c:pt idx="78">
                  <c:v>22</c:v>
                </c:pt>
                <c:pt idx="79">
                  <c:v>22</c:v>
                </c:pt>
                <c:pt idx="80">
                  <c:v>21</c:v>
                </c:pt>
                <c:pt idx="81">
                  <c:v>19</c:v>
                </c:pt>
                <c:pt idx="82">
                  <c:v>18</c:v>
                </c:pt>
                <c:pt idx="83">
                  <c:v>14</c:v>
                </c:pt>
                <c:pt idx="84">
                  <c:v>14</c:v>
                </c:pt>
                <c:pt idx="85">
                  <c:v>13</c:v>
                </c:pt>
                <c:pt idx="86">
                  <c:v>11</c:v>
                </c:pt>
                <c:pt idx="87">
                  <c:v>9</c:v>
                </c:pt>
                <c:pt idx="88">
                  <c:v>8</c:v>
                </c:pt>
                <c:pt idx="89">
                  <c:v>5</c:v>
                </c:pt>
                <c:pt idx="90">
                  <c:v>5</c:v>
                </c:pt>
                <c:pt idx="91">
                  <c:v>5</c:v>
                </c:pt>
                <c:pt idx="92">
                  <c:v>5</c:v>
                </c:pt>
                <c:pt idx="93">
                  <c:v>5</c:v>
                </c:pt>
                <c:pt idx="94">
                  <c:v>5</c:v>
                </c:pt>
                <c:pt idx="95">
                  <c:v>5</c:v>
                </c:pt>
                <c:pt idx="96">
                  <c:v>4</c:v>
                </c:pt>
                <c:pt idx="97">
                  <c:v>4</c:v>
                </c:pt>
                <c:pt idx="98">
                  <c:v>4</c:v>
                </c:pt>
                <c:pt idx="99">
                  <c:v>3</c:v>
                </c:pt>
                <c:pt idx="100">
                  <c:v>3</c:v>
                </c:pt>
                <c:pt idx="101">
                  <c:v>2</c:v>
                </c:pt>
                <c:pt idx="102">
                  <c:v>2</c:v>
                </c:pt>
                <c:pt idx="103">
                  <c:v>2</c:v>
                </c:pt>
                <c:pt idx="104">
                  <c:v>2</c:v>
                </c:pt>
                <c:pt idx="105">
                  <c:v>2</c:v>
                </c:pt>
                <c:pt idx="106">
                  <c:v>2</c:v>
                </c:pt>
                <c:pt idx="107">
                  <c:v>2</c:v>
                </c:pt>
                <c:pt idx="108">
                  <c:v>1</c:v>
                </c:pt>
              </c:numCache>
            </c:numRef>
          </c:xVal>
          <c:yVal>
            <c:numRef>
              <c:f>'[1]Dataset 2'!$E$2:$E$116</c:f>
              <c:numCache>
                <c:formatCode>General</c:formatCode>
                <c:ptCount val="115"/>
                <c:pt idx="0">
                  <c:v>13</c:v>
                </c:pt>
                <c:pt idx="1">
                  <c:v>13</c:v>
                </c:pt>
                <c:pt idx="2">
                  <c:v>5</c:v>
                </c:pt>
                <c:pt idx="3">
                  <c:v>13</c:v>
                </c:pt>
                <c:pt idx="4">
                  <c:v>7</c:v>
                </c:pt>
                <c:pt idx="5">
                  <c:v>10</c:v>
                </c:pt>
                <c:pt idx="6">
                  <c:v>13</c:v>
                </c:pt>
                <c:pt idx="7">
                  <c:v>2</c:v>
                </c:pt>
                <c:pt idx="8">
                  <c:v>9</c:v>
                </c:pt>
                <c:pt idx="9">
                  <c:v>15</c:v>
                </c:pt>
                <c:pt idx="10">
                  <c:v>2</c:v>
                </c:pt>
                <c:pt idx="11">
                  <c:v>3</c:v>
                </c:pt>
                <c:pt idx="12">
                  <c:v>44</c:v>
                </c:pt>
                <c:pt idx="13">
                  <c:v>13</c:v>
                </c:pt>
                <c:pt idx="14">
                  <c:v>13</c:v>
                </c:pt>
                <c:pt idx="15">
                  <c:v>13</c:v>
                </c:pt>
                <c:pt idx="16">
                  <c:v>69</c:v>
                </c:pt>
                <c:pt idx="17">
                  <c:v>13</c:v>
                </c:pt>
                <c:pt idx="18">
                  <c:v>1</c:v>
                </c:pt>
                <c:pt idx="19">
                  <c:v>1</c:v>
                </c:pt>
                <c:pt idx="20">
                  <c:v>13</c:v>
                </c:pt>
                <c:pt idx="21">
                  <c:v>13</c:v>
                </c:pt>
                <c:pt idx="22">
                  <c:v>13</c:v>
                </c:pt>
                <c:pt idx="23">
                  <c:v>9</c:v>
                </c:pt>
                <c:pt idx="24">
                  <c:v>13</c:v>
                </c:pt>
                <c:pt idx="25">
                  <c:v>13</c:v>
                </c:pt>
                <c:pt idx="26">
                  <c:v>13</c:v>
                </c:pt>
                <c:pt idx="27">
                  <c:v>14</c:v>
                </c:pt>
                <c:pt idx="28">
                  <c:v>12</c:v>
                </c:pt>
                <c:pt idx="29">
                  <c:v>6</c:v>
                </c:pt>
                <c:pt idx="30">
                  <c:v>7</c:v>
                </c:pt>
                <c:pt idx="31">
                  <c:v>13</c:v>
                </c:pt>
                <c:pt idx="32">
                  <c:v>13</c:v>
                </c:pt>
                <c:pt idx="33">
                  <c:v>13</c:v>
                </c:pt>
                <c:pt idx="34">
                  <c:v>2</c:v>
                </c:pt>
                <c:pt idx="35">
                  <c:v>13</c:v>
                </c:pt>
                <c:pt idx="36">
                  <c:v>1</c:v>
                </c:pt>
                <c:pt idx="37">
                  <c:v>5</c:v>
                </c:pt>
                <c:pt idx="38">
                  <c:v>13</c:v>
                </c:pt>
                <c:pt idx="39">
                  <c:v>6</c:v>
                </c:pt>
                <c:pt idx="40">
                  <c:v>17</c:v>
                </c:pt>
                <c:pt idx="41">
                  <c:v>6</c:v>
                </c:pt>
                <c:pt idx="42">
                  <c:v>5</c:v>
                </c:pt>
                <c:pt idx="43">
                  <c:v>13</c:v>
                </c:pt>
                <c:pt idx="44">
                  <c:v>13</c:v>
                </c:pt>
                <c:pt idx="45">
                  <c:v>6</c:v>
                </c:pt>
                <c:pt idx="47">
                  <c:v>13</c:v>
                </c:pt>
                <c:pt idx="48">
                  <c:v>13</c:v>
                </c:pt>
                <c:pt idx="49">
                  <c:v>36</c:v>
                </c:pt>
                <c:pt idx="50">
                  <c:v>13</c:v>
                </c:pt>
                <c:pt idx="51">
                  <c:v>13</c:v>
                </c:pt>
                <c:pt idx="52">
                  <c:v>5</c:v>
                </c:pt>
                <c:pt idx="53">
                  <c:v>2</c:v>
                </c:pt>
                <c:pt idx="54">
                  <c:v>2</c:v>
                </c:pt>
                <c:pt idx="55">
                  <c:v>13</c:v>
                </c:pt>
                <c:pt idx="56">
                  <c:v>13</c:v>
                </c:pt>
                <c:pt idx="57">
                  <c:v>7</c:v>
                </c:pt>
                <c:pt idx="58">
                  <c:v>2</c:v>
                </c:pt>
                <c:pt idx="59">
                  <c:v>13</c:v>
                </c:pt>
                <c:pt idx="60">
                  <c:v>6</c:v>
                </c:pt>
                <c:pt idx="61">
                  <c:v>49</c:v>
                </c:pt>
                <c:pt idx="62">
                  <c:v>39</c:v>
                </c:pt>
                <c:pt idx="63">
                  <c:v>12</c:v>
                </c:pt>
                <c:pt idx="64">
                  <c:v>13</c:v>
                </c:pt>
                <c:pt idx="65">
                  <c:v>13</c:v>
                </c:pt>
                <c:pt idx="66">
                  <c:v>9</c:v>
                </c:pt>
                <c:pt idx="67">
                  <c:v>13</c:v>
                </c:pt>
                <c:pt idx="68">
                  <c:v>13</c:v>
                </c:pt>
                <c:pt idx="69">
                  <c:v>5</c:v>
                </c:pt>
                <c:pt idx="70">
                  <c:v>20</c:v>
                </c:pt>
                <c:pt idx="71">
                  <c:v>32</c:v>
                </c:pt>
                <c:pt idx="72">
                  <c:v>13</c:v>
                </c:pt>
                <c:pt idx="73">
                  <c:v>5</c:v>
                </c:pt>
                <c:pt idx="74">
                  <c:v>24</c:v>
                </c:pt>
                <c:pt idx="75">
                  <c:v>55</c:v>
                </c:pt>
                <c:pt idx="76">
                  <c:v>13</c:v>
                </c:pt>
                <c:pt idx="77">
                  <c:v>14</c:v>
                </c:pt>
                <c:pt idx="78">
                  <c:v>13</c:v>
                </c:pt>
                <c:pt idx="79">
                  <c:v>16</c:v>
                </c:pt>
                <c:pt idx="80">
                  <c:v>1</c:v>
                </c:pt>
                <c:pt idx="81">
                  <c:v>5</c:v>
                </c:pt>
                <c:pt idx="82">
                  <c:v>12</c:v>
                </c:pt>
                <c:pt idx="83">
                  <c:v>13</c:v>
                </c:pt>
                <c:pt idx="84">
                  <c:v>13</c:v>
                </c:pt>
                <c:pt idx="85">
                  <c:v>6</c:v>
                </c:pt>
                <c:pt idx="86">
                  <c:v>13</c:v>
                </c:pt>
                <c:pt idx="87">
                  <c:v>15</c:v>
                </c:pt>
                <c:pt idx="88">
                  <c:v>13</c:v>
                </c:pt>
                <c:pt idx="89">
                  <c:v>13</c:v>
                </c:pt>
                <c:pt idx="90">
                  <c:v>13</c:v>
                </c:pt>
                <c:pt idx="91">
                  <c:v>13</c:v>
                </c:pt>
                <c:pt idx="92">
                  <c:v>7</c:v>
                </c:pt>
                <c:pt idx="93">
                  <c:v>13</c:v>
                </c:pt>
                <c:pt idx="94">
                  <c:v>13</c:v>
                </c:pt>
                <c:pt idx="95">
                  <c:v>1</c:v>
                </c:pt>
                <c:pt idx="96">
                  <c:v>1</c:v>
                </c:pt>
                <c:pt idx="97">
                  <c:v>13</c:v>
                </c:pt>
                <c:pt idx="98">
                  <c:v>13</c:v>
                </c:pt>
                <c:pt idx="99">
                  <c:v>20</c:v>
                </c:pt>
                <c:pt idx="100">
                  <c:v>13</c:v>
                </c:pt>
                <c:pt idx="101">
                  <c:v>12</c:v>
                </c:pt>
                <c:pt idx="102">
                  <c:v>13</c:v>
                </c:pt>
                <c:pt idx="103">
                  <c:v>13</c:v>
                </c:pt>
                <c:pt idx="104">
                  <c:v>13</c:v>
                </c:pt>
                <c:pt idx="105">
                  <c:v>13</c:v>
                </c:pt>
                <c:pt idx="106">
                  <c:v>13</c:v>
                </c:pt>
                <c:pt idx="107">
                  <c:v>13</c:v>
                </c:pt>
                <c:pt idx="108">
                  <c:v>13</c:v>
                </c:pt>
              </c:numCache>
            </c:numRef>
          </c:yVal>
          <c:smooth val="0"/>
          <c:extLst>
            <c:ext xmlns:c16="http://schemas.microsoft.com/office/drawing/2014/chart" uri="{C3380CC4-5D6E-409C-BE32-E72D297353CC}">
              <c16:uniqueId val="{00000000-4B60-4CDB-8809-44AA5DC3453A}"/>
            </c:ext>
          </c:extLst>
        </c:ser>
        <c:dLbls>
          <c:showLegendKey val="0"/>
          <c:showVal val="0"/>
          <c:showCatName val="0"/>
          <c:showSerName val="0"/>
          <c:showPercent val="0"/>
          <c:showBubbleSize val="0"/>
        </c:dLbls>
        <c:axId val="1442726015"/>
        <c:axId val="1450539311"/>
      </c:scatterChart>
      <c:valAx>
        <c:axId val="1442726015"/>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r>
                  <a:rPr lang="en-DE">
                    <a:solidFill>
                      <a:schemeClr val="lt1"/>
                    </a:solidFill>
                    <a:latin typeface="+mn-lt"/>
                    <a:ea typeface="+mn-ea"/>
                    <a:cs typeface="+mn-cs"/>
                  </a:rPr>
                  <a:t>Discount</a:t>
                </a:r>
                <a:endParaRPr lang="en-US"/>
              </a:p>
            </c:rich>
          </c:tx>
          <c:overlay val="0"/>
          <c:spPr>
            <a:solidFill>
              <a:schemeClr val="accent1"/>
            </a:solidFill>
            <a:ln w="12700" cap="flat" cmpd="sng" algn="ctr">
              <a:solidFill>
                <a:schemeClr val="accent1">
                  <a:shade val="50000"/>
                </a:schemeClr>
              </a:solidFill>
              <a:prstDash val="solid"/>
              <a:miter lim="800000"/>
            </a:ln>
            <a:effectLst/>
          </c:spPr>
        </c:title>
        <c:numFmt formatCode="General"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450539311"/>
        <c:crosses val="autoZero"/>
        <c:crossBetween val="midCat"/>
      </c:valAx>
      <c:valAx>
        <c:axId val="1450539311"/>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lt1"/>
                    </a:solidFill>
                    <a:latin typeface="+mn-lt"/>
                    <a:ea typeface="+mn-ea"/>
                    <a:cs typeface="+mn-cs"/>
                  </a:defRPr>
                </a:pPr>
                <a:r>
                  <a:rPr lang="en-DE">
                    <a:solidFill>
                      <a:schemeClr val="lt1"/>
                    </a:solidFill>
                    <a:latin typeface="+mn-lt"/>
                    <a:ea typeface="+mn-ea"/>
                    <a:cs typeface="+mn-cs"/>
                  </a:rPr>
                  <a:t>Review</a:t>
                </a:r>
                <a:endParaRPr lang="en-US"/>
              </a:p>
            </c:rich>
          </c:tx>
          <c:overlay val="0"/>
          <c:spPr>
            <a:solidFill>
              <a:schemeClr val="accent1"/>
            </a:solidFill>
            <a:ln w="12700" cap="flat" cmpd="sng" algn="ctr">
              <a:solidFill>
                <a:schemeClr val="accent1">
                  <a:shade val="50000"/>
                </a:schemeClr>
              </a:solidFill>
              <a:prstDash val="solid"/>
              <a:miter lim="800000"/>
            </a:ln>
            <a:effectLst/>
          </c:spPr>
        </c:title>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1442726015"/>
        <c:crosses val="autoZero"/>
        <c:crossBetween val="midCat"/>
      </c:valAx>
      <c:spPr>
        <a:gradFill>
          <a:gsLst>
            <a:gs pos="100000">
              <a:schemeClr val="lt1">
                <a:lumMod val="95000"/>
              </a:schemeClr>
            </a:gs>
            <a:gs pos="0">
              <a:schemeClr val="lt1">
                <a:alpha val="0"/>
              </a:schemeClr>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DE" sz="1050" b="1">
                <a:solidFill>
                  <a:schemeClr val="dk1"/>
                </a:solidFill>
                <a:latin typeface="+mn-lt"/>
                <a:ea typeface="+mn-ea"/>
                <a:cs typeface="+mn-cs"/>
              </a:rPr>
              <a:t>DISCOUNT</a:t>
            </a:r>
            <a:r>
              <a:rPr lang="en-DE" sz="1050" b="1" baseline="0">
                <a:solidFill>
                  <a:schemeClr val="dk1"/>
                </a:solidFill>
                <a:latin typeface="+mn-lt"/>
                <a:ea typeface="+mn-ea"/>
                <a:cs typeface="+mn-cs"/>
              </a:rPr>
              <a:t> DISTRIBUTION ACROSS PRODUCTS</a:t>
            </a:r>
            <a:endParaRPr lang="en-US" sz="1050" b="1"/>
          </a:p>
        </c:rich>
      </c:tx>
      <c:layout>
        <c:manualLayout>
          <c:xMode val="edge"/>
          <c:yMode val="edge"/>
          <c:x val="0.1844096675415573"/>
          <c:y val="3.6016331291921846E-2"/>
        </c:manualLayout>
      </c:layout>
      <c:overlay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6350" cap="flat" cmpd="sng" algn="ctr">
          <a:solidFill>
            <a:schemeClr val="accent3"/>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pivotFmt>
      <c:pivotFmt>
        <c:idx val="1"/>
        <c:spPr>
          <a:solidFill>
            <a:schemeClr val="accent1"/>
          </a:solidFill>
          <a:ln w="25400">
            <a:solidFill>
              <a:schemeClr val="lt1"/>
            </a:solidFill>
          </a:ln>
          <a:effectLst/>
          <a:sp3d contourW="25400">
            <a:contourClr>
              <a:schemeClr val="lt1"/>
            </a:contourClr>
          </a:sp3d>
        </c:spPr>
        <c:marker>
          <c:symbol val="none"/>
        </c:marke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Total</c:v>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4358-49AF-8ACA-13285CA3E14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4358-49AF-8ACA-13285CA3E14F}"/>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4358-49AF-8ACA-13285CA3E14F}"/>
              </c:ext>
            </c:extLst>
          </c:dPt>
          <c:cat>
            <c:strLit>
              <c:ptCount val="3"/>
              <c:pt idx="0">
                <c:v>High</c:v>
              </c:pt>
              <c:pt idx="1">
                <c:v>Low</c:v>
              </c:pt>
              <c:pt idx="2">
                <c:v>Medium</c:v>
              </c:pt>
            </c:strLit>
          </c:cat>
          <c:val>
            <c:numLit>
              <c:formatCode>General</c:formatCode>
              <c:ptCount val="3"/>
              <c:pt idx="0">
                <c:v>55</c:v>
              </c:pt>
              <c:pt idx="1">
                <c:v>28</c:v>
              </c:pt>
              <c:pt idx="2">
                <c:v>29</c:v>
              </c:pt>
            </c:numLit>
          </c:val>
          <c:extLst>
            <c:ext xmlns:c16="http://schemas.microsoft.com/office/drawing/2014/chart" uri="{C3380CC4-5D6E-409C-BE32-E72D297353CC}">
              <c16:uniqueId val="{00000006-4358-49AF-8ACA-13285CA3E14F}"/>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14</xdr:row>
      <xdr:rowOff>165100</xdr:rowOff>
    </xdr:to>
    <xdr:graphicFrame macro="">
      <xdr:nvGraphicFramePr>
        <xdr:cNvPr id="2" name="Chart 1">
          <a:extLst>
            <a:ext uri="{FF2B5EF4-FFF2-40B4-BE49-F238E27FC236}">
              <a16:creationId xmlns:a16="http://schemas.microsoft.com/office/drawing/2014/main" id="{6B17D0F0-3D63-4053-95DA-621D8D415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xdr:row>
      <xdr:rowOff>0</xdr:rowOff>
    </xdr:from>
    <xdr:to>
      <xdr:col>16</xdr:col>
      <xdr:colOff>304800</xdr:colOff>
      <xdr:row>15</xdr:row>
      <xdr:rowOff>165100</xdr:rowOff>
    </xdr:to>
    <xdr:graphicFrame macro="">
      <xdr:nvGraphicFramePr>
        <xdr:cNvPr id="3" name="Chart 2">
          <a:extLst>
            <a:ext uri="{FF2B5EF4-FFF2-40B4-BE49-F238E27FC236}">
              <a16:creationId xmlns:a16="http://schemas.microsoft.com/office/drawing/2014/main" id="{51EC5ED4-3464-4531-8A63-5406723921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17</xdr:row>
      <xdr:rowOff>0</xdr:rowOff>
    </xdr:from>
    <xdr:to>
      <xdr:col>8</xdr:col>
      <xdr:colOff>184311</xdr:colOff>
      <xdr:row>30</xdr:row>
      <xdr:rowOff>57534</xdr:rowOff>
    </xdr:to>
    <xdr:graphicFrame macro="">
      <xdr:nvGraphicFramePr>
        <xdr:cNvPr id="4" name="Chart 3">
          <a:extLst>
            <a:ext uri="{FF2B5EF4-FFF2-40B4-BE49-F238E27FC236}">
              <a16:creationId xmlns:a16="http://schemas.microsoft.com/office/drawing/2014/main" id="{4230BAF6-DCAD-4F83-95E2-F96868FD81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17</xdr:row>
      <xdr:rowOff>0</xdr:rowOff>
    </xdr:from>
    <xdr:to>
      <xdr:col>15</xdr:col>
      <xdr:colOff>498863</xdr:colOff>
      <xdr:row>30</xdr:row>
      <xdr:rowOff>12635</xdr:rowOff>
    </xdr:to>
    <xdr:graphicFrame macro="">
      <xdr:nvGraphicFramePr>
        <xdr:cNvPr id="5" name="Chart 4">
          <a:extLst>
            <a:ext uri="{FF2B5EF4-FFF2-40B4-BE49-F238E27FC236}">
              <a16:creationId xmlns:a16="http://schemas.microsoft.com/office/drawing/2014/main" id="{3AAE7AB5-AE44-4244-A2D2-F266511AAD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31</xdr:row>
      <xdr:rowOff>0</xdr:rowOff>
    </xdr:from>
    <xdr:to>
      <xdr:col>8</xdr:col>
      <xdr:colOff>304800</xdr:colOff>
      <xdr:row>45</xdr:row>
      <xdr:rowOff>165100</xdr:rowOff>
    </xdr:to>
    <xdr:graphicFrame macro="">
      <xdr:nvGraphicFramePr>
        <xdr:cNvPr id="7" name="Chart 6">
          <a:extLst>
            <a:ext uri="{FF2B5EF4-FFF2-40B4-BE49-F238E27FC236}">
              <a16:creationId xmlns:a16="http://schemas.microsoft.com/office/drawing/2014/main" id="{B26081FF-6310-431B-B56E-9213449187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323850</xdr:colOff>
      <xdr:row>0</xdr:row>
      <xdr:rowOff>88900</xdr:rowOff>
    </xdr:from>
    <xdr:to>
      <xdr:col>13</xdr:col>
      <xdr:colOff>25400</xdr:colOff>
      <xdr:row>3</xdr:row>
      <xdr:rowOff>82550</xdr:rowOff>
    </xdr:to>
    <xdr:sp macro="" textlink="">
      <xdr:nvSpPr>
        <xdr:cNvPr id="2" name="Rectangle: Rounded Corners 1">
          <a:extLst>
            <a:ext uri="{FF2B5EF4-FFF2-40B4-BE49-F238E27FC236}">
              <a16:creationId xmlns:a16="http://schemas.microsoft.com/office/drawing/2014/main" id="{5FBA59BE-51DE-4260-B125-DCDA27F0B945}"/>
            </a:ext>
          </a:extLst>
        </xdr:cNvPr>
        <xdr:cNvSpPr/>
      </xdr:nvSpPr>
      <xdr:spPr>
        <a:xfrm>
          <a:off x="2762250" y="88900"/>
          <a:ext cx="5187950" cy="546100"/>
        </a:xfrm>
        <a:prstGeom prst="round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DE" sz="2000" b="1" baseline="0">
              <a:solidFill>
                <a:schemeClr val="tx1"/>
              </a:solidFill>
            </a:rPr>
            <a:t>JUMIA PRODUCT  PERFOMANCE DASHBOARD</a:t>
          </a:r>
        </a:p>
        <a:p>
          <a:pPr algn="l"/>
          <a:endParaRPr lang="en-DE" sz="2000" b="1" baseline="0">
            <a:solidFill>
              <a:schemeClr val="tx1"/>
            </a:solidFill>
          </a:endParaRPr>
        </a:p>
        <a:p>
          <a:pPr algn="l"/>
          <a:endParaRPr lang="en-DE" sz="2000" b="1" baseline="0">
            <a:solidFill>
              <a:schemeClr val="tx1"/>
            </a:solidFill>
          </a:endParaRPr>
        </a:p>
        <a:p>
          <a:pPr algn="l"/>
          <a:endParaRPr lang="en-US" sz="2000" b="1">
            <a:solidFill>
              <a:schemeClr val="tx1"/>
            </a:solidFill>
          </a:endParaRPr>
        </a:p>
      </xdr:txBody>
    </xdr:sp>
    <xdr:clientData/>
  </xdr:twoCellAnchor>
  <xdr:twoCellAnchor>
    <xdr:from>
      <xdr:col>4</xdr:col>
      <xdr:colOff>311150</xdr:colOff>
      <xdr:row>4</xdr:row>
      <xdr:rowOff>63500</xdr:rowOff>
    </xdr:from>
    <xdr:to>
      <xdr:col>6</xdr:col>
      <xdr:colOff>571500</xdr:colOff>
      <xdr:row>7</xdr:row>
      <xdr:rowOff>82550</xdr:rowOff>
    </xdr:to>
    <xdr:sp macro="" textlink="">
      <xdr:nvSpPr>
        <xdr:cNvPr id="3" name="Rectangle: Rounded Corners 2">
          <a:extLst>
            <a:ext uri="{FF2B5EF4-FFF2-40B4-BE49-F238E27FC236}">
              <a16:creationId xmlns:a16="http://schemas.microsoft.com/office/drawing/2014/main" id="{B2C7FC43-9DDC-4289-A5A6-A7CBE197226A}"/>
            </a:ext>
          </a:extLst>
        </xdr:cNvPr>
        <xdr:cNvSpPr/>
      </xdr:nvSpPr>
      <xdr:spPr>
        <a:xfrm>
          <a:off x="2749550" y="800100"/>
          <a:ext cx="1479550" cy="571500"/>
        </a:xfrm>
        <a:prstGeom prst="roundRect">
          <a:avLst/>
        </a:prstGeom>
        <a:solidFill>
          <a:schemeClr val="accent1">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DE" sz="1200" b="1"/>
            <a:t>TOTAL</a:t>
          </a:r>
          <a:r>
            <a:rPr lang="en-DE" sz="1200" b="1" baseline="0"/>
            <a:t> PRODUCTS</a:t>
          </a:r>
        </a:p>
        <a:p>
          <a:pPr algn="l"/>
          <a:r>
            <a:rPr lang="en-DE" sz="1200" b="1" baseline="0"/>
            <a:t>           112</a:t>
          </a:r>
          <a:endParaRPr lang="en-US" sz="1200" b="1"/>
        </a:p>
      </xdr:txBody>
    </xdr:sp>
    <xdr:clientData/>
  </xdr:twoCellAnchor>
  <xdr:twoCellAnchor>
    <xdr:from>
      <xdr:col>7</xdr:col>
      <xdr:colOff>171450</xdr:colOff>
      <xdr:row>4</xdr:row>
      <xdr:rowOff>50800</xdr:rowOff>
    </xdr:from>
    <xdr:to>
      <xdr:col>9</xdr:col>
      <xdr:colOff>539750</xdr:colOff>
      <xdr:row>7</xdr:row>
      <xdr:rowOff>76200</xdr:rowOff>
    </xdr:to>
    <xdr:sp macro="" textlink="">
      <xdr:nvSpPr>
        <xdr:cNvPr id="4" name="Rectangle: Rounded Corners 3">
          <a:extLst>
            <a:ext uri="{FF2B5EF4-FFF2-40B4-BE49-F238E27FC236}">
              <a16:creationId xmlns:a16="http://schemas.microsoft.com/office/drawing/2014/main" id="{E54B0821-A818-4B3F-BC17-2497111031C3}"/>
            </a:ext>
          </a:extLst>
        </xdr:cNvPr>
        <xdr:cNvSpPr/>
      </xdr:nvSpPr>
      <xdr:spPr>
        <a:xfrm>
          <a:off x="4438650" y="787400"/>
          <a:ext cx="1587500" cy="577850"/>
        </a:xfrm>
        <a:prstGeom prst="roundRect">
          <a:avLst/>
        </a:prstGeom>
        <a:solidFill>
          <a:schemeClr val="accent1">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DE" sz="1200" b="1"/>
            <a:t>AVERAGE RATING</a:t>
          </a:r>
        </a:p>
        <a:p>
          <a:pPr algn="l"/>
          <a:r>
            <a:rPr lang="en-DE" sz="1200" b="1"/>
            <a:t>      3.88</a:t>
          </a:r>
          <a:endParaRPr lang="en-US" sz="1200" b="1"/>
        </a:p>
      </xdr:txBody>
    </xdr:sp>
    <xdr:clientData/>
  </xdr:twoCellAnchor>
  <xdr:twoCellAnchor>
    <xdr:from>
      <xdr:col>10</xdr:col>
      <xdr:colOff>107950</xdr:colOff>
      <xdr:row>4</xdr:row>
      <xdr:rowOff>38100</xdr:rowOff>
    </xdr:from>
    <xdr:to>
      <xdr:col>12</xdr:col>
      <xdr:colOff>387350</xdr:colOff>
      <xdr:row>7</xdr:row>
      <xdr:rowOff>50800</xdr:rowOff>
    </xdr:to>
    <xdr:sp macro="" textlink="">
      <xdr:nvSpPr>
        <xdr:cNvPr id="5" name="Rectangle: Rounded Corners 4">
          <a:extLst>
            <a:ext uri="{FF2B5EF4-FFF2-40B4-BE49-F238E27FC236}">
              <a16:creationId xmlns:a16="http://schemas.microsoft.com/office/drawing/2014/main" id="{96A7A938-8429-4E96-931E-28D2348BBA11}"/>
            </a:ext>
          </a:extLst>
        </xdr:cNvPr>
        <xdr:cNvSpPr/>
      </xdr:nvSpPr>
      <xdr:spPr>
        <a:xfrm>
          <a:off x="6203950" y="774700"/>
          <a:ext cx="1498600" cy="565150"/>
        </a:xfrm>
        <a:prstGeom prst="roundRect">
          <a:avLst/>
        </a:prstGeom>
        <a:solidFill>
          <a:schemeClr val="accent1">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DE" sz="1100" b="1"/>
            <a:t>AVERAGE DISCOUNT</a:t>
          </a:r>
        </a:p>
        <a:p>
          <a:pPr algn="l"/>
          <a:r>
            <a:rPr lang="en-DE" sz="1100" b="1"/>
            <a:t>      32.75%</a:t>
          </a:r>
          <a:endParaRPr lang="en-US" sz="1100" b="1"/>
        </a:p>
      </xdr:txBody>
    </xdr:sp>
    <xdr:clientData/>
  </xdr:twoCellAnchor>
  <xdr:twoCellAnchor>
    <xdr:from>
      <xdr:col>12</xdr:col>
      <xdr:colOff>533400</xdr:colOff>
      <xdr:row>4</xdr:row>
      <xdr:rowOff>44450</xdr:rowOff>
    </xdr:from>
    <xdr:to>
      <xdr:col>14</xdr:col>
      <xdr:colOff>603250</xdr:colOff>
      <xdr:row>7</xdr:row>
      <xdr:rowOff>69850</xdr:rowOff>
    </xdr:to>
    <xdr:sp macro="" textlink="">
      <xdr:nvSpPr>
        <xdr:cNvPr id="6" name="Rectangle: Rounded Corners 5">
          <a:extLst>
            <a:ext uri="{FF2B5EF4-FFF2-40B4-BE49-F238E27FC236}">
              <a16:creationId xmlns:a16="http://schemas.microsoft.com/office/drawing/2014/main" id="{184EE286-8801-4B6C-97E5-E29FACC8FB47}"/>
            </a:ext>
          </a:extLst>
        </xdr:cNvPr>
        <xdr:cNvSpPr/>
      </xdr:nvSpPr>
      <xdr:spPr>
        <a:xfrm>
          <a:off x="7848600" y="781050"/>
          <a:ext cx="1289050" cy="577850"/>
        </a:xfrm>
        <a:prstGeom prst="roundRect">
          <a:avLst/>
        </a:prstGeom>
        <a:solidFill>
          <a:schemeClr val="accent1">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DE" sz="1100" b="1"/>
            <a:t>TOTAL REVIEWS</a:t>
          </a:r>
        </a:p>
        <a:p>
          <a:pPr algn="l"/>
          <a:r>
            <a:rPr lang="en-DE" sz="1100" b="1" baseline="0"/>
            <a:t>          </a:t>
          </a:r>
          <a:r>
            <a:rPr lang="en-DE" sz="1100" b="1"/>
            <a:t>723</a:t>
          </a:r>
          <a:endParaRPr lang="en-US" sz="1100" b="1"/>
        </a:p>
      </xdr:txBody>
    </xdr:sp>
    <xdr:clientData/>
  </xdr:twoCellAnchor>
  <xdr:twoCellAnchor>
    <xdr:from>
      <xdr:col>4</xdr:col>
      <xdr:colOff>234950</xdr:colOff>
      <xdr:row>8</xdr:row>
      <xdr:rowOff>69850</xdr:rowOff>
    </xdr:from>
    <xdr:to>
      <xdr:col>11</xdr:col>
      <xdr:colOff>444500</xdr:colOff>
      <xdr:row>21</xdr:row>
      <xdr:rowOff>69850</xdr:rowOff>
    </xdr:to>
    <xdr:graphicFrame macro="">
      <xdr:nvGraphicFramePr>
        <xdr:cNvPr id="7" name="Chart 6">
          <a:extLst>
            <a:ext uri="{FF2B5EF4-FFF2-40B4-BE49-F238E27FC236}">
              <a16:creationId xmlns:a16="http://schemas.microsoft.com/office/drawing/2014/main" id="{D7269DF5-165F-451F-BAFC-CFCAF0991C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82550</xdr:colOff>
      <xdr:row>8</xdr:row>
      <xdr:rowOff>57150</xdr:rowOff>
    </xdr:from>
    <xdr:to>
      <xdr:col>19</xdr:col>
      <xdr:colOff>107950</xdr:colOff>
      <xdr:row>21</xdr:row>
      <xdr:rowOff>158750</xdr:rowOff>
    </xdr:to>
    <xdr:graphicFrame macro="">
      <xdr:nvGraphicFramePr>
        <xdr:cNvPr id="8" name="Chart 7">
          <a:extLst>
            <a:ext uri="{FF2B5EF4-FFF2-40B4-BE49-F238E27FC236}">
              <a16:creationId xmlns:a16="http://schemas.microsoft.com/office/drawing/2014/main" id="{9DEA9FCB-8B7F-4758-B05A-82CB06CB5E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255925</xdr:colOff>
      <xdr:row>22</xdr:row>
      <xdr:rowOff>89093</xdr:rowOff>
    </xdr:from>
    <xdr:to>
      <xdr:col>11</xdr:col>
      <xdr:colOff>467590</xdr:colOff>
      <xdr:row>35</xdr:row>
      <xdr:rowOff>127577</xdr:rowOff>
    </xdr:to>
    <xdr:graphicFrame macro="">
      <xdr:nvGraphicFramePr>
        <xdr:cNvPr id="9" name="Chart 8">
          <a:extLst>
            <a:ext uri="{FF2B5EF4-FFF2-40B4-BE49-F238E27FC236}">
              <a16:creationId xmlns:a16="http://schemas.microsoft.com/office/drawing/2014/main" id="{9CC9E2CF-D90D-4E91-B019-4C9D26005A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109040</xdr:colOff>
      <xdr:row>22</xdr:row>
      <xdr:rowOff>133928</xdr:rowOff>
    </xdr:from>
    <xdr:to>
      <xdr:col>19</xdr:col>
      <xdr:colOff>25657</xdr:colOff>
      <xdr:row>35</xdr:row>
      <xdr:rowOff>127513</xdr:rowOff>
    </xdr:to>
    <xdr:graphicFrame macro="">
      <xdr:nvGraphicFramePr>
        <xdr:cNvPr id="10" name="Chart 9">
          <a:extLst>
            <a:ext uri="{FF2B5EF4-FFF2-40B4-BE49-F238E27FC236}">
              <a16:creationId xmlns:a16="http://schemas.microsoft.com/office/drawing/2014/main" id="{FE2A2333-F2E6-4326-B9F3-3515D6CBAD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0</xdr:col>
      <xdr:colOff>88900</xdr:colOff>
      <xdr:row>0</xdr:row>
      <xdr:rowOff>165101</xdr:rowOff>
    </xdr:from>
    <xdr:ext cx="2051050" cy="1498599"/>
    <mc:AlternateContent xmlns:mc="http://schemas.openxmlformats.org/markup-compatibility/2006" xmlns:a14="http://schemas.microsoft.com/office/drawing/2010/main">
      <mc:Choice Requires="a14">
        <xdr:graphicFrame macro="">
          <xdr:nvGraphicFramePr>
            <xdr:cNvPr id="11" name="Discount category 1">
              <a:extLst>
                <a:ext uri="{FF2B5EF4-FFF2-40B4-BE49-F238E27FC236}">
                  <a16:creationId xmlns:a16="http://schemas.microsoft.com/office/drawing/2014/main" id="{60218513-FD91-4220-90C4-1ABB1B5E9655}"/>
                </a:ext>
              </a:extLst>
            </xdr:cNvPr>
            <xdr:cNvGraphicFramePr/>
          </xdr:nvGraphicFramePr>
          <xdr:xfrm>
            <a:off x="0" y="0"/>
            <a:ext cx="0" cy="0"/>
          </xdr:xfrm>
          <a:graphic>
            <a:graphicData uri="http://schemas.microsoft.com/office/drawing/2010/slicer">
              <sle:slicer xmlns:sle="http://schemas.microsoft.com/office/drawing/2010/slicer" name="Discount category 1"/>
            </a:graphicData>
          </a:graphic>
        </xdr:graphicFrame>
      </mc:Choice>
      <mc:Fallback xmlns="">
        <xdr:sp macro="" textlink="">
          <xdr:nvSpPr>
            <xdr:cNvPr id="0" name=""/>
            <xdr:cNvSpPr>
              <a:spLocks noTextEdit="1"/>
            </xdr:cNvSpPr>
          </xdr:nvSpPr>
          <xdr:spPr>
            <a:xfrm>
              <a:off x="88900" y="165101"/>
              <a:ext cx="2051050" cy="1498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95250</xdr:colOff>
      <xdr:row>9</xdr:row>
      <xdr:rowOff>133351</xdr:rowOff>
    </xdr:from>
    <xdr:ext cx="2127250" cy="1384300"/>
    <mc:AlternateContent xmlns:mc="http://schemas.openxmlformats.org/markup-compatibility/2006">
      <mc:Choice xmlns:a14="http://schemas.microsoft.com/office/drawing/2010/main" Requires="a14">
        <xdr:graphicFrame macro="">
          <xdr:nvGraphicFramePr>
            <xdr:cNvPr id="12" name="Rating Category 1">
              <a:extLst>
                <a:ext uri="{FF2B5EF4-FFF2-40B4-BE49-F238E27FC236}">
                  <a16:creationId xmlns:a16="http://schemas.microsoft.com/office/drawing/2014/main" id="{0A36E0E3-D33C-4CC3-ADA1-ADD876961B95}"/>
                </a:ext>
              </a:extLst>
            </xdr:cNvPr>
            <xdr:cNvGraphicFramePr/>
          </xdr:nvGraphicFramePr>
          <xdr:xfrm>
            <a:off x="0" y="0"/>
            <a:ext cx="0" cy="0"/>
          </xdr:xfrm>
          <a:graphic>
            <a:graphicData uri="http://schemas.microsoft.com/office/drawing/2010/slicer">
              <sle:slicer xmlns:sle="http://schemas.microsoft.com/office/drawing/2010/slicer" name="Rating Category 1"/>
            </a:graphicData>
          </a:graphic>
        </xdr:graphicFrame>
      </mc:Choice>
      <mc:Fallback>
        <xdr:sp macro="" textlink="">
          <xdr:nvSpPr>
            <xdr:cNvPr id="0" name=""/>
            <xdr:cNvSpPr>
              <a:spLocks noTextEdit="1"/>
            </xdr:cNvSpPr>
          </xdr:nvSpPr>
          <xdr:spPr>
            <a:xfrm>
              <a:off x="95250" y="1790701"/>
              <a:ext cx="2127250" cy="1384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4</xdr:col>
      <xdr:colOff>196850</xdr:colOff>
      <xdr:row>36</xdr:row>
      <xdr:rowOff>101600</xdr:rowOff>
    </xdr:from>
    <xdr:to>
      <xdr:col>11</xdr:col>
      <xdr:colOff>501650</xdr:colOff>
      <xdr:row>51</xdr:row>
      <xdr:rowOff>82550</xdr:rowOff>
    </xdr:to>
    <xdr:graphicFrame macro="">
      <xdr:nvGraphicFramePr>
        <xdr:cNvPr id="13" name="Chart 12">
          <a:extLst>
            <a:ext uri="{FF2B5EF4-FFF2-40B4-BE49-F238E27FC236}">
              <a16:creationId xmlns:a16="http://schemas.microsoft.com/office/drawing/2014/main" id="{1283F29E-9089-48BF-86B1-0001BA7979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101600</xdr:colOff>
      <xdr:row>36</xdr:row>
      <xdr:rowOff>127000</xdr:rowOff>
    </xdr:from>
    <xdr:to>
      <xdr:col>19</xdr:col>
      <xdr:colOff>406400</xdr:colOff>
      <xdr:row>51</xdr:row>
      <xdr:rowOff>107950</xdr:rowOff>
    </xdr:to>
    <xdr:graphicFrame macro="">
      <xdr:nvGraphicFramePr>
        <xdr:cNvPr id="14" name="Chart 13">
          <a:extLst>
            <a:ext uri="{FF2B5EF4-FFF2-40B4-BE49-F238E27FC236}">
              <a16:creationId xmlns:a16="http://schemas.microsoft.com/office/drawing/2014/main" id="{F1D3899A-F4B1-4E55-B7B5-2AA544AF72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Jumia%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iginal Dataset"/>
      <sheetName val="Sheet2 (3)"/>
      <sheetName val="Sheet8"/>
      <sheetName val="Dataset 2"/>
      <sheetName val="Pivot 1"/>
      <sheetName val="pivot 2"/>
      <sheetName val="Discount pivot1"/>
      <sheetName val="Sheet19"/>
      <sheetName val="Sheet2"/>
      <sheetName val="Dataset 2 (2)"/>
      <sheetName val="Sheet17"/>
    </sheetNames>
    <sheetDataSet>
      <sheetData sheetId="0"/>
      <sheetData sheetId="1"/>
      <sheetData sheetId="2"/>
      <sheetData sheetId="3">
        <row r="1">
          <cell r="E1" t="str">
            <v>Review</v>
          </cell>
        </row>
        <row r="2">
          <cell r="D2">
            <v>64</v>
          </cell>
          <cell r="E2">
            <v>13</v>
          </cell>
        </row>
        <row r="3">
          <cell r="D3">
            <v>61</v>
          </cell>
          <cell r="E3">
            <v>13</v>
          </cell>
        </row>
        <row r="4">
          <cell r="D4">
            <v>55</v>
          </cell>
          <cell r="E4">
            <v>5</v>
          </cell>
        </row>
        <row r="5">
          <cell r="D5">
            <v>55</v>
          </cell>
          <cell r="E5">
            <v>13</v>
          </cell>
        </row>
        <row r="6">
          <cell r="D6">
            <v>54</v>
          </cell>
          <cell r="E6">
            <v>7</v>
          </cell>
        </row>
        <row r="7">
          <cell r="D7">
            <v>54</v>
          </cell>
          <cell r="E7">
            <v>10</v>
          </cell>
        </row>
        <row r="8">
          <cell r="D8">
            <v>53</v>
          </cell>
          <cell r="E8">
            <v>13</v>
          </cell>
        </row>
        <row r="9">
          <cell r="D9">
            <v>53</v>
          </cell>
          <cell r="E9">
            <v>2</v>
          </cell>
        </row>
        <row r="10">
          <cell r="D10">
            <v>52</v>
          </cell>
          <cell r="E10">
            <v>9</v>
          </cell>
        </row>
        <row r="11">
          <cell r="D11">
            <v>52</v>
          </cell>
          <cell r="E11">
            <v>15</v>
          </cell>
        </row>
        <row r="12">
          <cell r="D12">
            <v>51</v>
          </cell>
          <cell r="E12">
            <v>2</v>
          </cell>
        </row>
        <row r="13">
          <cell r="D13">
            <v>49</v>
          </cell>
          <cell r="E13">
            <v>3</v>
          </cell>
        </row>
        <row r="14">
          <cell r="D14">
            <v>49</v>
          </cell>
          <cell r="E14">
            <v>44</v>
          </cell>
        </row>
        <row r="15">
          <cell r="D15">
            <v>49</v>
          </cell>
          <cell r="E15">
            <v>13</v>
          </cell>
        </row>
        <row r="16">
          <cell r="D16">
            <v>49</v>
          </cell>
          <cell r="E16">
            <v>13</v>
          </cell>
        </row>
        <row r="17">
          <cell r="D17">
            <v>49</v>
          </cell>
          <cell r="E17">
            <v>13</v>
          </cell>
        </row>
        <row r="18">
          <cell r="D18">
            <v>49</v>
          </cell>
          <cell r="E18">
            <v>69</v>
          </cell>
        </row>
        <row r="19">
          <cell r="D19">
            <v>49</v>
          </cell>
          <cell r="E19">
            <v>13</v>
          </cell>
        </row>
        <row r="20">
          <cell r="D20">
            <v>49</v>
          </cell>
          <cell r="E20">
            <v>1</v>
          </cell>
        </row>
        <row r="21">
          <cell r="D21">
            <v>49</v>
          </cell>
          <cell r="E21">
            <v>1</v>
          </cell>
        </row>
        <row r="22">
          <cell r="D22">
            <v>49</v>
          </cell>
          <cell r="E22">
            <v>13</v>
          </cell>
        </row>
        <row r="23">
          <cell r="D23">
            <v>49</v>
          </cell>
          <cell r="E23">
            <v>13</v>
          </cell>
        </row>
        <row r="24">
          <cell r="D24">
            <v>49</v>
          </cell>
          <cell r="E24">
            <v>13</v>
          </cell>
        </row>
        <row r="25">
          <cell r="D25">
            <v>48</v>
          </cell>
          <cell r="E25">
            <v>9</v>
          </cell>
        </row>
        <row r="26">
          <cell r="D26">
            <v>48</v>
          </cell>
          <cell r="E26">
            <v>13</v>
          </cell>
        </row>
        <row r="27">
          <cell r="D27">
            <v>48</v>
          </cell>
          <cell r="E27">
            <v>13</v>
          </cell>
        </row>
        <row r="28">
          <cell r="D28">
            <v>48</v>
          </cell>
          <cell r="E28">
            <v>13</v>
          </cell>
        </row>
        <row r="29">
          <cell r="D29">
            <v>47</v>
          </cell>
          <cell r="E29">
            <v>14</v>
          </cell>
        </row>
        <row r="30">
          <cell r="D30">
            <v>47</v>
          </cell>
          <cell r="E30">
            <v>12</v>
          </cell>
        </row>
        <row r="31">
          <cell r="D31">
            <v>47</v>
          </cell>
          <cell r="E31">
            <v>6</v>
          </cell>
        </row>
        <row r="32">
          <cell r="D32">
            <v>47</v>
          </cell>
          <cell r="E32">
            <v>7</v>
          </cell>
        </row>
        <row r="33">
          <cell r="D33">
            <v>47</v>
          </cell>
          <cell r="E33">
            <v>13</v>
          </cell>
        </row>
        <row r="34">
          <cell r="D34">
            <v>47</v>
          </cell>
          <cell r="E34">
            <v>13</v>
          </cell>
        </row>
        <row r="35">
          <cell r="D35">
            <v>47</v>
          </cell>
          <cell r="E35">
            <v>13</v>
          </cell>
        </row>
        <row r="36">
          <cell r="D36">
            <v>46</v>
          </cell>
          <cell r="E36">
            <v>2</v>
          </cell>
        </row>
        <row r="37">
          <cell r="D37">
            <v>46</v>
          </cell>
          <cell r="E37">
            <v>13</v>
          </cell>
        </row>
        <row r="38">
          <cell r="D38">
            <v>46</v>
          </cell>
          <cell r="E38">
            <v>1</v>
          </cell>
        </row>
        <row r="39">
          <cell r="D39">
            <v>45</v>
          </cell>
          <cell r="E39">
            <v>5</v>
          </cell>
        </row>
        <row r="40">
          <cell r="D40">
            <v>45</v>
          </cell>
          <cell r="E40">
            <v>13</v>
          </cell>
        </row>
        <row r="41">
          <cell r="D41">
            <v>45</v>
          </cell>
          <cell r="E41">
            <v>6</v>
          </cell>
        </row>
        <row r="42">
          <cell r="D42">
            <v>45</v>
          </cell>
          <cell r="E42">
            <v>17</v>
          </cell>
        </row>
        <row r="43">
          <cell r="D43">
            <v>43</v>
          </cell>
          <cell r="E43">
            <v>6</v>
          </cell>
        </row>
        <row r="44">
          <cell r="D44">
            <v>43</v>
          </cell>
          <cell r="E44">
            <v>5</v>
          </cell>
        </row>
        <row r="45">
          <cell r="D45">
            <v>43</v>
          </cell>
          <cell r="E45">
            <v>13</v>
          </cell>
        </row>
        <row r="46">
          <cell r="D46">
            <v>43</v>
          </cell>
          <cell r="E46">
            <v>13</v>
          </cell>
        </row>
        <row r="47">
          <cell r="D47">
            <v>42</v>
          </cell>
          <cell r="E47">
            <v>6</v>
          </cell>
        </row>
        <row r="48">
          <cell r="D48">
            <v>42</v>
          </cell>
        </row>
        <row r="49">
          <cell r="D49">
            <v>42</v>
          </cell>
          <cell r="E49">
            <v>13</v>
          </cell>
        </row>
        <row r="50">
          <cell r="D50">
            <v>42</v>
          </cell>
          <cell r="E50">
            <v>13</v>
          </cell>
        </row>
        <row r="51">
          <cell r="D51">
            <v>41</v>
          </cell>
          <cell r="E51">
            <v>36</v>
          </cell>
        </row>
        <row r="52">
          <cell r="D52">
            <v>41</v>
          </cell>
          <cell r="E52">
            <v>13</v>
          </cell>
        </row>
        <row r="53">
          <cell r="D53">
            <v>41</v>
          </cell>
          <cell r="E53">
            <v>13</v>
          </cell>
        </row>
        <row r="54">
          <cell r="D54">
            <v>39</v>
          </cell>
          <cell r="E54">
            <v>5</v>
          </cell>
        </row>
        <row r="55">
          <cell r="D55">
            <v>38</v>
          </cell>
          <cell r="E55">
            <v>2</v>
          </cell>
        </row>
        <row r="56">
          <cell r="D56">
            <v>38</v>
          </cell>
          <cell r="E56">
            <v>2</v>
          </cell>
        </row>
        <row r="57">
          <cell r="D57">
            <v>38</v>
          </cell>
          <cell r="E57">
            <v>13</v>
          </cell>
        </row>
        <row r="58">
          <cell r="D58">
            <v>38</v>
          </cell>
          <cell r="E58">
            <v>13</v>
          </cell>
        </row>
        <row r="59">
          <cell r="D59">
            <v>37</v>
          </cell>
          <cell r="E59">
            <v>7</v>
          </cell>
        </row>
        <row r="60">
          <cell r="D60">
            <v>37</v>
          </cell>
          <cell r="E60">
            <v>2</v>
          </cell>
        </row>
        <row r="61">
          <cell r="D61">
            <v>36</v>
          </cell>
          <cell r="E61">
            <v>13</v>
          </cell>
        </row>
        <row r="62">
          <cell r="D62">
            <v>35</v>
          </cell>
          <cell r="E62">
            <v>6</v>
          </cell>
        </row>
        <row r="63">
          <cell r="D63">
            <v>35</v>
          </cell>
          <cell r="E63">
            <v>49</v>
          </cell>
        </row>
        <row r="64">
          <cell r="D64">
            <v>34</v>
          </cell>
          <cell r="E64">
            <v>39</v>
          </cell>
        </row>
        <row r="65">
          <cell r="D65">
            <v>34</v>
          </cell>
          <cell r="E65">
            <v>12</v>
          </cell>
        </row>
        <row r="66">
          <cell r="D66">
            <v>34</v>
          </cell>
          <cell r="E66">
            <v>13</v>
          </cell>
        </row>
        <row r="67">
          <cell r="D67">
            <v>34</v>
          </cell>
          <cell r="E67">
            <v>13</v>
          </cell>
        </row>
        <row r="68">
          <cell r="D68">
            <v>33</v>
          </cell>
          <cell r="E68">
            <v>9</v>
          </cell>
        </row>
        <row r="69">
          <cell r="D69">
            <v>33</v>
          </cell>
          <cell r="E69">
            <v>13</v>
          </cell>
        </row>
        <row r="70">
          <cell r="D70">
            <v>32</v>
          </cell>
          <cell r="E70">
            <v>13</v>
          </cell>
        </row>
        <row r="71">
          <cell r="D71">
            <v>29</v>
          </cell>
          <cell r="E71">
            <v>5</v>
          </cell>
        </row>
        <row r="72">
          <cell r="D72">
            <v>27</v>
          </cell>
          <cell r="E72">
            <v>20</v>
          </cell>
        </row>
        <row r="73">
          <cell r="D73">
            <v>27</v>
          </cell>
          <cell r="E73">
            <v>32</v>
          </cell>
        </row>
        <row r="74">
          <cell r="D74">
            <v>27</v>
          </cell>
          <cell r="E74">
            <v>13</v>
          </cell>
        </row>
        <row r="75">
          <cell r="D75">
            <v>26</v>
          </cell>
          <cell r="E75">
            <v>5</v>
          </cell>
        </row>
        <row r="76">
          <cell r="D76">
            <v>25</v>
          </cell>
          <cell r="E76">
            <v>24</v>
          </cell>
        </row>
        <row r="77">
          <cell r="D77">
            <v>24</v>
          </cell>
          <cell r="E77">
            <v>55</v>
          </cell>
        </row>
        <row r="78">
          <cell r="D78">
            <v>24</v>
          </cell>
          <cell r="E78">
            <v>13</v>
          </cell>
        </row>
        <row r="79">
          <cell r="D79">
            <v>23</v>
          </cell>
          <cell r="E79">
            <v>14</v>
          </cell>
        </row>
        <row r="80">
          <cell r="D80">
            <v>22</v>
          </cell>
          <cell r="E80">
            <v>13</v>
          </cell>
        </row>
        <row r="81">
          <cell r="D81">
            <v>22</v>
          </cell>
          <cell r="E81">
            <v>16</v>
          </cell>
        </row>
        <row r="82">
          <cell r="D82">
            <v>21</v>
          </cell>
          <cell r="E82">
            <v>1</v>
          </cell>
        </row>
        <row r="83">
          <cell r="D83">
            <v>19</v>
          </cell>
          <cell r="E83">
            <v>5</v>
          </cell>
        </row>
        <row r="84">
          <cell r="D84">
            <v>18</v>
          </cell>
          <cell r="E84">
            <v>12</v>
          </cell>
        </row>
        <row r="85">
          <cell r="D85">
            <v>14</v>
          </cell>
          <cell r="E85">
            <v>13</v>
          </cell>
        </row>
        <row r="86">
          <cell r="D86">
            <v>14</v>
          </cell>
          <cell r="E86">
            <v>13</v>
          </cell>
        </row>
        <row r="87">
          <cell r="D87">
            <v>13</v>
          </cell>
          <cell r="E87">
            <v>6</v>
          </cell>
        </row>
        <row r="88">
          <cell r="D88">
            <v>11</v>
          </cell>
          <cell r="E88">
            <v>13</v>
          </cell>
        </row>
        <row r="89">
          <cell r="D89">
            <v>9</v>
          </cell>
          <cell r="E89">
            <v>15</v>
          </cell>
        </row>
        <row r="90">
          <cell r="D90">
            <v>8</v>
          </cell>
          <cell r="E90">
            <v>13</v>
          </cell>
        </row>
        <row r="91">
          <cell r="D91">
            <v>5</v>
          </cell>
          <cell r="E91">
            <v>13</v>
          </cell>
        </row>
        <row r="92">
          <cell r="D92">
            <v>5</v>
          </cell>
          <cell r="E92">
            <v>13</v>
          </cell>
        </row>
        <row r="93">
          <cell r="D93">
            <v>5</v>
          </cell>
          <cell r="E93">
            <v>13</v>
          </cell>
        </row>
        <row r="94">
          <cell r="D94">
            <v>5</v>
          </cell>
          <cell r="E94">
            <v>7</v>
          </cell>
        </row>
        <row r="95">
          <cell r="D95">
            <v>5</v>
          </cell>
          <cell r="E95">
            <v>13</v>
          </cell>
        </row>
        <row r="96">
          <cell r="D96">
            <v>5</v>
          </cell>
          <cell r="E96">
            <v>13</v>
          </cell>
        </row>
        <row r="97">
          <cell r="D97">
            <v>5</v>
          </cell>
          <cell r="E97">
            <v>1</v>
          </cell>
        </row>
        <row r="98">
          <cell r="D98">
            <v>4</v>
          </cell>
          <cell r="E98">
            <v>1</v>
          </cell>
        </row>
        <row r="99">
          <cell r="D99">
            <v>4</v>
          </cell>
          <cell r="E99">
            <v>13</v>
          </cell>
        </row>
        <row r="100">
          <cell r="D100">
            <v>4</v>
          </cell>
          <cell r="E100">
            <v>13</v>
          </cell>
        </row>
        <row r="101">
          <cell r="D101">
            <v>3</v>
          </cell>
          <cell r="E101">
            <v>20</v>
          </cell>
        </row>
        <row r="102">
          <cell r="D102">
            <v>3</v>
          </cell>
          <cell r="E102">
            <v>13</v>
          </cell>
        </row>
        <row r="103">
          <cell r="D103">
            <v>2</v>
          </cell>
          <cell r="E103">
            <v>12</v>
          </cell>
        </row>
        <row r="104">
          <cell r="D104">
            <v>2</v>
          </cell>
          <cell r="E104">
            <v>13</v>
          </cell>
        </row>
        <row r="105">
          <cell r="D105">
            <v>2</v>
          </cell>
          <cell r="E105">
            <v>13</v>
          </cell>
        </row>
        <row r="106">
          <cell r="D106">
            <v>2</v>
          </cell>
          <cell r="E106">
            <v>13</v>
          </cell>
        </row>
        <row r="107">
          <cell r="D107">
            <v>2</v>
          </cell>
          <cell r="E107">
            <v>13</v>
          </cell>
        </row>
        <row r="108">
          <cell r="D108">
            <v>2</v>
          </cell>
          <cell r="E108">
            <v>13</v>
          </cell>
        </row>
        <row r="109">
          <cell r="D109">
            <v>2</v>
          </cell>
          <cell r="E109">
            <v>13</v>
          </cell>
        </row>
        <row r="110">
          <cell r="D110">
            <v>1</v>
          </cell>
          <cell r="E110">
            <v>13</v>
          </cell>
        </row>
        <row r="111">
          <cell r="D111"/>
        </row>
        <row r="112">
          <cell r="D112"/>
        </row>
        <row r="113">
          <cell r="D113"/>
        </row>
        <row r="114">
          <cell r="D114"/>
        </row>
        <row r="115">
          <cell r="D115"/>
        </row>
        <row r="116">
          <cell r="D116"/>
        </row>
      </sheetData>
      <sheetData sheetId="4"/>
      <sheetData sheetId="5"/>
      <sheetData sheetId="6"/>
      <sheetData sheetId="7"/>
      <sheetData sheetId="8"/>
      <sheetData sheetId="9"/>
      <sheetData sheetId="10">
        <row r="1">
          <cell r="A1" t="str">
            <v>Product</v>
          </cell>
          <cell r="I1" t="str">
            <v>Discount</v>
          </cell>
        </row>
        <row r="3">
          <cell r="A3" t="str">
            <v>6 In 1 Bottle Can Opener Multifunctional Easy Opener</v>
          </cell>
          <cell r="I3">
            <v>64</v>
          </cell>
        </row>
        <row r="4">
          <cell r="A4" t="str">
            <v>Creative Owl Shape Keychain Black</v>
          </cell>
          <cell r="I4">
            <v>61</v>
          </cell>
        </row>
        <row r="5">
          <cell r="A5" t="str">
            <v>LASA FOLDING TABLE SERVING STAND</v>
          </cell>
          <cell r="I5">
            <v>55</v>
          </cell>
        </row>
        <row r="6">
          <cell r="A6" t="str">
            <v>5-PCS Stainless Steel Cooking Pot Set With Steamed Slices</v>
          </cell>
          <cell r="I6">
            <v>55</v>
          </cell>
        </row>
        <row r="7">
          <cell r="A7" t="str">
            <v>LASA 3 Tier Bamboo Shoe Bench Storage Shelf</v>
          </cell>
          <cell r="I7">
            <v>54</v>
          </cell>
        </row>
        <row r="8">
          <cell r="A8" t="str">
            <v>Mythco 120COB Solar Wall Ligt With Motion Sensor And Remote Control 3 Modes</v>
          </cell>
          <cell r="I8">
            <v>54</v>
          </cell>
        </row>
        <row r="9">
          <cell r="A9" t="str">
            <v>3PCS Single Head Knitting Crochet Sweater Needle Set</v>
          </cell>
          <cell r="I9">
            <v>53</v>
          </cell>
        </row>
        <row r="10">
          <cell r="A10" t="str">
            <v>Classic Black Cat Cotton Hemp Pillow Case For Home Car</v>
          </cell>
          <cell r="I10">
            <v>53</v>
          </cell>
        </row>
        <row r="11">
          <cell r="A11" t="str">
            <v>Exfoliate And Exfoliate Face Towel - Black</v>
          </cell>
          <cell r="I11">
            <v>52</v>
          </cell>
        </row>
        <row r="12">
          <cell r="A12" t="str">
            <v>Intelligent  LED Body Sensor Wireless Lighting Night Light USB</v>
          </cell>
          <cell r="I12">
            <v>52</v>
          </cell>
        </row>
        <row r="35">
          <cell r="A35" t="str">
            <v>Product</v>
          </cell>
          <cell r="H35" t="str">
            <v>ratings</v>
          </cell>
        </row>
        <row r="36">
          <cell r="A36" t="str">
            <v>LASA Aluminum Folding Truck Hand Cart - 68kg Max</v>
          </cell>
          <cell r="H36">
            <v>5</v>
          </cell>
        </row>
        <row r="37">
          <cell r="A37" t="str">
            <v>Classic Black Cat Cotton Hemp Pillow Case For Home Car</v>
          </cell>
          <cell r="H37">
            <v>5</v>
          </cell>
        </row>
        <row r="38">
          <cell r="A38" t="str">
            <v>Anti-Skid Absorbent Insulation Coaster  For Home Office</v>
          </cell>
          <cell r="H38">
            <v>5</v>
          </cell>
        </row>
        <row r="39">
          <cell r="A39" t="str">
            <v>Peacock  Throw Pillow Cushion Case For Home Car</v>
          </cell>
          <cell r="H39">
            <v>5</v>
          </cell>
        </row>
        <row r="40">
          <cell r="A40" t="str">
            <v>Bedroom Simple Floor Hanging Clothes Rack Single Pole Hat Rack - White</v>
          </cell>
          <cell r="H40">
            <v>5</v>
          </cell>
        </row>
        <row r="41">
          <cell r="A41" t="str">
            <v>Konka Healty Electric Kettle, 24-hour Heat Preservation,1.5L,800W, White</v>
          </cell>
          <cell r="H41">
            <v>5</v>
          </cell>
        </row>
        <row r="42">
          <cell r="A42" t="str">
            <v>DIY File Folder, Office Drawer File Holder, Pen Holder, Desktop Storage Rack</v>
          </cell>
          <cell r="H42">
            <v>5</v>
          </cell>
        </row>
        <row r="43">
          <cell r="A43" t="str">
            <v>40cm Gold DIY Acrylic Wall Sticker Clock</v>
          </cell>
          <cell r="H43">
            <v>4.8</v>
          </cell>
        </row>
        <row r="44">
          <cell r="A44" t="str">
            <v>LASA FOLDING TABLE SERVING STAND</v>
          </cell>
          <cell r="H44">
            <v>4.8</v>
          </cell>
        </row>
        <row r="45">
          <cell r="A45" t="str">
            <v>Portable Home Small Air Humidifier 3-Speed Fan - Green</v>
          </cell>
          <cell r="H45">
            <v>4.8</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822.392270601849" createdVersion="6" refreshedVersion="6" minRefreshableVersion="3" recordCount="116" xr:uid="{FC017E71-F4AA-4CFD-93F5-7F7C0F670F54}">
  <cacheSource type="worksheet">
    <worksheetSource ref="A1:J1048576" sheet="Dataset"/>
  </cacheSource>
  <cacheFields count="10">
    <cacheField name="Product" numFmtId="0">
      <sharedItems containsBlank="1" count="110">
        <s v="115  Piece Set Of Multifunctional Precision Screwdrivers"/>
        <s v="Metal Decorative Hooks Key Hangers Entryway Wall Hooks Towel Hooks - Home"/>
        <s v="Portable Mini Cordless Car Vacuum Cleaner - Blue"/>
        <s v="Weighing Scale Digital Bathroom Body Fat Scale USB-Black"/>
        <s v="Portable Home Small Air Humidifier 3-Speed Fan - Green"/>
        <s v="220V 60W Electric Soldering Iron Kits With Tools, Tips, And Multimeter"/>
        <s v="137 Pieces Cake Decorating Tool Set Baking Supplies"/>
        <s v="Desk Foldable Fan Adjustable Fan Strong Wind 3 Gear Usb"/>
        <s v="LASA FOLDING TABLE SERVING STAND"/>
        <s v="13 In 1 Home Repair Tools Box Kit Set"/>
        <s v="Genebre 115 In 1 Screwdriver Repairing Tool Set For IPhone Cellphone Hand Tool"/>
        <s v="100 Pcs Crochet Hook Tool Set Knitting Hook Set With Box"/>
        <s v="40cm Gold DIY Acrylic Wall Sticker Clock"/>
        <s v="LASA Digital Thermometer And Hydrometer"/>
        <s v="Multifunction Laser Level With Adjustment Tripod"/>
        <s v="Anti-Skid Absorbent Insulation Coaster  For Home Office"/>
        <s v="Peacock  Throw Pillow Cushion Case For Home Car"/>
        <s v="LASA Aluminum Folding Truck Hand Cart - 68kg Max"/>
        <s v="LED Wall Digital Alarm Clock Study Home 12 / 24H Clock Calendar"/>
        <s v="3D Waterproof EVA Plastic Shower Curtain 1.8*2Mtrs"/>
        <s v="3PCS Single Head Knitting Crochet Sweater Needle Set"/>
        <s v="4pcs Bathroom/Kitchen Towel Rack,Roll Paper Holder,Towel Bars,Hook"/>
        <s v="LED Romantic Spaceship Starry Sky Projector,Children's Bedroom Night Light-Blue"/>
        <s v="Foldable Overbed Table/Desk"/>
        <s v="LASA 3 Tier Bamboo Shoe Bench Storage Shelf"/>
        <s v="Electronic Digital Display Vernier Caliper"/>
        <s v="Portable Wardrobe Nonwoven With 3 Hanging Rods And 6 Storage Shelves"/>
        <s v="12 Litre Black Insulated Lunch Box"/>
        <s v="52 Pieces Cake Decorating Tool Set Gift Kit Baking Supplies"/>
        <s v="MultiFunctional Storage Rack Multi-layer Bookshelf"/>
        <s v="Exfoliate And Exfoliate Face Towel - Black"/>
        <s v="12 Litre Insulated Lunch Box Grey"/>
        <s v="LED Eye Protection  Desk Lamp , Study, Reading, USB Fan - Double Pen Holder"/>
        <s v="53Pcs/Set Yarn Knitting Crochet Hooks With Bag - Fortune Cat"/>
        <s v="53 Pieces/Set Yarn Knitting Crochet Hooks With Bag - Pansies"/>
        <s v="DIY File Folder, Office Drawer File Holder, Pen Holder, Desktop Storage Rack"/>
        <s v="Classic Black Cat Cotton Hemp Pillow Case For Home Car"/>
        <s v="Punch-free Great Load Bearing Bathroom Storage Rack Wall Shelf-White"/>
        <s v="1/2/3 Seater Elastic Sofa Cover,Living Room/Home Decor Chair Cover-Grey"/>
        <s v="LASA Stainless Steel Double Wall Mount Soap Dispenser - 500ml"/>
        <s v="4M Float Switch Water Level Controller -Water Tank"/>
        <s v="Modern Sofa Throw Pillow Cover-45x45cm-Blue&amp;Red"/>
        <s v="Balloon Insert, Birthday Party Balloon Set, PU Leather"/>
        <s v="Shower Cap Wide Elastic Band Cover Reusable Bashroom Cap"/>
        <s v="Christmas Elk Fence Yard Lawn Decorations Cute For Holidays"/>
        <s v="60W Hot Melt Glue Sprayer - Efficient And Stable Glue Dispensing"/>
        <s v="Car Phone Charging Stand"/>
        <s v="2pcs Solar Street Light Flood Light Outdoor"/>
        <s v="Creative Owl Shape Keychain Black"/>
        <s v="Brush &amp; Paintbrush Cleaning Tool Pink"/>
        <s v="Pen Grips For Kids Pen Grip Posture Correction Tool For Kids"/>
        <s v="Pilates Cloth Bag Waterproof Durable High Capacity Purple"/>
        <s v="Multi-purpose Rice Drainage Basket And Fruit And Vegetable Drainage Sieve"/>
        <s v="Cute Christmas Fence Garden Decorations For Holiday Home"/>
        <s v="Simple Metal Dog Art Sculpture Decoration For Home Office"/>
        <s v="Christmas Fence Garden Decorations Outdoor For Holiday Home"/>
        <s v="Angle Measuring Tool Full Metal Multi Angle Measuring Tool"/>
        <s v="12V 19500rpm Handheld Electric Angle Grinder Tool - UK - Yellow/Black"/>
        <s v="5 Pieces/set Of Stainless Steel Induction Cooker Pots"/>
        <s v="Mythco 120COB Solar Wall Ligt With Motion Sensor And Remote Control 3 Modes"/>
        <s v="5-PCS Stainless Steel Cooking Pot Set With Steamed Slices"/>
        <s v="120W Cordless Vacuum Cleaners Handheld Electric Vacuum Cleaner"/>
        <s v="Intelligent  LED Body Sensor Wireless Lighting Night Light USB"/>
        <s v="VIC Wireless Vacuum Cleaner Dual Use For Home And Car 120W High Power Powerful"/>
        <s v="Artificial Potted Flowers Room Decorative Flowers (2 Pieces)"/>
        <s v="380ML USB Rechargeable Portable Small Blenders And Juicers"/>
        <s v="32PCS Portable Cordless Drill Set With Cyclic Battery Drive -26 Variable Speed"/>
        <s v="Agapeon Toothbrush Holder And Toothpaste Dispenser"/>
        <s v="Large Lazy Inflatable Sofa Chairs PVC Lounger Seat Bag"/>
        <s v="Watercolour Gold Foil Textured Print Pillow Cover"/>
        <s v="Wrought Iron Bathroom Shelf Wall Mounted Free Punch Toilet Rack"/>
        <s v="7-piece Set Of Storage Bags, Travel Storage Bags, Shoe Bags"/>
        <s v="Electric LED UV Mosquito Killer Lamp, Outdoor/Indoor Fly Killer Trap Light -USB"/>
        <s v="2PCS/LOT Solar LED Outdoor Intelligent Light Controlled Wall Lamp"/>
        <s v="3PCS Rotary Scraper Thermomix For Kitchen"/>
        <s v="Cushion Silicone Butt Cushion Summer Ice Cushion Honeycomb Gel Cushion"/>
        <s v="7PCS Silicone Thumb Knife Finger Protector Vegetable Harvesting Knife"/>
        <s v="Memory Foam Neck Pillow Cover, With Pillow Core - 50*30cm"/>
        <s v="Bedroom Simple Floor Hanging Clothes Rack Single Pole Hat Rack - White"/>
        <s v="5m Waterproof Spherical LED String Lights Outdoor Ball Chain Lights Party Lighting Decoration Adjustable"/>
        <s v="2 Pairs Cowhide Split Leather Work Gloves.32℉ Or Above Welding Gloves"/>
        <s v="Household Pineapple Peeler Peeler"/>
        <s v="Office Chair Lumbar Back Support Spine Posture Correction Pillow Car Cushion"/>
        <s v="Cartoon Car Decoration Cute Individuality For Car Home Desk"/>
        <s v="Outdoor Portable Water Bottle With Medicine Box - 600ML - Black"/>
        <s v="Wall-Mounted Toothbrush Toothpaste Holder With Multiple Slots"/>
        <s v="Multifunctional Hanging Storage Box Storage Bag (4 Layers)"/>
        <s v="Wall Clock With Hidden Safe Box"/>
        <s v="Portable Wine Table With Folding Round Table"/>
        <s v="Sewing Machine Needle Threader Stitch Insertion Tool Automatic Quick Sewing"/>
        <s v="6 Layers Steel Pipe Assembling Dustproof Storage Shoe Cabinet"/>
        <s v="2PCS Ice Silk Square Cushion Cover Pillowcases - 65x65cm"/>
        <s v="Wall Mount Automatic Toothpaste Dispenser Toothbrush Holder Toothpaste Squeezer"/>
        <s v="Portable Soap Dispenser Kitchen Detergent Press Box Kitchen Tools"/>
        <s v="4 Piece Coloured Stainless Steel Kitchenware Set"/>
        <s v="Metal Wall Clock Silver Dial Crystal Jewelry Round Home Decoration Wall Clock"/>
        <s v="Baby Early Education Shape And Color Cognitive Training Toys"/>
        <s v="8in1 Screwdriver With LED Light"/>
        <s v="Konka Healty Electric Kettle, 24-hour Heat Preservation,1.5L,800W, White"/>
        <s v="9pcs Gas Mask, For Painting, Dust, Formaldehyde Grinding, Polishing"/>
        <s v="24 Grid Wall-mounted Sundries Organiser Fabric Closet Bag Storage Rack"/>
        <s v="1PC Refrigerator Food Seal Pocket Fridge Bags"/>
        <s v="LED Solar Street Light-fake Camera"/>
        <s v="Cartoon Embroidered Mini Towel Bear Cotton Wash Cloth Hand 4pcs"/>
        <s v="Shower Nozzle Cleaning Unclogging Needle Mini Crevice Small Hole Cleaning Brush"/>
        <s v="Thickening Multipurpose Non Stick Easy To Clean Heat Resistant Spoon Pad"/>
        <s v="6 In 1 Bottle Can Opener Multifunctional Easy Opener"/>
        <s v="Wall-mounted Sticker Punch-free Plug Fixer"/>
        <s v="Black Simple Water Cup Wine Coaster Anti Slip Absorbent"/>
        <m/>
      </sharedItems>
    </cacheField>
    <cacheField name="Current price" numFmtId="0">
      <sharedItems containsString="0" containsBlank="1" containsNumber="1" containsInteger="1" minValue="38" maxValue="3750" count="103">
        <n v="950"/>
        <n v="527"/>
        <n v="2199"/>
        <n v="1580"/>
        <n v="1740"/>
        <n v="2999"/>
        <n v="2319"/>
        <n v="988"/>
        <n v="1274"/>
        <n v="1600"/>
        <n v="799"/>
        <n v="990"/>
        <n v="552"/>
        <n v="501"/>
        <n v="1680"/>
        <n v="332"/>
        <n v="195"/>
        <n v="2025"/>
        <n v="998"/>
        <n v="38"/>
        <n v="1860"/>
        <n v="880"/>
        <n v="1650"/>
        <n v="2048"/>
        <n v="420"/>
        <n v="2880"/>
        <n v="1350"/>
        <n v="1758"/>
        <n v="2200"/>
        <n v="185"/>
        <n v="980"/>
        <n v="1820"/>
        <n v="1940"/>
        <n v="1980"/>
        <n v="1620"/>
        <n v="171"/>
        <n v="389"/>
        <n v="2750"/>
        <n v="475"/>
        <n v="238"/>
        <n v="610"/>
        <n v="2132"/>
        <n v="999"/>
        <n v="1190"/>
        <n v="671"/>
        <n v="1200"/>
        <n v="199"/>
        <n v="299"/>
        <n v="1660"/>
        <n v="1459"/>
        <n v="499"/>
        <n v="699"/>
        <n v="2799"/>
        <n v="399"/>
        <n v="2170"/>
        <n v="458"/>
        <n v="2115"/>
        <n v="445"/>
        <n v="325"/>
        <n v="1220"/>
        <n v="1000"/>
        <n v="3750"/>
        <n v="382"/>
        <n v="2300"/>
        <n v="345"/>
        <n v="509"/>
        <n v="968"/>
        <n v="1570"/>
        <n v="790"/>
        <n v="690"/>
        <n v="1732"/>
        <n v="230"/>
        <n v="1189"/>
        <n v="979"/>
        <n v="1460"/>
        <n v="1666"/>
        <n v="330"/>
        <n v="176"/>
        <n v="1466"/>
        <n v="274"/>
        <n v="657"/>
        <n v="1468"/>
        <n v="630"/>
        <n v="850"/>
        <n v="1300"/>
        <n v="105"/>
        <n v="899"/>
        <n v="1526"/>
        <n v="1462"/>
        <n v="248"/>
        <n v="3546"/>
        <n v="525"/>
        <n v="1080"/>
        <n v="3640"/>
        <n v="1420"/>
        <n v="1875"/>
        <n v="198"/>
        <n v="1150"/>
        <n v="1658"/>
        <n v="1768"/>
        <n v="450"/>
        <n v="169"/>
        <m/>
      </sharedItems>
    </cacheField>
    <cacheField name="old price" numFmtId="0">
      <sharedItems containsString="0" containsBlank="1" containsNumber="1" containsInteger="1" minValue="80" maxValue="6143" count="94">
        <n v="1525"/>
        <n v="999"/>
        <n v="2923"/>
        <n v="2499"/>
        <n v="2356"/>
        <n v="3290"/>
        <n v="3032"/>
        <n v="1580"/>
        <n v="2800"/>
        <n v="2929"/>
        <n v="1500"/>
        <n v="1035"/>
        <n v="860"/>
        <n v="684"/>
        <n v="360"/>
        <n v="3971"/>
        <n v="3699"/>
        <n v="1966"/>
        <n v="80"/>
        <n v="3220"/>
        <n v="1350"/>
        <n v="2150"/>
        <n v="4500"/>
        <n v="647"/>
        <n v="3520"/>
        <n v="1990"/>
        <n v="4080"/>
        <n v="382"/>
        <n v="1490"/>
        <n v="3490"/>
        <n v="2650"/>
        <n v="2699"/>
        <n v="2690"/>
        <n v="656"/>
        <n v="3200"/>
        <n v="4471"/>
        <n v="931"/>
        <n v="476"/>
        <n v="1060"/>
        <n v="2169"/>
        <n v="2000"/>
        <n v="1785"/>
        <n v="1316"/>
        <n v="1950"/>
        <n v="504"/>
        <n v="600"/>
        <n v="1699"/>
        <n v="384"/>
        <n v="1499"/>
        <n v="1343"/>
        <n v="900"/>
        <n v="1567"/>
        <n v="3810"/>
        <n v="896"/>
        <n v="2500"/>
        <n v="986"/>
        <n v="4700"/>
        <n v="873"/>
        <n v="680"/>
        <n v="1555"/>
        <n v="1814"/>
        <n v="6143"/>
        <n v="700"/>
        <n v="3240"/>
        <n v="602"/>
        <n v="899"/>
        <n v="2988"/>
        <n v="1485"/>
        <n v="1200"/>
        <n v="1799"/>
        <n v="450"/>
        <n v="2199"/>
        <n v="1920"/>
        <n v="2290"/>
        <n v="345"/>
        <n v="537"/>
        <n v="1288"/>
        <n v="1100"/>
        <n v="1700"/>
        <n v="200"/>
        <n v="2400"/>
        <n v="1660"/>
        <n v="486"/>
        <n v="1029"/>
        <n v="1874"/>
        <n v="4588"/>
        <n v="2420"/>
        <n v="1899"/>
        <n v="260"/>
        <n v="1737"/>
        <n v="1810"/>
        <n v="553"/>
        <n v="320"/>
        <m/>
      </sharedItems>
    </cacheField>
    <cacheField name="Discount" numFmtId="0">
      <sharedItems containsString="0" containsBlank="1" containsNumber="1" containsInteger="1" minValue="1" maxValue="64"/>
    </cacheField>
    <cacheField name="Discount2" numFmtId="9">
      <sharedItems containsString="0" containsBlank="1" containsNumber="1" minValue="0.01" maxValue="0.64" count="44">
        <n v="0.38"/>
        <n v="0.47000000000000003"/>
        <n v="0.25"/>
        <n v="0.37"/>
        <n v="0.26"/>
        <n v="0.09"/>
        <n v="0.24"/>
        <n v="0.55000000000000004"/>
        <n v="0.45"/>
        <n v="0.02"/>
        <n v="0.34"/>
        <n v="0.42"/>
        <n v="0.33"/>
        <n v="0.51"/>
        <n v="0.46"/>
        <n v="0.49"/>
        <n v="0.19"/>
        <n v="0.53"/>
        <n v="0.35000000000000003"/>
        <n v="0.23"/>
        <n v="0.54"/>
        <n v="0.18"/>
        <n v="0.32"/>
        <n v="0.03"/>
        <n v="0.52"/>
        <n v="0.48"/>
        <n v="0.27"/>
        <n v="0.04"/>
        <n v="0.41000000000000003"/>
        <n v="0.05"/>
        <n v="0.61"/>
        <n v="0.22"/>
        <n v="0.13"/>
        <n v="0.39"/>
        <n v="0.28999999999999998"/>
        <n v="0.43"/>
        <n v="0.36"/>
        <n v="0.14000000000000001"/>
        <n v="0.11"/>
        <n v="0.08"/>
        <n v="0.21"/>
        <n v="0.01"/>
        <n v="0.64"/>
        <m/>
      </sharedItems>
    </cacheField>
    <cacheField name="Absolute Discount" numFmtId="0">
      <sharedItems containsString="0" containsBlank="1" containsNumber="1" containsInteger="1" minValue="24" maxValue="2585"/>
    </cacheField>
    <cacheField name="Review" numFmtId="0">
      <sharedItems containsString="0" containsBlank="1" containsNumber="1" containsInteger="1" minValue="0" maxValue="69"/>
    </cacheField>
    <cacheField name="Ratingd" numFmtId="0">
      <sharedItems containsString="0" containsBlank="1" containsNumber="1" minValue="0" maxValue="5"/>
    </cacheField>
    <cacheField name="Rating Category" numFmtId="0">
      <sharedItems containsBlank="1" count="4">
        <s v="Excellent"/>
        <s v="Average"/>
        <s v="Poor"/>
        <m/>
      </sharedItems>
    </cacheField>
    <cacheField name="Discount category" numFmtId="0">
      <sharedItems containsBlank="1" count="4">
        <s v="Medium"/>
        <s v="High"/>
        <s v="Low"/>
        <m/>
      </sharedItems>
    </cacheField>
  </cacheFields>
  <extLst>
    <ext xmlns:x14="http://schemas.microsoft.com/office/spreadsheetml/2009/9/main" uri="{725AE2AE-9491-48be-B2B4-4EB974FC3084}">
      <x14:pivotCacheDefinition pivotCacheId="13414779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6">
  <r>
    <x v="0"/>
    <x v="0"/>
    <x v="0"/>
    <n v="38"/>
    <x v="0"/>
    <n v="575"/>
    <n v="2"/>
    <n v="4.5"/>
    <x v="0"/>
    <x v="0"/>
  </r>
  <r>
    <x v="1"/>
    <x v="1"/>
    <x v="1"/>
    <n v="47"/>
    <x v="1"/>
    <n v="472"/>
    <n v="14"/>
    <n v="4.0999999999999996"/>
    <x v="1"/>
    <x v="1"/>
  </r>
  <r>
    <x v="2"/>
    <x v="2"/>
    <x v="2"/>
    <n v="25"/>
    <x v="2"/>
    <n v="724"/>
    <n v="24"/>
    <n v="4.5999999999999996"/>
    <x v="0"/>
    <x v="0"/>
  </r>
  <r>
    <x v="3"/>
    <x v="3"/>
    <x v="3"/>
    <n v="37"/>
    <x v="3"/>
    <n v="919"/>
    <n v="7"/>
    <n v="4.7"/>
    <x v="0"/>
    <x v="0"/>
  </r>
  <r>
    <x v="4"/>
    <x v="4"/>
    <x v="4"/>
    <n v="26"/>
    <x v="4"/>
    <n v="616"/>
    <n v="5"/>
    <n v="4.8"/>
    <x v="0"/>
    <x v="0"/>
  </r>
  <r>
    <x v="5"/>
    <x v="5"/>
    <x v="5"/>
    <n v="9"/>
    <x v="5"/>
    <n v="291"/>
    <n v="15"/>
    <n v="4"/>
    <x v="1"/>
    <x v="2"/>
  </r>
  <r>
    <x v="6"/>
    <x v="6"/>
    <x v="6"/>
    <n v="24"/>
    <x v="6"/>
    <n v="713"/>
    <n v="55"/>
    <n v="4.5999999999999996"/>
    <x v="0"/>
    <x v="0"/>
  </r>
  <r>
    <x v="7"/>
    <x v="7"/>
    <x v="7"/>
    <n v="37"/>
    <x v="3"/>
    <n v="592"/>
    <n v="2"/>
    <n v="4"/>
    <x v="1"/>
    <x v="0"/>
  </r>
  <r>
    <x v="8"/>
    <x v="8"/>
    <x v="8"/>
    <n v="55"/>
    <x v="7"/>
    <n v="1526"/>
    <n v="5"/>
    <n v="4.8"/>
    <x v="0"/>
    <x v="1"/>
  </r>
  <r>
    <x v="9"/>
    <x v="9"/>
    <x v="9"/>
    <n v="45"/>
    <x v="8"/>
    <n v="1329"/>
    <n v="5"/>
    <n v="3.8"/>
    <x v="1"/>
    <x v="1"/>
  </r>
  <r>
    <x v="10"/>
    <x v="10"/>
    <x v="1"/>
    <n v="2"/>
    <x v="9"/>
    <n v="200"/>
    <n v="12"/>
    <n v="4.0999999999999996"/>
    <x v="1"/>
    <x v="2"/>
  </r>
  <r>
    <x v="11"/>
    <x v="11"/>
    <x v="10"/>
    <n v="34"/>
    <x v="10"/>
    <n v="510"/>
    <n v="39"/>
    <n v="4.7"/>
    <x v="0"/>
    <x v="0"/>
  </r>
  <r>
    <x v="12"/>
    <x v="12"/>
    <x v="11"/>
    <n v="47"/>
    <x v="1"/>
    <n v="483"/>
    <n v="12"/>
    <n v="4.8"/>
    <x v="0"/>
    <x v="1"/>
  </r>
  <r>
    <x v="13"/>
    <x v="13"/>
    <x v="12"/>
    <n v="42"/>
    <x v="11"/>
    <n v="359"/>
    <n v="6"/>
    <n v="4.5"/>
    <x v="0"/>
    <x v="1"/>
  </r>
  <r>
    <x v="14"/>
    <x v="14"/>
    <x v="3"/>
    <n v="33"/>
    <x v="12"/>
    <n v="819"/>
    <n v="9"/>
    <n v="4.2"/>
    <x v="1"/>
    <x v="0"/>
  </r>
  <r>
    <x v="15"/>
    <x v="15"/>
    <x v="13"/>
    <n v="51"/>
    <x v="13"/>
    <n v="352"/>
    <n v="2"/>
    <n v="5"/>
    <x v="0"/>
    <x v="1"/>
  </r>
  <r>
    <x v="16"/>
    <x v="16"/>
    <x v="14"/>
    <n v="46"/>
    <x v="14"/>
    <n v="165"/>
    <n v="2"/>
    <n v="5"/>
    <x v="0"/>
    <x v="1"/>
  </r>
  <r>
    <x v="17"/>
    <x v="17"/>
    <x v="15"/>
    <n v="49"/>
    <x v="15"/>
    <n v="1946"/>
    <n v="3"/>
    <n v="5"/>
    <x v="0"/>
    <x v="1"/>
  </r>
  <r>
    <x v="18"/>
    <x v="5"/>
    <x v="16"/>
    <n v="19"/>
    <x v="16"/>
    <n v="700"/>
    <n v="5"/>
    <n v="4.5999999999999996"/>
    <x v="0"/>
    <x v="2"/>
  </r>
  <r>
    <x v="19"/>
    <x v="18"/>
    <x v="17"/>
    <n v="49"/>
    <x v="15"/>
    <n v="968"/>
    <n v="44"/>
    <n v="4.5999999999999996"/>
    <x v="0"/>
    <x v="1"/>
  </r>
  <r>
    <x v="20"/>
    <x v="19"/>
    <x v="18"/>
    <n v="53"/>
    <x v="17"/>
    <n v="42"/>
    <n v="13"/>
    <n v="3.3"/>
    <x v="1"/>
    <x v="1"/>
  </r>
  <r>
    <x v="21"/>
    <x v="20"/>
    <x v="19"/>
    <n v="42"/>
    <x v="11"/>
    <n v="1360"/>
    <n v="0"/>
    <n v="0"/>
    <x v="2"/>
    <x v="1"/>
  </r>
  <r>
    <x v="22"/>
    <x v="21"/>
    <x v="20"/>
    <n v="35"/>
    <x v="18"/>
    <n v="470"/>
    <n v="6"/>
    <n v="4"/>
    <x v="1"/>
    <x v="0"/>
  </r>
  <r>
    <x v="23"/>
    <x v="22"/>
    <x v="21"/>
    <n v="23"/>
    <x v="19"/>
    <n v="500"/>
    <n v="14"/>
    <n v="4.4000000000000004"/>
    <x v="1"/>
    <x v="0"/>
  </r>
  <r>
    <x v="24"/>
    <x v="23"/>
    <x v="22"/>
    <n v="54"/>
    <x v="20"/>
    <n v="2452"/>
    <n v="7"/>
    <n v="4.3"/>
    <x v="1"/>
    <x v="1"/>
  </r>
  <r>
    <x v="25"/>
    <x v="24"/>
    <x v="23"/>
    <n v="35"/>
    <x v="18"/>
    <n v="227"/>
    <n v="49"/>
    <n v="4.5999999999999996"/>
    <x v="0"/>
    <x v="0"/>
  </r>
  <r>
    <x v="26"/>
    <x v="25"/>
    <x v="24"/>
    <n v="18"/>
    <x v="21"/>
    <n v="640"/>
    <n v="12"/>
    <n v="3.8"/>
    <x v="1"/>
    <x v="2"/>
  </r>
  <r>
    <x v="27"/>
    <x v="26"/>
    <x v="25"/>
    <n v="32"/>
    <x v="22"/>
    <n v="640"/>
    <n v="13"/>
    <n v="3.8"/>
    <x v="1"/>
    <x v="0"/>
  </r>
  <r>
    <x v="28"/>
    <x v="27"/>
    <x v="3"/>
    <n v="3"/>
    <x v="23"/>
    <n v="741"/>
    <n v="20"/>
    <n v="4.0999999999999996"/>
    <x v="1"/>
    <x v="2"/>
  </r>
  <r>
    <x v="29"/>
    <x v="28"/>
    <x v="26"/>
    <n v="46"/>
    <x v="14"/>
    <n v="1880"/>
    <n v="0"/>
    <n v="4"/>
    <x v="1"/>
    <x v="1"/>
  </r>
  <r>
    <x v="30"/>
    <x v="29"/>
    <x v="27"/>
    <n v="52"/>
    <x v="24"/>
    <n v="197"/>
    <n v="9"/>
    <n v="4.3"/>
    <x v="1"/>
    <x v="1"/>
  </r>
  <r>
    <x v="31"/>
    <x v="30"/>
    <x v="28"/>
    <n v="34"/>
    <x v="10"/>
    <n v="510"/>
    <n v="12"/>
    <n v="4.7"/>
    <x v="0"/>
    <x v="0"/>
  </r>
  <r>
    <x v="32"/>
    <x v="31"/>
    <x v="29"/>
    <n v="48"/>
    <x v="25"/>
    <n v="1670"/>
    <n v="9"/>
    <n v="4.3"/>
    <x v="1"/>
    <x v="1"/>
  </r>
  <r>
    <x v="33"/>
    <x v="32"/>
    <x v="30"/>
    <n v="27"/>
    <x v="26"/>
    <n v="710"/>
    <n v="20"/>
    <n v="4.7"/>
    <x v="0"/>
    <x v="0"/>
  </r>
  <r>
    <x v="34"/>
    <x v="33"/>
    <x v="31"/>
    <n v="27"/>
    <x v="26"/>
    <n v="719"/>
    <n v="32"/>
    <n v="4.5"/>
    <x v="0"/>
    <x v="0"/>
  </r>
  <r>
    <x v="35"/>
    <x v="34"/>
    <x v="32"/>
    <n v="4"/>
    <x v="27"/>
    <n v="1070"/>
    <n v="1"/>
    <n v="5"/>
    <x v="0"/>
    <x v="2"/>
  </r>
  <r>
    <x v="36"/>
    <x v="35"/>
    <x v="14"/>
    <n v="53"/>
    <x v="17"/>
    <n v="189"/>
    <n v="2"/>
    <n v="5"/>
    <x v="0"/>
    <x v="1"/>
  </r>
  <r>
    <x v="37"/>
    <x v="36"/>
    <x v="33"/>
    <n v="41"/>
    <x v="28"/>
    <n v="267"/>
    <n v="36"/>
    <n v="4.3"/>
    <x v="1"/>
    <x v="1"/>
  </r>
  <r>
    <x v="38"/>
    <x v="33"/>
    <x v="34"/>
    <n v="38"/>
    <x v="0"/>
    <n v="1220"/>
    <n v="2"/>
    <n v="4.5"/>
    <x v="0"/>
    <x v="0"/>
  </r>
  <r>
    <x v="39"/>
    <x v="37"/>
    <x v="35"/>
    <n v="38"/>
    <x v="0"/>
    <n v="1721"/>
    <n v="0"/>
    <n v="4"/>
    <x v="1"/>
    <x v="0"/>
  </r>
  <r>
    <x v="40"/>
    <x v="38"/>
    <x v="36"/>
    <n v="49"/>
    <x v="15"/>
    <n v="456"/>
    <n v="0"/>
    <n v="0"/>
    <x v="2"/>
    <x v="1"/>
  </r>
  <r>
    <x v="41"/>
    <x v="39"/>
    <x v="37"/>
    <n v="5"/>
    <x v="29"/>
    <n v="238"/>
    <n v="0"/>
    <n v="0"/>
    <x v="2"/>
    <x v="2"/>
  </r>
  <r>
    <x v="42"/>
    <x v="40"/>
    <x v="38"/>
    <n v="42"/>
    <x v="11"/>
    <n v="450"/>
    <n v="0"/>
    <n v="0"/>
    <x v="2"/>
    <x v="1"/>
  </r>
  <r>
    <x v="43"/>
    <x v="41"/>
    <x v="39"/>
    <n v="2"/>
    <x v="9"/>
    <n v="37"/>
    <n v="0"/>
    <n v="0"/>
    <x v="2"/>
    <x v="2"/>
  </r>
  <r>
    <x v="44"/>
    <x v="42"/>
    <x v="40"/>
    <n v="5"/>
    <x v="29"/>
    <n v="1001"/>
    <n v="0"/>
    <n v="0"/>
    <x v="2"/>
    <x v="2"/>
  </r>
  <r>
    <x v="45"/>
    <x v="43"/>
    <x v="41"/>
    <n v="33"/>
    <x v="12"/>
    <n v="595"/>
    <n v="0"/>
    <n v="0"/>
    <x v="2"/>
    <x v="0"/>
  </r>
  <r>
    <x v="46"/>
    <x v="44"/>
    <x v="42"/>
    <n v="49"/>
    <x v="15"/>
    <n v="645"/>
    <n v="0"/>
    <n v="0"/>
    <x v="2"/>
    <x v="1"/>
  </r>
  <r>
    <x v="47"/>
    <x v="45"/>
    <x v="43"/>
    <n v="38"/>
    <x v="0"/>
    <n v="750"/>
    <n v="0"/>
    <n v="0"/>
    <x v="2"/>
    <x v="0"/>
  </r>
  <r>
    <x v="48"/>
    <x v="46"/>
    <x v="44"/>
    <n v="61"/>
    <x v="30"/>
    <n v="305"/>
    <n v="0"/>
    <n v="0"/>
    <x v="2"/>
    <x v="1"/>
  </r>
  <r>
    <x v="49"/>
    <x v="47"/>
    <x v="45"/>
    <n v="5"/>
    <x v="29"/>
    <n v="301"/>
    <n v="0"/>
    <n v="0"/>
    <x v="2"/>
    <x v="2"/>
  </r>
  <r>
    <x v="50"/>
    <x v="48"/>
    <x v="46"/>
    <n v="2"/>
    <x v="9"/>
    <n v="39"/>
    <n v="0"/>
    <n v="0"/>
    <x v="2"/>
    <x v="2"/>
  </r>
  <r>
    <x v="51"/>
    <x v="47"/>
    <x v="47"/>
    <n v="22"/>
    <x v="31"/>
    <n v="85"/>
    <n v="0"/>
    <n v="0"/>
    <x v="2"/>
    <x v="0"/>
  </r>
  <r>
    <x v="52"/>
    <x v="49"/>
    <x v="48"/>
    <n v="3"/>
    <x v="23"/>
    <n v="40"/>
    <n v="0"/>
    <n v="0"/>
    <x v="2"/>
    <x v="2"/>
  </r>
  <r>
    <x v="53"/>
    <x v="10"/>
    <x v="49"/>
    <n v="41"/>
    <x v="28"/>
    <n v="544"/>
    <n v="0"/>
    <n v="0"/>
    <x v="2"/>
    <x v="1"/>
  </r>
  <r>
    <x v="54"/>
    <x v="50"/>
    <x v="50"/>
    <n v="45"/>
    <x v="8"/>
    <n v="401"/>
    <n v="0"/>
    <n v="0"/>
    <x v="2"/>
    <x v="1"/>
  </r>
  <r>
    <x v="55"/>
    <x v="51"/>
    <x v="49"/>
    <n v="48"/>
    <x v="25"/>
    <n v="644"/>
    <n v="0"/>
    <n v="0"/>
    <x v="2"/>
    <x v="1"/>
  </r>
  <r>
    <x v="56"/>
    <x v="10"/>
    <x v="51"/>
    <n v="49"/>
    <x v="15"/>
    <n v="768"/>
    <n v="0"/>
    <n v="0"/>
    <x v="2"/>
    <x v="1"/>
  </r>
  <r>
    <x v="57"/>
    <x v="52"/>
    <x v="52"/>
    <n v="27"/>
    <x v="26"/>
    <n v="1011"/>
    <n v="0"/>
    <n v="0"/>
    <x v="2"/>
    <x v="0"/>
  </r>
  <r>
    <x v="54"/>
    <x v="53"/>
    <x v="53"/>
    <n v="55"/>
    <x v="7"/>
    <n v="497"/>
    <n v="0"/>
    <n v="0"/>
    <x v="2"/>
    <x v="1"/>
  </r>
  <r>
    <x v="58"/>
    <x v="54"/>
    <x v="54"/>
    <n v="13"/>
    <x v="32"/>
    <n v="330"/>
    <n v="6"/>
    <n v="2.5"/>
    <x v="2"/>
    <x v="2"/>
  </r>
  <r>
    <x v="59"/>
    <x v="55"/>
    <x v="55"/>
    <n v="54"/>
    <x v="20"/>
    <n v="528"/>
    <n v="10"/>
    <n v="3"/>
    <x v="1"/>
    <x v="1"/>
  </r>
  <r>
    <x v="60"/>
    <x v="56"/>
    <x v="56"/>
    <n v="55"/>
    <x v="7"/>
    <n v="2585"/>
    <n v="13"/>
    <n v="2.1"/>
    <x v="2"/>
    <x v="1"/>
  </r>
  <r>
    <x v="61"/>
    <x v="57"/>
    <x v="57"/>
    <n v="49"/>
    <x v="15"/>
    <n v="428"/>
    <n v="69"/>
    <n v="2.8"/>
    <x v="2"/>
    <x v="1"/>
  </r>
  <r>
    <x v="62"/>
    <x v="58"/>
    <x v="58"/>
    <n v="52"/>
    <x v="24"/>
    <n v="355"/>
    <n v="15"/>
    <n v="2.7"/>
    <x v="2"/>
    <x v="1"/>
  </r>
  <r>
    <x v="63"/>
    <x v="59"/>
    <x v="59"/>
    <n v="22"/>
    <x v="31"/>
    <n v="335"/>
    <n v="16"/>
    <n v="2.9"/>
    <x v="2"/>
    <x v="0"/>
  </r>
  <r>
    <x v="64"/>
    <x v="11"/>
    <x v="60"/>
    <n v="45"/>
    <x v="8"/>
    <n v="824"/>
    <n v="6"/>
    <n v="2.2000000000000002"/>
    <x v="2"/>
    <x v="1"/>
  </r>
  <r>
    <x v="65"/>
    <x v="60"/>
    <x v="40"/>
    <n v="5"/>
    <x v="29"/>
    <n v="1000"/>
    <n v="7"/>
    <n v="2.2999999999999998"/>
    <x v="2"/>
    <x v="2"/>
  </r>
  <r>
    <x v="66"/>
    <x v="61"/>
    <x v="61"/>
    <n v="39"/>
    <x v="33"/>
    <n v="2393"/>
    <n v="5"/>
    <n v="3"/>
    <x v="1"/>
    <x v="0"/>
  </r>
  <r>
    <x v="67"/>
    <x v="62"/>
    <x v="62"/>
    <n v="45"/>
    <x v="8"/>
    <n v="318"/>
    <n v="17"/>
    <n v="2.6"/>
    <x v="2"/>
    <x v="1"/>
  </r>
  <r>
    <x v="68"/>
    <x v="63"/>
    <x v="63"/>
    <n v="29"/>
    <x v="34"/>
    <n v="940"/>
    <n v="5"/>
    <n v="3"/>
    <x v="1"/>
    <x v="0"/>
  </r>
  <r>
    <x v="69"/>
    <x v="64"/>
    <x v="64"/>
    <n v="43"/>
    <x v="35"/>
    <n v="257"/>
    <n v="6"/>
    <n v="2.2999999999999998"/>
    <x v="2"/>
    <x v="1"/>
  </r>
  <r>
    <x v="70"/>
    <x v="65"/>
    <x v="65"/>
    <n v="43"/>
    <x v="35"/>
    <n v="390"/>
    <n v="5"/>
    <n v="3"/>
    <x v="1"/>
    <x v="1"/>
  </r>
  <r>
    <x v="71"/>
    <x v="66"/>
    <x v="60"/>
    <n v="47"/>
    <x v="1"/>
    <n v="846"/>
    <n v="6"/>
    <n v="2.2000000000000002"/>
    <x v="2"/>
    <x v="1"/>
  </r>
  <r>
    <x v="72"/>
    <x v="67"/>
    <x v="66"/>
    <n v="47"/>
    <x v="1"/>
    <n v="1418"/>
    <n v="7"/>
    <n v="2.1"/>
    <x v="2"/>
    <x v="1"/>
  </r>
  <r>
    <x v="73"/>
    <x v="68"/>
    <x v="67"/>
    <n v="47"/>
    <x v="1"/>
    <n v="695"/>
    <n v="0"/>
    <n v="0"/>
    <x v="2"/>
    <x v="1"/>
  </r>
  <r>
    <x v="74"/>
    <x v="69"/>
    <x v="68"/>
    <n v="43"/>
    <x v="35"/>
    <n v="510"/>
    <n v="0"/>
    <n v="0"/>
    <x v="2"/>
    <x v="1"/>
  </r>
  <r>
    <x v="75"/>
    <x v="70"/>
    <x v="69"/>
    <n v="4"/>
    <x v="27"/>
    <n v="67"/>
    <n v="0"/>
    <n v="0"/>
    <x v="2"/>
    <x v="2"/>
  </r>
  <r>
    <x v="76"/>
    <x v="71"/>
    <x v="70"/>
    <n v="49"/>
    <x v="15"/>
    <n v="220"/>
    <n v="0"/>
    <n v="0"/>
    <x v="2"/>
    <x v="1"/>
  </r>
  <r>
    <x v="77"/>
    <x v="72"/>
    <x v="71"/>
    <n v="46"/>
    <x v="14"/>
    <n v="1010"/>
    <n v="1"/>
    <n v="3"/>
    <x v="1"/>
    <x v="1"/>
  </r>
  <r>
    <x v="78"/>
    <x v="73"/>
    <x v="72"/>
    <n v="49"/>
    <x v="15"/>
    <n v="941"/>
    <n v="1"/>
    <n v="5"/>
    <x v="0"/>
    <x v="1"/>
  </r>
  <r>
    <x v="79"/>
    <x v="74"/>
    <x v="73"/>
    <n v="36"/>
    <x v="36"/>
    <n v="830"/>
    <n v="0"/>
    <n v="0"/>
    <x v="2"/>
    <x v="0"/>
  </r>
  <r>
    <x v="80"/>
    <x v="75"/>
    <x v="46"/>
    <n v="2"/>
    <x v="9"/>
    <n v="33"/>
    <n v="0"/>
    <n v="0"/>
    <x v="2"/>
    <x v="2"/>
  </r>
  <r>
    <x v="81"/>
    <x v="76"/>
    <x v="23"/>
    <n v="49"/>
    <x v="15"/>
    <n v="317"/>
    <n v="1"/>
    <n v="4"/>
    <x v="1"/>
    <x v="1"/>
  </r>
  <r>
    <x v="48"/>
    <x v="77"/>
    <x v="74"/>
    <n v="49"/>
    <x v="15"/>
    <n v="169"/>
    <n v="0"/>
    <n v="0"/>
    <x v="2"/>
    <x v="1"/>
  </r>
  <r>
    <x v="82"/>
    <x v="78"/>
    <x v="46"/>
    <n v="14"/>
    <x v="37"/>
    <n v="233"/>
    <n v="0"/>
    <n v="0"/>
    <x v="2"/>
    <x v="2"/>
  </r>
  <r>
    <x v="83"/>
    <x v="79"/>
    <x v="75"/>
    <n v="49"/>
    <x v="15"/>
    <n v="263"/>
    <n v="0"/>
    <n v="0"/>
    <x v="2"/>
    <x v="1"/>
  </r>
  <r>
    <x v="84"/>
    <x v="10"/>
    <x v="50"/>
    <n v="11"/>
    <x v="38"/>
    <n v="101"/>
    <n v="0"/>
    <n v="0"/>
    <x v="2"/>
    <x v="2"/>
  </r>
  <r>
    <x v="56"/>
    <x v="80"/>
    <x v="76"/>
    <n v="49"/>
    <x v="15"/>
    <n v="631"/>
    <n v="0"/>
    <n v="0"/>
    <x v="2"/>
    <x v="1"/>
  </r>
  <r>
    <x v="85"/>
    <x v="81"/>
    <x v="46"/>
    <n v="14"/>
    <x v="37"/>
    <n v="231"/>
    <n v="0"/>
    <n v="0"/>
    <x v="2"/>
    <x v="2"/>
  </r>
  <r>
    <x v="86"/>
    <x v="82"/>
    <x v="77"/>
    <n v="43"/>
    <x v="35"/>
    <n v="470"/>
    <n v="0"/>
    <n v="0"/>
    <x v="2"/>
    <x v="1"/>
  </r>
  <r>
    <x v="87"/>
    <x v="83"/>
    <x v="78"/>
    <n v="5"/>
    <x v="29"/>
    <n v="850"/>
    <n v="0"/>
    <n v="0"/>
    <x v="2"/>
    <x v="2"/>
  </r>
  <r>
    <x v="88"/>
    <x v="84"/>
    <x v="54"/>
    <n v="48"/>
    <x v="25"/>
    <n v="1200"/>
    <n v="0"/>
    <n v="0"/>
    <x v="2"/>
    <x v="1"/>
  </r>
  <r>
    <x v="89"/>
    <x v="85"/>
    <x v="79"/>
    <n v="48"/>
    <x v="25"/>
    <n v="95"/>
    <n v="0"/>
    <n v="0"/>
    <x v="2"/>
    <x v="1"/>
  </r>
  <r>
    <x v="90"/>
    <x v="86"/>
    <x v="46"/>
    <n v="47"/>
    <x v="1"/>
    <n v="800"/>
    <n v="0"/>
    <n v="0"/>
    <x v="2"/>
    <x v="1"/>
  </r>
  <r>
    <x v="91"/>
    <x v="45"/>
    <x v="80"/>
    <n v="5"/>
    <x v="29"/>
    <n v="1200"/>
    <n v="0"/>
    <n v="0"/>
    <x v="2"/>
    <x v="2"/>
  </r>
  <r>
    <x v="92"/>
    <x v="87"/>
    <x v="81"/>
    <n v="8"/>
    <x v="39"/>
    <n v="134"/>
    <n v="0"/>
    <n v="0"/>
    <x v="2"/>
    <x v="2"/>
  </r>
  <r>
    <x v="93"/>
    <x v="88"/>
    <x v="48"/>
    <n v="2"/>
    <x v="9"/>
    <n v="37"/>
    <n v="0"/>
    <n v="0"/>
    <x v="2"/>
    <x v="2"/>
  </r>
  <r>
    <x v="94"/>
    <x v="89"/>
    <x v="82"/>
    <n v="49"/>
    <x v="15"/>
    <n v="238"/>
    <n v="0"/>
    <n v="0"/>
    <x v="2"/>
    <x v="1"/>
  </r>
  <r>
    <x v="95"/>
    <x v="90"/>
    <x v="16"/>
    <n v="4"/>
    <x v="27"/>
    <n v="153"/>
    <n v="0"/>
    <n v="0"/>
    <x v="2"/>
    <x v="2"/>
  </r>
  <r>
    <x v="96"/>
    <x v="91"/>
    <x v="83"/>
    <n v="49"/>
    <x v="15"/>
    <n v="504"/>
    <n v="0"/>
    <n v="0"/>
    <x v="2"/>
    <x v="1"/>
  </r>
  <r>
    <x v="97"/>
    <x v="92"/>
    <x v="84"/>
    <n v="42"/>
    <x v="11"/>
    <n v="794"/>
    <n v="0"/>
    <n v="0"/>
    <x v="2"/>
    <x v="1"/>
  </r>
  <r>
    <x v="98"/>
    <x v="93"/>
    <x v="85"/>
    <n v="21"/>
    <x v="40"/>
    <n v="948"/>
    <n v="1"/>
    <n v="5"/>
    <x v="0"/>
    <x v="0"/>
  </r>
  <r>
    <x v="99"/>
    <x v="94"/>
    <x v="86"/>
    <n v="41"/>
    <x v="28"/>
    <n v="1000"/>
    <n v="0"/>
    <n v="0"/>
    <x v="2"/>
    <x v="1"/>
  </r>
  <r>
    <x v="100"/>
    <x v="95"/>
    <x v="87"/>
    <n v="1"/>
    <x v="41"/>
    <n v="24"/>
    <n v="0"/>
    <n v="0"/>
    <x v="2"/>
    <x v="2"/>
  </r>
  <r>
    <x v="101"/>
    <x v="96"/>
    <x v="88"/>
    <n v="24"/>
    <x v="6"/>
    <n v="62"/>
    <n v="0"/>
    <n v="0"/>
    <x v="2"/>
    <x v="0"/>
  </r>
  <r>
    <x v="102"/>
    <x v="97"/>
    <x v="89"/>
    <n v="34"/>
    <x v="10"/>
    <n v="587"/>
    <n v="0"/>
    <n v="0"/>
    <x v="2"/>
    <x v="0"/>
  </r>
  <r>
    <x v="103"/>
    <x v="43"/>
    <x v="90"/>
    <n v="34"/>
    <x v="10"/>
    <n v="620"/>
    <n v="0"/>
    <n v="0"/>
    <x v="2"/>
    <x v="0"/>
  </r>
  <r>
    <x v="104"/>
    <x v="98"/>
    <x v="46"/>
    <n v="2"/>
    <x v="9"/>
    <n v="41"/>
    <n v="0"/>
    <n v="0"/>
    <x v="2"/>
    <x v="2"/>
  </r>
  <r>
    <x v="105"/>
    <x v="99"/>
    <x v="69"/>
    <n v="2"/>
    <x v="9"/>
    <n v="31"/>
    <n v="0"/>
    <n v="0"/>
    <x v="2"/>
    <x v="2"/>
  </r>
  <r>
    <x v="106"/>
    <x v="46"/>
    <x v="91"/>
    <n v="64"/>
    <x v="42"/>
    <n v="354"/>
    <n v="0"/>
    <n v="4"/>
    <x v="1"/>
    <x v="1"/>
  </r>
  <r>
    <x v="107"/>
    <x v="100"/>
    <x v="50"/>
    <n v="5"/>
    <x v="29"/>
    <n v="450"/>
    <n v="1"/>
    <n v="2"/>
    <x v="2"/>
    <x v="2"/>
  </r>
  <r>
    <x v="108"/>
    <x v="101"/>
    <x v="92"/>
    <n v="47"/>
    <x v="1"/>
    <n v="151"/>
    <n v="0"/>
    <n v="0"/>
    <x v="2"/>
    <x v="1"/>
  </r>
  <r>
    <x v="109"/>
    <x v="102"/>
    <x v="93"/>
    <m/>
    <x v="43"/>
    <m/>
    <m/>
    <m/>
    <x v="3"/>
    <x v="3"/>
  </r>
  <r>
    <x v="109"/>
    <x v="102"/>
    <x v="93"/>
    <m/>
    <x v="43"/>
    <m/>
    <m/>
    <m/>
    <x v="3"/>
    <x v="3"/>
  </r>
  <r>
    <x v="109"/>
    <x v="102"/>
    <x v="93"/>
    <m/>
    <x v="43"/>
    <m/>
    <m/>
    <m/>
    <x v="3"/>
    <x v="3"/>
  </r>
  <r>
    <x v="109"/>
    <x v="102"/>
    <x v="93"/>
    <m/>
    <x v="43"/>
    <m/>
    <m/>
    <m/>
    <x v="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F32B4A-3A5D-4BD8-8FFF-6C77667BAA26}"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10:H121" firstHeaderRow="0" firstDataRow="1" firstDataCol="1"/>
  <pivotFields count="10">
    <pivotField axis="axisRow" showAll="0">
      <items count="111">
        <item x="38"/>
        <item x="11"/>
        <item x="0"/>
        <item x="27"/>
        <item x="31"/>
        <item x="61"/>
        <item x="57"/>
        <item x="9"/>
        <item x="6"/>
        <item x="101"/>
        <item x="80"/>
        <item x="5"/>
        <item x="100"/>
        <item x="91"/>
        <item x="47"/>
        <item x="73"/>
        <item x="66"/>
        <item x="65"/>
        <item x="19"/>
        <item x="74"/>
        <item x="20"/>
        <item x="94"/>
        <item x="12"/>
        <item x="40"/>
        <item x="21"/>
        <item x="58"/>
        <item x="28"/>
        <item x="34"/>
        <item x="33"/>
        <item x="79"/>
        <item x="60"/>
        <item x="106"/>
        <item x="90"/>
        <item x="45"/>
        <item x="76"/>
        <item x="71"/>
        <item x="97"/>
        <item x="99"/>
        <item x="67"/>
        <item x="56"/>
        <item x="15"/>
        <item x="64"/>
        <item x="96"/>
        <item x="42"/>
        <item x="78"/>
        <item x="108"/>
        <item x="49"/>
        <item x="46"/>
        <item x="83"/>
        <item x="103"/>
        <item x="44"/>
        <item x="55"/>
        <item x="36"/>
        <item x="48"/>
        <item x="75"/>
        <item x="53"/>
        <item x="7"/>
        <item x="35"/>
        <item x="72"/>
        <item x="25"/>
        <item x="30"/>
        <item x="23"/>
        <item x="10"/>
        <item x="81"/>
        <item x="62"/>
        <item x="98"/>
        <item x="68"/>
        <item x="24"/>
        <item x="17"/>
        <item x="13"/>
        <item x="8"/>
        <item x="39"/>
        <item x="32"/>
        <item x="22"/>
        <item x="102"/>
        <item x="18"/>
        <item x="77"/>
        <item x="1"/>
        <item x="95"/>
        <item x="41"/>
        <item x="14"/>
        <item x="86"/>
        <item x="29"/>
        <item x="52"/>
        <item x="59"/>
        <item x="82"/>
        <item x="84"/>
        <item x="16"/>
        <item x="50"/>
        <item x="51"/>
        <item x="4"/>
        <item x="2"/>
        <item x="93"/>
        <item x="26"/>
        <item x="88"/>
        <item x="37"/>
        <item x="89"/>
        <item x="43"/>
        <item x="104"/>
        <item x="54"/>
        <item x="105"/>
        <item x="63"/>
        <item x="87"/>
        <item x="92"/>
        <item x="107"/>
        <item x="85"/>
        <item x="69"/>
        <item x="3"/>
        <item x="70"/>
        <item x="109"/>
        <item t="default"/>
      </items>
    </pivotField>
    <pivotField showAll="0"/>
    <pivotField showAll="0"/>
    <pivotField showAll="0"/>
    <pivotField dataField="1" showAll="0">
      <items count="45">
        <item x="41"/>
        <item x="9"/>
        <item x="23"/>
        <item x="27"/>
        <item x="29"/>
        <item x="39"/>
        <item x="5"/>
        <item x="38"/>
        <item x="32"/>
        <item x="37"/>
        <item x="21"/>
        <item x="16"/>
        <item x="40"/>
        <item x="31"/>
        <item x="19"/>
        <item x="6"/>
        <item x="2"/>
        <item x="4"/>
        <item x="26"/>
        <item x="34"/>
        <item x="22"/>
        <item x="12"/>
        <item x="10"/>
        <item x="18"/>
        <item x="36"/>
        <item x="3"/>
        <item x="0"/>
        <item x="33"/>
        <item x="28"/>
        <item x="11"/>
        <item x="35"/>
        <item x="8"/>
        <item x="14"/>
        <item x="1"/>
        <item x="25"/>
        <item x="15"/>
        <item x="13"/>
        <item x="24"/>
        <item x="17"/>
        <item x="20"/>
        <item x="7"/>
        <item x="30"/>
        <item x="42"/>
        <item x="43"/>
        <item t="default"/>
      </items>
    </pivotField>
    <pivotField showAll="0"/>
    <pivotField dataField="1" showAll="0"/>
    <pivotField dataField="1" showAll="0"/>
    <pivotField showAll="0">
      <items count="5">
        <item x="1"/>
        <item x="0"/>
        <item x="2"/>
        <item x="3"/>
        <item t="default"/>
      </items>
    </pivotField>
    <pivotField showAll="0">
      <items count="5">
        <item x="1"/>
        <item x="2"/>
        <item x="0"/>
        <item x="3"/>
        <item t="default"/>
      </items>
    </pivotField>
  </pivotFields>
  <rowFields count="1">
    <field x="0"/>
  </rowFields>
  <rowItems count="11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t="grand">
      <x/>
    </i>
  </rowItems>
  <colFields count="1">
    <field x="-2"/>
  </colFields>
  <colItems count="3">
    <i>
      <x/>
    </i>
    <i i="1">
      <x v="1"/>
    </i>
    <i i="2">
      <x v="2"/>
    </i>
  </colItems>
  <dataFields count="3">
    <dataField name="Sum of Review" fld="6" baseField="0" baseItem="0"/>
    <dataField name="Sum of Ratingd" fld="7" baseField="0" baseItem="0"/>
    <dataField name="Max of Discount2" fld="4"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B532E0-2F79-4C91-ADB5-E08420D36170}"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1:G6" firstHeaderRow="0" firstDataRow="1" firstDataCol="1"/>
  <pivotFields count="10">
    <pivotField showAll="0"/>
    <pivotField showAll="0"/>
    <pivotField showAll="0"/>
    <pivotField showAll="0"/>
    <pivotField dataField="1" showAll="0"/>
    <pivotField showAll="0"/>
    <pivotField dataField="1" showAll="0"/>
    <pivotField showAll="0"/>
    <pivotField showAll="0">
      <items count="5">
        <item x="1"/>
        <item x="0"/>
        <item x="2"/>
        <item x="3"/>
        <item t="default"/>
      </items>
    </pivotField>
    <pivotField axis="axisRow" showAll="0">
      <items count="5">
        <item x="1"/>
        <item x="2"/>
        <item x="0"/>
        <item x="3"/>
        <item t="default"/>
      </items>
    </pivotField>
  </pivotFields>
  <rowFields count="1">
    <field x="9"/>
  </rowFields>
  <rowItems count="5">
    <i>
      <x/>
    </i>
    <i>
      <x v="1"/>
    </i>
    <i>
      <x v="2"/>
    </i>
    <i>
      <x v="3"/>
    </i>
    <i t="grand">
      <x/>
    </i>
  </rowItems>
  <colFields count="1">
    <field x="-2"/>
  </colFields>
  <colItems count="2">
    <i>
      <x/>
    </i>
    <i i="1">
      <x v="1"/>
    </i>
  </colItems>
  <dataFields count="2">
    <dataField name="Average of Discount2" fld="4" subtotal="average" baseField="9" baseItem="0"/>
    <dataField name="Average of Review" fld="6" subtotal="average"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B199F2-3AC3-4040-B1C0-A92E9FF92A73}"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A10:C121" firstHeaderRow="0" firstDataRow="1" firstDataCol="1"/>
  <pivotFields count="10">
    <pivotField axis="axisRow" showAll="0">
      <items count="111">
        <item x="38"/>
        <item x="11"/>
        <item x="0"/>
        <item x="27"/>
        <item x="31"/>
        <item x="61"/>
        <item x="57"/>
        <item x="9"/>
        <item x="6"/>
        <item x="101"/>
        <item x="80"/>
        <item x="5"/>
        <item x="100"/>
        <item x="91"/>
        <item x="47"/>
        <item x="73"/>
        <item x="66"/>
        <item x="65"/>
        <item x="19"/>
        <item x="74"/>
        <item x="20"/>
        <item x="94"/>
        <item x="12"/>
        <item x="40"/>
        <item x="21"/>
        <item x="58"/>
        <item x="28"/>
        <item x="34"/>
        <item x="33"/>
        <item x="79"/>
        <item x="60"/>
        <item x="106"/>
        <item x="90"/>
        <item x="45"/>
        <item x="76"/>
        <item x="71"/>
        <item x="97"/>
        <item x="99"/>
        <item x="67"/>
        <item x="56"/>
        <item x="15"/>
        <item x="64"/>
        <item x="96"/>
        <item x="42"/>
        <item x="78"/>
        <item x="108"/>
        <item x="49"/>
        <item x="46"/>
        <item x="83"/>
        <item x="103"/>
        <item x="44"/>
        <item x="55"/>
        <item x="36"/>
        <item x="48"/>
        <item x="75"/>
        <item x="53"/>
        <item x="7"/>
        <item x="35"/>
        <item x="72"/>
        <item x="25"/>
        <item x="30"/>
        <item x="23"/>
        <item x="10"/>
        <item x="81"/>
        <item x="62"/>
        <item x="98"/>
        <item x="68"/>
        <item x="24"/>
        <item x="17"/>
        <item x="13"/>
        <item x="8"/>
        <item x="39"/>
        <item x="32"/>
        <item x="22"/>
        <item x="102"/>
        <item x="18"/>
        <item x="77"/>
        <item x="1"/>
        <item x="95"/>
        <item x="41"/>
        <item x="14"/>
        <item x="86"/>
        <item x="29"/>
        <item x="52"/>
        <item x="59"/>
        <item x="82"/>
        <item x="84"/>
        <item x="16"/>
        <item x="50"/>
        <item x="51"/>
        <item x="4"/>
        <item x="2"/>
        <item x="93"/>
        <item x="26"/>
        <item x="88"/>
        <item x="37"/>
        <item x="89"/>
        <item x="43"/>
        <item x="104"/>
        <item x="54"/>
        <item x="105"/>
        <item x="63"/>
        <item x="87"/>
        <item x="92"/>
        <item x="107"/>
        <item x="85"/>
        <item x="69"/>
        <item x="3"/>
        <item x="70"/>
        <item x="109"/>
        <item t="default"/>
      </items>
    </pivotField>
    <pivotField dataField="1" showAll="0">
      <items count="104">
        <item x="19"/>
        <item x="85"/>
        <item x="101"/>
        <item x="35"/>
        <item x="77"/>
        <item x="29"/>
        <item x="16"/>
        <item x="96"/>
        <item x="46"/>
        <item x="71"/>
        <item x="39"/>
        <item x="89"/>
        <item x="79"/>
        <item x="47"/>
        <item x="58"/>
        <item x="76"/>
        <item x="15"/>
        <item x="64"/>
        <item x="62"/>
        <item x="36"/>
        <item x="53"/>
        <item x="24"/>
        <item x="57"/>
        <item x="100"/>
        <item x="55"/>
        <item x="38"/>
        <item x="50"/>
        <item x="13"/>
        <item x="65"/>
        <item x="91"/>
        <item x="1"/>
        <item x="12"/>
        <item x="40"/>
        <item x="82"/>
        <item x="80"/>
        <item x="44"/>
        <item x="69"/>
        <item x="51"/>
        <item x="68"/>
        <item x="10"/>
        <item x="83"/>
        <item x="21"/>
        <item x="86"/>
        <item x="0"/>
        <item x="66"/>
        <item x="73"/>
        <item x="30"/>
        <item x="7"/>
        <item x="11"/>
        <item x="18"/>
        <item x="42"/>
        <item x="60"/>
        <item x="92"/>
        <item x="97"/>
        <item x="72"/>
        <item x="43"/>
        <item x="45"/>
        <item x="59"/>
        <item x="8"/>
        <item x="84"/>
        <item x="26"/>
        <item x="94"/>
        <item x="49"/>
        <item x="74"/>
        <item x="88"/>
        <item x="78"/>
        <item x="81"/>
        <item x="87"/>
        <item x="67"/>
        <item x="3"/>
        <item x="9"/>
        <item x="34"/>
        <item x="22"/>
        <item x="98"/>
        <item x="48"/>
        <item x="75"/>
        <item x="14"/>
        <item x="70"/>
        <item x="4"/>
        <item x="27"/>
        <item x="99"/>
        <item x="31"/>
        <item x="20"/>
        <item x="95"/>
        <item x="32"/>
        <item x="33"/>
        <item x="17"/>
        <item x="23"/>
        <item x="56"/>
        <item x="41"/>
        <item x="54"/>
        <item x="2"/>
        <item x="28"/>
        <item x="63"/>
        <item x="6"/>
        <item x="37"/>
        <item x="52"/>
        <item x="25"/>
        <item x="5"/>
        <item x="90"/>
        <item x="93"/>
        <item x="61"/>
        <item x="102"/>
        <item t="default"/>
      </items>
    </pivotField>
    <pivotField dataField="1" showAll="0"/>
    <pivotField showAll="0"/>
    <pivotField showAll="0"/>
    <pivotField showAll="0"/>
    <pivotField showAll="0"/>
    <pivotField showAll="0"/>
    <pivotField showAll="0">
      <items count="5">
        <item x="1"/>
        <item x="0"/>
        <item x="2"/>
        <item x="3"/>
        <item t="default"/>
      </items>
    </pivotField>
    <pivotField showAll="0">
      <items count="5">
        <item x="1"/>
        <item x="2"/>
        <item x="0"/>
        <item x="3"/>
        <item t="default"/>
      </items>
    </pivotField>
  </pivotFields>
  <rowFields count="1">
    <field x="0"/>
  </rowFields>
  <rowItems count="11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t="grand">
      <x/>
    </i>
  </rowItems>
  <colFields count="1">
    <field x="-2"/>
  </colFields>
  <colItems count="2">
    <i>
      <x/>
    </i>
    <i i="1">
      <x v="1"/>
    </i>
  </colItems>
  <dataFields count="2">
    <dataField name="Sum of old price" fld="2" baseField="0" baseItem="0"/>
    <dataField name="Sum of Current price" fld="1" baseField="0" baseItem="0"/>
  </dataFields>
  <chartFormats count="4">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DF5235-5DDA-49D8-BA4E-B7C9D3D4E9BA}"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1:B6" firstHeaderRow="1" firstDataRow="1" firstDataCol="1"/>
  <pivotFields count="10">
    <pivotField dataField="1" showAll="0"/>
    <pivotField showAll="0"/>
    <pivotField showAll="0"/>
    <pivotField showAll="0"/>
    <pivotField showAll="0"/>
    <pivotField showAll="0"/>
    <pivotField showAll="0"/>
    <pivotField showAll="0"/>
    <pivotField showAll="0"/>
    <pivotField axis="axisRow" showAll="0">
      <items count="5">
        <item x="1"/>
        <item x="2"/>
        <item x="0"/>
        <item x="3"/>
        <item t="default"/>
      </items>
    </pivotField>
  </pivotFields>
  <rowFields count="1">
    <field x="9"/>
  </rowFields>
  <rowItems count="5">
    <i>
      <x/>
    </i>
    <i>
      <x v="1"/>
    </i>
    <i>
      <x v="2"/>
    </i>
    <i>
      <x v="3"/>
    </i>
    <i t="grand">
      <x/>
    </i>
  </rowItems>
  <colItems count="1">
    <i/>
  </colItems>
  <dataFields count="1">
    <dataField name="Count of Product" fld="0" subtotal="count" baseField="0" baseItem="0"/>
  </dataFields>
  <chartFormats count="1">
    <chartFormat chart="1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3321741-0E4E-46A1-824E-E8BDDE6949BA}" autoFormatId="16" applyNumberFormats="0" applyBorderFormats="0" applyFontFormats="0" applyPatternFormats="0" applyAlignmentFormats="0" applyWidthHeightFormats="0">
  <queryTableRefresh nextId="13" unboundColumnsRight="2">
    <queryTableFields count="10">
      <queryTableField id="1" name="Product" tableColumnId="1"/>
      <queryTableField id="2" name="Current price" tableColumnId="2"/>
      <queryTableField id="3" name="old price" tableColumnId="3"/>
      <queryTableField id="4" name="Discount" tableColumnId="4"/>
      <queryTableField id="12" dataBound="0" tableColumnId="11"/>
      <queryTableField id="7" dataBound="0" tableColumnId="7"/>
      <queryTableField id="5" name="Review" tableColumnId="5"/>
      <queryTableField id="6" name="Ratingd" tableColumnId="6"/>
      <queryTableField id="8" dataBound="0" tableColumnId="8"/>
      <queryTableField id="10" dataBound="0"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category" xr10:uid="{BF63118F-F23C-43CC-AA67-229B52C38140}" sourceName="Discount category">
  <pivotTables>
    <pivotTable tabId="5" name="PivotTable3"/>
    <pivotTable tabId="5" name="PivotTable4"/>
    <pivotTable tabId="5" name="PivotTable6"/>
    <pivotTable tabId="5" name="PivotTable7"/>
  </pivotTables>
  <data>
    <tabular pivotCacheId="1341477931">
      <items count="4">
        <i x="1" s="1"/>
        <i x="2" s="1"/>
        <i x="0" s="1"/>
        <i x="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_Category" xr10:uid="{F6A7C63D-0BDF-4323-B7FF-DEB6C8297958}" sourceName="Rating Category">
  <data>
    <tabular pivotCacheId="1341477931">
      <items count="4">
        <i x="1" s="1"/>
        <i x="0" s="1"/>
        <i x="2" s="1"/>
        <i x="3"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count category 1" xr10:uid="{6D9E5C70-D1D6-474F-A583-C526CEB520A9}" cache="Slicer_Discount_category" caption="Discount category" rowHeight="241300"/>
  <slicer name="Rating Category 1" xr10:uid="{592F986E-A845-4AEB-9D94-21AD35FCF9FB}" cache="Slicer_Rating_Category" caption="Rating Category"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015B6D-4B9A-491F-8260-6C173AA70013}" name="Excel_jumia3" displayName="Excel_jumia3" ref="A1:J113" tableType="queryTable" totalsRowShown="0">
  <autoFilter ref="A1:J113" xr:uid="{2FE09EC0-B0DB-4DC6-91FB-EC62D7E68B44}"/>
  <sortState ref="A2:J113">
    <sortCondition descending="1" ref="E1:E113"/>
  </sortState>
  <tableColumns count="10">
    <tableColumn id="1" xr3:uid="{EBEDA426-96AB-424C-ABA4-863C576847E4}" uniqueName="1" name="Product" queryTableFieldId="1"/>
    <tableColumn id="2" xr3:uid="{57E87A20-E651-4E04-A48A-55C162965A74}" uniqueName="2" name="Current price" queryTableFieldId="2" dataDxfId="27"/>
    <tableColumn id="3" xr3:uid="{A1A6B539-F7E4-4256-AB03-48351387C93B}" uniqueName="3" name="old price" queryTableFieldId="3" dataDxfId="26"/>
    <tableColumn id="4" xr3:uid="{1DEAD5E8-A6C3-4DCE-B565-7B127B58D814}" uniqueName="4" name="Discount" queryTableFieldId="4"/>
    <tableColumn id="11" xr3:uid="{A26E9542-FFC6-4AC0-BE3C-6D49D42E5B68}" uniqueName="11" name="Discount2" queryTableFieldId="12" dataCellStyle="Percent">
      <calculatedColumnFormula>Excel_jumia3[[#This Row],[Discount]]*0.01</calculatedColumnFormula>
    </tableColumn>
    <tableColumn id="7" xr3:uid="{5BC805E8-833B-415C-A9C6-7FAE711A3913}" uniqueName="7" name="Absolute Discount" queryTableFieldId="7" dataDxfId="25">
      <calculatedColumnFormula>Excel_jumia3[[#This Row],[old price]]-Excel_jumia3[[#This Row],[Current price]]</calculatedColumnFormula>
    </tableColumn>
    <tableColumn id="5" xr3:uid="{B9AB234E-0793-40E9-BC4A-667F355E77D7}" uniqueName="5" name="Review" queryTableFieldId="5"/>
    <tableColumn id="6" xr3:uid="{0A39582A-AC39-467B-A351-FAF6F6DAE92A}" uniqueName="6" name="Rating" queryTableFieldId="6"/>
    <tableColumn id="8" xr3:uid="{CBD1FBD7-8BD4-40F6-A752-00B4DA1348D1}" uniqueName="8" name="Rating Category" queryTableFieldId="8" dataDxfId="24">
      <calculatedColumnFormula>IF(Excel_jumia3[[#This Row],[Rating]]&lt;3, "Poor",IF(Excel_jumia3[[#This Row],[Rating]]&lt;4.5, "Average","Excellent"))</calculatedColumnFormula>
    </tableColumn>
    <tableColumn id="9" xr3:uid="{DE05BC4B-3455-4BC5-BF59-F9F174AD0D6C}" uniqueName="9" name="Discount category" queryTableFieldId="10" dataDxfId="23">
      <calculatedColumnFormula>IF(Excel_jumia3[[#This Row],[Discount2]]&lt;20%, "Low",IF(AND(Excel_jumia3[[#This Row],[Discount2]]&gt;=20%,Excel_jumia3[[#This Row],[Discount2]]&lt;=40%), "Medium",IF(Excel_jumia3[[#This Row],[Discount2]]&gt;40%,"High","")))</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988A33-3E59-404B-8A7C-8A9100331FBC}" name="Table10" displayName="Table10" ref="D5:D9" totalsRowShown="0" dataDxfId="19">
  <autoFilter ref="D5:D9" xr:uid="{5083F0EF-1AF4-4FB4-A308-4675675ADE7C}">
    <filterColumn colId="0" hiddenButton="1"/>
  </autoFilter>
  <tableColumns count="1">
    <tableColumn id="1" xr3:uid="{8BD3D8B9-4C3C-4C11-932E-BEC8E9CE8F07}" name="Averages" dataDxfId="18"/>
  </tableColumns>
  <tableStyleInfo name="TableStyleMedium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8FAF8B-6B18-44F7-A9BE-ECAE57F63755}" name="Table4" displayName="Table4" ref="E47:M56" headerRowCount="0" totalsRowShown="0">
  <tableColumns count="9">
    <tableColumn id="1" xr3:uid="{27D99F90-AE35-4140-B1BE-FFFEC3DA10C5}" name="Product" dataDxfId="17"/>
    <tableColumn id="2" xr3:uid="{C5FF017D-CD87-4AE7-B179-33A6D289FE33}" name="Column1"/>
    <tableColumn id="3" xr3:uid="{1DA7F72E-D6F4-47FF-8566-2CC3AAA3C35D}" name="Column2"/>
    <tableColumn id="4" xr3:uid="{A446DC8F-C44F-4015-BFA7-DF86D0784771}" name="Column3"/>
    <tableColumn id="5" xr3:uid="{DBCEE534-52FB-48CA-9B5C-E9B4C0B0439E}" name="Column4"/>
    <tableColumn id="6" xr3:uid="{28417856-15D2-46E1-A2D4-529113FEA5F7}" name="Column5"/>
    <tableColumn id="7" xr3:uid="{D5C7DB93-AFE8-4B9A-A5D5-444403AE00CE}" name="Column6"/>
    <tableColumn id="8" xr3:uid="{391C70DB-B1C5-4E93-B37F-08BCC4BEA476}" name="Column7"/>
    <tableColumn id="9" xr3:uid="{47BD96EC-7790-4102-989C-C126270C3A5F}" name="Discount" dataDxfId="1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41F6FDB-197C-4F97-9FF1-2D9AD1302CD4}" name="Table5" displayName="Table5" ref="E61:M70" headerRowCount="0" totalsRowShown="0" tableBorderDxfId="15">
  <tableColumns count="9">
    <tableColumn id="1" xr3:uid="{085B2A2E-76F4-4221-BE1A-380D08D848DF}" name="Column1" headerRowDxfId="14" dataDxfId="13"/>
    <tableColumn id="2" xr3:uid="{8AD03621-AE7E-41A8-8063-040580645C13}" name="Column2"/>
    <tableColumn id="3" xr3:uid="{E32D76B5-FB5C-490A-AF6B-B123060D573A}" name="Column3"/>
    <tableColumn id="4" xr3:uid="{7644F2DC-37CB-40D7-8922-CC012693966E}" name="Column4"/>
    <tableColumn id="5" xr3:uid="{973FD0D0-9B16-4315-8C8D-743D098D223B}" name="Column5"/>
    <tableColumn id="6" xr3:uid="{94A13C28-D27B-45B5-BE9C-78FE4A8F492D}" name="Column6"/>
    <tableColumn id="7" xr3:uid="{FF177D8D-D453-403A-B703-EF2D10426AEE}" name="Column7"/>
    <tableColumn id="8" xr3:uid="{355EF110-A6BB-4E14-8E17-BE01FB4A9358}" name="Column8"/>
    <tableColumn id="9" xr3:uid="{B93810BF-84F8-43DF-9A8E-B1C4CC8C4BDA}" name="Column9" headerRowDxfId="12" dataDxfId="11"/>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EAED1A5-6BCA-4336-AA9C-4C24E0CD995F}" name="Table6" displayName="Table6" ref="D38:J43" headerRowCount="0" totalsRowShown="0" headerRowDxfId="10" dataDxfId="9" tableBorderDxfId="8">
  <tableColumns count="7">
    <tableColumn id="1" xr3:uid="{4282B1AB-D811-412E-9FFC-FCB6C8D8179B}" name="Column1" headerRowDxfId="7" dataDxfId="6"/>
    <tableColumn id="2" xr3:uid="{D8CADDA7-8BE9-4C49-8AB9-FB7E68B88722}" name="Column2" dataDxfId="5"/>
    <tableColumn id="3" xr3:uid="{36D04086-1117-4C78-812A-E9BE1C41CA8C}" name="Column3" dataDxfId="4"/>
    <tableColumn id="4" xr3:uid="{38A1B4AC-F481-428D-94F5-4706DB09DCB7}" name="Column4" dataDxfId="3"/>
    <tableColumn id="5" xr3:uid="{3809A6F0-011F-4DE6-94AD-34FB769BC8DA}" name="Column5" dataDxfId="2"/>
    <tableColumn id="6" xr3:uid="{A02D8C2A-914B-403F-B952-9D3DD06F1576}" name="Column6" dataDxfId="1"/>
    <tableColumn id="7" xr3:uid="{AE195C05-D5AB-4F38-9CD3-BB3878886CEB}" name="Column7"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BD008-BF22-49CE-9196-9773D88C23C9}">
  <dimension ref="A1:J116"/>
  <sheetViews>
    <sheetView tabSelected="1" workbookViewId="0">
      <pane ySplit="1" topLeftCell="A2" activePane="bottomLeft" state="frozen"/>
      <selection activeCell="B1" sqref="B1"/>
      <selection pane="bottomLeft" activeCell="E1" sqref="E1"/>
    </sheetView>
  </sheetViews>
  <sheetFormatPr defaultRowHeight="14.5" x14ac:dyDescent="0.35"/>
  <cols>
    <col min="1" max="1" width="80.7265625" bestFit="1" customWidth="1"/>
    <col min="2" max="3" width="18.36328125" style="2" bestFit="1" customWidth="1"/>
    <col min="4" max="4" width="10.453125" bestFit="1" customWidth="1"/>
    <col min="5" max="5" width="10.453125" style="1" customWidth="1"/>
    <col min="6" max="6" width="18.453125" bestFit="1" customWidth="1"/>
    <col min="7" max="7" width="10.26953125" bestFit="1" customWidth="1"/>
    <col min="9" max="9" width="16.36328125" bestFit="1" customWidth="1"/>
    <col min="10" max="10" width="15.90625" bestFit="1" customWidth="1"/>
  </cols>
  <sheetData>
    <row r="1" spans="1:10" x14ac:dyDescent="0.35">
      <c r="A1" t="s">
        <v>118</v>
      </c>
      <c r="B1" s="2" t="s">
        <v>117</v>
      </c>
      <c r="C1" s="2" t="s">
        <v>116</v>
      </c>
      <c r="D1" t="s">
        <v>115</v>
      </c>
      <c r="E1" s="1" t="s">
        <v>114</v>
      </c>
      <c r="F1" t="s">
        <v>113</v>
      </c>
      <c r="G1" t="s">
        <v>112</v>
      </c>
      <c r="H1" t="s">
        <v>111</v>
      </c>
      <c r="I1" t="s">
        <v>110</v>
      </c>
      <c r="J1" t="s">
        <v>109</v>
      </c>
    </row>
    <row r="2" spans="1:10" x14ac:dyDescent="0.35">
      <c r="A2" t="s">
        <v>72</v>
      </c>
      <c r="B2" s="2">
        <v>199</v>
      </c>
      <c r="C2" s="2">
        <v>553</v>
      </c>
      <c r="D2">
        <v>64</v>
      </c>
      <c r="E2" s="1">
        <f>Excel_jumia3[[#This Row],[Discount]]*0.01</f>
        <v>0.64</v>
      </c>
      <c r="F2">
        <f>Excel_jumia3[[#This Row],[old price]]-Excel_jumia3[[#This Row],[Current price]]</f>
        <v>354</v>
      </c>
      <c r="G2">
        <v>0</v>
      </c>
      <c r="H2">
        <v>4</v>
      </c>
      <c r="I2" t="str">
        <f>IF(Excel_jumia3[[#This Row],[Rating]]&lt;3, "Poor",IF(Excel_jumia3[[#This Row],[Rating]]&lt;4.5, "Average","Excellent"))</f>
        <v>Average</v>
      </c>
      <c r="J2" t="str">
        <f>IF(Excel_jumia3[[#This Row],[Discount2]]&lt;20%, "Low",IF(AND(Excel_jumia3[[#This Row],[Discount2]]&gt;=20%,Excel_jumia3[[#This Row],[Discount2]]&lt;=40%), "Medium",IF(Excel_jumia3[[#This Row],[Discount2]]&gt;40%,"High","")))</f>
        <v>High</v>
      </c>
    </row>
    <row r="3" spans="1:10" x14ac:dyDescent="0.35">
      <c r="A3" t="s">
        <v>45</v>
      </c>
      <c r="B3" s="2">
        <v>199</v>
      </c>
      <c r="C3" s="2">
        <v>504</v>
      </c>
      <c r="D3">
        <v>61</v>
      </c>
      <c r="E3" s="1">
        <f>Excel_jumia3[[#This Row],[Discount]]*0.01</f>
        <v>0.61</v>
      </c>
      <c r="F3">
        <f>Excel_jumia3[[#This Row],[old price]]-Excel_jumia3[[#This Row],[Current price]]</f>
        <v>305</v>
      </c>
      <c r="G3">
        <v>0</v>
      </c>
      <c r="H3">
        <v>0</v>
      </c>
      <c r="I3" t="str">
        <f>IF(Excel_jumia3[[#This Row],[Rating]]&lt;3, "Poor",IF(Excel_jumia3[[#This Row],[Rating]]&lt;4.5, "Average","Excellent"))</f>
        <v>Poor</v>
      </c>
      <c r="J3" t="str">
        <f>IF(Excel_jumia3[[#This Row],[Discount2]]&lt;20%, "Low",IF(AND(Excel_jumia3[[#This Row],[Discount2]]&gt;=20%,Excel_jumia3[[#This Row],[Discount2]]&lt;=40%), "Medium",IF(Excel_jumia3[[#This Row],[Discount2]]&gt;40%,"High","")))</f>
        <v>High</v>
      </c>
    </row>
    <row r="4" spans="1:10" x14ac:dyDescent="0.35">
      <c r="A4" t="s">
        <v>100</v>
      </c>
      <c r="B4" s="2">
        <v>1274</v>
      </c>
      <c r="C4" s="2">
        <v>2800</v>
      </c>
      <c r="D4">
        <v>55</v>
      </c>
      <c r="E4" s="1">
        <f>Excel_jumia3[[#This Row],[Discount]]*0.01</f>
        <v>0.55000000000000004</v>
      </c>
      <c r="F4">
        <f>Excel_jumia3[[#This Row],[old price]]-Excel_jumia3[[#This Row],[Current price]]</f>
        <v>1526</v>
      </c>
      <c r="G4">
        <v>5</v>
      </c>
      <c r="H4">
        <v>4.8</v>
      </c>
      <c r="I4" t="str">
        <f>IF(Excel_jumia3[[#This Row],[Rating]]&lt;3, "Poor",IF(Excel_jumia3[[#This Row],[Rating]]&lt;4.5, "Average","Excellent"))</f>
        <v>Excellent</v>
      </c>
      <c r="J4" t="str">
        <f>IF(Excel_jumia3[[#This Row],[Discount2]]&lt;20%, "Low",IF(AND(Excel_jumia3[[#This Row],[Discount2]]&gt;=20%,Excel_jumia3[[#This Row],[Discount2]]&lt;=40%), "Medium",IF(Excel_jumia3[[#This Row],[Discount2]]&gt;40%,"High","")))</f>
        <v>High</v>
      </c>
    </row>
    <row r="5" spans="1:10" x14ac:dyDescent="0.35">
      <c r="A5" t="s">
        <v>51</v>
      </c>
      <c r="B5" s="2">
        <v>2115</v>
      </c>
      <c r="C5" s="2">
        <v>4700</v>
      </c>
      <c r="D5">
        <v>55</v>
      </c>
      <c r="E5" s="1">
        <f>Excel_jumia3[[#This Row],[Discount]]*0.01</f>
        <v>0.55000000000000004</v>
      </c>
      <c r="F5">
        <f>Excel_jumia3[[#This Row],[old price]]-Excel_jumia3[[#This Row],[Current price]]</f>
        <v>2585</v>
      </c>
      <c r="G5">
        <v>13</v>
      </c>
      <c r="H5">
        <v>2.1</v>
      </c>
      <c r="I5" t="str">
        <f>IF(Excel_jumia3[[#This Row],[Rating]]&lt;3, "Poor",IF(Excel_jumia3[[#This Row],[Rating]]&lt;4.5, "Average","Excellent"))</f>
        <v>Poor</v>
      </c>
      <c r="J5" t="str">
        <f>IF(Excel_jumia3[[#This Row],[Discount2]]&lt;20%, "Low",IF(AND(Excel_jumia3[[#This Row],[Discount2]]&gt;=20%,Excel_jumia3[[#This Row],[Discount2]]&lt;=40%), "Medium",IF(Excel_jumia3[[#This Row],[Discount2]]&gt;40%,"High","")))</f>
        <v>High</v>
      </c>
    </row>
    <row r="6" spans="1:10" x14ac:dyDescent="0.35">
      <c r="A6" t="s">
        <v>34</v>
      </c>
      <c r="B6" s="2">
        <v>399</v>
      </c>
      <c r="C6" s="2">
        <v>896</v>
      </c>
      <c r="D6">
        <v>55</v>
      </c>
      <c r="E6" s="1">
        <f>Excel_jumia3[[#This Row],[Discount]]*0.01</f>
        <v>0.55000000000000004</v>
      </c>
      <c r="F6">
        <f>Excel_jumia3[[#This Row],[old price]]-Excel_jumia3[[#This Row],[Current price]]</f>
        <v>497</v>
      </c>
      <c r="G6">
        <v>0</v>
      </c>
      <c r="H6">
        <v>0</v>
      </c>
      <c r="I6" t="str">
        <f>IF(Excel_jumia3[[#This Row],[Rating]]&lt;3, "Poor",IF(Excel_jumia3[[#This Row],[Rating]]&lt;4.5, "Average","Excellent"))</f>
        <v>Poor</v>
      </c>
      <c r="J6" t="str">
        <f>IF(Excel_jumia3[[#This Row],[Discount2]]&lt;20%, "Low",IF(AND(Excel_jumia3[[#This Row],[Discount2]]&gt;=20%,Excel_jumia3[[#This Row],[Discount2]]&lt;=40%), "Medium",IF(Excel_jumia3[[#This Row],[Discount2]]&gt;40%,"High","")))</f>
        <v>High</v>
      </c>
    </row>
    <row r="7" spans="1:10" x14ac:dyDescent="0.35">
      <c r="A7" t="s">
        <v>81</v>
      </c>
      <c r="B7" s="2">
        <v>2048</v>
      </c>
      <c r="C7" s="2">
        <v>4500</v>
      </c>
      <c r="D7">
        <v>54</v>
      </c>
      <c r="E7" s="1">
        <f>Excel_jumia3[[#This Row],[Discount]]*0.01</f>
        <v>0.54</v>
      </c>
      <c r="F7">
        <f>Excel_jumia3[[#This Row],[old price]]-Excel_jumia3[[#This Row],[Current price]]</f>
        <v>2452</v>
      </c>
      <c r="G7">
        <v>7</v>
      </c>
      <c r="H7">
        <v>4.3</v>
      </c>
      <c r="I7" t="str">
        <f>IF(Excel_jumia3[[#This Row],[Rating]]&lt;3, "Poor",IF(Excel_jumia3[[#This Row],[Rating]]&lt;4.5, "Average","Excellent"))</f>
        <v>Average</v>
      </c>
      <c r="J7" t="str">
        <f>IF(Excel_jumia3[[#This Row],[Discount2]]&lt;20%, "Low",IF(AND(Excel_jumia3[[#This Row],[Discount2]]&gt;=20%,Excel_jumia3[[#This Row],[Discount2]]&lt;=40%), "Medium",IF(Excel_jumia3[[#This Row],[Discount2]]&gt;40%,"High","")))</f>
        <v>High</v>
      </c>
    </row>
    <row r="8" spans="1:10" x14ac:dyDescent="0.35">
      <c r="A8" t="s">
        <v>65</v>
      </c>
      <c r="B8" s="2">
        <v>458</v>
      </c>
      <c r="C8" s="2">
        <v>986</v>
      </c>
      <c r="D8">
        <v>54</v>
      </c>
      <c r="E8" s="1">
        <f>Excel_jumia3[[#This Row],[Discount]]*0.01</f>
        <v>0.54</v>
      </c>
      <c r="F8">
        <f>Excel_jumia3[[#This Row],[old price]]-Excel_jumia3[[#This Row],[Current price]]</f>
        <v>528</v>
      </c>
      <c r="G8">
        <v>10</v>
      </c>
      <c r="H8">
        <v>3</v>
      </c>
      <c r="I8" t="str">
        <f>IF(Excel_jumia3[[#This Row],[Rating]]&lt;3, "Poor",IF(Excel_jumia3[[#This Row],[Rating]]&lt;4.5, "Average","Excellent"))</f>
        <v>Average</v>
      </c>
      <c r="J8" t="str">
        <f>IF(Excel_jumia3[[#This Row],[Discount2]]&lt;20%, "Low",IF(AND(Excel_jumia3[[#This Row],[Discount2]]&gt;=20%,Excel_jumia3[[#This Row],[Discount2]]&lt;=40%), "Medium",IF(Excel_jumia3[[#This Row],[Discount2]]&gt;40%,"High","")))</f>
        <v>High</v>
      </c>
    </row>
    <row r="9" spans="1:10" x14ac:dyDescent="0.35">
      <c r="A9" t="s">
        <v>107</v>
      </c>
      <c r="B9" s="2">
        <v>171</v>
      </c>
      <c r="C9" s="2">
        <v>360</v>
      </c>
      <c r="D9">
        <v>53</v>
      </c>
      <c r="E9" s="1">
        <f>Excel_jumia3[[#This Row],[Discount]]*0.01</f>
        <v>0.53</v>
      </c>
      <c r="F9">
        <f>Excel_jumia3[[#This Row],[old price]]-Excel_jumia3[[#This Row],[Current price]]</f>
        <v>189</v>
      </c>
      <c r="G9">
        <v>2</v>
      </c>
      <c r="H9">
        <v>5</v>
      </c>
      <c r="I9" t="str">
        <f>IF(Excel_jumia3[[#This Row],[Rating]]&lt;3, "Poor",IF(Excel_jumia3[[#This Row],[Rating]]&lt;4.5, "Average","Excellent"))</f>
        <v>Excellent</v>
      </c>
      <c r="J9" t="str">
        <f>IF(Excel_jumia3[[#This Row],[Discount2]]&lt;20%, "Low",IF(AND(Excel_jumia3[[#This Row],[Discount2]]&gt;=20%,Excel_jumia3[[#This Row],[Discount2]]&lt;=40%), "Medium",IF(Excel_jumia3[[#This Row],[Discount2]]&gt;40%,"High","")))</f>
        <v>High</v>
      </c>
    </row>
    <row r="10" spans="1:10" x14ac:dyDescent="0.35">
      <c r="A10" t="s">
        <v>66</v>
      </c>
      <c r="B10" s="2">
        <v>38</v>
      </c>
      <c r="C10" s="2">
        <v>80</v>
      </c>
      <c r="D10">
        <v>53</v>
      </c>
      <c r="E10" s="1">
        <f>Excel_jumia3[[#This Row],[Discount]]*0.01</f>
        <v>0.53</v>
      </c>
      <c r="F10">
        <f>Excel_jumia3[[#This Row],[old price]]-Excel_jumia3[[#This Row],[Current price]]</f>
        <v>42</v>
      </c>
      <c r="G10">
        <v>13</v>
      </c>
      <c r="H10">
        <v>3.3</v>
      </c>
      <c r="I10" t="str">
        <f>IF(Excel_jumia3[[#This Row],[Rating]]&lt;3, "Poor",IF(Excel_jumia3[[#This Row],[Rating]]&lt;4.5, "Average","Excellent"))</f>
        <v>Average</v>
      </c>
      <c r="J10" t="str">
        <f>IF(Excel_jumia3[[#This Row],[Discount2]]&lt;20%, "Low",IF(AND(Excel_jumia3[[#This Row],[Discount2]]&gt;=20%,Excel_jumia3[[#This Row],[Discount2]]&lt;=40%), "Medium",IF(Excel_jumia3[[#This Row],[Discount2]]&gt;40%,"High","")))</f>
        <v>High</v>
      </c>
    </row>
    <row r="11" spans="1:10" x14ac:dyDescent="0.35">
      <c r="A11" t="s">
        <v>83</v>
      </c>
      <c r="B11" s="2">
        <v>185</v>
      </c>
      <c r="C11" s="2">
        <v>382</v>
      </c>
      <c r="D11">
        <v>52</v>
      </c>
      <c r="E11" s="1">
        <f>Excel_jumia3[[#This Row],[Discount]]*0.01</f>
        <v>0.52</v>
      </c>
      <c r="F11">
        <f>Excel_jumia3[[#This Row],[old price]]-Excel_jumia3[[#This Row],[Current price]]</f>
        <v>197</v>
      </c>
      <c r="G11">
        <v>9</v>
      </c>
      <c r="H11">
        <v>4.3</v>
      </c>
      <c r="I11" t="str">
        <f>IF(Excel_jumia3[[#This Row],[Rating]]&lt;3, "Poor",IF(Excel_jumia3[[#This Row],[Rating]]&lt;4.5, "Average","Excellent"))</f>
        <v>Average</v>
      </c>
      <c r="J11" t="str">
        <f>IF(Excel_jumia3[[#This Row],[Discount2]]&lt;20%, "Low",IF(AND(Excel_jumia3[[#This Row],[Discount2]]&gt;=20%,Excel_jumia3[[#This Row],[Discount2]]&lt;=40%), "Medium",IF(Excel_jumia3[[#This Row],[Discount2]]&gt;40%,"High","")))</f>
        <v>High</v>
      </c>
    </row>
    <row r="12" spans="1:10" x14ac:dyDescent="0.35">
      <c r="A12" t="s">
        <v>58</v>
      </c>
      <c r="B12" s="2">
        <v>325</v>
      </c>
      <c r="C12" s="2">
        <v>680</v>
      </c>
      <c r="D12">
        <v>52</v>
      </c>
      <c r="E12" s="1">
        <f>Excel_jumia3[[#This Row],[Discount]]*0.01</f>
        <v>0.52</v>
      </c>
      <c r="F12">
        <f>Excel_jumia3[[#This Row],[old price]]-Excel_jumia3[[#This Row],[Current price]]</f>
        <v>355</v>
      </c>
      <c r="G12">
        <v>15</v>
      </c>
      <c r="H12">
        <v>2.7</v>
      </c>
      <c r="I12" t="str">
        <f>IF(Excel_jumia3[[#This Row],[Rating]]&lt;3, "Poor",IF(Excel_jumia3[[#This Row],[Rating]]&lt;4.5, "Average","Excellent"))</f>
        <v>Poor</v>
      </c>
      <c r="J12" t="str">
        <f>IF(Excel_jumia3[[#This Row],[Discount2]]&lt;20%, "Low",IF(AND(Excel_jumia3[[#This Row],[Discount2]]&gt;=20%,Excel_jumia3[[#This Row],[Discount2]]&lt;=40%), "Medium",IF(Excel_jumia3[[#This Row],[Discount2]]&gt;40%,"High","")))</f>
        <v>High</v>
      </c>
    </row>
    <row r="13" spans="1:10" x14ac:dyDescent="0.35">
      <c r="A13" t="s">
        <v>106</v>
      </c>
      <c r="B13" s="2">
        <v>332</v>
      </c>
      <c r="C13" s="2">
        <v>684</v>
      </c>
      <c r="D13">
        <v>51</v>
      </c>
      <c r="E13" s="1">
        <f>Excel_jumia3[[#This Row],[Discount]]*0.01</f>
        <v>0.51</v>
      </c>
      <c r="F13">
        <f>Excel_jumia3[[#This Row],[old price]]-Excel_jumia3[[#This Row],[Current price]]</f>
        <v>352</v>
      </c>
      <c r="G13">
        <v>2</v>
      </c>
      <c r="H13">
        <v>5</v>
      </c>
      <c r="I13" t="str">
        <f>IF(Excel_jumia3[[#This Row],[Rating]]&lt;3, "Poor",IF(Excel_jumia3[[#This Row],[Rating]]&lt;4.5, "Average","Excellent"))</f>
        <v>Excellent</v>
      </c>
      <c r="J13" t="str">
        <f>IF(Excel_jumia3[[#This Row],[Discount2]]&lt;20%, "Low",IF(AND(Excel_jumia3[[#This Row],[Discount2]]&gt;=20%,Excel_jumia3[[#This Row],[Discount2]]&lt;=40%), "Medium",IF(Excel_jumia3[[#This Row],[Discount2]]&gt;40%,"High","")))</f>
        <v>High</v>
      </c>
    </row>
    <row r="14" spans="1:10" x14ac:dyDescent="0.35">
      <c r="A14" t="s">
        <v>108</v>
      </c>
      <c r="B14" s="2">
        <v>2025</v>
      </c>
      <c r="C14" s="2">
        <v>3971</v>
      </c>
      <c r="D14">
        <v>49</v>
      </c>
      <c r="E14" s="1">
        <f>Excel_jumia3[[#This Row],[Discount]]*0.01</f>
        <v>0.49</v>
      </c>
      <c r="F14">
        <f>Excel_jumia3[[#This Row],[old price]]-Excel_jumia3[[#This Row],[Current price]]</f>
        <v>1946</v>
      </c>
      <c r="G14">
        <v>3</v>
      </c>
      <c r="H14">
        <v>5</v>
      </c>
      <c r="I14" t="str">
        <f>IF(Excel_jumia3[[#This Row],[Rating]]&lt;3, "Poor",IF(Excel_jumia3[[#This Row],[Rating]]&lt;4.5, "Average","Excellent"))</f>
        <v>Excellent</v>
      </c>
      <c r="J14" t="str">
        <f>IF(Excel_jumia3[[#This Row],[Discount2]]&lt;20%, "Low",IF(AND(Excel_jumia3[[#This Row],[Discount2]]&gt;=20%,Excel_jumia3[[#This Row],[Discount2]]&lt;=40%), "Medium",IF(Excel_jumia3[[#This Row],[Discount2]]&gt;40%,"High","")))</f>
        <v>High</v>
      </c>
    </row>
    <row r="15" spans="1:10" x14ac:dyDescent="0.35">
      <c r="A15" t="s">
        <v>104</v>
      </c>
      <c r="B15" s="2">
        <v>979</v>
      </c>
      <c r="C15" s="2">
        <v>1920</v>
      </c>
      <c r="D15">
        <v>49</v>
      </c>
      <c r="E15" s="1">
        <f>Excel_jumia3[[#This Row],[Discount]]*0.01</f>
        <v>0.49</v>
      </c>
      <c r="F15">
        <f>Excel_jumia3[[#This Row],[old price]]-Excel_jumia3[[#This Row],[Current price]]</f>
        <v>941</v>
      </c>
      <c r="G15">
        <v>1</v>
      </c>
      <c r="H15">
        <v>5</v>
      </c>
      <c r="I15" t="str">
        <f>IF(Excel_jumia3[[#This Row],[Rating]]&lt;3, "Poor",IF(Excel_jumia3[[#This Row],[Rating]]&lt;4.5, "Average","Excellent"))</f>
        <v>Excellent</v>
      </c>
      <c r="J15" t="str">
        <f>IF(Excel_jumia3[[#This Row],[Discount2]]&lt;20%, "Low",IF(AND(Excel_jumia3[[#This Row],[Discount2]]&gt;=20%,Excel_jumia3[[#This Row],[Discount2]]&lt;=40%), "Medium",IF(Excel_jumia3[[#This Row],[Discount2]]&gt;40%,"High","")))</f>
        <v>High</v>
      </c>
    </row>
    <row r="16" spans="1:10" x14ac:dyDescent="0.35">
      <c r="A16" t="s">
        <v>92</v>
      </c>
      <c r="B16" s="2">
        <v>998</v>
      </c>
      <c r="C16" s="2">
        <v>1966</v>
      </c>
      <c r="D16">
        <v>49</v>
      </c>
      <c r="E16" s="1">
        <f>Excel_jumia3[[#This Row],[Discount]]*0.01</f>
        <v>0.49</v>
      </c>
      <c r="F16">
        <f>Excel_jumia3[[#This Row],[old price]]-Excel_jumia3[[#This Row],[Current price]]</f>
        <v>968</v>
      </c>
      <c r="G16">
        <v>44</v>
      </c>
      <c r="H16">
        <v>4.5999999999999996</v>
      </c>
      <c r="I16" t="str">
        <f>IF(Excel_jumia3[[#This Row],[Rating]]&lt;3, "Poor",IF(Excel_jumia3[[#This Row],[Rating]]&lt;4.5, "Average","Excellent"))</f>
        <v>Excellent</v>
      </c>
      <c r="J16" t="str">
        <f>IF(Excel_jumia3[[#This Row],[Discount2]]&lt;20%, "Low",IF(AND(Excel_jumia3[[#This Row],[Discount2]]&gt;=20%,Excel_jumia3[[#This Row],[Discount2]]&lt;=40%), "Medium",IF(Excel_jumia3[[#This Row],[Discount2]]&gt;40%,"High","")))</f>
        <v>High</v>
      </c>
    </row>
    <row r="17" spans="1:10" x14ac:dyDescent="0.35">
      <c r="A17" t="s">
        <v>73</v>
      </c>
      <c r="B17" s="2">
        <v>330</v>
      </c>
      <c r="C17" s="2">
        <v>647</v>
      </c>
      <c r="D17">
        <v>49</v>
      </c>
      <c r="E17" s="1">
        <f>Excel_jumia3[[#This Row],[Discount]]*0.01</f>
        <v>0.49</v>
      </c>
      <c r="F17">
        <f>Excel_jumia3[[#This Row],[old price]]-Excel_jumia3[[#This Row],[Current price]]</f>
        <v>317</v>
      </c>
      <c r="G17">
        <v>1</v>
      </c>
      <c r="H17">
        <v>4</v>
      </c>
      <c r="I17" t="str">
        <f>IF(Excel_jumia3[[#This Row],[Rating]]&lt;3, "Poor",IF(Excel_jumia3[[#This Row],[Rating]]&lt;4.5, "Average","Excellent"))</f>
        <v>Average</v>
      </c>
      <c r="J17" t="str">
        <f>IF(Excel_jumia3[[#This Row],[Discount2]]&lt;20%, "Low",IF(AND(Excel_jumia3[[#This Row],[Discount2]]&gt;=20%,Excel_jumia3[[#This Row],[Discount2]]&lt;=40%), "Medium",IF(Excel_jumia3[[#This Row],[Discount2]]&gt;40%,"High","")))</f>
        <v>High</v>
      </c>
    </row>
    <row r="18" spans="1:10" x14ac:dyDescent="0.35">
      <c r="A18" t="s">
        <v>59</v>
      </c>
      <c r="B18" s="2">
        <v>445</v>
      </c>
      <c r="C18" s="2">
        <v>873</v>
      </c>
      <c r="D18">
        <v>49</v>
      </c>
      <c r="E18" s="1">
        <f>Excel_jumia3[[#This Row],[Discount]]*0.01</f>
        <v>0.49</v>
      </c>
      <c r="F18">
        <f>Excel_jumia3[[#This Row],[old price]]-Excel_jumia3[[#This Row],[Current price]]</f>
        <v>428</v>
      </c>
      <c r="G18">
        <v>69</v>
      </c>
      <c r="H18">
        <v>2.8</v>
      </c>
      <c r="I18" t="str">
        <f>IF(Excel_jumia3[[#This Row],[Rating]]&lt;3, "Poor",IF(Excel_jumia3[[#This Row],[Rating]]&lt;4.5, "Average","Excellent"))</f>
        <v>Poor</v>
      </c>
      <c r="J18" t="str">
        <f>IF(Excel_jumia3[[#This Row],[Discount2]]&lt;20%, "Low",IF(AND(Excel_jumia3[[#This Row],[Discount2]]&gt;=20%,Excel_jumia3[[#This Row],[Discount2]]&lt;=40%), "Medium",IF(Excel_jumia3[[#This Row],[Discount2]]&gt;40%,"High","")))</f>
        <v>High</v>
      </c>
    </row>
    <row r="19" spans="1:10" x14ac:dyDescent="0.35">
      <c r="A19" t="s">
        <v>48</v>
      </c>
      <c r="B19" s="2">
        <v>475</v>
      </c>
      <c r="C19" s="2">
        <v>931</v>
      </c>
      <c r="D19">
        <v>49</v>
      </c>
      <c r="E19" s="1">
        <f>Excel_jumia3[[#This Row],[Discount]]*0.01</f>
        <v>0.49</v>
      </c>
      <c r="F19">
        <f>Excel_jumia3[[#This Row],[old price]]-Excel_jumia3[[#This Row],[Current price]]</f>
        <v>456</v>
      </c>
      <c r="G19">
        <v>0</v>
      </c>
      <c r="H19">
        <v>0</v>
      </c>
      <c r="I19" t="str">
        <f>IF(Excel_jumia3[[#This Row],[Rating]]&lt;3, "Poor",IF(Excel_jumia3[[#This Row],[Rating]]&lt;4.5, "Average","Excellent"))</f>
        <v>Poor</v>
      </c>
      <c r="J19" t="str">
        <f>IF(Excel_jumia3[[#This Row],[Discount2]]&lt;20%, "Low",IF(AND(Excel_jumia3[[#This Row],[Discount2]]&gt;=20%,Excel_jumia3[[#This Row],[Discount2]]&lt;=40%), "Medium",IF(Excel_jumia3[[#This Row],[Discount2]]&gt;40%,"High","")))</f>
        <v>High</v>
      </c>
    </row>
    <row r="20" spans="1:10" x14ac:dyDescent="0.35">
      <c r="A20" t="s">
        <v>47</v>
      </c>
      <c r="B20" s="2">
        <v>671</v>
      </c>
      <c r="C20" s="2">
        <v>1316</v>
      </c>
      <c r="D20">
        <v>49</v>
      </c>
      <c r="E20" s="1">
        <f>Excel_jumia3[[#This Row],[Discount]]*0.01</f>
        <v>0.49</v>
      </c>
      <c r="F20">
        <f>Excel_jumia3[[#This Row],[old price]]-Excel_jumia3[[#This Row],[Current price]]</f>
        <v>645</v>
      </c>
      <c r="G20">
        <v>0</v>
      </c>
      <c r="H20">
        <v>0</v>
      </c>
      <c r="I20" t="str">
        <f>IF(Excel_jumia3[[#This Row],[Rating]]&lt;3, "Poor",IF(Excel_jumia3[[#This Row],[Rating]]&lt;4.5, "Average","Excellent"))</f>
        <v>Poor</v>
      </c>
      <c r="J20" t="str">
        <f>IF(Excel_jumia3[[#This Row],[Discount2]]&lt;20%, "Low",IF(AND(Excel_jumia3[[#This Row],[Discount2]]&gt;=20%,Excel_jumia3[[#This Row],[Discount2]]&lt;=40%), "Medium",IF(Excel_jumia3[[#This Row],[Discount2]]&gt;40%,"High","")))</f>
        <v>High</v>
      </c>
    </row>
    <row r="21" spans="1:10" x14ac:dyDescent="0.35">
      <c r="A21" t="s">
        <v>43</v>
      </c>
      <c r="B21" s="2">
        <v>799</v>
      </c>
      <c r="C21" s="2">
        <v>1567</v>
      </c>
      <c r="D21">
        <v>49</v>
      </c>
      <c r="E21" s="1">
        <f>Excel_jumia3[[#This Row],[Discount]]*0.01</f>
        <v>0.49</v>
      </c>
      <c r="F21">
        <f>Excel_jumia3[[#This Row],[old price]]-Excel_jumia3[[#This Row],[Current price]]</f>
        <v>768</v>
      </c>
      <c r="G21">
        <v>0</v>
      </c>
      <c r="H21">
        <v>0</v>
      </c>
      <c r="I21" t="str">
        <f>IF(Excel_jumia3[[#This Row],[Rating]]&lt;3, "Poor",IF(Excel_jumia3[[#This Row],[Rating]]&lt;4.5, "Average","Excellent"))</f>
        <v>Poor</v>
      </c>
      <c r="J21" t="str">
        <f>IF(Excel_jumia3[[#This Row],[Discount2]]&lt;20%, "Low",IF(AND(Excel_jumia3[[#This Row],[Discount2]]&gt;=20%,Excel_jumia3[[#This Row],[Discount2]]&lt;=40%), "Medium",IF(Excel_jumia3[[#This Row],[Discount2]]&gt;40%,"High","")))</f>
        <v>High</v>
      </c>
    </row>
    <row r="22" spans="1:10" x14ac:dyDescent="0.35">
      <c r="A22" t="s">
        <v>46</v>
      </c>
      <c r="B22" s="2">
        <v>230</v>
      </c>
      <c r="C22" s="2">
        <v>450</v>
      </c>
      <c r="D22">
        <v>49</v>
      </c>
      <c r="E22" s="1">
        <f>Excel_jumia3[[#This Row],[Discount]]*0.01</f>
        <v>0.49</v>
      </c>
      <c r="F22">
        <f>Excel_jumia3[[#This Row],[old price]]-Excel_jumia3[[#This Row],[Current price]]</f>
        <v>220</v>
      </c>
      <c r="G22">
        <v>0</v>
      </c>
      <c r="H22">
        <v>0</v>
      </c>
      <c r="I22" t="str">
        <f>IF(Excel_jumia3[[#This Row],[Rating]]&lt;3, "Poor",IF(Excel_jumia3[[#This Row],[Rating]]&lt;4.5, "Average","Excellent"))</f>
        <v>Poor</v>
      </c>
      <c r="J22" t="str">
        <f>IF(Excel_jumia3[[#This Row],[Discount2]]&lt;20%, "Low",IF(AND(Excel_jumia3[[#This Row],[Discount2]]&gt;=20%,Excel_jumia3[[#This Row],[Discount2]]&lt;=40%), "Medium",IF(Excel_jumia3[[#This Row],[Discount2]]&gt;40%,"High","")))</f>
        <v>High</v>
      </c>
    </row>
    <row r="23" spans="1:10" x14ac:dyDescent="0.35">
      <c r="A23" t="s">
        <v>45</v>
      </c>
      <c r="B23" s="2">
        <v>176</v>
      </c>
      <c r="C23" s="2">
        <v>345</v>
      </c>
      <c r="D23">
        <v>49</v>
      </c>
      <c r="E23" s="1">
        <f>Excel_jumia3[[#This Row],[Discount]]*0.01</f>
        <v>0.49</v>
      </c>
      <c r="F23">
        <f>Excel_jumia3[[#This Row],[old price]]-Excel_jumia3[[#This Row],[Current price]]</f>
        <v>169</v>
      </c>
      <c r="G23">
        <v>0</v>
      </c>
      <c r="H23">
        <v>0</v>
      </c>
      <c r="I23" t="str">
        <f>IF(Excel_jumia3[[#This Row],[Rating]]&lt;3, "Poor",IF(Excel_jumia3[[#This Row],[Rating]]&lt;4.5, "Average","Excellent"))</f>
        <v>Poor</v>
      </c>
      <c r="J23" t="str">
        <f>IF(Excel_jumia3[[#This Row],[Discount2]]&lt;20%, "Low",IF(AND(Excel_jumia3[[#This Row],[Discount2]]&gt;=20%,Excel_jumia3[[#This Row],[Discount2]]&lt;=40%), "Medium",IF(Excel_jumia3[[#This Row],[Discount2]]&gt;40%,"High","")))</f>
        <v>High</v>
      </c>
    </row>
    <row r="24" spans="1:10" x14ac:dyDescent="0.35">
      <c r="A24" t="s">
        <v>44</v>
      </c>
      <c r="B24" s="2">
        <v>274</v>
      </c>
      <c r="C24" s="2">
        <v>537</v>
      </c>
      <c r="D24">
        <v>49</v>
      </c>
      <c r="E24" s="1">
        <f>Excel_jumia3[[#This Row],[Discount]]*0.01</f>
        <v>0.49</v>
      </c>
      <c r="F24">
        <f>Excel_jumia3[[#This Row],[old price]]-Excel_jumia3[[#This Row],[Current price]]</f>
        <v>263</v>
      </c>
      <c r="G24">
        <v>0</v>
      </c>
      <c r="H24">
        <v>0</v>
      </c>
      <c r="I24" t="str">
        <f>IF(Excel_jumia3[[#This Row],[Rating]]&lt;3, "Poor",IF(Excel_jumia3[[#This Row],[Rating]]&lt;4.5, "Average","Excellent"))</f>
        <v>Poor</v>
      </c>
      <c r="J24" t="str">
        <f>IF(Excel_jumia3[[#This Row],[Discount2]]&lt;20%, "Low",IF(AND(Excel_jumia3[[#This Row],[Discount2]]&gt;=20%,Excel_jumia3[[#This Row],[Discount2]]&lt;=40%), "Medium",IF(Excel_jumia3[[#This Row],[Discount2]]&gt;40%,"High","")))</f>
        <v>High</v>
      </c>
    </row>
    <row r="25" spans="1:10" x14ac:dyDescent="0.35">
      <c r="A25" t="s">
        <v>43</v>
      </c>
      <c r="B25" s="2">
        <v>657</v>
      </c>
      <c r="C25" s="2">
        <v>1288</v>
      </c>
      <c r="D25">
        <v>49</v>
      </c>
      <c r="E25" s="1">
        <f>Excel_jumia3[[#This Row],[Discount]]*0.01</f>
        <v>0.49</v>
      </c>
      <c r="F25">
        <f>Excel_jumia3[[#This Row],[old price]]-Excel_jumia3[[#This Row],[Current price]]</f>
        <v>631</v>
      </c>
      <c r="G25">
        <v>0</v>
      </c>
      <c r="H25">
        <v>0</v>
      </c>
      <c r="I25" t="str">
        <f>IF(Excel_jumia3[[#This Row],[Rating]]&lt;3, "Poor",IF(Excel_jumia3[[#This Row],[Rating]]&lt;4.5, "Average","Excellent"))</f>
        <v>Poor</v>
      </c>
      <c r="J25" t="str">
        <f>IF(Excel_jumia3[[#This Row],[Discount2]]&lt;20%, "Low",IF(AND(Excel_jumia3[[#This Row],[Discount2]]&gt;=20%,Excel_jumia3[[#This Row],[Discount2]]&lt;=40%), "Medium",IF(Excel_jumia3[[#This Row],[Discount2]]&gt;40%,"High","")))</f>
        <v>High</v>
      </c>
    </row>
    <row r="26" spans="1:10" x14ac:dyDescent="0.35">
      <c r="A26" t="s">
        <v>42</v>
      </c>
      <c r="B26" s="2">
        <v>248</v>
      </c>
      <c r="C26" s="2">
        <v>486</v>
      </c>
      <c r="D26">
        <v>49</v>
      </c>
      <c r="E26" s="1">
        <f>Excel_jumia3[[#This Row],[Discount]]*0.01</f>
        <v>0.49</v>
      </c>
      <c r="F26">
        <f>Excel_jumia3[[#This Row],[old price]]-Excel_jumia3[[#This Row],[Current price]]</f>
        <v>238</v>
      </c>
      <c r="G26">
        <v>0</v>
      </c>
      <c r="H26">
        <v>0</v>
      </c>
      <c r="I26" t="str">
        <f>IF(Excel_jumia3[[#This Row],[Rating]]&lt;3, "Poor",IF(Excel_jumia3[[#This Row],[Rating]]&lt;4.5, "Average","Excellent"))</f>
        <v>Poor</v>
      </c>
      <c r="J26" t="str">
        <f>IF(Excel_jumia3[[#This Row],[Discount2]]&lt;20%, "Low",IF(AND(Excel_jumia3[[#This Row],[Discount2]]&gt;=20%,Excel_jumia3[[#This Row],[Discount2]]&lt;=40%), "Medium",IF(Excel_jumia3[[#This Row],[Discount2]]&gt;40%,"High","")))</f>
        <v>High</v>
      </c>
    </row>
    <row r="27" spans="1:10" x14ac:dyDescent="0.35">
      <c r="A27" t="s">
        <v>41</v>
      </c>
      <c r="B27" s="2">
        <v>525</v>
      </c>
      <c r="C27" s="2">
        <v>1029</v>
      </c>
      <c r="D27">
        <v>49</v>
      </c>
      <c r="E27" s="1">
        <f>Excel_jumia3[[#This Row],[Discount]]*0.01</f>
        <v>0.49</v>
      </c>
      <c r="F27">
        <f>Excel_jumia3[[#This Row],[old price]]-Excel_jumia3[[#This Row],[Current price]]</f>
        <v>504</v>
      </c>
      <c r="G27">
        <v>0</v>
      </c>
      <c r="H27">
        <v>0</v>
      </c>
      <c r="I27" t="str">
        <f>IF(Excel_jumia3[[#This Row],[Rating]]&lt;3, "Poor",IF(Excel_jumia3[[#This Row],[Rating]]&lt;4.5, "Average","Excellent"))</f>
        <v>Poor</v>
      </c>
      <c r="J27" t="str">
        <f>IF(Excel_jumia3[[#This Row],[Discount2]]&lt;20%, "Low",IF(AND(Excel_jumia3[[#This Row],[Discount2]]&gt;=20%,Excel_jumia3[[#This Row],[Discount2]]&lt;=40%), "Medium",IF(Excel_jumia3[[#This Row],[Discount2]]&gt;40%,"High","")))</f>
        <v>High</v>
      </c>
    </row>
    <row r="28" spans="1:10" x14ac:dyDescent="0.35">
      <c r="A28" t="s">
        <v>82</v>
      </c>
      <c r="B28" s="2">
        <v>1820</v>
      </c>
      <c r="C28" s="2">
        <v>3490</v>
      </c>
      <c r="D28">
        <v>48</v>
      </c>
      <c r="E28" s="1">
        <f>Excel_jumia3[[#This Row],[Discount]]*0.01</f>
        <v>0.48</v>
      </c>
      <c r="F28">
        <f>Excel_jumia3[[#This Row],[old price]]-Excel_jumia3[[#This Row],[Current price]]</f>
        <v>1670</v>
      </c>
      <c r="G28">
        <v>9</v>
      </c>
      <c r="H28">
        <v>4.3</v>
      </c>
      <c r="I28" t="str">
        <f>IF(Excel_jumia3[[#This Row],[Rating]]&lt;3, "Poor",IF(Excel_jumia3[[#This Row],[Rating]]&lt;4.5, "Average","Excellent"))</f>
        <v>Average</v>
      </c>
      <c r="J28" t="str">
        <f>IF(Excel_jumia3[[#This Row],[Discount2]]&lt;20%, "Low",IF(AND(Excel_jumia3[[#This Row],[Discount2]]&gt;=20%,Excel_jumia3[[#This Row],[Discount2]]&lt;=40%), "Medium",IF(Excel_jumia3[[#This Row],[Discount2]]&gt;40%,"High","")))</f>
        <v>High</v>
      </c>
    </row>
    <row r="29" spans="1:10" x14ac:dyDescent="0.35">
      <c r="A29" t="s">
        <v>40</v>
      </c>
      <c r="B29" s="2">
        <v>699</v>
      </c>
      <c r="C29" s="2">
        <v>1343</v>
      </c>
      <c r="D29">
        <v>48</v>
      </c>
      <c r="E29" s="1">
        <f>Excel_jumia3[[#This Row],[Discount]]*0.01</f>
        <v>0.48</v>
      </c>
      <c r="F29">
        <f>Excel_jumia3[[#This Row],[old price]]-Excel_jumia3[[#This Row],[Current price]]</f>
        <v>644</v>
      </c>
      <c r="G29">
        <v>0</v>
      </c>
      <c r="H29">
        <v>0</v>
      </c>
      <c r="I29" t="str">
        <f>IF(Excel_jumia3[[#This Row],[Rating]]&lt;3, "Poor",IF(Excel_jumia3[[#This Row],[Rating]]&lt;4.5, "Average","Excellent"))</f>
        <v>Poor</v>
      </c>
      <c r="J29" t="str">
        <f>IF(Excel_jumia3[[#This Row],[Discount2]]&lt;20%, "Low",IF(AND(Excel_jumia3[[#This Row],[Discount2]]&gt;=20%,Excel_jumia3[[#This Row],[Discount2]]&lt;=40%), "Medium",IF(Excel_jumia3[[#This Row],[Discount2]]&gt;40%,"High","")))</f>
        <v>High</v>
      </c>
    </row>
    <row r="30" spans="1:10" x14ac:dyDescent="0.35">
      <c r="A30" t="s">
        <v>39</v>
      </c>
      <c r="B30" s="2">
        <v>1300</v>
      </c>
      <c r="C30" s="2">
        <v>2500</v>
      </c>
      <c r="D30">
        <v>48</v>
      </c>
      <c r="E30" s="1">
        <f>Excel_jumia3[[#This Row],[Discount]]*0.01</f>
        <v>0.48</v>
      </c>
      <c r="F30">
        <f>Excel_jumia3[[#This Row],[old price]]-Excel_jumia3[[#This Row],[Current price]]</f>
        <v>1200</v>
      </c>
      <c r="G30">
        <v>0</v>
      </c>
      <c r="H30">
        <v>0</v>
      </c>
      <c r="I30" t="str">
        <f>IF(Excel_jumia3[[#This Row],[Rating]]&lt;3, "Poor",IF(Excel_jumia3[[#This Row],[Rating]]&lt;4.5, "Average","Excellent"))</f>
        <v>Poor</v>
      </c>
      <c r="J30" t="str">
        <f>IF(Excel_jumia3[[#This Row],[Discount2]]&lt;20%, "Low",IF(AND(Excel_jumia3[[#This Row],[Discount2]]&gt;=20%,Excel_jumia3[[#This Row],[Discount2]]&lt;=40%), "Medium",IF(Excel_jumia3[[#This Row],[Discount2]]&gt;40%,"High","")))</f>
        <v>High</v>
      </c>
    </row>
    <row r="31" spans="1:10" x14ac:dyDescent="0.35">
      <c r="A31" t="s">
        <v>38</v>
      </c>
      <c r="B31" s="2">
        <v>105</v>
      </c>
      <c r="C31" s="2">
        <v>200</v>
      </c>
      <c r="D31">
        <v>48</v>
      </c>
      <c r="E31" s="1">
        <f>Excel_jumia3[[#This Row],[Discount]]*0.01</f>
        <v>0.48</v>
      </c>
      <c r="F31">
        <f>Excel_jumia3[[#This Row],[old price]]-Excel_jumia3[[#This Row],[Current price]]</f>
        <v>95</v>
      </c>
      <c r="G31">
        <v>0</v>
      </c>
      <c r="H31">
        <v>0</v>
      </c>
      <c r="I31" t="str">
        <f>IF(Excel_jumia3[[#This Row],[Rating]]&lt;3, "Poor",IF(Excel_jumia3[[#This Row],[Rating]]&lt;4.5, "Average","Excellent"))</f>
        <v>Poor</v>
      </c>
      <c r="J31" t="str">
        <f>IF(Excel_jumia3[[#This Row],[Discount2]]&lt;20%, "Low",IF(AND(Excel_jumia3[[#This Row],[Discount2]]&gt;=20%,Excel_jumia3[[#This Row],[Discount2]]&lt;=40%), "Medium",IF(Excel_jumia3[[#This Row],[Discount2]]&gt;40%,"High","")))</f>
        <v>High</v>
      </c>
    </row>
    <row r="32" spans="1:10" x14ac:dyDescent="0.35">
      <c r="A32" t="s">
        <v>101</v>
      </c>
      <c r="B32" s="2">
        <v>552</v>
      </c>
      <c r="C32" s="2">
        <v>1035</v>
      </c>
      <c r="D32">
        <v>47</v>
      </c>
      <c r="E32" s="1">
        <f>Excel_jumia3[[#This Row],[Discount]]*0.01</f>
        <v>0.47000000000000003</v>
      </c>
      <c r="F32">
        <f>Excel_jumia3[[#This Row],[old price]]-Excel_jumia3[[#This Row],[Current price]]</f>
        <v>483</v>
      </c>
      <c r="G32">
        <v>12</v>
      </c>
      <c r="H32">
        <v>4.8</v>
      </c>
      <c r="I32" t="str">
        <f>IF(Excel_jumia3[[#This Row],[Rating]]&lt;3, "Poor",IF(Excel_jumia3[[#This Row],[Rating]]&lt;4.5, "Average","Excellent"))</f>
        <v>Excellent</v>
      </c>
      <c r="J32" t="str">
        <f>IF(Excel_jumia3[[#This Row],[Discount2]]&lt;20%, "Low",IF(AND(Excel_jumia3[[#This Row],[Discount2]]&gt;=20%,Excel_jumia3[[#This Row],[Discount2]]&lt;=40%), "Medium",IF(Excel_jumia3[[#This Row],[Discount2]]&gt;40%,"High","")))</f>
        <v>High</v>
      </c>
    </row>
    <row r="33" spans="1:10" x14ac:dyDescent="0.35">
      <c r="A33" t="s">
        <v>78</v>
      </c>
      <c r="B33" s="2">
        <v>527</v>
      </c>
      <c r="C33" s="2">
        <v>999</v>
      </c>
      <c r="D33">
        <v>47</v>
      </c>
      <c r="E33" s="1">
        <f>Excel_jumia3[[#This Row],[Discount]]*0.01</f>
        <v>0.47000000000000003</v>
      </c>
      <c r="F33">
        <f>Excel_jumia3[[#This Row],[old price]]-Excel_jumia3[[#This Row],[Current price]]</f>
        <v>472</v>
      </c>
      <c r="G33">
        <v>14</v>
      </c>
      <c r="H33">
        <v>4.0999999999999996</v>
      </c>
      <c r="I33" t="str">
        <f>IF(Excel_jumia3[[#This Row],[Rating]]&lt;3, "Poor",IF(Excel_jumia3[[#This Row],[Rating]]&lt;4.5, "Average","Excellent"))</f>
        <v>Average</v>
      </c>
      <c r="J33" t="str">
        <f>IF(Excel_jumia3[[#This Row],[Discount2]]&lt;20%, "Low",IF(AND(Excel_jumia3[[#This Row],[Discount2]]&gt;=20%,Excel_jumia3[[#This Row],[Discount2]]&lt;=40%), "Medium",IF(Excel_jumia3[[#This Row],[Discount2]]&gt;40%,"High","")))</f>
        <v>High</v>
      </c>
    </row>
    <row r="34" spans="1:10" x14ac:dyDescent="0.35">
      <c r="A34" t="s">
        <v>53</v>
      </c>
      <c r="B34" s="2">
        <v>968</v>
      </c>
      <c r="C34" s="2">
        <v>1814</v>
      </c>
      <c r="D34">
        <v>47</v>
      </c>
      <c r="E34" s="1">
        <f>Excel_jumia3[[#This Row],[Discount]]*0.01</f>
        <v>0.47000000000000003</v>
      </c>
      <c r="F34">
        <f>Excel_jumia3[[#This Row],[old price]]-Excel_jumia3[[#This Row],[Current price]]</f>
        <v>846</v>
      </c>
      <c r="G34">
        <v>6</v>
      </c>
      <c r="H34">
        <v>2.2000000000000002</v>
      </c>
      <c r="I34" t="str">
        <f>IF(Excel_jumia3[[#This Row],[Rating]]&lt;3, "Poor",IF(Excel_jumia3[[#This Row],[Rating]]&lt;4.5, "Average","Excellent"))</f>
        <v>Poor</v>
      </c>
      <c r="J34" t="str">
        <f>IF(Excel_jumia3[[#This Row],[Discount2]]&lt;20%, "Low",IF(AND(Excel_jumia3[[#This Row],[Discount2]]&gt;=20%,Excel_jumia3[[#This Row],[Discount2]]&lt;=40%), "Medium",IF(Excel_jumia3[[#This Row],[Discount2]]&gt;40%,"High","")))</f>
        <v>High</v>
      </c>
    </row>
    <row r="35" spans="1:10" x14ac:dyDescent="0.35">
      <c r="A35" t="s">
        <v>50</v>
      </c>
      <c r="B35" s="2">
        <v>1570</v>
      </c>
      <c r="C35" s="2">
        <v>2988</v>
      </c>
      <c r="D35">
        <v>47</v>
      </c>
      <c r="E35" s="1">
        <f>Excel_jumia3[[#This Row],[Discount]]*0.01</f>
        <v>0.47000000000000003</v>
      </c>
      <c r="F35">
        <f>Excel_jumia3[[#This Row],[old price]]-Excel_jumia3[[#This Row],[Current price]]</f>
        <v>1418</v>
      </c>
      <c r="G35">
        <v>7</v>
      </c>
      <c r="H35">
        <v>2.1</v>
      </c>
      <c r="I35" t="str">
        <f>IF(Excel_jumia3[[#This Row],[Rating]]&lt;3, "Poor",IF(Excel_jumia3[[#This Row],[Rating]]&lt;4.5, "Average","Excellent"))</f>
        <v>Poor</v>
      </c>
      <c r="J35" t="str">
        <f>IF(Excel_jumia3[[#This Row],[Discount2]]&lt;20%, "Low",IF(AND(Excel_jumia3[[#This Row],[Discount2]]&gt;=20%,Excel_jumia3[[#This Row],[Discount2]]&lt;=40%), "Medium",IF(Excel_jumia3[[#This Row],[Discount2]]&gt;40%,"High","")))</f>
        <v>High</v>
      </c>
    </row>
    <row r="36" spans="1:10" x14ac:dyDescent="0.35">
      <c r="A36" t="s">
        <v>37</v>
      </c>
      <c r="B36" s="2">
        <v>790</v>
      </c>
      <c r="C36" s="2">
        <v>1485</v>
      </c>
      <c r="D36">
        <v>47</v>
      </c>
      <c r="E36" s="1">
        <f>Excel_jumia3[[#This Row],[Discount]]*0.01</f>
        <v>0.47000000000000003</v>
      </c>
      <c r="F36">
        <f>Excel_jumia3[[#This Row],[old price]]-Excel_jumia3[[#This Row],[Current price]]</f>
        <v>695</v>
      </c>
      <c r="G36">
        <v>0</v>
      </c>
      <c r="H36">
        <v>0</v>
      </c>
      <c r="I36" t="str">
        <f>IF(Excel_jumia3[[#This Row],[Rating]]&lt;3, "Poor",IF(Excel_jumia3[[#This Row],[Rating]]&lt;4.5, "Average","Excellent"))</f>
        <v>Poor</v>
      </c>
      <c r="J36" t="str">
        <f>IF(Excel_jumia3[[#This Row],[Discount2]]&lt;20%, "Low",IF(AND(Excel_jumia3[[#This Row],[Discount2]]&gt;=20%,Excel_jumia3[[#This Row],[Discount2]]&lt;=40%), "Medium",IF(Excel_jumia3[[#This Row],[Discount2]]&gt;40%,"High","")))</f>
        <v>High</v>
      </c>
    </row>
    <row r="37" spans="1:10" x14ac:dyDescent="0.35">
      <c r="A37" t="s">
        <v>36</v>
      </c>
      <c r="B37" s="2">
        <v>899</v>
      </c>
      <c r="C37" s="2">
        <v>1699</v>
      </c>
      <c r="D37">
        <v>47</v>
      </c>
      <c r="E37" s="1">
        <f>Excel_jumia3[[#This Row],[Discount]]*0.01</f>
        <v>0.47000000000000003</v>
      </c>
      <c r="F37">
        <f>Excel_jumia3[[#This Row],[old price]]-Excel_jumia3[[#This Row],[Current price]]</f>
        <v>800</v>
      </c>
      <c r="G37">
        <v>0</v>
      </c>
      <c r="H37">
        <v>0</v>
      </c>
      <c r="I37" t="str">
        <f>IF(Excel_jumia3[[#This Row],[Rating]]&lt;3, "Poor",IF(Excel_jumia3[[#This Row],[Rating]]&lt;4.5, "Average","Excellent"))</f>
        <v>Poor</v>
      </c>
      <c r="J37" t="str">
        <f>IF(Excel_jumia3[[#This Row],[Discount2]]&lt;20%, "Low",IF(AND(Excel_jumia3[[#This Row],[Discount2]]&gt;=20%,Excel_jumia3[[#This Row],[Discount2]]&lt;=40%), "Medium",IF(Excel_jumia3[[#This Row],[Discount2]]&gt;40%,"High","")))</f>
        <v>High</v>
      </c>
    </row>
    <row r="38" spans="1:10" x14ac:dyDescent="0.35">
      <c r="A38" t="s">
        <v>35</v>
      </c>
      <c r="B38" s="2">
        <v>169</v>
      </c>
      <c r="C38" s="2">
        <v>320</v>
      </c>
      <c r="D38">
        <v>47</v>
      </c>
      <c r="E38" s="1">
        <f>Excel_jumia3[[#This Row],[Discount]]*0.01</f>
        <v>0.47000000000000003</v>
      </c>
      <c r="F38">
        <f>Excel_jumia3[[#This Row],[old price]]-Excel_jumia3[[#This Row],[Current price]]</f>
        <v>151</v>
      </c>
      <c r="G38">
        <v>0</v>
      </c>
      <c r="H38">
        <v>0</v>
      </c>
      <c r="I38" t="str">
        <f>IF(Excel_jumia3[[#This Row],[Rating]]&lt;3, "Poor",IF(Excel_jumia3[[#This Row],[Rating]]&lt;4.5, "Average","Excellent"))</f>
        <v>Poor</v>
      </c>
      <c r="J38" t="str">
        <f>IF(Excel_jumia3[[#This Row],[Discount2]]&lt;20%, "Low",IF(AND(Excel_jumia3[[#This Row],[Discount2]]&gt;=20%,Excel_jumia3[[#This Row],[Discount2]]&lt;=40%), "Medium",IF(Excel_jumia3[[#This Row],[Discount2]]&gt;40%,"High","")))</f>
        <v>High</v>
      </c>
    </row>
    <row r="39" spans="1:10" x14ac:dyDescent="0.35">
      <c r="A39" t="s">
        <v>105</v>
      </c>
      <c r="B39" s="2">
        <v>195</v>
      </c>
      <c r="C39" s="2">
        <v>360</v>
      </c>
      <c r="D39">
        <v>46</v>
      </c>
      <c r="E39" s="1">
        <f>Excel_jumia3[[#This Row],[Discount]]*0.01</f>
        <v>0.46</v>
      </c>
      <c r="F39">
        <f>Excel_jumia3[[#This Row],[old price]]-Excel_jumia3[[#This Row],[Current price]]</f>
        <v>165</v>
      </c>
      <c r="G39">
        <v>2</v>
      </c>
      <c r="H39">
        <v>5</v>
      </c>
      <c r="I39" t="str">
        <f>IF(Excel_jumia3[[#This Row],[Rating]]&lt;3, "Poor",IF(Excel_jumia3[[#This Row],[Rating]]&lt;4.5, "Average","Excellent"))</f>
        <v>Excellent</v>
      </c>
      <c r="J39" t="str">
        <f>IF(Excel_jumia3[[#This Row],[Discount2]]&lt;20%, "Low",IF(AND(Excel_jumia3[[#This Row],[Discount2]]&gt;=20%,Excel_jumia3[[#This Row],[Discount2]]&lt;=40%), "Medium",IF(Excel_jumia3[[#This Row],[Discount2]]&gt;40%,"High","")))</f>
        <v>High</v>
      </c>
    </row>
    <row r="40" spans="1:10" x14ac:dyDescent="0.35">
      <c r="A40" t="s">
        <v>71</v>
      </c>
      <c r="B40" s="2">
        <v>2200</v>
      </c>
      <c r="C40" s="2">
        <v>4080</v>
      </c>
      <c r="D40">
        <v>46</v>
      </c>
      <c r="E40" s="1">
        <f>Excel_jumia3[[#This Row],[Discount]]*0.01</f>
        <v>0.46</v>
      </c>
      <c r="F40">
        <f>Excel_jumia3[[#This Row],[old price]]-Excel_jumia3[[#This Row],[Current price]]</f>
        <v>1880</v>
      </c>
      <c r="G40">
        <v>0</v>
      </c>
      <c r="H40">
        <v>4</v>
      </c>
      <c r="I40" t="str">
        <f>IF(Excel_jumia3[[#This Row],[Rating]]&lt;3, "Poor",IF(Excel_jumia3[[#This Row],[Rating]]&lt;4.5, "Average","Excellent"))</f>
        <v>Average</v>
      </c>
      <c r="J40" t="str">
        <f>IF(Excel_jumia3[[#This Row],[Discount2]]&lt;20%, "Low",IF(AND(Excel_jumia3[[#This Row],[Discount2]]&gt;=20%,Excel_jumia3[[#This Row],[Discount2]]&lt;=40%), "Medium",IF(Excel_jumia3[[#This Row],[Discount2]]&gt;40%,"High","")))</f>
        <v>High</v>
      </c>
    </row>
    <row r="41" spans="1:10" x14ac:dyDescent="0.35">
      <c r="A41" t="s">
        <v>61</v>
      </c>
      <c r="B41" s="2">
        <v>1189</v>
      </c>
      <c r="C41" s="2">
        <v>2199</v>
      </c>
      <c r="D41">
        <v>46</v>
      </c>
      <c r="E41" s="1">
        <f>Excel_jumia3[[#This Row],[Discount]]*0.01</f>
        <v>0.46</v>
      </c>
      <c r="F41">
        <f>Excel_jumia3[[#This Row],[old price]]-Excel_jumia3[[#This Row],[Current price]]</f>
        <v>1010</v>
      </c>
      <c r="G41">
        <v>1</v>
      </c>
      <c r="H41">
        <v>3</v>
      </c>
      <c r="I41" t="str">
        <f>IF(Excel_jumia3[[#This Row],[Rating]]&lt;3, "Poor",IF(Excel_jumia3[[#This Row],[Rating]]&lt;4.5, "Average","Excellent"))</f>
        <v>Average</v>
      </c>
      <c r="J41" t="str">
        <f>IF(Excel_jumia3[[#This Row],[Discount2]]&lt;20%, "Low",IF(AND(Excel_jumia3[[#This Row],[Discount2]]&gt;=20%,Excel_jumia3[[#This Row],[Discount2]]&lt;=40%), "Medium",IF(Excel_jumia3[[#This Row],[Discount2]]&gt;40%,"High","")))</f>
        <v>High</v>
      </c>
    </row>
    <row r="42" spans="1:10" x14ac:dyDescent="0.35">
      <c r="A42" t="s">
        <v>67</v>
      </c>
      <c r="B42" s="2">
        <v>1600</v>
      </c>
      <c r="C42" s="2">
        <v>2929</v>
      </c>
      <c r="D42">
        <v>45</v>
      </c>
      <c r="E42" s="1">
        <f>Excel_jumia3[[#This Row],[Discount]]*0.01</f>
        <v>0.45</v>
      </c>
      <c r="F42">
        <f>Excel_jumia3[[#This Row],[old price]]-Excel_jumia3[[#This Row],[Current price]]</f>
        <v>1329</v>
      </c>
      <c r="G42">
        <v>5</v>
      </c>
      <c r="H42">
        <v>3.8</v>
      </c>
      <c r="I42" t="str">
        <f>IF(Excel_jumia3[[#This Row],[Rating]]&lt;3, "Poor",IF(Excel_jumia3[[#This Row],[Rating]]&lt;4.5, "Average","Excellent"))</f>
        <v>Average</v>
      </c>
      <c r="J42" t="str">
        <f>IF(Excel_jumia3[[#This Row],[Discount2]]&lt;20%, "Low",IF(AND(Excel_jumia3[[#This Row],[Discount2]]&gt;=20%,Excel_jumia3[[#This Row],[Discount2]]&lt;=40%), "Medium",IF(Excel_jumia3[[#This Row],[Discount2]]&gt;40%,"High","")))</f>
        <v>High</v>
      </c>
    </row>
    <row r="43" spans="1:10" x14ac:dyDescent="0.35">
      <c r="A43" t="s">
        <v>57</v>
      </c>
      <c r="B43" s="2">
        <v>382</v>
      </c>
      <c r="C43" s="2">
        <v>700</v>
      </c>
      <c r="D43">
        <v>45</v>
      </c>
      <c r="E43" s="1">
        <f>Excel_jumia3[[#This Row],[Discount]]*0.01</f>
        <v>0.45</v>
      </c>
      <c r="F43">
        <f>Excel_jumia3[[#This Row],[old price]]-Excel_jumia3[[#This Row],[Current price]]</f>
        <v>318</v>
      </c>
      <c r="G43">
        <v>17</v>
      </c>
      <c r="H43">
        <v>2.6</v>
      </c>
      <c r="I43" t="str">
        <f>IF(Excel_jumia3[[#This Row],[Rating]]&lt;3, "Poor",IF(Excel_jumia3[[#This Row],[Rating]]&lt;4.5, "Average","Excellent"))</f>
        <v>Poor</v>
      </c>
      <c r="J43" t="str">
        <f>IF(Excel_jumia3[[#This Row],[Discount2]]&lt;20%, "Low",IF(AND(Excel_jumia3[[#This Row],[Discount2]]&gt;=20%,Excel_jumia3[[#This Row],[Discount2]]&lt;=40%), "Medium",IF(Excel_jumia3[[#This Row],[Discount2]]&gt;40%,"High","")))</f>
        <v>High</v>
      </c>
    </row>
    <row r="44" spans="1:10" x14ac:dyDescent="0.35">
      <c r="A44" t="s">
        <v>52</v>
      </c>
      <c r="B44" s="2">
        <v>990</v>
      </c>
      <c r="C44" s="2">
        <v>1814</v>
      </c>
      <c r="D44">
        <v>45</v>
      </c>
      <c r="E44" s="1">
        <f>Excel_jumia3[[#This Row],[Discount]]*0.01</f>
        <v>0.45</v>
      </c>
      <c r="F44">
        <f>Excel_jumia3[[#This Row],[old price]]-Excel_jumia3[[#This Row],[Current price]]</f>
        <v>824</v>
      </c>
      <c r="G44">
        <v>6</v>
      </c>
      <c r="H44">
        <v>2.2000000000000002</v>
      </c>
      <c r="I44" t="str">
        <f>IF(Excel_jumia3[[#This Row],[Rating]]&lt;3, "Poor",IF(Excel_jumia3[[#This Row],[Rating]]&lt;4.5, "Average","Excellent"))</f>
        <v>Poor</v>
      </c>
      <c r="J44" t="str">
        <f>IF(Excel_jumia3[[#This Row],[Discount2]]&lt;20%, "Low",IF(AND(Excel_jumia3[[#This Row],[Discount2]]&gt;=20%,Excel_jumia3[[#This Row],[Discount2]]&lt;=40%), "Medium",IF(Excel_jumia3[[#This Row],[Discount2]]&gt;40%,"High","")))</f>
        <v>High</v>
      </c>
    </row>
    <row r="45" spans="1:10" x14ac:dyDescent="0.35">
      <c r="A45" t="s">
        <v>34</v>
      </c>
      <c r="B45" s="2">
        <v>499</v>
      </c>
      <c r="C45" s="2">
        <v>900</v>
      </c>
      <c r="D45">
        <v>45</v>
      </c>
      <c r="E45" s="1">
        <f>Excel_jumia3[[#This Row],[Discount]]*0.01</f>
        <v>0.45</v>
      </c>
      <c r="F45">
        <f>Excel_jumia3[[#This Row],[old price]]-Excel_jumia3[[#This Row],[Current price]]</f>
        <v>401</v>
      </c>
      <c r="G45">
        <v>0</v>
      </c>
      <c r="H45">
        <v>0</v>
      </c>
      <c r="I45" t="str">
        <f>IF(Excel_jumia3[[#This Row],[Rating]]&lt;3, "Poor",IF(Excel_jumia3[[#This Row],[Rating]]&lt;4.5, "Average","Excellent"))</f>
        <v>Poor</v>
      </c>
      <c r="J45" t="str">
        <f>IF(Excel_jumia3[[#This Row],[Discount2]]&lt;20%, "Low",IF(AND(Excel_jumia3[[#This Row],[Discount2]]&gt;=20%,Excel_jumia3[[#This Row],[Discount2]]&lt;=40%), "Medium",IF(Excel_jumia3[[#This Row],[Discount2]]&gt;40%,"High","")))</f>
        <v>High</v>
      </c>
    </row>
    <row r="46" spans="1:10" x14ac:dyDescent="0.35">
      <c r="A46" t="s">
        <v>64</v>
      </c>
      <c r="B46" s="2">
        <v>509</v>
      </c>
      <c r="C46" s="2">
        <v>899</v>
      </c>
      <c r="D46">
        <v>43</v>
      </c>
      <c r="E46" s="1">
        <f>Excel_jumia3[[#This Row],[Discount]]*0.01</f>
        <v>0.43</v>
      </c>
      <c r="F46">
        <f>Excel_jumia3[[#This Row],[old price]]-Excel_jumia3[[#This Row],[Current price]]</f>
        <v>390</v>
      </c>
      <c r="G46">
        <v>5</v>
      </c>
      <c r="H46">
        <v>3</v>
      </c>
      <c r="I46" t="str">
        <f>IF(Excel_jumia3[[#This Row],[Rating]]&lt;3, "Poor",IF(Excel_jumia3[[#This Row],[Rating]]&lt;4.5, "Average","Excellent"))</f>
        <v>Average</v>
      </c>
      <c r="J46" t="str">
        <f>IF(Excel_jumia3[[#This Row],[Discount2]]&lt;20%, "Low",IF(AND(Excel_jumia3[[#This Row],[Discount2]]&gt;=20%,Excel_jumia3[[#This Row],[Discount2]]&lt;=40%), "Medium",IF(Excel_jumia3[[#This Row],[Discount2]]&gt;40%,"High","")))</f>
        <v>High</v>
      </c>
    </row>
    <row r="47" spans="1:10" x14ac:dyDescent="0.35">
      <c r="A47" t="s">
        <v>54</v>
      </c>
      <c r="B47" s="2">
        <v>345</v>
      </c>
      <c r="C47" s="2">
        <v>602</v>
      </c>
      <c r="D47">
        <v>43</v>
      </c>
      <c r="E47" s="1">
        <f>Excel_jumia3[[#This Row],[Discount]]*0.01</f>
        <v>0.43</v>
      </c>
      <c r="F47">
        <f>Excel_jumia3[[#This Row],[old price]]-Excel_jumia3[[#This Row],[Current price]]</f>
        <v>257</v>
      </c>
      <c r="G47">
        <v>6</v>
      </c>
      <c r="H47">
        <v>2.2999999999999998</v>
      </c>
      <c r="I47" t="str">
        <f>IF(Excel_jumia3[[#This Row],[Rating]]&lt;3, "Poor",IF(Excel_jumia3[[#This Row],[Rating]]&lt;4.5, "Average","Excellent"))</f>
        <v>Poor</v>
      </c>
      <c r="J47" t="str">
        <f>IF(Excel_jumia3[[#This Row],[Discount2]]&lt;20%, "Low",IF(AND(Excel_jumia3[[#This Row],[Discount2]]&gt;=20%,Excel_jumia3[[#This Row],[Discount2]]&lt;=40%), "Medium",IF(Excel_jumia3[[#This Row],[Discount2]]&gt;40%,"High","")))</f>
        <v>High</v>
      </c>
    </row>
    <row r="48" spans="1:10" x14ac:dyDescent="0.35">
      <c r="A48" t="s">
        <v>33</v>
      </c>
      <c r="B48" s="2">
        <v>690</v>
      </c>
      <c r="C48" s="2">
        <v>1200</v>
      </c>
      <c r="D48">
        <v>43</v>
      </c>
      <c r="E48" s="1">
        <f>Excel_jumia3[[#This Row],[Discount]]*0.01</f>
        <v>0.43</v>
      </c>
      <c r="F48">
        <f>Excel_jumia3[[#This Row],[old price]]-Excel_jumia3[[#This Row],[Current price]]</f>
        <v>510</v>
      </c>
      <c r="G48">
        <v>0</v>
      </c>
      <c r="H48">
        <v>0</v>
      </c>
      <c r="I48" t="str">
        <f>IF(Excel_jumia3[[#This Row],[Rating]]&lt;3, "Poor",IF(Excel_jumia3[[#This Row],[Rating]]&lt;4.5, "Average","Excellent"))</f>
        <v>Poor</v>
      </c>
      <c r="J48" t="str">
        <f>IF(Excel_jumia3[[#This Row],[Discount2]]&lt;20%, "Low",IF(AND(Excel_jumia3[[#This Row],[Discount2]]&gt;=20%,Excel_jumia3[[#This Row],[Discount2]]&lt;=40%), "Medium",IF(Excel_jumia3[[#This Row],[Discount2]]&gt;40%,"High","")))</f>
        <v>High</v>
      </c>
    </row>
    <row r="49" spans="1:10" x14ac:dyDescent="0.35">
      <c r="A49" t="s">
        <v>32</v>
      </c>
      <c r="B49" s="2">
        <v>630</v>
      </c>
      <c r="C49" s="2">
        <v>1100</v>
      </c>
      <c r="D49">
        <v>43</v>
      </c>
      <c r="E49" s="1">
        <f>Excel_jumia3[[#This Row],[Discount]]*0.01</f>
        <v>0.43</v>
      </c>
      <c r="F49">
        <f>Excel_jumia3[[#This Row],[old price]]-Excel_jumia3[[#This Row],[Current price]]</f>
        <v>470</v>
      </c>
      <c r="G49">
        <v>0</v>
      </c>
      <c r="H49">
        <v>0</v>
      </c>
      <c r="I49" t="str">
        <f>IF(Excel_jumia3[[#This Row],[Rating]]&lt;3, "Poor",IF(Excel_jumia3[[#This Row],[Rating]]&lt;4.5, "Average","Excellent"))</f>
        <v>Poor</v>
      </c>
      <c r="J49" t="str">
        <f>IF(Excel_jumia3[[#This Row],[Discount2]]&lt;20%, "Low",IF(AND(Excel_jumia3[[#This Row],[Discount2]]&gt;=20%,Excel_jumia3[[#This Row],[Discount2]]&lt;=40%), "Medium",IF(Excel_jumia3[[#This Row],[Discount2]]&gt;40%,"High","")))</f>
        <v>High</v>
      </c>
    </row>
    <row r="50" spans="1:10" x14ac:dyDescent="0.35">
      <c r="A50" t="s">
        <v>88</v>
      </c>
      <c r="B50" s="2">
        <v>501</v>
      </c>
      <c r="C50" s="2">
        <v>860</v>
      </c>
      <c r="D50">
        <v>42</v>
      </c>
      <c r="E50" s="1">
        <f>Excel_jumia3[[#This Row],[Discount]]*0.01</f>
        <v>0.42</v>
      </c>
      <c r="F50">
        <f>Excel_jumia3[[#This Row],[old price]]-Excel_jumia3[[#This Row],[Current price]]</f>
        <v>359</v>
      </c>
      <c r="G50">
        <v>6</v>
      </c>
      <c r="H50">
        <v>4.5</v>
      </c>
      <c r="I50" t="str">
        <f>IF(Excel_jumia3[[#This Row],[Rating]]&lt;3, "Poor",IF(Excel_jumia3[[#This Row],[Rating]]&lt;4.5, "Average","Excellent"))</f>
        <v>Excellent</v>
      </c>
      <c r="J50" t="str">
        <f>IF(Excel_jumia3[[#This Row],[Discount2]]&lt;20%, "Low",IF(AND(Excel_jumia3[[#This Row],[Discount2]]&gt;=20%,Excel_jumia3[[#This Row],[Discount2]]&lt;=40%), "Medium",IF(Excel_jumia3[[#This Row],[Discount2]]&gt;40%,"High","")))</f>
        <v>High</v>
      </c>
    </row>
    <row r="51" spans="1:10" x14ac:dyDescent="0.35">
      <c r="A51" t="s">
        <v>31</v>
      </c>
      <c r="B51" s="2">
        <v>1860</v>
      </c>
      <c r="C51" s="2">
        <v>3220</v>
      </c>
      <c r="D51">
        <v>42</v>
      </c>
      <c r="E51" s="1">
        <f>Excel_jumia3[[#This Row],[Discount]]*0.01</f>
        <v>0.42</v>
      </c>
      <c r="F51">
        <f>Excel_jumia3[[#This Row],[old price]]-Excel_jumia3[[#This Row],[Current price]]</f>
        <v>1360</v>
      </c>
      <c r="G51">
        <v>0</v>
      </c>
      <c r="H51">
        <v>0</v>
      </c>
      <c r="I51" t="str">
        <f>IF(Excel_jumia3[[#This Row],[Rating]]&lt;3, "Poor",IF(Excel_jumia3[[#This Row],[Rating]]&lt;4.5, "Average","Excellent"))</f>
        <v>Poor</v>
      </c>
      <c r="J51" t="str">
        <f>IF(Excel_jumia3[[#This Row],[Discount2]]&lt;20%, "Low",IF(AND(Excel_jumia3[[#This Row],[Discount2]]&gt;=20%,Excel_jumia3[[#This Row],[Discount2]]&lt;=40%), "Medium",IF(Excel_jumia3[[#This Row],[Discount2]]&gt;40%,"High","")))</f>
        <v>High</v>
      </c>
    </row>
    <row r="52" spans="1:10" x14ac:dyDescent="0.35">
      <c r="A52" t="s">
        <v>30</v>
      </c>
      <c r="B52" s="2">
        <v>610</v>
      </c>
      <c r="C52" s="2">
        <v>1060</v>
      </c>
      <c r="D52">
        <v>42</v>
      </c>
      <c r="E52" s="1">
        <f>Excel_jumia3[[#This Row],[Discount]]*0.01</f>
        <v>0.42</v>
      </c>
      <c r="F52">
        <f>Excel_jumia3[[#This Row],[old price]]-Excel_jumia3[[#This Row],[Current price]]</f>
        <v>450</v>
      </c>
      <c r="G52">
        <v>0</v>
      </c>
      <c r="H52">
        <v>0</v>
      </c>
      <c r="I52" t="str">
        <f>IF(Excel_jumia3[[#This Row],[Rating]]&lt;3, "Poor",IF(Excel_jumia3[[#This Row],[Rating]]&lt;4.5, "Average","Excellent"))</f>
        <v>Poor</v>
      </c>
      <c r="J52" t="str">
        <f>IF(Excel_jumia3[[#This Row],[Discount2]]&lt;20%, "Low",IF(AND(Excel_jumia3[[#This Row],[Discount2]]&gt;=20%,Excel_jumia3[[#This Row],[Discount2]]&lt;=40%), "Medium",IF(Excel_jumia3[[#This Row],[Discount2]]&gt;40%,"High","")))</f>
        <v>High</v>
      </c>
    </row>
    <row r="53" spans="1:10" x14ac:dyDescent="0.35">
      <c r="A53" t="s">
        <v>29</v>
      </c>
      <c r="B53" s="2">
        <v>1080</v>
      </c>
      <c r="C53" s="2">
        <v>1874</v>
      </c>
      <c r="D53">
        <v>42</v>
      </c>
      <c r="E53" s="1">
        <f>Excel_jumia3[[#This Row],[Discount]]*0.01</f>
        <v>0.42</v>
      </c>
      <c r="F53">
        <f>Excel_jumia3[[#This Row],[old price]]-Excel_jumia3[[#This Row],[Current price]]</f>
        <v>794</v>
      </c>
      <c r="G53">
        <v>0</v>
      </c>
      <c r="H53">
        <v>0</v>
      </c>
      <c r="I53" t="str">
        <f>IF(Excel_jumia3[[#This Row],[Rating]]&lt;3, "Poor",IF(Excel_jumia3[[#This Row],[Rating]]&lt;4.5, "Average","Excellent"))</f>
        <v>Poor</v>
      </c>
      <c r="J53" t="str">
        <f>IF(Excel_jumia3[[#This Row],[Discount2]]&lt;20%, "Low",IF(AND(Excel_jumia3[[#This Row],[Discount2]]&gt;=20%,Excel_jumia3[[#This Row],[Discount2]]&lt;=40%), "Medium",IF(Excel_jumia3[[#This Row],[Discount2]]&gt;40%,"High","")))</f>
        <v>High</v>
      </c>
    </row>
    <row r="54" spans="1:10" x14ac:dyDescent="0.35">
      <c r="A54" t="s">
        <v>84</v>
      </c>
      <c r="B54" s="2">
        <v>389</v>
      </c>
      <c r="C54" s="2">
        <v>656</v>
      </c>
      <c r="D54">
        <v>41</v>
      </c>
      <c r="E54" s="1">
        <f>Excel_jumia3[[#This Row],[Discount]]*0.01</f>
        <v>0.41000000000000003</v>
      </c>
      <c r="F54">
        <f>Excel_jumia3[[#This Row],[old price]]-Excel_jumia3[[#This Row],[Current price]]</f>
        <v>267</v>
      </c>
      <c r="G54">
        <v>36</v>
      </c>
      <c r="H54">
        <v>4.3</v>
      </c>
      <c r="I54" t="str">
        <f>IF(Excel_jumia3[[#This Row],[Rating]]&lt;3, "Poor",IF(Excel_jumia3[[#This Row],[Rating]]&lt;4.5, "Average","Excellent"))</f>
        <v>Average</v>
      </c>
      <c r="J54" t="str">
        <f>IF(Excel_jumia3[[#This Row],[Discount2]]&lt;20%, "Low",IF(AND(Excel_jumia3[[#This Row],[Discount2]]&gt;=20%,Excel_jumia3[[#This Row],[Discount2]]&lt;=40%), "Medium",IF(Excel_jumia3[[#This Row],[Discount2]]&gt;40%,"High","")))</f>
        <v>High</v>
      </c>
    </row>
    <row r="55" spans="1:10" x14ac:dyDescent="0.35">
      <c r="A55" t="s">
        <v>28</v>
      </c>
      <c r="B55" s="2">
        <v>799</v>
      </c>
      <c r="C55" s="2">
        <v>1343</v>
      </c>
      <c r="D55">
        <v>41</v>
      </c>
      <c r="E55" s="1">
        <f>Excel_jumia3[[#This Row],[Discount]]*0.01</f>
        <v>0.41000000000000003</v>
      </c>
      <c r="F55">
        <f>Excel_jumia3[[#This Row],[old price]]-Excel_jumia3[[#This Row],[Current price]]</f>
        <v>544</v>
      </c>
      <c r="G55">
        <v>0</v>
      </c>
      <c r="H55">
        <v>0</v>
      </c>
      <c r="I55" t="str">
        <f>IF(Excel_jumia3[[#This Row],[Rating]]&lt;3, "Poor",IF(Excel_jumia3[[#This Row],[Rating]]&lt;4.5, "Average","Excellent"))</f>
        <v>Poor</v>
      </c>
      <c r="J55" t="str">
        <f>IF(Excel_jumia3[[#This Row],[Discount2]]&lt;20%, "Low",IF(AND(Excel_jumia3[[#This Row],[Discount2]]&gt;=20%,Excel_jumia3[[#This Row],[Discount2]]&lt;=40%), "Medium",IF(Excel_jumia3[[#This Row],[Discount2]]&gt;40%,"High","")))</f>
        <v>High</v>
      </c>
    </row>
    <row r="56" spans="1:10" x14ac:dyDescent="0.35">
      <c r="A56" t="s">
        <v>27</v>
      </c>
      <c r="B56" s="2">
        <v>1420</v>
      </c>
      <c r="C56" s="2">
        <v>2420</v>
      </c>
      <c r="D56">
        <v>41</v>
      </c>
      <c r="E56" s="1">
        <f>Excel_jumia3[[#This Row],[Discount]]*0.01</f>
        <v>0.41000000000000003</v>
      </c>
      <c r="F56">
        <f>Excel_jumia3[[#This Row],[old price]]-Excel_jumia3[[#This Row],[Current price]]</f>
        <v>1000</v>
      </c>
      <c r="G56">
        <v>0</v>
      </c>
      <c r="H56">
        <v>0</v>
      </c>
      <c r="I56" t="str">
        <f>IF(Excel_jumia3[[#This Row],[Rating]]&lt;3, "Poor",IF(Excel_jumia3[[#This Row],[Rating]]&lt;4.5, "Average","Excellent"))</f>
        <v>Poor</v>
      </c>
      <c r="J56" t="str">
        <f>IF(Excel_jumia3[[#This Row],[Discount2]]&lt;20%, "Low",IF(AND(Excel_jumia3[[#This Row],[Discount2]]&gt;=20%,Excel_jumia3[[#This Row],[Discount2]]&lt;=40%), "Medium",IF(Excel_jumia3[[#This Row],[Discount2]]&gt;40%,"High","")))</f>
        <v>High</v>
      </c>
    </row>
    <row r="57" spans="1:10" x14ac:dyDescent="0.35">
      <c r="A57" t="s">
        <v>63</v>
      </c>
      <c r="B57" s="2">
        <v>3750</v>
      </c>
      <c r="C57" s="2">
        <v>6143</v>
      </c>
      <c r="D57">
        <v>39</v>
      </c>
      <c r="E57" s="1">
        <f>Excel_jumia3[[#This Row],[Discount]]*0.01</f>
        <v>0.39</v>
      </c>
      <c r="F57">
        <f>Excel_jumia3[[#This Row],[old price]]-Excel_jumia3[[#This Row],[Current price]]</f>
        <v>2393</v>
      </c>
      <c r="G57">
        <v>5</v>
      </c>
      <c r="H57">
        <v>3</v>
      </c>
      <c r="I57" t="str">
        <f>IF(Excel_jumia3[[#This Row],[Rating]]&lt;3, "Poor",IF(Excel_jumia3[[#This Row],[Rating]]&lt;4.5, "Average","Excellent"))</f>
        <v>Average</v>
      </c>
      <c r="J57" t="str">
        <f>IF(Excel_jumia3[[#This Row],[Discount2]]&lt;20%, "Low",IF(AND(Excel_jumia3[[#This Row],[Discount2]]&gt;=20%,Excel_jumia3[[#This Row],[Discount2]]&lt;=40%), "Medium",IF(Excel_jumia3[[#This Row],[Discount2]]&gt;40%,"High","")))</f>
        <v>Medium</v>
      </c>
    </row>
    <row r="58" spans="1:10" x14ac:dyDescent="0.35">
      <c r="A58" t="s">
        <v>87</v>
      </c>
      <c r="B58" s="2">
        <v>950</v>
      </c>
      <c r="C58" s="2">
        <v>1525</v>
      </c>
      <c r="D58">
        <v>38</v>
      </c>
      <c r="E58" s="1">
        <f>Excel_jumia3[[#This Row],[Discount]]*0.01</f>
        <v>0.38</v>
      </c>
      <c r="F58">
        <f>Excel_jumia3[[#This Row],[old price]]-Excel_jumia3[[#This Row],[Current price]]</f>
        <v>575</v>
      </c>
      <c r="G58">
        <v>2</v>
      </c>
      <c r="H58">
        <v>4.5</v>
      </c>
      <c r="I58" t="str">
        <f>IF(Excel_jumia3[[#This Row],[Rating]]&lt;3, "Poor",IF(Excel_jumia3[[#This Row],[Rating]]&lt;4.5, "Average","Excellent"))</f>
        <v>Excellent</v>
      </c>
      <c r="J58" t="str">
        <f>IF(Excel_jumia3[[#This Row],[Discount2]]&lt;20%, "Low",IF(AND(Excel_jumia3[[#This Row],[Discount2]]&gt;=20%,Excel_jumia3[[#This Row],[Discount2]]&lt;=40%), "Medium",IF(Excel_jumia3[[#This Row],[Discount2]]&gt;40%,"High","")))</f>
        <v>Medium</v>
      </c>
    </row>
    <row r="59" spans="1:10" x14ac:dyDescent="0.35">
      <c r="A59" t="s">
        <v>86</v>
      </c>
      <c r="B59" s="2">
        <v>1980</v>
      </c>
      <c r="C59" s="2">
        <v>3200</v>
      </c>
      <c r="D59">
        <v>38</v>
      </c>
      <c r="E59" s="1">
        <f>Excel_jumia3[[#This Row],[Discount]]*0.01</f>
        <v>0.38</v>
      </c>
      <c r="F59">
        <f>Excel_jumia3[[#This Row],[old price]]-Excel_jumia3[[#This Row],[Current price]]</f>
        <v>1220</v>
      </c>
      <c r="G59">
        <v>2</v>
      </c>
      <c r="H59">
        <v>4.5</v>
      </c>
      <c r="I59" t="str">
        <f>IF(Excel_jumia3[[#This Row],[Rating]]&lt;3, "Poor",IF(Excel_jumia3[[#This Row],[Rating]]&lt;4.5, "Average","Excellent"))</f>
        <v>Excellent</v>
      </c>
      <c r="J59" t="str">
        <f>IF(Excel_jumia3[[#This Row],[Discount2]]&lt;20%, "Low",IF(AND(Excel_jumia3[[#This Row],[Discount2]]&gt;=20%,Excel_jumia3[[#This Row],[Discount2]]&lt;=40%), "Medium",IF(Excel_jumia3[[#This Row],[Discount2]]&gt;40%,"High","")))</f>
        <v>Medium</v>
      </c>
    </row>
    <row r="60" spans="1:10" x14ac:dyDescent="0.35">
      <c r="A60" t="s">
        <v>70</v>
      </c>
      <c r="B60" s="2">
        <v>2750</v>
      </c>
      <c r="C60" s="2">
        <v>4471</v>
      </c>
      <c r="D60">
        <v>38</v>
      </c>
      <c r="E60" s="1">
        <f>Excel_jumia3[[#This Row],[Discount]]*0.01</f>
        <v>0.38</v>
      </c>
      <c r="F60">
        <f>Excel_jumia3[[#This Row],[old price]]-Excel_jumia3[[#This Row],[Current price]]</f>
        <v>1721</v>
      </c>
      <c r="G60">
        <v>0</v>
      </c>
      <c r="H60">
        <v>4</v>
      </c>
      <c r="I60" t="str">
        <f>IF(Excel_jumia3[[#This Row],[Rating]]&lt;3, "Poor",IF(Excel_jumia3[[#This Row],[Rating]]&lt;4.5, "Average","Excellent"))</f>
        <v>Average</v>
      </c>
      <c r="J60" t="str">
        <f>IF(Excel_jumia3[[#This Row],[Discount2]]&lt;20%, "Low",IF(AND(Excel_jumia3[[#This Row],[Discount2]]&gt;=20%,Excel_jumia3[[#This Row],[Discount2]]&lt;=40%), "Medium",IF(Excel_jumia3[[#This Row],[Discount2]]&gt;40%,"High","")))</f>
        <v>Medium</v>
      </c>
    </row>
    <row r="61" spans="1:10" x14ac:dyDescent="0.35">
      <c r="A61" t="s">
        <v>26</v>
      </c>
      <c r="B61" s="2">
        <v>1200</v>
      </c>
      <c r="C61" s="2">
        <v>1950</v>
      </c>
      <c r="D61">
        <v>38</v>
      </c>
      <c r="E61" s="1">
        <f>Excel_jumia3[[#This Row],[Discount]]*0.01</f>
        <v>0.38</v>
      </c>
      <c r="F61">
        <f>Excel_jumia3[[#This Row],[old price]]-Excel_jumia3[[#This Row],[Current price]]</f>
        <v>750</v>
      </c>
      <c r="G61">
        <v>0</v>
      </c>
      <c r="H61">
        <v>0</v>
      </c>
      <c r="I61" t="str">
        <f>IF(Excel_jumia3[[#This Row],[Rating]]&lt;3, "Poor",IF(Excel_jumia3[[#This Row],[Rating]]&lt;4.5, "Average","Excellent"))</f>
        <v>Poor</v>
      </c>
      <c r="J61" t="str">
        <f>IF(Excel_jumia3[[#This Row],[Discount2]]&lt;20%, "Low",IF(AND(Excel_jumia3[[#This Row],[Discount2]]&gt;=20%,Excel_jumia3[[#This Row],[Discount2]]&lt;=40%), "Medium",IF(Excel_jumia3[[#This Row],[Discount2]]&gt;40%,"High","")))</f>
        <v>Medium</v>
      </c>
    </row>
    <row r="62" spans="1:10" x14ac:dyDescent="0.35">
      <c r="A62" t="s">
        <v>95</v>
      </c>
      <c r="B62" s="2">
        <v>1580</v>
      </c>
      <c r="C62" s="2">
        <v>2499</v>
      </c>
      <c r="D62">
        <v>37</v>
      </c>
      <c r="E62" s="1">
        <f>Excel_jumia3[[#This Row],[Discount]]*0.01</f>
        <v>0.37</v>
      </c>
      <c r="F62">
        <f>Excel_jumia3[[#This Row],[old price]]-Excel_jumia3[[#This Row],[Current price]]</f>
        <v>919</v>
      </c>
      <c r="G62">
        <v>7</v>
      </c>
      <c r="H62">
        <v>4.7</v>
      </c>
      <c r="I62" t="str">
        <f>IF(Excel_jumia3[[#This Row],[Rating]]&lt;3, "Poor",IF(Excel_jumia3[[#This Row],[Rating]]&lt;4.5, "Average","Excellent"))</f>
        <v>Excellent</v>
      </c>
      <c r="J62" t="str">
        <f>IF(Excel_jumia3[[#This Row],[Discount2]]&lt;20%, "Low",IF(AND(Excel_jumia3[[#This Row],[Discount2]]&gt;=20%,Excel_jumia3[[#This Row],[Discount2]]&lt;=40%), "Medium",IF(Excel_jumia3[[#This Row],[Discount2]]&gt;40%,"High","")))</f>
        <v>Medium</v>
      </c>
    </row>
    <row r="63" spans="1:10" x14ac:dyDescent="0.35">
      <c r="A63" t="s">
        <v>74</v>
      </c>
      <c r="B63" s="2">
        <v>988</v>
      </c>
      <c r="C63" s="2">
        <v>1580</v>
      </c>
      <c r="D63">
        <v>37</v>
      </c>
      <c r="E63" s="1">
        <f>Excel_jumia3[[#This Row],[Discount]]*0.01</f>
        <v>0.37</v>
      </c>
      <c r="F63">
        <f>Excel_jumia3[[#This Row],[old price]]-Excel_jumia3[[#This Row],[Current price]]</f>
        <v>592</v>
      </c>
      <c r="G63">
        <v>2</v>
      </c>
      <c r="H63">
        <v>4</v>
      </c>
      <c r="I63" t="str">
        <f>IF(Excel_jumia3[[#This Row],[Rating]]&lt;3, "Poor",IF(Excel_jumia3[[#This Row],[Rating]]&lt;4.5, "Average","Excellent"))</f>
        <v>Average</v>
      </c>
      <c r="J63" t="str">
        <f>IF(Excel_jumia3[[#This Row],[Discount2]]&lt;20%, "Low",IF(AND(Excel_jumia3[[#This Row],[Discount2]]&gt;=20%,Excel_jumia3[[#This Row],[Discount2]]&lt;=40%), "Medium",IF(Excel_jumia3[[#This Row],[Discount2]]&gt;40%,"High","")))</f>
        <v>Medium</v>
      </c>
    </row>
    <row r="64" spans="1:10" x14ac:dyDescent="0.35">
      <c r="A64" t="s">
        <v>25</v>
      </c>
      <c r="B64" s="2">
        <v>1460</v>
      </c>
      <c r="C64" s="2">
        <v>2290</v>
      </c>
      <c r="D64">
        <v>36</v>
      </c>
      <c r="E64" s="1">
        <f>Excel_jumia3[[#This Row],[Discount]]*0.01</f>
        <v>0.36</v>
      </c>
      <c r="F64">
        <f>Excel_jumia3[[#This Row],[old price]]-Excel_jumia3[[#This Row],[Current price]]</f>
        <v>830</v>
      </c>
      <c r="G64">
        <v>0</v>
      </c>
      <c r="H64">
        <v>0</v>
      </c>
      <c r="I64" t="str">
        <f>IF(Excel_jumia3[[#This Row],[Rating]]&lt;3, "Poor",IF(Excel_jumia3[[#This Row],[Rating]]&lt;4.5, "Average","Excellent"))</f>
        <v>Poor</v>
      </c>
      <c r="J64" t="str">
        <f>IF(Excel_jumia3[[#This Row],[Discount2]]&lt;20%, "Low",IF(AND(Excel_jumia3[[#This Row],[Discount2]]&gt;=20%,Excel_jumia3[[#This Row],[Discount2]]&lt;=40%), "Medium",IF(Excel_jumia3[[#This Row],[Discount2]]&gt;40%,"High","")))</f>
        <v>Medium</v>
      </c>
    </row>
    <row r="65" spans="1:10" x14ac:dyDescent="0.35">
      <c r="A65" t="s">
        <v>93</v>
      </c>
      <c r="B65" s="2">
        <v>420</v>
      </c>
      <c r="C65" s="2">
        <v>647</v>
      </c>
      <c r="D65">
        <v>35</v>
      </c>
      <c r="E65" s="1">
        <f>Excel_jumia3[[#This Row],[Discount]]*0.01</f>
        <v>0.35000000000000003</v>
      </c>
      <c r="F65">
        <f>Excel_jumia3[[#This Row],[old price]]-Excel_jumia3[[#This Row],[Current price]]</f>
        <v>227</v>
      </c>
      <c r="G65">
        <v>49</v>
      </c>
      <c r="H65">
        <v>4.5999999999999996</v>
      </c>
      <c r="I65" t="str">
        <f>IF(Excel_jumia3[[#This Row],[Rating]]&lt;3, "Poor",IF(Excel_jumia3[[#This Row],[Rating]]&lt;4.5, "Average","Excellent"))</f>
        <v>Excellent</v>
      </c>
      <c r="J65" t="str">
        <f>IF(Excel_jumia3[[#This Row],[Discount2]]&lt;20%, "Low",IF(AND(Excel_jumia3[[#This Row],[Discount2]]&gt;=20%,Excel_jumia3[[#This Row],[Discount2]]&lt;=40%), "Medium",IF(Excel_jumia3[[#This Row],[Discount2]]&gt;40%,"High","")))</f>
        <v>Medium</v>
      </c>
    </row>
    <row r="66" spans="1:10" x14ac:dyDescent="0.35">
      <c r="A66" t="s">
        <v>75</v>
      </c>
      <c r="B66" s="2">
        <v>880</v>
      </c>
      <c r="C66" s="2">
        <v>1350</v>
      </c>
      <c r="D66">
        <v>35</v>
      </c>
      <c r="E66" s="1">
        <f>Excel_jumia3[[#This Row],[Discount]]*0.01</f>
        <v>0.35000000000000003</v>
      </c>
      <c r="F66">
        <f>Excel_jumia3[[#This Row],[old price]]-Excel_jumia3[[#This Row],[Current price]]</f>
        <v>470</v>
      </c>
      <c r="G66">
        <v>6</v>
      </c>
      <c r="H66">
        <v>4</v>
      </c>
      <c r="I66" t="str">
        <f>IF(Excel_jumia3[[#This Row],[Rating]]&lt;3, "Poor",IF(Excel_jumia3[[#This Row],[Rating]]&lt;4.5, "Average","Excellent"))</f>
        <v>Average</v>
      </c>
      <c r="J66" t="str">
        <f>IF(Excel_jumia3[[#This Row],[Discount2]]&lt;20%, "Low",IF(AND(Excel_jumia3[[#This Row],[Discount2]]&gt;=20%,Excel_jumia3[[#This Row],[Discount2]]&lt;=40%), "Medium",IF(Excel_jumia3[[#This Row],[Discount2]]&gt;40%,"High","")))</f>
        <v>Medium</v>
      </c>
    </row>
    <row r="67" spans="1:10" x14ac:dyDescent="0.35">
      <c r="A67" t="s">
        <v>98</v>
      </c>
      <c r="B67" s="2">
        <v>990</v>
      </c>
      <c r="C67" s="2">
        <v>1500</v>
      </c>
      <c r="D67">
        <v>34</v>
      </c>
      <c r="E67" s="1">
        <f>Excel_jumia3[[#This Row],[Discount]]*0.01</f>
        <v>0.34</v>
      </c>
      <c r="F67">
        <f>Excel_jumia3[[#This Row],[old price]]-Excel_jumia3[[#This Row],[Current price]]</f>
        <v>510</v>
      </c>
      <c r="G67">
        <v>39</v>
      </c>
      <c r="H67">
        <v>4.7</v>
      </c>
      <c r="I67" t="str">
        <f>IF(Excel_jumia3[[#This Row],[Rating]]&lt;3, "Poor",IF(Excel_jumia3[[#This Row],[Rating]]&lt;4.5, "Average","Excellent"))</f>
        <v>Excellent</v>
      </c>
      <c r="J67" t="str">
        <f>IF(Excel_jumia3[[#This Row],[Discount2]]&lt;20%, "Low",IF(AND(Excel_jumia3[[#This Row],[Discount2]]&gt;=20%,Excel_jumia3[[#This Row],[Discount2]]&lt;=40%), "Medium",IF(Excel_jumia3[[#This Row],[Discount2]]&gt;40%,"High","")))</f>
        <v>Medium</v>
      </c>
    </row>
    <row r="68" spans="1:10" x14ac:dyDescent="0.35">
      <c r="A68" t="s">
        <v>96</v>
      </c>
      <c r="B68" s="2">
        <v>980</v>
      </c>
      <c r="C68" s="2">
        <v>1490</v>
      </c>
      <c r="D68">
        <v>34</v>
      </c>
      <c r="E68" s="1">
        <f>Excel_jumia3[[#This Row],[Discount]]*0.01</f>
        <v>0.34</v>
      </c>
      <c r="F68">
        <f>Excel_jumia3[[#This Row],[old price]]-Excel_jumia3[[#This Row],[Current price]]</f>
        <v>510</v>
      </c>
      <c r="G68">
        <v>12</v>
      </c>
      <c r="H68">
        <v>4.7</v>
      </c>
      <c r="I68" t="str">
        <f>IF(Excel_jumia3[[#This Row],[Rating]]&lt;3, "Poor",IF(Excel_jumia3[[#This Row],[Rating]]&lt;4.5, "Average","Excellent"))</f>
        <v>Excellent</v>
      </c>
      <c r="J68" t="str">
        <f>IF(Excel_jumia3[[#This Row],[Discount2]]&lt;20%, "Low",IF(AND(Excel_jumia3[[#This Row],[Discount2]]&gt;=20%,Excel_jumia3[[#This Row],[Discount2]]&lt;=40%), "Medium",IF(Excel_jumia3[[#This Row],[Discount2]]&gt;40%,"High","")))</f>
        <v>Medium</v>
      </c>
    </row>
    <row r="69" spans="1:10" x14ac:dyDescent="0.35">
      <c r="A69" t="s">
        <v>24</v>
      </c>
      <c r="B69" s="2">
        <v>1150</v>
      </c>
      <c r="C69" s="2">
        <v>1737</v>
      </c>
      <c r="D69">
        <v>34</v>
      </c>
      <c r="E69" s="1">
        <f>Excel_jumia3[[#This Row],[Discount]]*0.01</f>
        <v>0.34</v>
      </c>
      <c r="F69">
        <f>Excel_jumia3[[#This Row],[old price]]-Excel_jumia3[[#This Row],[Current price]]</f>
        <v>587</v>
      </c>
      <c r="G69">
        <v>0</v>
      </c>
      <c r="H69">
        <v>0</v>
      </c>
      <c r="I69" t="str">
        <f>IF(Excel_jumia3[[#This Row],[Rating]]&lt;3, "Poor",IF(Excel_jumia3[[#This Row],[Rating]]&lt;4.5, "Average","Excellent"))</f>
        <v>Poor</v>
      </c>
      <c r="J69" t="str">
        <f>IF(Excel_jumia3[[#This Row],[Discount2]]&lt;20%, "Low",IF(AND(Excel_jumia3[[#This Row],[Discount2]]&gt;=20%,Excel_jumia3[[#This Row],[Discount2]]&lt;=40%), "Medium",IF(Excel_jumia3[[#This Row],[Discount2]]&gt;40%,"High","")))</f>
        <v>Medium</v>
      </c>
    </row>
    <row r="70" spans="1:10" x14ac:dyDescent="0.35">
      <c r="A70" t="s">
        <v>23</v>
      </c>
      <c r="B70" s="2">
        <v>1190</v>
      </c>
      <c r="C70" s="2">
        <v>1810</v>
      </c>
      <c r="D70">
        <v>34</v>
      </c>
      <c r="E70" s="1">
        <f>Excel_jumia3[[#This Row],[Discount]]*0.01</f>
        <v>0.34</v>
      </c>
      <c r="F70">
        <f>Excel_jumia3[[#This Row],[old price]]-Excel_jumia3[[#This Row],[Current price]]</f>
        <v>620</v>
      </c>
      <c r="G70">
        <v>0</v>
      </c>
      <c r="H70">
        <v>0</v>
      </c>
      <c r="I70" t="str">
        <f>IF(Excel_jumia3[[#This Row],[Rating]]&lt;3, "Poor",IF(Excel_jumia3[[#This Row],[Rating]]&lt;4.5, "Average","Excellent"))</f>
        <v>Poor</v>
      </c>
      <c r="J70" t="str">
        <f>IF(Excel_jumia3[[#This Row],[Discount2]]&lt;20%, "Low",IF(AND(Excel_jumia3[[#This Row],[Discount2]]&gt;=20%,Excel_jumia3[[#This Row],[Discount2]]&lt;=40%), "Medium",IF(Excel_jumia3[[#This Row],[Discount2]]&gt;40%,"High","")))</f>
        <v>Medium</v>
      </c>
    </row>
    <row r="71" spans="1:10" x14ac:dyDescent="0.35">
      <c r="A71" t="s">
        <v>80</v>
      </c>
      <c r="B71" s="2">
        <v>1680</v>
      </c>
      <c r="C71" s="2">
        <v>2499</v>
      </c>
      <c r="D71">
        <v>33</v>
      </c>
      <c r="E71" s="1">
        <f>Excel_jumia3[[#This Row],[Discount]]*0.01</f>
        <v>0.33</v>
      </c>
      <c r="F71">
        <f>Excel_jumia3[[#This Row],[old price]]-Excel_jumia3[[#This Row],[Current price]]</f>
        <v>819</v>
      </c>
      <c r="G71">
        <v>9</v>
      </c>
      <c r="H71">
        <v>4.2</v>
      </c>
      <c r="I71" t="str">
        <f>IF(Excel_jumia3[[#This Row],[Rating]]&lt;3, "Poor",IF(Excel_jumia3[[#This Row],[Rating]]&lt;4.5, "Average","Excellent"))</f>
        <v>Average</v>
      </c>
      <c r="J71" t="str">
        <f>IF(Excel_jumia3[[#This Row],[Discount2]]&lt;20%, "Low",IF(AND(Excel_jumia3[[#This Row],[Discount2]]&gt;=20%,Excel_jumia3[[#This Row],[Discount2]]&lt;=40%), "Medium",IF(Excel_jumia3[[#This Row],[Discount2]]&gt;40%,"High","")))</f>
        <v>Medium</v>
      </c>
    </row>
    <row r="72" spans="1:10" x14ac:dyDescent="0.35">
      <c r="A72" t="s">
        <v>22</v>
      </c>
      <c r="B72" s="2">
        <v>1190</v>
      </c>
      <c r="C72" s="2">
        <v>1785</v>
      </c>
      <c r="D72">
        <v>33</v>
      </c>
      <c r="E72" s="1">
        <f>Excel_jumia3[[#This Row],[Discount]]*0.01</f>
        <v>0.33</v>
      </c>
      <c r="F72">
        <f>Excel_jumia3[[#This Row],[old price]]-Excel_jumia3[[#This Row],[Current price]]</f>
        <v>595</v>
      </c>
      <c r="G72">
        <v>0</v>
      </c>
      <c r="H72">
        <v>0</v>
      </c>
      <c r="I72" t="str">
        <f>IF(Excel_jumia3[[#This Row],[Rating]]&lt;3, "Poor",IF(Excel_jumia3[[#This Row],[Rating]]&lt;4.5, "Average","Excellent"))</f>
        <v>Poor</v>
      </c>
      <c r="J72" t="str">
        <f>IF(Excel_jumia3[[#This Row],[Discount2]]&lt;20%, "Low",IF(AND(Excel_jumia3[[#This Row],[Discount2]]&gt;=20%,Excel_jumia3[[#This Row],[Discount2]]&lt;=40%), "Medium",IF(Excel_jumia3[[#This Row],[Discount2]]&gt;40%,"High","")))</f>
        <v>Medium</v>
      </c>
    </row>
    <row r="73" spans="1:10" x14ac:dyDescent="0.35">
      <c r="A73" t="s">
        <v>69</v>
      </c>
      <c r="B73" s="2">
        <v>1350</v>
      </c>
      <c r="C73" s="2">
        <v>1990</v>
      </c>
      <c r="D73">
        <v>32</v>
      </c>
      <c r="E73" s="1">
        <f>Excel_jumia3[[#This Row],[Discount]]*0.01</f>
        <v>0.32</v>
      </c>
      <c r="F73">
        <f>Excel_jumia3[[#This Row],[old price]]-Excel_jumia3[[#This Row],[Current price]]</f>
        <v>640</v>
      </c>
      <c r="G73">
        <v>13</v>
      </c>
      <c r="H73">
        <v>3.8</v>
      </c>
      <c r="I73" t="str">
        <f>IF(Excel_jumia3[[#This Row],[Rating]]&lt;3, "Poor",IF(Excel_jumia3[[#This Row],[Rating]]&lt;4.5, "Average","Excellent"))</f>
        <v>Average</v>
      </c>
      <c r="J73" t="str">
        <f>IF(Excel_jumia3[[#This Row],[Discount2]]&lt;20%, "Low",IF(AND(Excel_jumia3[[#This Row],[Discount2]]&gt;=20%,Excel_jumia3[[#This Row],[Discount2]]&lt;=40%), "Medium",IF(Excel_jumia3[[#This Row],[Discount2]]&gt;40%,"High","")))</f>
        <v>Medium</v>
      </c>
    </row>
    <row r="74" spans="1:10" x14ac:dyDescent="0.35">
      <c r="A74" t="s">
        <v>62</v>
      </c>
      <c r="B74" s="2">
        <v>2300</v>
      </c>
      <c r="C74" s="2">
        <v>3240</v>
      </c>
      <c r="D74">
        <v>29</v>
      </c>
      <c r="E74" s="1">
        <f>Excel_jumia3[[#This Row],[Discount]]*0.01</f>
        <v>0.28999999999999998</v>
      </c>
      <c r="F74">
        <f>Excel_jumia3[[#This Row],[old price]]-Excel_jumia3[[#This Row],[Current price]]</f>
        <v>940</v>
      </c>
      <c r="G74">
        <v>5</v>
      </c>
      <c r="H74">
        <v>3</v>
      </c>
      <c r="I74" t="str">
        <f>IF(Excel_jumia3[[#This Row],[Rating]]&lt;3, "Poor",IF(Excel_jumia3[[#This Row],[Rating]]&lt;4.5, "Average","Excellent"))</f>
        <v>Average</v>
      </c>
      <c r="J74" t="str">
        <f>IF(Excel_jumia3[[#This Row],[Discount2]]&lt;20%, "Low",IF(AND(Excel_jumia3[[#This Row],[Discount2]]&gt;=20%,Excel_jumia3[[#This Row],[Discount2]]&lt;=40%), "Medium",IF(Excel_jumia3[[#This Row],[Discount2]]&gt;40%,"High","")))</f>
        <v>Medium</v>
      </c>
    </row>
    <row r="75" spans="1:10" x14ac:dyDescent="0.35">
      <c r="A75" t="s">
        <v>97</v>
      </c>
      <c r="B75" s="2">
        <v>1940</v>
      </c>
      <c r="C75" s="2">
        <v>2650</v>
      </c>
      <c r="D75">
        <v>27</v>
      </c>
      <c r="E75" s="1">
        <f>Excel_jumia3[[#This Row],[Discount]]*0.01</f>
        <v>0.27</v>
      </c>
      <c r="F75">
        <f>Excel_jumia3[[#This Row],[old price]]-Excel_jumia3[[#This Row],[Current price]]</f>
        <v>710</v>
      </c>
      <c r="G75">
        <v>20</v>
      </c>
      <c r="H75">
        <v>4.7</v>
      </c>
      <c r="I75" t="str">
        <f>IF(Excel_jumia3[[#This Row],[Rating]]&lt;3, "Poor",IF(Excel_jumia3[[#This Row],[Rating]]&lt;4.5, "Average","Excellent"))</f>
        <v>Excellent</v>
      </c>
      <c r="J75" t="str">
        <f>IF(Excel_jumia3[[#This Row],[Discount2]]&lt;20%, "Low",IF(AND(Excel_jumia3[[#This Row],[Discount2]]&gt;=20%,Excel_jumia3[[#This Row],[Discount2]]&lt;=40%), "Medium",IF(Excel_jumia3[[#This Row],[Discount2]]&gt;40%,"High","")))</f>
        <v>Medium</v>
      </c>
    </row>
    <row r="76" spans="1:10" x14ac:dyDescent="0.35">
      <c r="A76" t="s">
        <v>89</v>
      </c>
      <c r="B76" s="2">
        <v>1980</v>
      </c>
      <c r="C76" s="2">
        <v>2699</v>
      </c>
      <c r="D76">
        <v>27</v>
      </c>
      <c r="E76" s="1">
        <f>Excel_jumia3[[#This Row],[Discount]]*0.01</f>
        <v>0.27</v>
      </c>
      <c r="F76">
        <f>Excel_jumia3[[#This Row],[old price]]-Excel_jumia3[[#This Row],[Current price]]</f>
        <v>719</v>
      </c>
      <c r="G76">
        <v>32</v>
      </c>
      <c r="H76">
        <v>4.5</v>
      </c>
      <c r="I76" t="str">
        <f>IF(Excel_jumia3[[#This Row],[Rating]]&lt;3, "Poor",IF(Excel_jumia3[[#This Row],[Rating]]&lt;4.5, "Average","Excellent"))</f>
        <v>Excellent</v>
      </c>
      <c r="J76" t="str">
        <f>IF(Excel_jumia3[[#This Row],[Discount2]]&lt;20%, "Low",IF(AND(Excel_jumia3[[#This Row],[Discount2]]&gt;=20%,Excel_jumia3[[#This Row],[Discount2]]&lt;=40%), "Medium",IF(Excel_jumia3[[#This Row],[Discount2]]&gt;40%,"High","")))</f>
        <v>Medium</v>
      </c>
    </row>
    <row r="77" spans="1:10" x14ac:dyDescent="0.35">
      <c r="A77" t="s">
        <v>21</v>
      </c>
      <c r="B77" s="2">
        <v>2799</v>
      </c>
      <c r="C77" s="2">
        <v>3810</v>
      </c>
      <c r="D77">
        <v>27</v>
      </c>
      <c r="E77" s="1">
        <f>Excel_jumia3[[#This Row],[Discount]]*0.01</f>
        <v>0.27</v>
      </c>
      <c r="F77">
        <f>Excel_jumia3[[#This Row],[old price]]-Excel_jumia3[[#This Row],[Current price]]</f>
        <v>1011</v>
      </c>
      <c r="G77">
        <v>0</v>
      </c>
      <c r="H77">
        <v>0</v>
      </c>
      <c r="I77" t="str">
        <f>IF(Excel_jumia3[[#This Row],[Rating]]&lt;3, "Poor",IF(Excel_jumia3[[#This Row],[Rating]]&lt;4.5, "Average","Excellent"))</f>
        <v>Poor</v>
      </c>
      <c r="J77" t="str">
        <f>IF(Excel_jumia3[[#This Row],[Discount2]]&lt;20%, "Low",IF(AND(Excel_jumia3[[#This Row],[Discount2]]&gt;=20%,Excel_jumia3[[#This Row],[Discount2]]&lt;=40%), "Medium",IF(Excel_jumia3[[#This Row],[Discount2]]&gt;40%,"High","")))</f>
        <v>Medium</v>
      </c>
    </row>
    <row r="78" spans="1:10" x14ac:dyDescent="0.35">
      <c r="A78" t="s">
        <v>99</v>
      </c>
      <c r="B78" s="2">
        <v>1740</v>
      </c>
      <c r="C78" s="2">
        <v>2356</v>
      </c>
      <c r="D78">
        <v>26</v>
      </c>
      <c r="E78" s="1">
        <f>Excel_jumia3[[#This Row],[Discount]]*0.01</f>
        <v>0.26</v>
      </c>
      <c r="F78">
        <f>Excel_jumia3[[#This Row],[old price]]-Excel_jumia3[[#This Row],[Current price]]</f>
        <v>616</v>
      </c>
      <c r="G78">
        <v>5</v>
      </c>
      <c r="H78">
        <v>4.8</v>
      </c>
      <c r="I78" t="str">
        <f>IF(Excel_jumia3[[#This Row],[Rating]]&lt;3, "Poor",IF(Excel_jumia3[[#This Row],[Rating]]&lt;4.5, "Average","Excellent"))</f>
        <v>Excellent</v>
      </c>
      <c r="J78" t="str">
        <f>IF(Excel_jumia3[[#This Row],[Discount2]]&lt;20%, "Low",IF(AND(Excel_jumia3[[#This Row],[Discount2]]&gt;=20%,Excel_jumia3[[#This Row],[Discount2]]&lt;=40%), "Medium",IF(Excel_jumia3[[#This Row],[Discount2]]&gt;40%,"High","")))</f>
        <v>Medium</v>
      </c>
    </row>
    <row r="79" spans="1:10" x14ac:dyDescent="0.35">
      <c r="A79" t="s">
        <v>91</v>
      </c>
      <c r="B79" s="2">
        <v>2199</v>
      </c>
      <c r="C79" s="2">
        <v>2923</v>
      </c>
      <c r="D79">
        <v>25</v>
      </c>
      <c r="E79" s="1">
        <f>Excel_jumia3[[#This Row],[Discount]]*0.01</f>
        <v>0.25</v>
      </c>
      <c r="F79">
        <f>Excel_jumia3[[#This Row],[old price]]-Excel_jumia3[[#This Row],[Current price]]</f>
        <v>724</v>
      </c>
      <c r="G79">
        <v>24</v>
      </c>
      <c r="H79">
        <v>4.5999999999999996</v>
      </c>
      <c r="I79" t="str">
        <f>IF(Excel_jumia3[[#This Row],[Rating]]&lt;3, "Poor",IF(Excel_jumia3[[#This Row],[Rating]]&lt;4.5, "Average","Excellent"))</f>
        <v>Excellent</v>
      </c>
      <c r="J79" t="str">
        <f>IF(Excel_jumia3[[#This Row],[Discount2]]&lt;20%, "Low",IF(AND(Excel_jumia3[[#This Row],[Discount2]]&gt;=20%,Excel_jumia3[[#This Row],[Discount2]]&lt;=40%), "Medium",IF(Excel_jumia3[[#This Row],[Discount2]]&gt;40%,"High","")))</f>
        <v>Medium</v>
      </c>
    </row>
    <row r="80" spans="1:10" x14ac:dyDescent="0.35">
      <c r="A80" t="s">
        <v>94</v>
      </c>
      <c r="B80" s="2">
        <v>2319</v>
      </c>
      <c r="C80" s="2">
        <v>3032</v>
      </c>
      <c r="D80">
        <v>24</v>
      </c>
      <c r="E80" s="1">
        <f>Excel_jumia3[[#This Row],[Discount]]*0.01</f>
        <v>0.24</v>
      </c>
      <c r="F80">
        <f>Excel_jumia3[[#This Row],[old price]]-Excel_jumia3[[#This Row],[Current price]]</f>
        <v>713</v>
      </c>
      <c r="G80">
        <v>55</v>
      </c>
      <c r="H80">
        <v>4.5999999999999996</v>
      </c>
      <c r="I80" t="str">
        <f>IF(Excel_jumia3[[#This Row],[Rating]]&lt;3, "Poor",IF(Excel_jumia3[[#This Row],[Rating]]&lt;4.5, "Average","Excellent"))</f>
        <v>Excellent</v>
      </c>
      <c r="J80" t="str">
        <f>IF(Excel_jumia3[[#This Row],[Discount2]]&lt;20%, "Low",IF(AND(Excel_jumia3[[#This Row],[Discount2]]&gt;=20%,Excel_jumia3[[#This Row],[Discount2]]&lt;=40%), "Medium",IF(Excel_jumia3[[#This Row],[Discount2]]&gt;40%,"High","")))</f>
        <v>Medium</v>
      </c>
    </row>
    <row r="81" spans="1:10" x14ac:dyDescent="0.35">
      <c r="A81" t="s">
        <v>20</v>
      </c>
      <c r="B81" s="2">
        <v>198</v>
      </c>
      <c r="C81" s="2">
        <v>260</v>
      </c>
      <c r="D81">
        <v>24</v>
      </c>
      <c r="E81" s="1">
        <f>Excel_jumia3[[#This Row],[Discount]]*0.01</f>
        <v>0.24</v>
      </c>
      <c r="F81">
        <f>Excel_jumia3[[#This Row],[old price]]-Excel_jumia3[[#This Row],[Current price]]</f>
        <v>62</v>
      </c>
      <c r="G81">
        <v>0</v>
      </c>
      <c r="H81">
        <v>0</v>
      </c>
      <c r="I81" t="str">
        <f>IF(Excel_jumia3[[#This Row],[Rating]]&lt;3, "Poor",IF(Excel_jumia3[[#This Row],[Rating]]&lt;4.5, "Average","Excellent"))</f>
        <v>Poor</v>
      </c>
      <c r="J81" t="str">
        <f>IF(Excel_jumia3[[#This Row],[Discount2]]&lt;20%, "Low",IF(AND(Excel_jumia3[[#This Row],[Discount2]]&gt;=20%,Excel_jumia3[[#This Row],[Discount2]]&lt;=40%), "Medium",IF(Excel_jumia3[[#This Row],[Discount2]]&gt;40%,"High","")))</f>
        <v>Medium</v>
      </c>
    </row>
    <row r="82" spans="1:10" x14ac:dyDescent="0.35">
      <c r="A82" t="s">
        <v>85</v>
      </c>
      <c r="B82" s="2">
        <v>1650</v>
      </c>
      <c r="C82" s="2">
        <v>2150</v>
      </c>
      <c r="D82">
        <v>23</v>
      </c>
      <c r="E82" s="1">
        <f>Excel_jumia3[[#This Row],[Discount]]*0.01</f>
        <v>0.23</v>
      </c>
      <c r="F82">
        <f>Excel_jumia3[[#This Row],[old price]]-Excel_jumia3[[#This Row],[Current price]]</f>
        <v>500</v>
      </c>
      <c r="G82">
        <v>14</v>
      </c>
      <c r="H82">
        <v>4.4000000000000004</v>
      </c>
      <c r="I82" t="str">
        <f>IF(Excel_jumia3[[#This Row],[Rating]]&lt;3, "Poor",IF(Excel_jumia3[[#This Row],[Rating]]&lt;4.5, "Average","Excellent"))</f>
        <v>Average</v>
      </c>
      <c r="J82" t="str">
        <f>IF(Excel_jumia3[[#This Row],[Discount2]]&lt;20%, "Low",IF(AND(Excel_jumia3[[#This Row],[Discount2]]&gt;=20%,Excel_jumia3[[#This Row],[Discount2]]&lt;=40%), "Medium",IF(Excel_jumia3[[#This Row],[Discount2]]&gt;40%,"High","")))</f>
        <v>Medium</v>
      </c>
    </row>
    <row r="83" spans="1:10" x14ac:dyDescent="0.35">
      <c r="A83" t="s">
        <v>60</v>
      </c>
      <c r="B83" s="2">
        <v>1220</v>
      </c>
      <c r="C83" s="2">
        <v>1555</v>
      </c>
      <c r="D83">
        <v>22</v>
      </c>
      <c r="E83" s="1">
        <f>Excel_jumia3[[#This Row],[Discount]]*0.01</f>
        <v>0.22</v>
      </c>
      <c r="F83">
        <f>Excel_jumia3[[#This Row],[old price]]-Excel_jumia3[[#This Row],[Current price]]</f>
        <v>335</v>
      </c>
      <c r="G83">
        <v>16</v>
      </c>
      <c r="H83">
        <v>2.9</v>
      </c>
      <c r="I83" t="str">
        <f>IF(Excel_jumia3[[#This Row],[Rating]]&lt;3, "Poor",IF(Excel_jumia3[[#This Row],[Rating]]&lt;4.5, "Average","Excellent"))</f>
        <v>Poor</v>
      </c>
      <c r="J83" t="str">
        <f>IF(Excel_jumia3[[#This Row],[Discount2]]&lt;20%, "Low",IF(AND(Excel_jumia3[[#This Row],[Discount2]]&gt;=20%,Excel_jumia3[[#This Row],[Discount2]]&lt;=40%), "Medium",IF(Excel_jumia3[[#This Row],[Discount2]]&gt;40%,"High","")))</f>
        <v>Medium</v>
      </c>
    </row>
    <row r="84" spans="1:10" x14ac:dyDescent="0.35">
      <c r="A84" t="s">
        <v>19</v>
      </c>
      <c r="B84" s="2">
        <v>299</v>
      </c>
      <c r="C84" s="2">
        <v>384</v>
      </c>
      <c r="D84">
        <v>22</v>
      </c>
      <c r="E84" s="1">
        <f>Excel_jumia3[[#This Row],[Discount]]*0.01</f>
        <v>0.22</v>
      </c>
      <c r="F84">
        <f>Excel_jumia3[[#This Row],[old price]]-Excel_jumia3[[#This Row],[Current price]]</f>
        <v>85</v>
      </c>
      <c r="G84">
        <v>0</v>
      </c>
      <c r="H84">
        <v>0</v>
      </c>
      <c r="I84" t="str">
        <f>IF(Excel_jumia3[[#This Row],[Rating]]&lt;3, "Poor",IF(Excel_jumia3[[#This Row],[Rating]]&lt;4.5, "Average","Excellent"))</f>
        <v>Poor</v>
      </c>
      <c r="J84" t="str">
        <f>IF(Excel_jumia3[[#This Row],[Discount2]]&lt;20%, "Low",IF(AND(Excel_jumia3[[#This Row],[Discount2]]&gt;=20%,Excel_jumia3[[#This Row],[Discount2]]&lt;=40%), "Medium",IF(Excel_jumia3[[#This Row],[Discount2]]&gt;40%,"High","")))</f>
        <v>Medium</v>
      </c>
    </row>
    <row r="85" spans="1:10" x14ac:dyDescent="0.35">
      <c r="A85" t="s">
        <v>103</v>
      </c>
      <c r="B85" s="2">
        <v>3640</v>
      </c>
      <c r="C85" s="2">
        <v>4588</v>
      </c>
      <c r="D85">
        <v>21</v>
      </c>
      <c r="E85" s="1">
        <f>Excel_jumia3[[#This Row],[Discount]]*0.01</f>
        <v>0.21</v>
      </c>
      <c r="F85">
        <f>Excel_jumia3[[#This Row],[old price]]-Excel_jumia3[[#This Row],[Current price]]</f>
        <v>948</v>
      </c>
      <c r="G85">
        <v>1</v>
      </c>
      <c r="H85">
        <v>5</v>
      </c>
      <c r="I85" t="str">
        <f>IF(Excel_jumia3[[#This Row],[Rating]]&lt;3, "Poor",IF(Excel_jumia3[[#This Row],[Rating]]&lt;4.5, "Average","Excellent"))</f>
        <v>Excellent</v>
      </c>
      <c r="J85" t="str">
        <f>IF(Excel_jumia3[[#This Row],[Discount2]]&lt;20%, "Low",IF(AND(Excel_jumia3[[#This Row],[Discount2]]&gt;=20%,Excel_jumia3[[#This Row],[Discount2]]&lt;=40%), "Medium",IF(Excel_jumia3[[#This Row],[Discount2]]&gt;40%,"High","")))</f>
        <v>Medium</v>
      </c>
    </row>
    <row r="86" spans="1:10" x14ac:dyDescent="0.35">
      <c r="A86" t="s">
        <v>90</v>
      </c>
      <c r="B86" s="2">
        <v>2999</v>
      </c>
      <c r="C86" s="2">
        <v>3699</v>
      </c>
      <c r="D86">
        <v>19</v>
      </c>
      <c r="E86" s="1">
        <f>Excel_jumia3[[#This Row],[Discount]]*0.01</f>
        <v>0.19</v>
      </c>
      <c r="F86">
        <f>Excel_jumia3[[#This Row],[old price]]-Excel_jumia3[[#This Row],[Current price]]</f>
        <v>700</v>
      </c>
      <c r="G86">
        <v>5</v>
      </c>
      <c r="H86">
        <v>4.5999999999999996</v>
      </c>
      <c r="I86" t="str">
        <f>IF(Excel_jumia3[[#This Row],[Rating]]&lt;3, "Poor",IF(Excel_jumia3[[#This Row],[Rating]]&lt;4.5, "Average","Excellent"))</f>
        <v>Excellent</v>
      </c>
      <c r="J86" t="str">
        <f>IF(Excel_jumia3[[#This Row],[Discount2]]&lt;20%, "Low",IF(AND(Excel_jumia3[[#This Row],[Discount2]]&gt;=20%,Excel_jumia3[[#This Row],[Discount2]]&lt;=40%), "Medium",IF(Excel_jumia3[[#This Row],[Discount2]]&gt;40%,"High","")))</f>
        <v>Low</v>
      </c>
    </row>
    <row r="87" spans="1:10" x14ac:dyDescent="0.35">
      <c r="A87" t="s">
        <v>68</v>
      </c>
      <c r="B87" s="2">
        <v>2880</v>
      </c>
      <c r="C87" s="2">
        <v>3520</v>
      </c>
      <c r="D87">
        <v>18</v>
      </c>
      <c r="E87" s="1">
        <f>Excel_jumia3[[#This Row],[Discount]]*0.01</f>
        <v>0.18</v>
      </c>
      <c r="F87">
        <f>Excel_jumia3[[#This Row],[old price]]-Excel_jumia3[[#This Row],[Current price]]</f>
        <v>640</v>
      </c>
      <c r="G87">
        <v>12</v>
      </c>
      <c r="H87">
        <v>3.8</v>
      </c>
      <c r="I87" t="str">
        <f>IF(Excel_jumia3[[#This Row],[Rating]]&lt;3, "Poor",IF(Excel_jumia3[[#This Row],[Rating]]&lt;4.5, "Average","Excellent"))</f>
        <v>Average</v>
      </c>
      <c r="J87" t="str">
        <f>IF(Excel_jumia3[[#This Row],[Discount2]]&lt;20%, "Low",IF(AND(Excel_jumia3[[#This Row],[Discount2]]&gt;=20%,Excel_jumia3[[#This Row],[Discount2]]&lt;=40%), "Medium",IF(Excel_jumia3[[#This Row],[Discount2]]&gt;40%,"High","")))</f>
        <v>Low</v>
      </c>
    </row>
    <row r="88" spans="1:10" x14ac:dyDescent="0.35">
      <c r="A88" t="s">
        <v>18</v>
      </c>
      <c r="B88" s="2">
        <v>1466</v>
      </c>
      <c r="C88" s="2">
        <v>1699</v>
      </c>
      <c r="D88">
        <v>14</v>
      </c>
      <c r="E88" s="1">
        <f>Excel_jumia3[[#This Row],[Discount]]*0.01</f>
        <v>0.14000000000000001</v>
      </c>
      <c r="F88">
        <f>Excel_jumia3[[#This Row],[old price]]-Excel_jumia3[[#This Row],[Current price]]</f>
        <v>233</v>
      </c>
      <c r="G88">
        <v>0</v>
      </c>
      <c r="H88">
        <v>0</v>
      </c>
      <c r="I88" t="str">
        <f>IF(Excel_jumia3[[#This Row],[Rating]]&lt;3, "Poor",IF(Excel_jumia3[[#This Row],[Rating]]&lt;4.5, "Average","Excellent"))</f>
        <v>Poor</v>
      </c>
      <c r="J88" t="str">
        <f>IF(Excel_jumia3[[#This Row],[Discount2]]&lt;20%, "Low",IF(AND(Excel_jumia3[[#This Row],[Discount2]]&gt;=20%,Excel_jumia3[[#This Row],[Discount2]]&lt;=40%), "Medium",IF(Excel_jumia3[[#This Row],[Discount2]]&gt;40%,"High","")))</f>
        <v>Low</v>
      </c>
    </row>
    <row r="89" spans="1:10" x14ac:dyDescent="0.35">
      <c r="A89" t="s">
        <v>17</v>
      </c>
      <c r="B89" s="2">
        <v>1468</v>
      </c>
      <c r="C89" s="2">
        <v>1699</v>
      </c>
      <c r="D89">
        <v>14</v>
      </c>
      <c r="E89" s="1">
        <f>Excel_jumia3[[#This Row],[Discount]]*0.01</f>
        <v>0.14000000000000001</v>
      </c>
      <c r="F89">
        <f>Excel_jumia3[[#This Row],[old price]]-Excel_jumia3[[#This Row],[Current price]]</f>
        <v>231</v>
      </c>
      <c r="G89">
        <v>0</v>
      </c>
      <c r="H89">
        <v>0</v>
      </c>
      <c r="I89" t="str">
        <f>IF(Excel_jumia3[[#This Row],[Rating]]&lt;3, "Poor",IF(Excel_jumia3[[#This Row],[Rating]]&lt;4.5, "Average","Excellent"))</f>
        <v>Poor</v>
      </c>
      <c r="J89" t="str">
        <f>IF(Excel_jumia3[[#This Row],[Discount2]]&lt;20%, "Low",IF(AND(Excel_jumia3[[#This Row],[Discount2]]&gt;=20%,Excel_jumia3[[#This Row],[Discount2]]&lt;=40%), "Medium",IF(Excel_jumia3[[#This Row],[Discount2]]&gt;40%,"High","")))</f>
        <v>Low</v>
      </c>
    </row>
    <row r="90" spans="1:10" x14ac:dyDescent="0.35">
      <c r="A90" t="s">
        <v>56</v>
      </c>
      <c r="B90" s="2">
        <v>2170</v>
      </c>
      <c r="C90" s="2">
        <v>2500</v>
      </c>
      <c r="D90">
        <v>13</v>
      </c>
      <c r="E90" s="1">
        <f>Excel_jumia3[[#This Row],[Discount]]*0.01</f>
        <v>0.13</v>
      </c>
      <c r="F90">
        <f>Excel_jumia3[[#This Row],[old price]]-Excel_jumia3[[#This Row],[Current price]]</f>
        <v>330</v>
      </c>
      <c r="G90">
        <v>6</v>
      </c>
      <c r="H90">
        <v>2.5</v>
      </c>
      <c r="I90" t="str">
        <f>IF(Excel_jumia3[[#This Row],[Rating]]&lt;3, "Poor",IF(Excel_jumia3[[#This Row],[Rating]]&lt;4.5, "Average","Excellent"))</f>
        <v>Poor</v>
      </c>
      <c r="J90" t="str">
        <f>IF(Excel_jumia3[[#This Row],[Discount2]]&lt;20%, "Low",IF(AND(Excel_jumia3[[#This Row],[Discount2]]&gt;=20%,Excel_jumia3[[#This Row],[Discount2]]&lt;=40%), "Medium",IF(Excel_jumia3[[#This Row],[Discount2]]&gt;40%,"High","")))</f>
        <v>Low</v>
      </c>
    </row>
    <row r="91" spans="1:10" x14ac:dyDescent="0.35">
      <c r="A91" t="s">
        <v>16</v>
      </c>
      <c r="B91" s="2">
        <v>799</v>
      </c>
      <c r="C91" s="2">
        <v>900</v>
      </c>
      <c r="D91">
        <v>11</v>
      </c>
      <c r="E91" s="1">
        <f>Excel_jumia3[[#This Row],[Discount]]*0.01</f>
        <v>0.11</v>
      </c>
      <c r="F91">
        <f>Excel_jumia3[[#This Row],[old price]]-Excel_jumia3[[#This Row],[Current price]]</f>
        <v>101</v>
      </c>
      <c r="G91">
        <v>0</v>
      </c>
      <c r="H91">
        <v>0</v>
      </c>
      <c r="I91" t="str">
        <f>IF(Excel_jumia3[[#This Row],[Rating]]&lt;3, "Poor",IF(Excel_jumia3[[#This Row],[Rating]]&lt;4.5, "Average","Excellent"))</f>
        <v>Poor</v>
      </c>
      <c r="J91" t="str">
        <f>IF(Excel_jumia3[[#This Row],[Discount2]]&lt;20%, "Low",IF(AND(Excel_jumia3[[#This Row],[Discount2]]&gt;=20%,Excel_jumia3[[#This Row],[Discount2]]&lt;=40%), "Medium",IF(Excel_jumia3[[#This Row],[Discount2]]&gt;40%,"High","")))</f>
        <v>Low</v>
      </c>
    </row>
    <row r="92" spans="1:10" x14ac:dyDescent="0.35">
      <c r="A92" t="s">
        <v>76</v>
      </c>
      <c r="B92" s="2">
        <v>2999</v>
      </c>
      <c r="C92" s="2">
        <v>3290</v>
      </c>
      <c r="D92">
        <v>9</v>
      </c>
      <c r="E92" s="1">
        <f>Excel_jumia3[[#This Row],[Discount]]*0.01</f>
        <v>0.09</v>
      </c>
      <c r="F92">
        <f>Excel_jumia3[[#This Row],[old price]]-Excel_jumia3[[#This Row],[Current price]]</f>
        <v>291</v>
      </c>
      <c r="G92">
        <v>15</v>
      </c>
      <c r="H92">
        <v>4</v>
      </c>
      <c r="I92" t="str">
        <f>IF(Excel_jumia3[[#This Row],[Rating]]&lt;3, "Poor",IF(Excel_jumia3[[#This Row],[Rating]]&lt;4.5, "Average","Excellent"))</f>
        <v>Average</v>
      </c>
      <c r="J92" t="str">
        <f>IF(Excel_jumia3[[#This Row],[Discount2]]&lt;20%, "Low",IF(AND(Excel_jumia3[[#This Row],[Discount2]]&gt;=20%,Excel_jumia3[[#This Row],[Discount2]]&lt;=40%), "Medium",IF(Excel_jumia3[[#This Row],[Discount2]]&gt;40%,"High","")))</f>
        <v>Low</v>
      </c>
    </row>
    <row r="93" spans="1:10" x14ac:dyDescent="0.35">
      <c r="A93" t="s">
        <v>15</v>
      </c>
      <c r="B93" s="2">
        <v>1526</v>
      </c>
      <c r="C93" s="2">
        <v>1660</v>
      </c>
      <c r="D93">
        <v>8</v>
      </c>
      <c r="E93" s="1">
        <f>Excel_jumia3[[#This Row],[Discount]]*0.01</f>
        <v>0.08</v>
      </c>
      <c r="F93">
        <f>Excel_jumia3[[#This Row],[old price]]-Excel_jumia3[[#This Row],[Current price]]</f>
        <v>134</v>
      </c>
      <c r="G93">
        <v>0</v>
      </c>
      <c r="H93">
        <v>0</v>
      </c>
      <c r="I93" t="str">
        <f>IF(Excel_jumia3[[#This Row],[Rating]]&lt;3, "Poor",IF(Excel_jumia3[[#This Row],[Rating]]&lt;4.5, "Average","Excellent"))</f>
        <v>Poor</v>
      </c>
      <c r="J93" t="str">
        <f>IF(Excel_jumia3[[#This Row],[Discount2]]&lt;20%, "Low",IF(AND(Excel_jumia3[[#This Row],[Discount2]]&gt;=20%,Excel_jumia3[[#This Row],[Discount2]]&lt;=40%), "Medium",IF(Excel_jumia3[[#This Row],[Discount2]]&gt;40%,"High","")))</f>
        <v>Low</v>
      </c>
    </row>
    <row r="94" spans="1:10" x14ac:dyDescent="0.35">
      <c r="A94" t="s">
        <v>55</v>
      </c>
      <c r="B94" s="2">
        <v>1000</v>
      </c>
      <c r="C94" s="2">
        <v>2000</v>
      </c>
      <c r="D94">
        <v>5</v>
      </c>
      <c r="E94" s="1">
        <f>Excel_jumia3[[#This Row],[Discount]]*0.01</f>
        <v>0.05</v>
      </c>
      <c r="F94">
        <f>Excel_jumia3[[#This Row],[old price]]-Excel_jumia3[[#This Row],[Current price]]</f>
        <v>1000</v>
      </c>
      <c r="G94">
        <v>7</v>
      </c>
      <c r="H94">
        <v>2.2999999999999998</v>
      </c>
      <c r="I94" t="str">
        <f>IF(Excel_jumia3[[#This Row],[Rating]]&lt;3, "Poor",IF(Excel_jumia3[[#This Row],[Rating]]&lt;4.5, "Average","Excellent"))</f>
        <v>Poor</v>
      </c>
      <c r="J94" t="str">
        <f>IF(Excel_jumia3[[#This Row],[Discount2]]&lt;20%, "Low",IF(AND(Excel_jumia3[[#This Row],[Discount2]]&gt;=20%,Excel_jumia3[[#This Row],[Discount2]]&lt;=40%), "Medium",IF(Excel_jumia3[[#This Row],[Discount2]]&gt;40%,"High","")))</f>
        <v>Low</v>
      </c>
    </row>
    <row r="95" spans="1:10" x14ac:dyDescent="0.35">
      <c r="A95" t="s">
        <v>49</v>
      </c>
      <c r="B95" s="2">
        <v>450</v>
      </c>
      <c r="C95" s="2">
        <v>900</v>
      </c>
      <c r="D95">
        <v>5</v>
      </c>
      <c r="E95" s="1">
        <f>Excel_jumia3[[#This Row],[Discount]]*0.01</f>
        <v>0.05</v>
      </c>
      <c r="F95">
        <f>Excel_jumia3[[#This Row],[old price]]-Excel_jumia3[[#This Row],[Current price]]</f>
        <v>450</v>
      </c>
      <c r="G95">
        <v>1</v>
      </c>
      <c r="H95">
        <v>2</v>
      </c>
      <c r="I95" t="str">
        <f>IF(Excel_jumia3[[#This Row],[Rating]]&lt;3, "Poor",IF(Excel_jumia3[[#This Row],[Rating]]&lt;4.5, "Average","Excellent"))</f>
        <v>Poor</v>
      </c>
      <c r="J95" t="str">
        <f>IF(Excel_jumia3[[#This Row],[Discount2]]&lt;20%, "Low",IF(AND(Excel_jumia3[[#This Row],[Discount2]]&gt;=20%,Excel_jumia3[[#This Row],[Discount2]]&lt;=40%), "Medium",IF(Excel_jumia3[[#This Row],[Discount2]]&gt;40%,"High","")))</f>
        <v>Low</v>
      </c>
    </row>
    <row r="96" spans="1:10" x14ac:dyDescent="0.35">
      <c r="A96" t="s">
        <v>14</v>
      </c>
      <c r="B96" s="2">
        <v>238</v>
      </c>
      <c r="C96" s="2">
        <v>476</v>
      </c>
      <c r="D96">
        <v>5</v>
      </c>
      <c r="E96" s="1">
        <f>Excel_jumia3[[#This Row],[Discount]]*0.01</f>
        <v>0.05</v>
      </c>
      <c r="F96">
        <f>Excel_jumia3[[#This Row],[old price]]-Excel_jumia3[[#This Row],[Current price]]</f>
        <v>238</v>
      </c>
      <c r="G96">
        <v>0</v>
      </c>
      <c r="H96">
        <v>0</v>
      </c>
      <c r="I96" t="str">
        <f>IF(Excel_jumia3[[#This Row],[Rating]]&lt;3, "Poor",IF(Excel_jumia3[[#This Row],[Rating]]&lt;4.5, "Average","Excellent"))</f>
        <v>Poor</v>
      </c>
      <c r="J96" t="str">
        <f>IF(Excel_jumia3[[#This Row],[Discount2]]&lt;20%, "Low",IF(AND(Excel_jumia3[[#This Row],[Discount2]]&gt;=20%,Excel_jumia3[[#This Row],[Discount2]]&lt;=40%), "Medium",IF(Excel_jumia3[[#This Row],[Discount2]]&gt;40%,"High","")))</f>
        <v>Low</v>
      </c>
    </row>
    <row r="97" spans="1:10" x14ac:dyDescent="0.35">
      <c r="A97" t="s">
        <v>13</v>
      </c>
      <c r="B97" s="2">
        <v>999</v>
      </c>
      <c r="C97" s="2">
        <v>2000</v>
      </c>
      <c r="D97">
        <v>5</v>
      </c>
      <c r="E97" s="1">
        <f>Excel_jumia3[[#This Row],[Discount]]*0.01</f>
        <v>0.05</v>
      </c>
      <c r="F97">
        <f>Excel_jumia3[[#This Row],[old price]]-Excel_jumia3[[#This Row],[Current price]]</f>
        <v>1001</v>
      </c>
      <c r="G97">
        <v>0</v>
      </c>
      <c r="H97">
        <v>0</v>
      </c>
      <c r="I97" t="str">
        <f>IF(Excel_jumia3[[#This Row],[Rating]]&lt;3, "Poor",IF(Excel_jumia3[[#This Row],[Rating]]&lt;4.5, "Average","Excellent"))</f>
        <v>Poor</v>
      </c>
      <c r="J97" t="str">
        <f>IF(Excel_jumia3[[#This Row],[Discount2]]&lt;20%, "Low",IF(AND(Excel_jumia3[[#This Row],[Discount2]]&gt;=20%,Excel_jumia3[[#This Row],[Discount2]]&lt;=40%), "Medium",IF(Excel_jumia3[[#This Row],[Discount2]]&gt;40%,"High","")))</f>
        <v>Low</v>
      </c>
    </row>
    <row r="98" spans="1:10" x14ac:dyDescent="0.35">
      <c r="A98" t="s">
        <v>12</v>
      </c>
      <c r="B98" s="2">
        <v>299</v>
      </c>
      <c r="C98" s="2">
        <v>600</v>
      </c>
      <c r="D98">
        <v>5</v>
      </c>
      <c r="E98" s="1">
        <f>Excel_jumia3[[#This Row],[Discount]]*0.01</f>
        <v>0.05</v>
      </c>
      <c r="F98">
        <f>Excel_jumia3[[#This Row],[old price]]-Excel_jumia3[[#This Row],[Current price]]</f>
        <v>301</v>
      </c>
      <c r="G98">
        <v>0</v>
      </c>
      <c r="H98">
        <v>0</v>
      </c>
      <c r="I98" t="str">
        <f>IF(Excel_jumia3[[#This Row],[Rating]]&lt;3, "Poor",IF(Excel_jumia3[[#This Row],[Rating]]&lt;4.5, "Average","Excellent"))</f>
        <v>Poor</v>
      </c>
      <c r="J98" t="str">
        <f>IF(Excel_jumia3[[#This Row],[Discount2]]&lt;20%, "Low",IF(AND(Excel_jumia3[[#This Row],[Discount2]]&gt;=20%,Excel_jumia3[[#This Row],[Discount2]]&lt;=40%), "Medium",IF(Excel_jumia3[[#This Row],[Discount2]]&gt;40%,"High","")))</f>
        <v>Low</v>
      </c>
    </row>
    <row r="99" spans="1:10" x14ac:dyDescent="0.35">
      <c r="A99" t="s">
        <v>11</v>
      </c>
      <c r="B99" s="2">
        <v>850</v>
      </c>
      <c r="C99" s="2">
        <v>1700</v>
      </c>
      <c r="D99">
        <v>5</v>
      </c>
      <c r="E99" s="1">
        <f>Excel_jumia3[[#This Row],[Discount]]*0.01</f>
        <v>0.05</v>
      </c>
      <c r="F99">
        <f>Excel_jumia3[[#This Row],[old price]]-Excel_jumia3[[#This Row],[Current price]]</f>
        <v>850</v>
      </c>
      <c r="G99">
        <v>0</v>
      </c>
      <c r="H99">
        <v>0</v>
      </c>
      <c r="I99" t="str">
        <f>IF(Excel_jumia3[[#This Row],[Rating]]&lt;3, "Poor",IF(Excel_jumia3[[#This Row],[Rating]]&lt;4.5, "Average","Excellent"))</f>
        <v>Poor</v>
      </c>
      <c r="J99" t="str">
        <f>IF(Excel_jumia3[[#This Row],[Discount2]]&lt;20%, "Low",IF(AND(Excel_jumia3[[#This Row],[Discount2]]&gt;=20%,Excel_jumia3[[#This Row],[Discount2]]&lt;=40%), "Medium",IF(Excel_jumia3[[#This Row],[Discount2]]&gt;40%,"High","")))</f>
        <v>Low</v>
      </c>
    </row>
    <row r="100" spans="1:10" x14ac:dyDescent="0.35">
      <c r="A100" t="s">
        <v>10</v>
      </c>
      <c r="B100" s="2">
        <v>1200</v>
      </c>
      <c r="C100" s="2">
        <v>2400</v>
      </c>
      <c r="D100">
        <v>5</v>
      </c>
      <c r="E100" s="1">
        <f>Excel_jumia3[[#This Row],[Discount]]*0.01</f>
        <v>0.05</v>
      </c>
      <c r="F100">
        <f>Excel_jumia3[[#This Row],[old price]]-Excel_jumia3[[#This Row],[Current price]]</f>
        <v>1200</v>
      </c>
      <c r="G100">
        <v>0</v>
      </c>
      <c r="H100">
        <v>0</v>
      </c>
      <c r="I100" t="str">
        <f>IF(Excel_jumia3[[#This Row],[Rating]]&lt;3, "Poor",IF(Excel_jumia3[[#This Row],[Rating]]&lt;4.5, "Average","Excellent"))</f>
        <v>Poor</v>
      </c>
      <c r="J100" t="str">
        <f>IF(Excel_jumia3[[#This Row],[Discount2]]&lt;20%, "Low",IF(AND(Excel_jumia3[[#This Row],[Discount2]]&gt;=20%,Excel_jumia3[[#This Row],[Discount2]]&lt;=40%), "Medium",IF(Excel_jumia3[[#This Row],[Discount2]]&gt;40%,"High","")))</f>
        <v>Low</v>
      </c>
    </row>
    <row r="101" spans="1:10" x14ac:dyDescent="0.35">
      <c r="A101" t="s">
        <v>102</v>
      </c>
      <c r="B101" s="2">
        <v>1620</v>
      </c>
      <c r="C101" s="2">
        <v>2690</v>
      </c>
      <c r="D101">
        <v>4</v>
      </c>
      <c r="E101" s="1">
        <f>Excel_jumia3[[#This Row],[Discount]]*0.01</f>
        <v>0.04</v>
      </c>
      <c r="F101">
        <f>Excel_jumia3[[#This Row],[old price]]-Excel_jumia3[[#This Row],[Current price]]</f>
        <v>1070</v>
      </c>
      <c r="G101">
        <v>1</v>
      </c>
      <c r="H101">
        <v>5</v>
      </c>
      <c r="I101" t="str">
        <f>IF(Excel_jumia3[[#This Row],[Rating]]&lt;3, "Poor",IF(Excel_jumia3[[#This Row],[Rating]]&lt;4.5, "Average","Excellent"))</f>
        <v>Excellent</v>
      </c>
      <c r="J101" t="str">
        <f>IF(Excel_jumia3[[#This Row],[Discount2]]&lt;20%, "Low",IF(AND(Excel_jumia3[[#This Row],[Discount2]]&gt;=20%,Excel_jumia3[[#This Row],[Discount2]]&lt;=40%), "Medium",IF(Excel_jumia3[[#This Row],[Discount2]]&gt;40%,"High","")))</f>
        <v>Low</v>
      </c>
    </row>
    <row r="102" spans="1:10" x14ac:dyDescent="0.35">
      <c r="A102" t="s">
        <v>9</v>
      </c>
      <c r="B102" s="2">
        <v>1732</v>
      </c>
      <c r="C102" s="2">
        <v>1799</v>
      </c>
      <c r="D102">
        <v>4</v>
      </c>
      <c r="E102" s="1">
        <f>Excel_jumia3[[#This Row],[Discount]]*0.01</f>
        <v>0.04</v>
      </c>
      <c r="F102">
        <f>Excel_jumia3[[#This Row],[old price]]-Excel_jumia3[[#This Row],[Current price]]</f>
        <v>67</v>
      </c>
      <c r="G102">
        <v>0</v>
      </c>
      <c r="H102">
        <v>0</v>
      </c>
      <c r="I102" t="str">
        <f>IF(Excel_jumia3[[#This Row],[Rating]]&lt;3, "Poor",IF(Excel_jumia3[[#This Row],[Rating]]&lt;4.5, "Average","Excellent"))</f>
        <v>Poor</v>
      </c>
      <c r="J102" t="str">
        <f>IF(Excel_jumia3[[#This Row],[Discount2]]&lt;20%, "Low",IF(AND(Excel_jumia3[[#This Row],[Discount2]]&gt;=20%,Excel_jumia3[[#This Row],[Discount2]]&lt;=40%), "Medium",IF(Excel_jumia3[[#This Row],[Discount2]]&gt;40%,"High","")))</f>
        <v>Low</v>
      </c>
    </row>
    <row r="103" spans="1:10" x14ac:dyDescent="0.35">
      <c r="A103" t="s">
        <v>8</v>
      </c>
      <c r="B103" s="2">
        <v>3546</v>
      </c>
      <c r="C103" s="2">
        <v>3699</v>
      </c>
      <c r="D103">
        <v>4</v>
      </c>
      <c r="E103" s="1">
        <f>Excel_jumia3[[#This Row],[Discount]]*0.01</f>
        <v>0.04</v>
      </c>
      <c r="F103">
        <f>Excel_jumia3[[#This Row],[old price]]-Excel_jumia3[[#This Row],[Current price]]</f>
        <v>153</v>
      </c>
      <c r="G103">
        <v>0</v>
      </c>
      <c r="H103">
        <v>0</v>
      </c>
      <c r="I103" t="str">
        <f>IF(Excel_jumia3[[#This Row],[Rating]]&lt;3, "Poor",IF(Excel_jumia3[[#This Row],[Rating]]&lt;4.5, "Average","Excellent"))</f>
        <v>Poor</v>
      </c>
      <c r="J103" t="str">
        <f>IF(Excel_jumia3[[#This Row],[Discount2]]&lt;20%, "Low",IF(AND(Excel_jumia3[[#This Row],[Discount2]]&gt;=20%,Excel_jumia3[[#This Row],[Discount2]]&lt;=40%), "Medium",IF(Excel_jumia3[[#This Row],[Discount2]]&gt;40%,"High","")))</f>
        <v>Low</v>
      </c>
    </row>
    <row r="104" spans="1:10" x14ac:dyDescent="0.35">
      <c r="A104" t="s">
        <v>79</v>
      </c>
      <c r="B104" s="2">
        <v>1758</v>
      </c>
      <c r="C104" s="2">
        <v>2499</v>
      </c>
      <c r="D104">
        <v>3</v>
      </c>
      <c r="E104" s="1">
        <f>Excel_jumia3[[#This Row],[Discount]]*0.01</f>
        <v>0.03</v>
      </c>
      <c r="F104">
        <f>Excel_jumia3[[#This Row],[old price]]-Excel_jumia3[[#This Row],[Current price]]</f>
        <v>741</v>
      </c>
      <c r="G104">
        <v>20</v>
      </c>
      <c r="H104">
        <v>4.0999999999999996</v>
      </c>
      <c r="I104" t="str">
        <f>IF(Excel_jumia3[[#This Row],[Rating]]&lt;3, "Poor",IF(Excel_jumia3[[#This Row],[Rating]]&lt;4.5, "Average","Excellent"))</f>
        <v>Average</v>
      </c>
      <c r="J104" t="str">
        <f>IF(Excel_jumia3[[#This Row],[Discount2]]&lt;20%, "Low",IF(AND(Excel_jumia3[[#This Row],[Discount2]]&gt;=20%,Excel_jumia3[[#This Row],[Discount2]]&lt;=40%), "Medium",IF(Excel_jumia3[[#This Row],[Discount2]]&gt;40%,"High","")))</f>
        <v>Low</v>
      </c>
    </row>
    <row r="105" spans="1:10" x14ac:dyDescent="0.35">
      <c r="A105" t="s">
        <v>7</v>
      </c>
      <c r="B105" s="2">
        <v>1459</v>
      </c>
      <c r="C105" s="2">
        <v>1499</v>
      </c>
      <c r="D105">
        <v>3</v>
      </c>
      <c r="E105" s="1">
        <f>Excel_jumia3[[#This Row],[Discount]]*0.01</f>
        <v>0.03</v>
      </c>
      <c r="F105">
        <f>Excel_jumia3[[#This Row],[old price]]-Excel_jumia3[[#This Row],[Current price]]</f>
        <v>40</v>
      </c>
      <c r="G105">
        <v>0</v>
      </c>
      <c r="H105">
        <v>0</v>
      </c>
      <c r="I105" t="str">
        <f>IF(Excel_jumia3[[#This Row],[Rating]]&lt;3, "Poor",IF(Excel_jumia3[[#This Row],[Rating]]&lt;4.5, "Average","Excellent"))</f>
        <v>Poor</v>
      </c>
      <c r="J105" t="str">
        <f>IF(Excel_jumia3[[#This Row],[Discount2]]&lt;20%, "Low",IF(AND(Excel_jumia3[[#This Row],[Discount2]]&gt;=20%,Excel_jumia3[[#This Row],[Discount2]]&lt;=40%), "Medium",IF(Excel_jumia3[[#This Row],[Discount2]]&gt;40%,"High","")))</f>
        <v>Low</v>
      </c>
    </row>
    <row r="106" spans="1:10" x14ac:dyDescent="0.35">
      <c r="A106" t="s">
        <v>77</v>
      </c>
      <c r="B106" s="2">
        <v>799</v>
      </c>
      <c r="C106" s="2">
        <v>999</v>
      </c>
      <c r="D106">
        <v>2</v>
      </c>
      <c r="E106" s="1">
        <f>Excel_jumia3[[#This Row],[Discount]]*0.01</f>
        <v>0.02</v>
      </c>
      <c r="F106">
        <f>Excel_jumia3[[#This Row],[old price]]-Excel_jumia3[[#This Row],[Current price]]</f>
        <v>200</v>
      </c>
      <c r="G106">
        <v>12</v>
      </c>
      <c r="H106">
        <v>4.0999999999999996</v>
      </c>
      <c r="I106" t="str">
        <f>IF(Excel_jumia3[[#This Row],[Rating]]&lt;3, "Poor",IF(Excel_jumia3[[#This Row],[Rating]]&lt;4.5, "Average","Excellent"))</f>
        <v>Average</v>
      </c>
      <c r="J106" t="str">
        <f>IF(Excel_jumia3[[#This Row],[Discount2]]&lt;20%, "Low",IF(AND(Excel_jumia3[[#This Row],[Discount2]]&gt;=20%,Excel_jumia3[[#This Row],[Discount2]]&lt;=40%), "Medium",IF(Excel_jumia3[[#This Row],[Discount2]]&gt;40%,"High","")))</f>
        <v>Low</v>
      </c>
    </row>
    <row r="107" spans="1:10" x14ac:dyDescent="0.35">
      <c r="A107" t="s">
        <v>6</v>
      </c>
      <c r="B107" s="2">
        <v>2132</v>
      </c>
      <c r="C107" s="2">
        <v>2169</v>
      </c>
      <c r="D107">
        <v>2</v>
      </c>
      <c r="E107" s="1">
        <f>Excel_jumia3[[#This Row],[Discount]]*0.01</f>
        <v>0.02</v>
      </c>
      <c r="F107">
        <f>Excel_jumia3[[#This Row],[old price]]-Excel_jumia3[[#This Row],[Current price]]</f>
        <v>37</v>
      </c>
      <c r="G107">
        <v>0</v>
      </c>
      <c r="H107">
        <v>0</v>
      </c>
      <c r="I107" t="str">
        <f>IF(Excel_jumia3[[#This Row],[Rating]]&lt;3, "Poor",IF(Excel_jumia3[[#This Row],[Rating]]&lt;4.5, "Average","Excellent"))</f>
        <v>Poor</v>
      </c>
      <c r="J107" t="str">
        <f>IF(Excel_jumia3[[#This Row],[Discount2]]&lt;20%, "Low",IF(AND(Excel_jumia3[[#This Row],[Discount2]]&gt;=20%,Excel_jumia3[[#This Row],[Discount2]]&lt;=40%), "Medium",IF(Excel_jumia3[[#This Row],[Discount2]]&gt;40%,"High","")))</f>
        <v>Low</v>
      </c>
    </row>
    <row r="108" spans="1:10" x14ac:dyDescent="0.35">
      <c r="A108" t="s">
        <v>5</v>
      </c>
      <c r="B108" s="2">
        <v>1660</v>
      </c>
      <c r="C108" s="2">
        <v>1699</v>
      </c>
      <c r="D108">
        <v>2</v>
      </c>
      <c r="E108" s="1">
        <f>Excel_jumia3[[#This Row],[Discount]]*0.01</f>
        <v>0.02</v>
      </c>
      <c r="F108">
        <f>Excel_jumia3[[#This Row],[old price]]-Excel_jumia3[[#This Row],[Current price]]</f>
        <v>39</v>
      </c>
      <c r="G108">
        <v>0</v>
      </c>
      <c r="H108">
        <v>0</v>
      </c>
      <c r="I108" t="str">
        <f>IF(Excel_jumia3[[#This Row],[Rating]]&lt;3, "Poor",IF(Excel_jumia3[[#This Row],[Rating]]&lt;4.5, "Average","Excellent"))</f>
        <v>Poor</v>
      </c>
      <c r="J108" t="str">
        <f>IF(Excel_jumia3[[#This Row],[Discount2]]&lt;20%, "Low",IF(AND(Excel_jumia3[[#This Row],[Discount2]]&gt;=20%,Excel_jumia3[[#This Row],[Discount2]]&lt;=40%), "Medium",IF(Excel_jumia3[[#This Row],[Discount2]]&gt;40%,"High","")))</f>
        <v>Low</v>
      </c>
    </row>
    <row r="109" spans="1:10" x14ac:dyDescent="0.35">
      <c r="A109" t="s">
        <v>4</v>
      </c>
      <c r="B109" s="2">
        <v>1666</v>
      </c>
      <c r="C109" s="2">
        <v>1699</v>
      </c>
      <c r="D109">
        <v>2</v>
      </c>
      <c r="E109" s="1">
        <f>Excel_jumia3[[#This Row],[Discount]]*0.01</f>
        <v>0.02</v>
      </c>
      <c r="F109">
        <f>Excel_jumia3[[#This Row],[old price]]-Excel_jumia3[[#This Row],[Current price]]</f>
        <v>33</v>
      </c>
      <c r="G109">
        <v>0</v>
      </c>
      <c r="H109">
        <v>0</v>
      </c>
      <c r="I109" t="str">
        <f>IF(Excel_jumia3[[#This Row],[Rating]]&lt;3, "Poor",IF(Excel_jumia3[[#This Row],[Rating]]&lt;4.5, "Average","Excellent"))</f>
        <v>Poor</v>
      </c>
      <c r="J109" t="str">
        <f>IF(Excel_jumia3[[#This Row],[Discount2]]&lt;20%, "Low",IF(AND(Excel_jumia3[[#This Row],[Discount2]]&gt;=20%,Excel_jumia3[[#This Row],[Discount2]]&lt;=40%), "Medium",IF(Excel_jumia3[[#This Row],[Discount2]]&gt;40%,"High","")))</f>
        <v>Low</v>
      </c>
    </row>
    <row r="110" spans="1:10" x14ac:dyDescent="0.35">
      <c r="A110" t="s">
        <v>3</v>
      </c>
      <c r="B110" s="2">
        <v>1462</v>
      </c>
      <c r="C110" s="2">
        <v>1499</v>
      </c>
      <c r="D110">
        <v>2</v>
      </c>
      <c r="E110" s="1">
        <f>Excel_jumia3[[#This Row],[Discount]]*0.01</f>
        <v>0.02</v>
      </c>
      <c r="F110">
        <f>Excel_jumia3[[#This Row],[old price]]-Excel_jumia3[[#This Row],[Current price]]</f>
        <v>37</v>
      </c>
      <c r="G110">
        <v>0</v>
      </c>
      <c r="H110">
        <v>0</v>
      </c>
      <c r="I110" t="str">
        <f>IF(Excel_jumia3[[#This Row],[Rating]]&lt;3, "Poor",IF(Excel_jumia3[[#This Row],[Rating]]&lt;4.5, "Average","Excellent"))</f>
        <v>Poor</v>
      </c>
      <c r="J110" t="str">
        <f>IF(Excel_jumia3[[#This Row],[Discount2]]&lt;20%, "Low",IF(AND(Excel_jumia3[[#This Row],[Discount2]]&gt;=20%,Excel_jumia3[[#This Row],[Discount2]]&lt;=40%), "Medium",IF(Excel_jumia3[[#This Row],[Discount2]]&gt;40%,"High","")))</f>
        <v>Low</v>
      </c>
    </row>
    <row r="111" spans="1:10" x14ac:dyDescent="0.35">
      <c r="A111" t="s">
        <v>2</v>
      </c>
      <c r="B111" s="2">
        <v>1658</v>
      </c>
      <c r="C111" s="2">
        <v>1699</v>
      </c>
      <c r="D111">
        <v>2</v>
      </c>
      <c r="E111" s="1">
        <f>Excel_jumia3[[#This Row],[Discount]]*0.01</f>
        <v>0.02</v>
      </c>
      <c r="F111">
        <f>Excel_jumia3[[#This Row],[old price]]-Excel_jumia3[[#This Row],[Current price]]</f>
        <v>41</v>
      </c>
      <c r="G111">
        <v>0</v>
      </c>
      <c r="H111">
        <v>0</v>
      </c>
      <c r="I111" t="str">
        <f>IF(Excel_jumia3[[#This Row],[Rating]]&lt;3, "Poor",IF(Excel_jumia3[[#This Row],[Rating]]&lt;4.5, "Average","Excellent"))</f>
        <v>Poor</v>
      </c>
      <c r="J111" t="str">
        <f>IF(Excel_jumia3[[#This Row],[Discount2]]&lt;20%, "Low",IF(AND(Excel_jumia3[[#This Row],[Discount2]]&gt;=20%,Excel_jumia3[[#This Row],[Discount2]]&lt;=40%), "Medium",IF(Excel_jumia3[[#This Row],[Discount2]]&gt;40%,"High","")))</f>
        <v>Low</v>
      </c>
    </row>
    <row r="112" spans="1:10" x14ac:dyDescent="0.35">
      <c r="A112" t="s">
        <v>1</v>
      </c>
      <c r="B112" s="2">
        <v>1768</v>
      </c>
      <c r="C112" s="2">
        <v>1799</v>
      </c>
      <c r="D112">
        <v>2</v>
      </c>
      <c r="E112" s="1">
        <f>Excel_jumia3[[#This Row],[Discount]]*0.01</f>
        <v>0.02</v>
      </c>
      <c r="F112">
        <f>Excel_jumia3[[#This Row],[old price]]-Excel_jumia3[[#This Row],[Current price]]</f>
        <v>31</v>
      </c>
      <c r="G112">
        <v>0</v>
      </c>
      <c r="H112">
        <v>0</v>
      </c>
      <c r="I112" t="str">
        <f>IF(Excel_jumia3[[#This Row],[Rating]]&lt;3, "Poor",IF(Excel_jumia3[[#This Row],[Rating]]&lt;4.5, "Average","Excellent"))</f>
        <v>Poor</v>
      </c>
      <c r="J112" t="str">
        <f>IF(Excel_jumia3[[#This Row],[Discount2]]&lt;20%, "Low",IF(AND(Excel_jumia3[[#This Row],[Discount2]]&gt;=20%,Excel_jumia3[[#This Row],[Discount2]]&lt;=40%), "Medium",IF(Excel_jumia3[[#This Row],[Discount2]]&gt;40%,"High","")))</f>
        <v>Low</v>
      </c>
    </row>
    <row r="113" spans="1:10" x14ac:dyDescent="0.35">
      <c r="A113" t="s">
        <v>0</v>
      </c>
      <c r="B113" s="2">
        <v>1875</v>
      </c>
      <c r="C113" s="2">
        <v>1899</v>
      </c>
      <c r="D113">
        <v>1</v>
      </c>
      <c r="E113" s="1">
        <f>Excel_jumia3[[#This Row],[Discount]]*0.01</f>
        <v>0.01</v>
      </c>
      <c r="F113">
        <f>Excel_jumia3[[#This Row],[old price]]-Excel_jumia3[[#This Row],[Current price]]</f>
        <v>24</v>
      </c>
      <c r="G113">
        <v>0</v>
      </c>
      <c r="H113">
        <v>0</v>
      </c>
      <c r="I113" t="str">
        <f>IF(Excel_jumia3[[#This Row],[Rating]]&lt;3, "Poor",IF(Excel_jumia3[[#This Row],[Rating]]&lt;4.5, "Average","Excellent"))</f>
        <v>Poor</v>
      </c>
      <c r="J113" t="str">
        <f>IF(Excel_jumia3[[#This Row],[Discount2]]&lt;20%, "Low",IF(AND(Excel_jumia3[[#This Row],[Discount2]]&gt;=20%,Excel_jumia3[[#This Row],[Discount2]]&lt;=40%), "Medium",IF(Excel_jumia3[[#This Row],[Discount2]]&gt;40%,"High","")))</f>
        <v>Low</v>
      </c>
    </row>
    <row r="114" spans="1:10" x14ac:dyDescent="0.35">
      <c r="B114"/>
      <c r="C114"/>
    </row>
    <row r="115" spans="1:10" x14ac:dyDescent="0.35">
      <c r="B115"/>
      <c r="C115"/>
    </row>
    <row r="116" spans="1:10" x14ac:dyDescent="0.35">
      <c r="B116"/>
      <c r="C116"/>
    </row>
  </sheetData>
  <conditionalFormatting sqref="G2:H113">
    <cfRule type="containsBlanks" priority="4">
      <formula>LEN(TRIM(G2))=0</formula>
    </cfRule>
  </conditionalFormatting>
  <conditionalFormatting sqref="F115:H116 G1:G113 G117:G1048576 D114:E116">
    <cfRule type="containsBlanks" dxfId="30" priority="2">
      <formula>LEN(TRIM(D1))=0</formula>
    </cfRule>
    <cfRule type="containsBlanks" dxfId="29" priority="3">
      <formula>LEN(TRIM(D1))=0</formula>
    </cfRule>
  </conditionalFormatting>
  <conditionalFormatting sqref="G2:G113">
    <cfRule type="containsBlanks" dxfId="28" priority="1">
      <formula>LEN(TRIM(G2))=0</formula>
    </cfRule>
  </conditionalFormatting>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E70D9-6C10-401A-87B6-92B82C243108}">
  <dimension ref="B2:T74"/>
  <sheetViews>
    <sheetView topLeftCell="A31" workbookViewId="0">
      <selection activeCell="E74" sqref="E74"/>
    </sheetView>
  </sheetViews>
  <sheetFormatPr defaultRowHeight="14.5" x14ac:dyDescent="0.35"/>
  <cols>
    <col min="4" max="13" width="10.26953125" customWidth="1"/>
  </cols>
  <sheetData>
    <row r="2" spans="4:16" ht="33.5" x14ac:dyDescent="0.75">
      <c r="E2" s="43" t="s">
        <v>134</v>
      </c>
      <c r="F2" s="11"/>
      <c r="G2" s="11"/>
      <c r="H2" s="11"/>
      <c r="I2" s="11"/>
    </row>
    <row r="4" spans="4:16" ht="15" thickBot="1" x14ac:dyDescent="0.4"/>
    <row r="5" spans="4:16" x14ac:dyDescent="0.35">
      <c r="D5" s="25" t="s">
        <v>133</v>
      </c>
      <c r="E5" s="42"/>
      <c r="F5" s="42"/>
      <c r="G5" s="41"/>
      <c r="H5" s="40"/>
      <c r="L5" s="57" t="s">
        <v>152</v>
      </c>
      <c r="M5" s="58"/>
      <c r="N5" s="58"/>
      <c r="O5" s="58"/>
      <c r="P5" s="58"/>
    </row>
    <row r="6" spans="4:16" x14ac:dyDescent="0.35">
      <c r="D6" s="39" t="s">
        <v>132</v>
      </c>
      <c r="E6" s="38"/>
      <c r="F6" s="38"/>
      <c r="G6" s="37">
        <v>1188.5</v>
      </c>
      <c r="H6" s="33"/>
      <c r="L6" s="58" t="s">
        <v>137</v>
      </c>
      <c r="M6" s="58"/>
      <c r="N6" s="58"/>
      <c r="O6" s="59">
        <v>0.48</v>
      </c>
      <c r="P6" s="58"/>
    </row>
    <row r="7" spans="4:16" x14ac:dyDescent="0.35">
      <c r="D7" s="36" t="s">
        <v>131</v>
      </c>
      <c r="E7" s="35"/>
      <c r="F7" s="35"/>
      <c r="G7" s="37">
        <v>1815.5</v>
      </c>
      <c r="H7" s="33"/>
      <c r="L7" s="58" t="s">
        <v>153</v>
      </c>
      <c r="M7" s="58"/>
      <c r="N7" s="58"/>
      <c r="O7" s="59">
        <v>0.31</v>
      </c>
      <c r="P7" s="58"/>
    </row>
    <row r="8" spans="4:16" x14ac:dyDescent="0.35">
      <c r="D8" s="36" t="s">
        <v>128</v>
      </c>
      <c r="E8" s="35"/>
      <c r="F8" s="35"/>
      <c r="G8" s="34">
        <v>0.33</v>
      </c>
      <c r="H8" s="33"/>
      <c r="L8" s="58" t="s">
        <v>138</v>
      </c>
      <c r="M8" s="58"/>
      <c r="N8" s="58"/>
      <c r="O8" s="59">
        <v>0.06</v>
      </c>
      <c r="P8" s="58"/>
    </row>
    <row r="9" spans="4:16" x14ac:dyDescent="0.35">
      <c r="D9" s="32" t="s">
        <v>127</v>
      </c>
      <c r="E9" s="31"/>
      <c r="F9" s="31"/>
      <c r="G9" s="30">
        <v>3.9</v>
      </c>
      <c r="H9" s="29"/>
    </row>
    <row r="11" spans="4:16" ht="15" thickBot="1" x14ac:dyDescent="0.4"/>
    <row r="12" spans="4:16" x14ac:dyDescent="0.35">
      <c r="D12" s="28" t="s">
        <v>130</v>
      </c>
      <c r="E12" s="27"/>
      <c r="F12" s="26"/>
      <c r="G12" s="25" t="s">
        <v>63</v>
      </c>
      <c r="H12" s="24"/>
      <c r="I12" s="24"/>
      <c r="J12" s="24"/>
      <c r="K12" s="24"/>
      <c r="L12" s="24"/>
      <c r="M12" s="24"/>
      <c r="N12" s="23"/>
    </row>
    <row r="13" spans="4:16" ht="15" thickBot="1" x14ac:dyDescent="0.4">
      <c r="D13" s="22" t="s">
        <v>129</v>
      </c>
      <c r="E13" s="21"/>
      <c r="F13" s="20"/>
      <c r="G13" s="14" t="s">
        <v>66</v>
      </c>
      <c r="H13" s="15"/>
      <c r="I13" s="15"/>
      <c r="J13" s="15"/>
      <c r="K13" s="15"/>
      <c r="L13" s="15"/>
      <c r="M13" s="15"/>
      <c r="N13" s="13"/>
    </row>
    <row r="14" spans="4:16" ht="15" thickBot="1" x14ac:dyDescent="0.4"/>
    <row r="15" spans="4:16" x14ac:dyDescent="0.35">
      <c r="D15" s="18" t="s">
        <v>128</v>
      </c>
      <c r="E15" s="19"/>
      <c r="F15" s="17"/>
      <c r="H15" s="18" t="s">
        <v>127</v>
      </c>
      <c r="I15" s="17"/>
    </row>
    <row r="16" spans="4:16" ht="15" thickBot="1" x14ac:dyDescent="0.4">
      <c r="D16" s="16">
        <v>0.32750000000000001</v>
      </c>
      <c r="E16" s="15"/>
      <c r="F16" s="13"/>
      <c r="H16" s="14">
        <v>3.9</v>
      </c>
      <c r="I16" s="13"/>
    </row>
    <row r="18" spans="4:10" x14ac:dyDescent="0.35">
      <c r="F18" t="s">
        <v>126</v>
      </c>
    </row>
    <row r="20" spans="4:10" ht="26" x14ac:dyDescent="0.6">
      <c r="F20" s="12" t="s">
        <v>125</v>
      </c>
      <c r="G20" s="11"/>
      <c r="H20" s="11"/>
    </row>
    <row r="22" spans="4:10" ht="15.5" x14ac:dyDescent="0.35">
      <c r="E22" s="10" t="s">
        <v>124</v>
      </c>
    </row>
    <row r="24" spans="4:10" x14ac:dyDescent="0.35">
      <c r="D24" t="s">
        <v>149</v>
      </c>
    </row>
    <row r="30" spans="4:10" ht="15.5" x14ac:dyDescent="0.35">
      <c r="E30" s="10" t="s">
        <v>123</v>
      </c>
      <c r="F30" s="10"/>
      <c r="G30" s="10"/>
      <c r="H30" s="10"/>
      <c r="I30" s="10"/>
      <c r="J30" s="10"/>
    </row>
    <row r="32" spans="4:10" x14ac:dyDescent="0.35">
      <c r="D32" t="s">
        <v>150</v>
      </c>
    </row>
    <row r="36" spans="4:20" x14ac:dyDescent="0.35">
      <c r="E36" s="8" t="s">
        <v>122</v>
      </c>
      <c r="F36" s="8"/>
      <c r="G36" s="8"/>
      <c r="H36" s="8"/>
      <c r="K36" s="8" t="s">
        <v>121</v>
      </c>
    </row>
    <row r="38" spans="4:20" x14ac:dyDescent="0.35">
      <c r="D38" s="53" t="s">
        <v>118</v>
      </c>
      <c r="E38" s="47"/>
      <c r="F38" s="47"/>
      <c r="G38" s="47"/>
      <c r="H38" s="47"/>
      <c r="I38" s="47"/>
      <c r="J38" s="47" t="s">
        <v>151</v>
      </c>
      <c r="L38" s="50" t="s">
        <v>118</v>
      </c>
      <c r="M38" s="47"/>
      <c r="N38" s="47"/>
      <c r="O38" s="47"/>
      <c r="P38" s="47"/>
      <c r="Q38" s="47"/>
      <c r="R38" s="47"/>
      <c r="S38" s="47"/>
      <c r="T38" s="50" t="s">
        <v>151</v>
      </c>
    </row>
    <row r="39" spans="4:20" x14ac:dyDescent="0.35">
      <c r="D39" s="51" t="s">
        <v>107</v>
      </c>
      <c r="E39" s="47"/>
      <c r="F39" s="47"/>
      <c r="G39" s="47"/>
      <c r="H39" s="47"/>
      <c r="I39" s="47"/>
      <c r="J39" s="47">
        <v>5</v>
      </c>
      <c r="L39" s="48" t="s">
        <v>49</v>
      </c>
      <c r="M39" s="47"/>
      <c r="N39" s="47"/>
      <c r="O39" s="47"/>
      <c r="P39" s="47"/>
      <c r="Q39" s="47"/>
      <c r="R39" s="47"/>
      <c r="S39" s="47"/>
      <c r="T39" s="47">
        <v>2</v>
      </c>
    </row>
    <row r="40" spans="4:20" x14ac:dyDescent="0.35">
      <c r="D40" s="52" t="s">
        <v>106</v>
      </c>
      <c r="E40" s="47"/>
      <c r="F40" s="47"/>
      <c r="G40" s="47"/>
      <c r="H40" s="47"/>
      <c r="I40" s="47"/>
      <c r="J40" s="47">
        <v>5</v>
      </c>
      <c r="L40" s="49" t="s">
        <v>51</v>
      </c>
      <c r="M40" s="47"/>
      <c r="N40" s="47"/>
      <c r="O40" s="47"/>
      <c r="P40" s="47"/>
      <c r="Q40" s="47"/>
      <c r="R40" s="47"/>
      <c r="S40" s="47"/>
      <c r="T40" s="47">
        <v>2.1</v>
      </c>
    </row>
    <row r="41" spans="4:20" x14ac:dyDescent="0.35">
      <c r="D41" s="51" t="s">
        <v>108</v>
      </c>
      <c r="E41" s="47"/>
      <c r="F41" s="47"/>
      <c r="G41" s="47"/>
      <c r="H41" s="47"/>
      <c r="I41" s="47"/>
      <c r="J41" s="47">
        <v>5</v>
      </c>
      <c r="L41" s="48" t="s">
        <v>50</v>
      </c>
      <c r="M41" s="47"/>
      <c r="N41" s="47"/>
      <c r="O41" s="47"/>
      <c r="P41" s="47"/>
      <c r="Q41" s="47"/>
      <c r="R41" s="47"/>
      <c r="S41" s="47"/>
      <c r="T41" s="47">
        <v>2.1</v>
      </c>
    </row>
    <row r="42" spans="4:20" x14ac:dyDescent="0.35">
      <c r="D42" s="52" t="s">
        <v>104</v>
      </c>
      <c r="E42" s="47"/>
      <c r="F42" s="47"/>
      <c r="G42" s="47"/>
      <c r="H42" s="47"/>
      <c r="I42" s="47"/>
      <c r="J42" s="47">
        <v>5</v>
      </c>
      <c r="L42" s="49" t="s">
        <v>53</v>
      </c>
      <c r="M42" s="47"/>
      <c r="N42" s="47"/>
      <c r="O42" s="47"/>
      <c r="P42" s="47"/>
      <c r="Q42" s="47"/>
      <c r="R42" s="47"/>
      <c r="S42" s="47"/>
      <c r="T42" s="47">
        <v>2.2000000000000002</v>
      </c>
    </row>
    <row r="43" spans="4:20" x14ac:dyDescent="0.35">
      <c r="D43" s="51" t="s">
        <v>105</v>
      </c>
      <c r="E43" s="47"/>
      <c r="F43" s="47"/>
      <c r="G43" s="47"/>
      <c r="H43" s="47"/>
      <c r="I43" s="47"/>
      <c r="J43" s="47">
        <v>5</v>
      </c>
      <c r="L43" s="48" t="s">
        <v>52</v>
      </c>
      <c r="M43" s="47"/>
      <c r="N43" s="47"/>
      <c r="O43" s="47"/>
      <c r="P43" s="47"/>
      <c r="Q43" s="47"/>
      <c r="R43" s="47"/>
      <c r="S43" s="47"/>
      <c r="T43" s="47">
        <v>2.2000000000000002</v>
      </c>
    </row>
    <row r="44" spans="4:20" x14ac:dyDescent="0.35">
      <c r="D44" s="54"/>
      <c r="E44" s="55"/>
      <c r="F44" s="55"/>
      <c r="G44" s="55"/>
      <c r="H44" s="55"/>
      <c r="I44" s="55"/>
      <c r="J44" s="55"/>
      <c r="L44" s="54"/>
      <c r="M44" s="55"/>
      <c r="N44" s="55"/>
      <c r="O44" s="55"/>
      <c r="P44" s="55"/>
      <c r="Q44" s="55"/>
      <c r="R44" s="55"/>
      <c r="S44" s="55"/>
      <c r="T44" s="55"/>
    </row>
    <row r="45" spans="4:20" x14ac:dyDescent="0.35">
      <c r="D45" s="54"/>
      <c r="E45" s="55"/>
      <c r="F45" s="55"/>
      <c r="G45" s="55"/>
      <c r="H45" s="55"/>
      <c r="I45" s="55"/>
      <c r="J45" s="55"/>
      <c r="L45" s="54"/>
      <c r="M45" s="55"/>
      <c r="N45" s="55"/>
      <c r="O45" s="55"/>
      <c r="P45" s="55"/>
      <c r="Q45" s="55"/>
      <c r="R45" s="55"/>
      <c r="S45" s="55"/>
      <c r="T45" s="55"/>
    </row>
    <row r="46" spans="4:20" x14ac:dyDescent="0.35">
      <c r="H46" s="8" t="s">
        <v>120</v>
      </c>
    </row>
    <row r="47" spans="4:20" x14ac:dyDescent="0.35">
      <c r="E47" s="5" t="s">
        <v>72</v>
      </c>
      <c r="M47" s="1">
        <v>0.64</v>
      </c>
    </row>
    <row r="48" spans="4:20" x14ac:dyDescent="0.35">
      <c r="E48" s="6" t="s">
        <v>45</v>
      </c>
      <c r="M48" s="1">
        <v>0.61</v>
      </c>
    </row>
    <row r="49" spans="5:13" x14ac:dyDescent="0.35">
      <c r="E49" s="5" t="s">
        <v>100</v>
      </c>
      <c r="M49" s="9">
        <v>0.55000000000000004</v>
      </c>
    </row>
    <row r="50" spans="5:13" x14ac:dyDescent="0.35">
      <c r="E50" s="6" t="s">
        <v>34</v>
      </c>
      <c r="M50" s="9">
        <v>0.55000000000000004</v>
      </c>
    </row>
    <row r="51" spans="5:13" x14ac:dyDescent="0.35">
      <c r="E51" s="5" t="s">
        <v>51</v>
      </c>
      <c r="M51" s="9">
        <v>0.55000000000000004</v>
      </c>
    </row>
    <row r="52" spans="5:13" x14ac:dyDescent="0.35">
      <c r="E52" s="6" t="s">
        <v>81</v>
      </c>
      <c r="M52" s="9">
        <v>0.54</v>
      </c>
    </row>
    <row r="53" spans="5:13" x14ac:dyDescent="0.35">
      <c r="E53" s="5" t="s">
        <v>65</v>
      </c>
      <c r="M53" s="9">
        <v>0.54</v>
      </c>
    </row>
    <row r="54" spans="5:13" x14ac:dyDescent="0.35">
      <c r="E54" s="6" t="s">
        <v>66</v>
      </c>
      <c r="M54" s="9">
        <v>0.53</v>
      </c>
    </row>
    <row r="55" spans="5:13" x14ac:dyDescent="0.35">
      <c r="E55" s="5" t="s">
        <v>107</v>
      </c>
      <c r="M55" s="9">
        <v>0.53</v>
      </c>
    </row>
    <row r="56" spans="5:13" x14ac:dyDescent="0.35">
      <c r="E56" s="6" t="s">
        <v>83</v>
      </c>
      <c r="M56" s="9">
        <v>0.52</v>
      </c>
    </row>
    <row r="59" spans="5:13" x14ac:dyDescent="0.35">
      <c r="G59" s="8"/>
      <c r="H59" s="8" t="s">
        <v>119</v>
      </c>
      <c r="I59" s="8"/>
      <c r="J59" s="8"/>
    </row>
    <row r="61" spans="5:13" x14ac:dyDescent="0.35">
      <c r="E61" s="3" t="s">
        <v>59</v>
      </c>
      <c r="M61" s="3">
        <v>69</v>
      </c>
    </row>
    <row r="62" spans="5:13" x14ac:dyDescent="0.35">
      <c r="E62" s="4" t="s">
        <v>94</v>
      </c>
      <c r="M62" s="4">
        <v>55</v>
      </c>
    </row>
    <row r="63" spans="5:13" x14ac:dyDescent="0.35">
      <c r="E63" s="3" t="s">
        <v>93</v>
      </c>
      <c r="M63" s="3">
        <v>49</v>
      </c>
    </row>
    <row r="64" spans="5:13" x14ac:dyDescent="0.35">
      <c r="E64" s="4" t="s">
        <v>92</v>
      </c>
      <c r="M64" s="4">
        <v>44</v>
      </c>
    </row>
    <row r="65" spans="2:13" x14ac:dyDescent="0.35">
      <c r="E65" s="3" t="s">
        <v>98</v>
      </c>
      <c r="M65" s="3">
        <v>39</v>
      </c>
    </row>
    <row r="66" spans="2:13" x14ac:dyDescent="0.35">
      <c r="E66" s="4" t="s">
        <v>84</v>
      </c>
      <c r="M66" s="4">
        <v>36</v>
      </c>
    </row>
    <row r="67" spans="2:13" x14ac:dyDescent="0.35">
      <c r="E67" s="3" t="s">
        <v>89</v>
      </c>
      <c r="M67" s="3">
        <v>32</v>
      </c>
    </row>
    <row r="68" spans="2:13" x14ac:dyDescent="0.35">
      <c r="E68" s="4" t="s">
        <v>91</v>
      </c>
      <c r="M68" s="4">
        <v>24</v>
      </c>
    </row>
    <row r="69" spans="2:13" x14ac:dyDescent="0.35">
      <c r="E69" s="3" t="s">
        <v>97</v>
      </c>
      <c r="M69" s="3">
        <v>20</v>
      </c>
    </row>
    <row r="70" spans="2:13" x14ac:dyDescent="0.35">
      <c r="E70" s="4" t="s">
        <v>79</v>
      </c>
      <c r="M70" s="4">
        <v>20</v>
      </c>
    </row>
    <row r="72" spans="2:13" x14ac:dyDescent="0.35">
      <c r="B72" s="56" t="s">
        <v>154</v>
      </c>
      <c r="E72" s="56" t="s">
        <v>157</v>
      </c>
    </row>
    <row r="73" spans="2:13" x14ac:dyDescent="0.35">
      <c r="B73" t="s">
        <v>155</v>
      </c>
      <c r="D73">
        <v>2.0299999999999998</v>
      </c>
      <c r="E73" t="s">
        <v>127</v>
      </c>
      <c r="G73">
        <v>1.1499999999999999</v>
      </c>
    </row>
    <row r="74" spans="2:13" x14ac:dyDescent="0.35">
      <c r="B74" t="s">
        <v>156</v>
      </c>
      <c r="D74">
        <v>56</v>
      </c>
      <c r="E74" t="s">
        <v>158</v>
      </c>
      <c r="G74">
        <v>29</v>
      </c>
    </row>
  </sheetData>
  <conditionalFormatting sqref="M61:M70">
    <cfRule type="containsBlanks" dxfId="22" priority="1">
      <formula>LEN(TRIM(M61))=0</formula>
    </cfRule>
  </conditionalFormatting>
  <conditionalFormatting sqref="M61:M70">
    <cfRule type="containsBlanks" priority="4">
      <formula>LEN(TRIM(M61))=0</formula>
    </cfRule>
  </conditionalFormatting>
  <conditionalFormatting sqref="M61:M70">
    <cfRule type="containsBlanks" dxfId="21" priority="2">
      <formula>LEN(TRIM(M61))=0</formula>
    </cfRule>
    <cfRule type="containsBlanks" dxfId="20" priority="3">
      <formula>LEN(TRIM(M61))=0</formula>
    </cfRule>
  </conditionalFormatting>
  <pageMargins left="0.7" right="0.7" top="0.75" bottom="0.75" header="0.3" footer="0.3"/>
  <pageSetup orientation="portrait" horizontalDpi="1200" verticalDpi="1200"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A4A9A-DE62-4D19-A352-F01A5995861A}">
  <dimension ref="A1:H121"/>
  <sheetViews>
    <sheetView topLeftCell="A94" workbookViewId="0">
      <selection activeCell="G10" sqref="G10"/>
    </sheetView>
  </sheetViews>
  <sheetFormatPr defaultRowHeight="14.5" x14ac:dyDescent="0.35"/>
  <cols>
    <col min="1" max="1" width="89.1796875" bestFit="1" customWidth="1"/>
    <col min="2" max="2" width="14.36328125" bestFit="1" customWidth="1"/>
    <col min="3" max="3" width="18.26953125" bestFit="1" customWidth="1"/>
    <col min="5" max="5" width="89.1796875" bestFit="1" customWidth="1"/>
    <col min="6" max="6" width="13.08984375" bestFit="1" customWidth="1"/>
    <col min="7" max="7" width="13.54296875" bestFit="1" customWidth="1"/>
    <col min="8" max="8" width="15.54296875" bestFit="1" customWidth="1"/>
  </cols>
  <sheetData>
    <row r="1" spans="1:8" x14ac:dyDescent="0.35">
      <c r="A1" s="46" t="s">
        <v>135</v>
      </c>
      <c r="B1" t="s">
        <v>136</v>
      </c>
      <c r="E1" s="46" t="s">
        <v>135</v>
      </c>
      <c r="F1" t="s">
        <v>144</v>
      </c>
      <c r="G1" t="s">
        <v>145</v>
      </c>
    </row>
    <row r="2" spans="1:8" x14ac:dyDescent="0.35">
      <c r="A2" s="44" t="s">
        <v>137</v>
      </c>
      <c r="B2" s="45">
        <v>55</v>
      </c>
      <c r="E2" s="44" t="s">
        <v>137</v>
      </c>
      <c r="F2" s="45">
        <v>0.48127272727272707</v>
      </c>
      <c r="G2" s="45">
        <v>5.9272727272727277</v>
      </c>
    </row>
    <row r="3" spans="1:8" x14ac:dyDescent="0.35">
      <c r="A3" s="44" t="s">
        <v>138</v>
      </c>
      <c r="B3" s="45">
        <v>28</v>
      </c>
      <c r="E3" s="44" t="s">
        <v>138</v>
      </c>
      <c r="F3" s="45">
        <v>6.2142857142857166E-2</v>
      </c>
      <c r="G3" s="45">
        <v>2.8214285714285716</v>
      </c>
    </row>
    <row r="4" spans="1:8" x14ac:dyDescent="0.35">
      <c r="A4" s="44" t="s">
        <v>139</v>
      </c>
      <c r="B4" s="45">
        <v>29</v>
      </c>
      <c r="E4" s="44" t="s">
        <v>139</v>
      </c>
      <c r="F4" s="45">
        <v>0.31103448275862067</v>
      </c>
      <c r="G4" s="45">
        <v>10.96551724137931</v>
      </c>
    </row>
    <row r="5" spans="1:8" x14ac:dyDescent="0.35">
      <c r="A5" s="44" t="s">
        <v>143</v>
      </c>
      <c r="B5" s="45"/>
      <c r="E5" s="44" t="s">
        <v>143</v>
      </c>
      <c r="F5" s="45"/>
      <c r="G5" s="45"/>
    </row>
    <row r="6" spans="1:8" x14ac:dyDescent="0.35">
      <c r="A6" s="44" t="s">
        <v>140</v>
      </c>
      <c r="B6" s="45">
        <v>112</v>
      </c>
      <c r="E6" s="44" t="s">
        <v>140</v>
      </c>
      <c r="F6" s="45">
        <v>0.33241071428571445</v>
      </c>
      <c r="G6" s="45">
        <v>6.4553571428571432</v>
      </c>
    </row>
    <row r="10" spans="1:8" x14ac:dyDescent="0.35">
      <c r="A10" s="46" t="s">
        <v>135</v>
      </c>
      <c r="B10" t="s">
        <v>141</v>
      </c>
      <c r="C10" t="s">
        <v>142</v>
      </c>
      <c r="E10" s="46" t="s">
        <v>135</v>
      </c>
      <c r="F10" t="s">
        <v>146</v>
      </c>
      <c r="G10" t="s">
        <v>147</v>
      </c>
      <c r="H10" t="s">
        <v>148</v>
      </c>
    </row>
    <row r="11" spans="1:8" x14ac:dyDescent="0.35">
      <c r="A11" s="44" t="s">
        <v>86</v>
      </c>
      <c r="B11" s="45">
        <v>3200</v>
      </c>
      <c r="C11" s="45">
        <v>1980</v>
      </c>
      <c r="E11" s="44" t="s">
        <v>86</v>
      </c>
      <c r="F11" s="45">
        <v>2</v>
      </c>
      <c r="G11" s="45">
        <v>4.5</v>
      </c>
      <c r="H11" s="45">
        <v>0.38</v>
      </c>
    </row>
    <row r="12" spans="1:8" x14ac:dyDescent="0.35">
      <c r="A12" s="44" t="s">
        <v>98</v>
      </c>
      <c r="B12" s="45">
        <v>1500</v>
      </c>
      <c r="C12" s="45">
        <v>990</v>
      </c>
      <c r="E12" s="44" t="s">
        <v>98</v>
      </c>
      <c r="F12" s="45">
        <v>39</v>
      </c>
      <c r="G12" s="45">
        <v>4.7</v>
      </c>
      <c r="H12" s="45">
        <v>0.34</v>
      </c>
    </row>
    <row r="13" spans="1:8" x14ac:dyDescent="0.35">
      <c r="A13" s="44" t="s">
        <v>87</v>
      </c>
      <c r="B13" s="45">
        <v>1525</v>
      </c>
      <c r="C13" s="45">
        <v>950</v>
      </c>
      <c r="E13" s="44" t="s">
        <v>87</v>
      </c>
      <c r="F13" s="45">
        <v>2</v>
      </c>
      <c r="G13" s="45">
        <v>4.5</v>
      </c>
      <c r="H13" s="45">
        <v>0.38</v>
      </c>
    </row>
    <row r="14" spans="1:8" x14ac:dyDescent="0.35">
      <c r="A14" s="44" t="s">
        <v>69</v>
      </c>
      <c r="B14" s="45">
        <v>1990</v>
      </c>
      <c r="C14" s="45">
        <v>1350</v>
      </c>
      <c r="E14" s="44" t="s">
        <v>69</v>
      </c>
      <c r="F14" s="45">
        <v>13</v>
      </c>
      <c r="G14" s="45">
        <v>3.8</v>
      </c>
      <c r="H14" s="45">
        <v>0.32</v>
      </c>
    </row>
    <row r="15" spans="1:8" x14ac:dyDescent="0.35">
      <c r="A15" s="44" t="s">
        <v>96</v>
      </c>
      <c r="B15" s="45">
        <v>1490</v>
      </c>
      <c r="C15" s="45">
        <v>980</v>
      </c>
      <c r="E15" s="44" t="s">
        <v>96</v>
      </c>
      <c r="F15" s="45">
        <v>12</v>
      </c>
      <c r="G15" s="45">
        <v>4.7</v>
      </c>
      <c r="H15" s="45">
        <v>0.34</v>
      </c>
    </row>
    <row r="16" spans="1:8" x14ac:dyDescent="0.35">
      <c r="A16" s="44" t="s">
        <v>59</v>
      </c>
      <c r="B16" s="45">
        <v>873</v>
      </c>
      <c r="C16" s="45">
        <v>445</v>
      </c>
      <c r="E16" s="44" t="s">
        <v>59</v>
      </c>
      <c r="F16" s="45">
        <v>69</v>
      </c>
      <c r="G16" s="45">
        <v>2.8</v>
      </c>
      <c r="H16" s="45">
        <v>0.49</v>
      </c>
    </row>
    <row r="17" spans="1:8" x14ac:dyDescent="0.35">
      <c r="A17" s="44" t="s">
        <v>21</v>
      </c>
      <c r="B17" s="45">
        <v>3810</v>
      </c>
      <c r="C17" s="45">
        <v>2799</v>
      </c>
      <c r="E17" s="44" t="s">
        <v>21</v>
      </c>
      <c r="F17" s="45">
        <v>0</v>
      </c>
      <c r="G17" s="45">
        <v>0</v>
      </c>
      <c r="H17" s="45">
        <v>0.27</v>
      </c>
    </row>
    <row r="18" spans="1:8" x14ac:dyDescent="0.35">
      <c r="A18" s="44" t="s">
        <v>67</v>
      </c>
      <c r="B18" s="45">
        <v>2929</v>
      </c>
      <c r="C18" s="45">
        <v>1600</v>
      </c>
      <c r="E18" s="44" t="s">
        <v>67</v>
      </c>
      <c r="F18" s="45">
        <v>5</v>
      </c>
      <c r="G18" s="45">
        <v>3.8</v>
      </c>
      <c r="H18" s="45">
        <v>0.45</v>
      </c>
    </row>
    <row r="19" spans="1:8" x14ac:dyDescent="0.35">
      <c r="A19" s="44" t="s">
        <v>94</v>
      </c>
      <c r="B19" s="45">
        <v>3032</v>
      </c>
      <c r="C19" s="45">
        <v>2319</v>
      </c>
      <c r="E19" s="44" t="s">
        <v>94</v>
      </c>
      <c r="F19" s="45">
        <v>55</v>
      </c>
      <c r="G19" s="45">
        <v>4.5999999999999996</v>
      </c>
      <c r="H19" s="45">
        <v>0.24</v>
      </c>
    </row>
    <row r="20" spans="1:8" x14ac:dyDescent="0.35">
      <c r="A20" s="44" t="s">
        <v>20</v>
      </c>
      <c r="B20" s="45">
        <v>260</v>
      </c>
      <c r="C20" s="45">
        <v>198</v>
      </c>
      <c r="E20" s="44" t="s">
        <v>20</v>
      </c>
      <c r="F20" s="45">
        <v>0</v>
      </c>
      <c r="G20" s="45">
        <v>0</v>
      </c>
      <c r="H20" s="45">
        <v>0.24</v>
      </c>
    </row>
    <row r="21" spans="1:8" x14ac:dyDescent="0.35">
      <c r="A21" s="44" t="s">
        <v>4</v>
      </c>
      <c r="B21" s="45">
        <v>1699</v>
      </c>
      <c r="C21" s="45">
        <v>1666</v>
      </c>
      <c r="E21" s="44" t="s">
        <v>4</v>
      </c>
      <c r="F21" s="45">
        <v>0</v>
      </c>
      <c r="G21" s="45">
        <v>0</v>
      </c>
      <c r="H21" s="45">
        <v>0.02</v>
      </c>
    </row>
    <row r="22" spans="1:8" x14ac:dyDescent="0.35">
      <c r="A22" s="44" t="s">
        <v>76</v>
      </c>
      <c r="B22" s="45">
        <v>3290</v>
      </c>
      <c r="C22" s="45">
        <v>2999</v>
      </c>
      <c r="E22" s="44" t="s">
        <v>76</v>
      </c>
      <c r="F22" s="45">
        <v>15</v>
      </c>
      <c r="G22" s="45">
        <v>4</v>
      </c>
      <c r="H22" s="45">
        <v>0.09</v>
      </c>
    </row>
    <row r="23" spans="1:8" x14ac:dyDescent="0.35">
      <c r="A23" s="44" t="s">
        <v>0</v>
      </c>
      <c r="B23" s="45">
        <v>1899</v>
      </c>
      <c r="C23" s="45">
        <v>1875</v>
      </c>
      <c r="E23" s="44" t="s">
        <v>0</v>
      </c>
      <c r="F23" s="45">
        <v>0</v>
      </c>
      <c r="G23" s="45">
        <v>0</v>
      </c>
      <c r="H23" s="45">
        <v>0.01</v>
      </c>
    </row>
    <row r="24" spans="1:8" x14ac:dyDescent="0.35">
      <c r="A24" s="44" t="s">
        <v>10</v>
      </c>
      <c r="B24" s="45">
        <v>2400</v>
      </c>
      <c r="C24" s="45">
        <v>1200</v>
      </c>
      <c r="E24" s="44" t="s">
        <v>10</v>
      </c>
      <c r="F24" s="45">
        <v>0</v>
      </c>
      <c r="G24" s="45">
        <v>0</v>
      </c>
      <c r="H24" s="45">
        <v>0.05</v>
      </c>
    </row>
    <row r="25" spans="1:8" x14ac:dyDescent="0.35">
      <c r="A25" s="44" t="s">
        <v>26</v>
      </c>
      <c r="B25" s="45">
        <v>1950</v>
      </c>
      <c r="C25" s="45">
        <v>1200</v>
      </c>
      <c r="E25" s="44" t="s">
        <v>26</v>
      </c>
      <c r="F25" s="45">
        <v>0</v>
      </c>
      <c r="G25" s="45">
        <v>0</v>
      </c>
      <c r="H25" s="45">
        <v>0.38</v>
      </c>
    </row>
    <row r="26" spans="1:8" x14ac:dyDescent="0.35">
      <c r="A26" s="44" t="s">
        <v>37</v>
      </c>
      <c r="B26" s="45">
        <v>1485</v>
      </c>
      <c r="C26" s="45">
        <v>790</v>
      </c>
      <c r="E26" s="44" t="s">
        <v>37</v>
      </c>
      <c r="F26" s="45">
        <v>0</v>
      </c>
      <c r="G26" s="45">
        <v>0</v>
      </c>
      <c r="H26" s="45">
        <v>0.47000000000000003</v>
      </c>
    </row>
    <row r="27" spans="1:8" x14ac:dyDescent="0.35">
      <c r="A27" s="44" t="s">
        <v>63</v>
      </c>
      <c r="B27" s="45">
        <v>6143</v>
      </c>
      <c r="C27" s="45">
        <v>3750</v>
      </c>
      <c r="E27" s="44" t="s">
        <v>63</v>
      </c>
      <c r="F27" s="45">
        <v>5</v>
      </c>
      <c r="G27" s="45">
        <v>3</v>
      </c>
      <c r="H27" s="45">
        <v>0.39</v>
      </c>
    </row>
    <row r="28" spans="1:8" x14ac:dyDescent="0.35">
      <c r="A28" s="44" t="s">
        <v>55</v>
      </c>
      <c r="B28" s="45">
        <v>2000</v>
      </c>
      <c r="C28" s="45">
        <v>1000</v>
      </c>
      <c r="E28" s="44" t="s">
        <v>55</v>
      </c>
      <c r="F28" s="45">
        <v>7</v>
      </c>
      <c r="G28" s="45">
        <v>2.2999999999999998</v>
      </c>
      <c r="H28" s="45">
        <v>0.05</v>
      </c>
    </row>
    <row r="29" spans="1:8" x14ac:dyDescent="0.35">
      <c r="A29" s="44" t="s">
        <v>92</v>
      </c>
      <c r="B29" s="45">
        <v>1966</v>
      </c>
      <c r="C29" s="45">
        <v>998</v>
      </c>
      <c r="E29" s="44" t="s">
        <v>92</v>
      </c>
      <c r="F29" s="45">
        <v>44</v>
      </c>
      <c r="G29" s="45">
        <v>4.5999999999999996</v>
      </c>
      <c r="H29" s="45">
        <v>0.49</v>
      </c>
    </row>
    <row r="30" spans="1:8" x14ac:dyDescent="0.35">
      <c r="A30" s="44" t="s">
        <v>33</v>
      </c>
      <c r="B30" s="45">
        <v>1200</v>
      </c>
      <c r="C30" s="45">
        <v>690</v>
      </c>
      <c r="E30" s="44" t="s">
        <v>33</v>
      </c>
      <c r="F30" s="45">
        <v>0</v>
      </c>
      <c r="G30" s="45">
        <v>0</v>
      </c>
      <c r="H30" s="45">
        <v>0.43</v>
      </c>
    </row>
    <row r="31" spans="1:8" x14ac:dyDescent="0.35">
      <c r="A31" s="44" t="s">
        <v>66</v>
      </c>
      <c r="B31" s="45">
        <v>80</v>
      </c>
      <c r="C31" s="45">
        <v>38</v>
      </c>
      <c r="E31" s="44" t="s">
        <v>66</v>
      </c>
      <c r="F31" s="45">
        <v>13</v>
      </c>
      <c r="G31" s="45">
        <v>3.3</v>
      </c>
      <c r="H31" s="45">
        <v>0.53</v>
      </c>
    </row>
    <row r="32" spans="1:8" x14ac:dyDescent="0.35">
      <c r="A32" s="44" t="s">
        <v>42</v>
      </c>
      <c r="B32" s="45">
        <v>486</v>
      </c>
      <c r="C32" s="45">
        <v>248</v>
      </c>
      <c r="E32" s="44" t="s">
        <v>42</v>
      </c>
      <c r="F32" s="45">
        <v>0</v>
      </c>
      <c r="G32" s="45">
        <v>0</v>
      </c>
      <c r="H32" s="45">
        <v>0.49</v>
      </c>
    </row>
    <row r="33" spans="1:8" x14ac:dyDescent="0.35">
      <c r="A33" s="44" t="s">
        <v>101</v>
      </c>
      <c r="B33" s="45">
        <v>1035</v>
      </c>
      <c r="C33" s="45">
        <v>552</v>
      </c>
      <c r="E33" s="44" t="s">
        <v>101</v>
      </c>
      <c r="F33" s="45">
        <v>12</v>
      </c>
      <c r="G33" s="45">
        <v>4.8</v>
      </c>
      <c r="H33" s="45">
        <v>0.47000000000000003</v>
      </c>
    </row>
    <row r="34" spans="1:8" x14ac:dyDescent="0.35">
      <c r="A34" s="44" t="s">
        <v>48</v>
      </c>
      <c r="B34" s="45">
        <v>931</v>
      </c>
      <c r="C34" s="45">
        <v>475</v>
      </c>
      <c r="E34" s="44" t="s">
        <v>48</v>
      </c>
      <c r="F34" s="45">
        <v>0</v>
      </c>
      <c r="G34" s="45">
        <v>0</v>
      </c>
      <c r="H34" s="45">
        <v>0.49</v>
      </c>
    </row>
    <row r="35" spans="1:8" x14ac:dyDescent="0.35">
      <c r="A35" s="44" t="s">
        <v>31</v>
      </c>
      <c r="B35" s="45">
        <v>3220</v>
      </c>
      <c r="C35" s="45">
        <v>1860</v>
      </c>
      <c r="E35" s="44" t="s">
        <v>31</v>
      </c>
      <c r="F35" s="45">
        <v>0</v>
      </c>
      <c r="G35" s="45">
        <v>0</v>
      </c>
      <c r="H35" s="45">
        <v>0.42</v>
      </c>
    </row>
    <row r="36" spans="1:8" x14ac:dyDescent="0.35">
      <c r="A36" s="44" t="s">
        <v>56</v>
      </c>
      <c r="B36" s="45">
        <v>2500</v>
      </c>
      <c r="C36" s="45">
        <v>2170</v>
      </c>
      <c r="E36" s="44" t="s">
        <v>56</v>
      </c>
      <c r="F36" s="45">
        <v>6</v>
      </c>
      <c r="G36" s="45">
        <v>2.5</v>
      </c>
      <c r="H36" s="45">
        <v>0.13</v>
      </c>
    </row>
    <row r="37" spans="1:8" x14ac:dyDescent="0.35">
      <c r="A37" s="44" t="s">
        <v>79</v>
      </c>
      <c r="B37" s="45">
        <v>2499</v>
      </c>
      <c r="C37" s="45">
        <v>1758</v>
      </c>
      <c r="E37" s="44" t="s">
        <v>79</v>
      </c>
      <c r="F37" s="45">
        <v>20</v>
      </c>
      <c r="G37" s="45">
        <v>4.0999999999999996</v>
      </c>
      <c r="H37" s="45">
        <v>0.03</v>
      </c>
    </row>
    <row r="38" spans="1:8" x14ac:dyDescent="0.35">
      <c r="A38" s="44" t="s">
        <v>89</v>
      </c>
      <c r="B38" s="45">
        <v>2699</v>
      </c>
      <c r="C38" s="45">
        <v>1980</v>
      </c>
      <c r="E38" s="44" t="s">
        <v>89</v>
      </c>
      <c r="F38" s="45">
        <v>32</v>
      </c>
      <c r="G38" s="45">
        <v>4.5</v>
      </c>
      <c r="H38" s="45">
        <v>0.27</v>
      </c>
    </row>
    <row r="39" spans="1:8" x14ac:dyDescent="0.35">
      <c r="A39" s="44" t="s">
        <v>97</v>
      </c>
      <c r="B39" s="45">
        <v>2650</v>
      </c>
      <c r="C39" s="45">
        <v>1940</v>
      </c>
      <c r="E39" s="44" t="s">
        <v>97</v>
      </c>
      <c r="F39" s="45">
        <v>20</v>
      </c>
      <c r="G39" s="45">
        <v>4.7</v>
      </c>
      <c r="H39" s="45">
        <v>0.27</v>
      </c>
    </row>
    <row r="40" spans="1:8" x14ac:dyDescent="0.35">
      <c r="A40" s="44" t="s">
        <v>25</v>
      </c>
      <c r="B40" s="45">
        <v>2290</v>
      </c>
      <c r="C40" s="45">
        <v>1460</v>
      </c>
      <c r="E40" s="44" t="s">
        <v>25</v>
      </c>
      <c r="F40" s="45">
        <v>0</v>
      </c>
      <c r="G40" s="45">
        <v>0</v>
      </c>
      <c r="H40" s="45">
        <v>0.36</v>
      </c>
    </row>
    <row r="41" spans="1:8" x14ac:dyDescent="0.35">
      <c r="A41" s="44" t="s">
        <v>51</v>
      </c>
      <c r="B41" s="45">
        <v>4700</v>
      </c>
      <c r="C41" s="45">
        <v>2115</v>
      </c>
      <c r="E41" s="44" t="s">
        <v>51</v>
      </c>
      <c r="F41" s="45">
        <v>13</v>
      </c>
      <c r="G41" s="45">
        <v>2.1</v>
      </c>
      <c r="H41" s="45">
        <v>0.55000000000000004</v>
      </c>
    </row>
    <row r="42" spans="1:8" x14ac:dyDescent="0.35">
      <c r="A42" s="44" t="s">
        <v>72</v>
      </c>
      <c r="B42" s="45">
        <v>553</v>
      </c>
      <c r="C42" s="45">
        <v>199</v>
      </c>
      <c r="E42" s="44" t="s">
        <v>72</v>
      </c>
      <c r="F42" s="45">
        <v>0</v>
      </c>
      <c r="G42" s="45">
        <v>4</v>
      </c>
      <c r="H42" s="45">
        <v>0.64</v>
      </c>
    </row>
    <row r="43" spans="1:8" x14ac:dyDescent="0.35">
      <c r="A43" s="44" t="s">
        <v>36</v>
      </c>
      <c r="B43" s="45">
        <v>1699</v>
      </c>
      <c r="C43" s="45">
        <v>899</v>
      </c>
      <c r="E43" s="44" t="s">
        <v>36</v>
      </c>
      <c r="F43" s="45">
        <v>0</v>
      </c>
      <c r="G43" s="45">
        <v>0</v>
      </c>
      <c r="H43" s="45">
        <v>0.47000000000000003</v>
      </c>
    </row>
    <row r="44" spans="1:8" x14ac:dyDescent="0.35">
      <c r="A44" s="44" t="s">
        <v>22</v>
      </c>
      <c r="B44" s="45">
        <v>1785</v>
      </c>
      <c r="C44" s="45">
        <v>1190</v>
      </c>
      <c r="E44" s="44" t="s">
        <v>22</v>
      </c>
      <c r="F44" s="45">
        <v>0</v>
      </c>
      <c r="G44" s="45">
        <v>0</v>
      </c>
      <c r="H44" s="45">
        <v>0.33</v>
      </c>
    </row>
    <row r="45" spans="1:8" x14ac:dyDescent="0.35">
      <c r="A45" s="44" t="s">
        <v>46</v>
      </c>
      <c r="B45" s="45">
        <v>450</v>
      </c>
      <c r="C45" s="45">
        <v>230</v>
      </c>
      <c r="E45" s="44" t="s">
        <v>46</v>
      </c>
      <c r="F45" s="45">
        <v>0</v>
      </c>
      <c r="G45" s="45">
        <v>0</v>
      </c>
      <c r="H45" s="45">
        <v>0.49</v>
      </c>
    </row>
    <row r="46" spans="1:8" x14ac:dyDescent="0.35">
      <c r="A46" s="44" t="s">
        <v>53</v>
      </c>
      <c r="B46" s="45">
        <v>1814</v>
      </c>
      <c r="C46" s="45">
        <v>968</v>
      </c>
      <c r="E46" s="44" t="s">
        <v>53</v>
      </c>
      <c r="F46" s="45">
        <v>6</v>
      </c>
      <c r="G46" s="45">
        <v>2.2000000000000002</v>
      </c>
      <c r="H46" s="45">
        <v>0.47000000000000003</v>
      </c>
    </row>
    <row r="47" spans="1:8" x14ac:dyDescent="0.35">
      <c r="A47" s="44" t="s">
        <v>29</v>
      </c>
      <c r="B47" s="45">
        <v>1874</v>
      </c>
      <c r="C47" s="45">
        <v>1080</v>
      </c>
      <c r="E47" s="44" t="s">
        <v>29</v>
      </c>
      <c r="F47" s="45">
        <v>0</v>
      </c>
      <c r="G47" s="45">
        <v>0</v>
      </c>
      <c r="H47" s="45">
        <v>0.42</v>
      </c>
    </row>
    <row r="48" spans="1:8" x14ac:dyDescent="0.35">
      <c r="A48" s="44" t="s">
        <v>27</v>
      </c>
      <c r="B48" s="45">
        <v>2420</v>
      </c>
      <c r="C48" s="45">
        <v>1420</v>
      </c>
      <c r="E48" s="44" t="s">
        <v>27</v>
      </c>
      <c r="F48" s="45">
        <v>0</v>
      </c>
      <c r="G48" s="45">
        <v>0</v>
      </c>
      <c r="H48" s="45">
        <v>0.41000000000000003</v>
      </c>
    </row>
    <row r="49" spans="1:8" x14ac:dyDescent="0.35">
      <c r="A49" s="44" t="s">
        <v>57</v>
      </c>
      <c r="B49" s="45">
        <v>700</v>
      </c>
      <c r="C49" s="45">
        <v>382</v>
      </c>
      <c r="E49" s="44" t="s">
        <v>57</v>
      </c>
      <c r="F49" s="45">
        <v>17</v>
      </c>
      <c r="G49" s="45">
        <v>2.6</v>
      </c>
      <c r="H49" s="45">
        <v>0.45</v>
      </c>
    </row>
    <row r="50" spans="1:8" x14ac:dyDescent="0.35">
      <c r="A50" s="44" t="s">
        <v>43</v>
      </c>
      <c r="B50" s="45">
        <v>2855</v>
      </c>
      <c r="C50" s="45">
        <v>1456</v>
      </c>
      <c r="E50" s="44" t="s">
        <v>43</v>
      </c>
      <c r="F50" s="45">
        <v>0</v>
      </c>
      <c r="G50" s="45">
        <v>0</v>
      </c>
      <c r="H50" s="45">
        <v>0.49</v>
      </c>
    </row>
    <row r="51" spans="1:8" x14ac:dyDescent="0.35">
      <c r="A51" s="44" t="s">
        <v>106</v>
      </c>
      <c r="B51" s="45">
        <v>684</v>
      </c>
      <c r="C51" s="45">
        <v>332</v>
      </c>
      <c r="E51" s="44" t="s">
        <v>106</v>
      </c>
      <c r="F51" s="45">
        <v>2</v>
      </c>
      <c r="G51" s="45">
        <v>5</v>
      </c>
      <c r="H51" s="45">
        <v>0.51</v>
      </c>
    </row>
    <row r="52" spans="1:8" x14ac:dyDescent="0.35">
      <c r="A52" s="44" t="s">
        <v>52</v>
      </c>
      <c r="B52" s="45">
        <v>1814</v>
      </c>
      <c r="C52" s="45">
        <v>990</v>
      </c>
      <c r="E52" s="44" t="s">
        <v>52</v>
      </c>
      <c r="F52" s="45">
        <v>6</v>
      </c>
      <c r="G52" s="45">
        <v>2.2000000000000002</v>
      </c>
      <c r="H52" s="45">
        <v>0.45</v>
      </c>
    </row>
    <row r="53" spans="1:8" x14ac:dyDescent="0.35">
      <c r="A53" s="44" t="s">
        <v>41</v>
      </c>
      <c r="B53" s="45">
        <v>1029</v>
      </c>
      <c r="C53" s="45">
        <v>525</v>
      </c>
      <c r="E53" s="44" t="s">
        <v>41</v>
      </c>
      <c r="F53" s="45">
        <v>0</v>
      </c>
      <c r="G53" s="45">
        <v>0</v>
      </c>
      <c r="H53" s="45">
        <v>0.49</v>
      </c>
    </row>
    <row r="54" spans="1:8" x14ac:dyDescent="0.35">
      <c r="A54" s="44" t="s">
        <v>30</v>
      </c>
      <c r="B54" s="45">
        <v>1060</v>
      </c>
      <c r="C54" s="45">
        <v>610</v>
      </c>
      <c r="E54" s="44" t="s">
        <v>30</v>
      </c>
      <c r="F54" s="45">
        <v>0</v>
      </c>
      <c r="G54" s="45">
        <v>0</v>
      </c>
      <c r="H54" s="45">
        <v>0.42</v>
      </c>
    </row>
    <row r="55" spans="1:8" x14ac:dyDescent="0.35">
      <c r="A55" s="44" t="s">
        <v>104</v>
      </c>
      <c r="B55" s="45">
        <v>1920</v>
      </c>
      <c r="C55" s="45">
        <v>979</v>
      </c>
      <c r="E55" s="44" t="s">
        <v>104</v>
      </c>
      <c r="F55" s="45">
        <v>1</v>
      </c>
      <c r="G55" s="45">
        <v>5</v>
      </c>
      <c r="H55" s="45">
        <v>0.49</v>
      </c>
    </row>
    <row r="56" spans="1:8" x14ac:dyDescent="0.35">
      <c r="A56" s="44" t="s">
        <v>35</v>
      </c>
      <c r="B56" s="45">
        <v>320</v>
      </c>
      <c r="C56" s="45">
        <v>169</v>
      </c>
      <c r="E56" s="44" t="s">
        <v>35</v>
      </c>
      <c r="F56" s="45">
        <v>0</v>
      </c>
      <c r="G56" s="45">
        <v>0</v>
      </c>
      <c r="H56" s="45">
        <v>0.47000000000000003</v>
      </c>
    </row>
    <row r="57" spans="1:8" x14ac:dyDescent="0.35">
      <c r="A57" s="44" t="s">
        <v>12</v>
      </c>
      <c r="B57" s="45">
        <v>600</v>
      </c>
      <c r="C57" s="45">
        <v>299</v>
      </c>
      <c r="E57" s="44" t="s">
        <v>12</v>
      </c>
      <c r="F57" s="45">
        <v>0</v>
      </c>
      <c r="G57" s="45">
        <v>0</v>
      </c>
      <c r="H57" s="45">
        <v>0.05</v>
      </c>
    </row>
    <row r="58" spans="1:8" x14ac:dyDescent="0.35">
      <c r="A58" s="44" t="s">
        <v>47</v>
      </c>
      <c r="B58" s="45">
        <v>1316</v>
      </c>
      <c r="C58" s="45">
        <v>671</v>
      </c>
      <c r="E58" s="44" t="s">
        <v>47</v>
      </c>
      <c r="F58" s="45">
        <v>0</v>
      </c>
      <c r="G58" s="45">
        <v>0</v>
      </c>
      <c r="H58" s="45">
        <v>0.49</v>
      </c>
    </row>
    <row r="59" spans="1:8" x14ac:dyDescent="0.35">
      <c r="A59" s="44" t="s">
        <v>44</v>
      </c>
      <c r="B59" s="45">
        <v>537</v>
      </c>
      <c r="C59" s="45">
        <v>274</v>
      </c>
      <c r="E59" s="44" t="s">
        <v>44</v>
      </c>
      <c r="F59" s="45">
        <v>0</v>
      </c>
      <c r="G59" s="45">
        <v>0</v>
      </c>
      <c r="H59" s="45">
        <v>0.49</v>
      </c>
    </row>
    <row r="60" spans="1:8" x14ac:dyDescent="0.35">
      <c r="A60" s="44" t="s">
        <v>23</v>
      </c>
      <c r="B60" s="45">
        <v>1810</v>
      </c>
      <c r="C60" s="45">
        <v>1190</v>
      </c>
      <c r="E60" s="44" t="s">
        <v>23</v>
      </c>
      <c r="F60" s="45">
        <v>0</v>
      </c>
      <c r="G60" s="45">
        <v>0</v>
      </c>
      <c r="H60" s="45">
        <v>0.34</v>
      </c>
    </row>
    <row r="61" spans="1:8" x14ac:dyDescent="0.35">
      <c r="A61" s="44" t="s">
        <v>13</v>
      </c>
      <c r="B61" s="45">
        <v>2000</v>
      </c>
      <c r="C61" s="45">
        <v>999</v>
      </c>
      <c r="E61" s="44" t="s">
        <v>13</v>
      </c>
      <c r="F61" s="45">
        <v>0</v>
      </c>
      <c r="G61" s="45">
        <v>0</v>
      </c>
      <c r="H61" s="45">
        <v>0.05</v>
      </c>
    </row>
    <row r="62" spans="1:8" x14ac:dyDescent="0.35">
      <c r="A62" s="44" t="s">
        <v>40</v>
      </c>
      <c r="B62" s="45">
        <v>1343</v>
      </c>
      <c r="C62" s="45">
        <v>699</v>
      </c>
      <c r="E62" s="44" t="s">
        <v>40</v>
      </c>
      <c r="F62" s="45">
        <v>0</v>
      </c>
      <c r="G62" s="45">
        <v>0</v>
      </c>
      <c r="H62" s="45">
        <v>0.48</v>
      </c>
    </row>
    <row r="63" spans="1:8" x14ac:dyDescent="0.35">
      <c r="A63" s="44" t="s">
        <v>107</v>
      </c>
      <c r="B63" s="45">
        <v>360</v>
      </c>
      <c r="C63" s="45">
        <v>171</v>
      </c>
      <c r="E63" s="44" t="s">
        <v>107</v>
      </c>
      <c r="F63" s="45">
        <v>2</v>
      </c>
      <c r="G63" s="45">
        <v>5</v>
      </c>
      <c r="H63" s="45">
        <v>0.53</v>
      </c>
    </row>
    <row r="64" spans="1:8" x14ac:dyDescent="0.35">
      <c r="A64" s="44" t="s">
        <v>45</v>
      </c>
      <c r="B64" s="45">
        <v>849</v>
      </c>
      <c r="C64" s="45">
        <v>375</v>
      </c>
      <c r="E64" s="44" t="s">
        <v>45</v>
      </c>
      <c r="F64" s="45">
        <v>0</v>
      </c>
      <c r="G64" s="45">
        <v>0</v>
      </c>
      <c r="H64" s="45">
        <v>0.61</v>
      </c>
    </row>
    <row r="65" spans="1:8" x14ac:dyDescent="0.35">
      <c r="A65" s="44" t="s">
        <v>9</v>
      </c>
      <c r="B65" s="45">
        <v>1799</v>
      </c>
      <c r="C65" s="45">
        <v>1732</v>
      </c>
      <c r="E65" s="44" t="s">
        <v>9</v>
      </c>
      <c r="F65" s="45">
        <v>0</v>
      </c>
      <c r="G65" s="45">
        <v>0</v>
      </c>
      <c r="H65" s="45">
        <v>0.04</v>
      </c>
    </row>
    <row r="66" spans="1:8" x14ac:dyDescent="0.35">
      <c r="A66" s="44" t="s">
        <v>28</v>
      </c>
      <c r="B66" s="45">
        <v>1343</v>
      </c>
      <c r="C66" s="45">
        <v>799</v>
      </c>
      <c r="E66" s="44" t="s">
        <v>28</v>
      </c>
      <c r="F66" s="45">
        <v>0</v>
      </c>
      <c r="G66" s="45">
        <v>0</v>
      </c>
      <c r="H66" s="45">
        <v>0.41000000000000003</v>
      </c>
    </row>
    <row r="67" spans="1:8" x14ac:dyDescent="0.35">
      <c r="A67" s="44" t="s">
        <v>74</v>
      </c>
      <c r="B67" s="45">
        <v>1580</v>
      </c>
      <c r="C67" s="45">
        <v>988</v>
      </c>
      <c r="E67" s="44" t="s">
        <v>74</v>
      </c>
      <c r="F67" s="45">
        <v>2</v>
      </c>
      <c r="G67" s="45">
        <v>4</v>
      </c>
      <c r="H67" s="45">
        <v>0.37</v>
      </c>
    </row>
    <row r="68" spans="1:8" x14ac:dyDescent="0.35">
      <c r="A68" s="44" t="s">
        <v>102</v>
      </c>
      <c r="B68" s="45">
        <v>2690</v>
      </c>
      <c r="C68" s="45">
        <v>1620</v>
      </c>
      <c r="E68" s="44" t="s">
        <v>102</v>
      </c>
      <c r="F68" s="45">
        <v>1</v>
      </c>
      <c r="G68" s="45">
        <v>5</v>
      </c>
      <c r="H68" s="45">
        <v>0.04</v>
      </c>
    </row>
    <row r="69" spans="1:8" x14ac:dyDescent="0.35">
      <c r="A69" s="44" t="s">
        <v>50</v>
      </c>
      <c r="B69" s="45">
        <v>2988</v>
      </c>
      <c r="C69" s="45">
        <v>1570</v>
      </c>
      <c r="E69" s="44" t="s">
        <v>50</v>
      </c>
      <c r="F69" s="45">
        <v>7</v>
      </c>
      <c r="G69" s="45">
        <v>2.1</v>
      </c>
      <c r="H69" s="45">
        <v>0.47000000000000003</v>
      </c>
    </row>
    <row r="70" spans="1:8" x14ac:dyDescent="0.35">
      <c r="A70" s="44" t="s">
        <v>93</v>
      </c>
      <c r="B70" s="45">
        <v>647</v>
      </c>
      <c r="C70" s="45">
        <v>420</v>
      </c>
      <c r="E70" s="44" t="s">
        <v>93</v>
      </c>
      <c r="F70" s="45">
        <v>49</v>
      </c>
      <c r="G70" s="45">
        <v>4.5999999999999996</v>
      </c>
      <c r="H70" s="45">
        <v>0.35000000000000003</v>
      </c>
    </row>
    <row r="71" spans="1:8" x14ac:dyDescent="0.35">
      <c r="A71" s="44" t="s">
        <v>83</v>
      </c>
      <c r="B71" s="45">
        <v>382</v>
      </c>
      <c r="C71" s="45">
        <v>185</v>
      </c>
      <c r="E71" s="44" t="s">
        <v>83</v>
      </c>
      <c r="F71" s="45">
        <v>9</v>
      </c>
      <c r="G71" s="45">
        <v>4.3</v>
      </c>
      <c r="H71" s="45">
        <v>0.52</v>
      </c>
    </row>
    <row r="72" spans="1:8" x14ac:dyDescent="0.35">
      <c r="A72" s="44" t="s">
        <v>85</v>
      </c>
      <c r="B72" s="45">
        <v>2150</v>
      </c>
      <c r="C72" s="45">
        <v>1650</v>
      </c>
      <c r="E72" s="44" t="s">
        <v>85</v>
      </c>
      <c r="F72" s="45">
        <v>14</v>
      </c>
      <c r="G72" s="45">
        <v>4.4000000000000004</v>
      </c>
      <c r="H72" s="45">
        <v>0.23</v>
      </c>
    </row>
    <row r="73" spans="1:8" x14ac:dyDescent="0.35">
      <c r="A73" s="44" t="s">
        <v>77</v>
      </c>
      <c r="B73" s="45">
        <v>999</v>
      </c>
      <c r="C73" s="45">
        <v>799</v>
      </c>
      <c r="E73" s="44" t="s">
        <v>77</v>
      </c>
      <c r="F73" s="45">
        <v>12</v>
      </c>
      <c r="G73" s="45">
        <v>4.0999999999999996</v>
      </c>
      <c r="H73" s="45">
        <v>0.02</v>
      </c>
    </row>
    <row r="74" spans="1:8" x14ac:dyDescent="0.35">
      <c r="A74" s="44" t="s">
        <v>73</v>
      </c>
      <c r="B74" s="45">
        <v>647</v>
      </c>
      <c r="C74" s="45">
        <v>330</v>
      </c>
      <c r="E74" s="44" t="s">
        <v>73</v>
      </c>
      <c r="F74" s="45">
        <v>1</v>
      </c>
      <c r="G74" s="45">
        <v>4</v>
      </c>
      <c r="H74" s="45">
        <v>0.49</v>
      </c>
    </row>
    <row r="75" spans="1:8" x14ac:dyDescent="0.35">
      <c r="A75" s="44" t="s">
        <v>58</v>
      </c>
      <c r="B75" s="45">
        <v>680</v>
      </c>
      <c r="C75" s="45">
        <v>325</v>
      </c>
      <c r="E75" s="44" t="s">
        <v>58</v>
      </c>
      <c r="F75" s="45">
        <v>15</v>
      </c>
      <c r="G75" s="45">
        <v>2.7</v>
      </c>
      <c r="H75" s="45">
        <v>0.52</v>
      </c>
    </row>
    <row r="76" spans="1:8" x14ac:dyDescent="0.35">
      <c r="A76" s="44" t="s">
        <v>103</v>
      </c>
      <c r="B76" s="45">
        <v>4588</v>
      </c>
      <c r="C76" s="45">
        <v>3640</v>
      </c>
      <c r="E76" s="44" t="s">
        <v>103</v>
      </c>
      <c r="F76" s="45">
        <v>1</v>
      </c>
      <c r="G76" s="45">
        <v>5</v>
      </c>
      <c r="H76" s="45">
        <v>0.21</v>
      </c>
    </row>
    <row r="77" spans="1:8" x14ac:dyDescent="0.35">
      <c r="A77" s="44" t="s">
        <v>62</v>
      </c>
      <c r="B77" s="45">
        <v>3240</v>
      </c>
      <c r="C77" s="45">
        <v>2300</v>
      </c>
      <c r="E77" s="44" t="s">
        <v>62</v>
      </c>
      <c r="F77" s="45">
        <v>5</v>
      </c>
      <c r="G77" s="45">
        <v>3</v>
      </c>
      <c r="H77" s="45">
        <v>0.28999999999999998</v>
      </c>
    </row>
    <row r="78" spans="1:8" x14ac:dyDescent="0.35">
      <c r="A78" s="44" t="s">
        <v>81</v>
      </c>
      <c r="B78" s="45">
        <v>4500</v>
      </c>
      <c r="C78" s="45">
        <v>2048</v>
      </c>
      <c r="E78" s="44" t="s">
        <v>81</v>
      </c>
      <c r="F78" s="45">
        <v>7</v>
      </c>
      <c r="G78" s="45">
        <v>4.3</v>
      </c>
      <c r="H78" s="45">
        <v>0.54</v>
      </c>
    </row>
    <row r="79" spans="1:8" x14ac:dyDescent="0.35">
      <c r="A79" s="44" t="s">
        <v>108</v>
      </c>
      <c r="B79" s="45">
        <v>3971</v>
      </c>
      <c r="C79" s="45">
        <v>2025</v>
      </c>
      <c r="E79" s="44" t="s">
        <v>108</v>
      </c>
      <c r="F79" s="45">
        <v>3</v>
      </c>
      <c r="G79" s="45">
        <v>5</v>
      </c>
      <c r="H79" s="45">
        <v>0.49</v>
      </c>
    </row>
    <row r="80" spans="1:8" x14ac:dyDescent="0.35">
      <c r="A80" s="44" t="s">
        <v>88</v>
      </c>
      <c r="B80" s="45">
        <v>860</v>
      </c>
      <c r="C80" s="45">
        <v>501</v>
      </c>
      <c r="E80" s="44" t="s">
        <v>88</v>
      </c>
      <c r="F80" s="45">
        <v>6</v>
      </c>
      <c r="G80" s="45">
        <v>4.5</v>
      </c>
      <c r="H80" s="45">
        <v>0.42</v>
      </c>
    </row>
    <row r="81" spans="1:8" x14ac:dyDescent="0.35">
      <c r="A81" s="44" t="s">
        <v>100</v>
      </c>
      <c r="B81" s="45">
        <v>2800</v>
      </c>
      <c r="C81" s="45">
        <v>1274</v>
      </c>
      <c r="E81" s="44" t="s">
        <v>100</v>
      </c>
      <c r="F81" s="45">
        <v>5</v>
      </c>
      <c r="G81" s="45">
        <v>4.8</v>
      </c>
      <c r="H81" s="45">
        <v>0.55000000000000004</v>
      </c>
    </row>
    <row r="82" spans="1:8" x14ac:dyDescent="0.35">
      <c r="A82" s="44" t="s">
        <v>70</v>
      </c>
      <c r="B82" s="45">
        <v>4471</v>
      </c>
      <c r="C82" s="45">
        <v>2750</v>
      </c>
      <c r="E82" s="44" t="s">
        <v>70</v>
      </c>
      <c r="F82" s="45">
        <v>0</v>
      </c>
      <c r="G82" s="45">
        <v>4</v>
      </c>
      <c r="H82" s="45">
        <v>0.38</v>
      </c>
    </row>
    <row r="83" spans="1:8" x14ac:dyDescent="0.35">
      <c r="A83" s="44" t="s">
        <v>82</v>
      </c>
      <c r="B83" s="45">
        <v>3490</v>
      </c>
      <c r="C83" s="45">
        <v>1820</v>
      </c>
      <c r="E83" s="44" t="s">
        <v>82</v>
      </c>
      <c r="F83" s="45">
        <v>9</v>
      </c>
      <c r="G83" s="45">
        <v>4.3</v>
      </c>
      <c r="H83" s="45">
        <v>0.48</v>
      </c>
    </row>
    <row r="84" spans="1:8" x14ac:dyDescent="0.35">
      <c r="A84" s="44" t="s">
        <v>75</v>
      </c>
      <c r="B84" s="45">
        <v>1350</v>
      </c>
      <c r="C84" s="45">
        <v>880</v>
      </c>
      <c r="E84" s="44" t="s">
        <v>75</v>
      </c>
      <c r="F84" s="45">
        <v>6</v>
      </c>
      <c r="G84" s="45">
        <v>4</v>
      </c>
      <c r="H84" s="45">
        <v>0.35000000000000003</v>
      </c>
    </row>
    <row r="85" spans="1:8" x14ac:dyDescent="0.35">
      <c r="A85" s="44" t="s">
        <v>24</v>
      </c>
      <c r="B85" s="45">
        <v>1737</v>
      </c>
      <c r="C85" s="45">
        <v>1150</v>
      </c>
      <c r="E85" s="44" t="s">
        <v>24</v>
      </c>
      <c r="F85" s="45">
        <v>0</v>
      </c>
      <c r="G85" s="45">
        <v>0</v>
      </c>
      <c r="H85" s="45">
        <v>0.34</v>
      </c>
    </row>
    <row r="86" spans="1:8" x14ac:dyDescent="0.35">
      <c r="A86" s="44" t="s">
        <v>90</v>
      </c>
      <c r="B86" s="45">
        <v>3699</v>
      </c>
      <c r="C86" s="45">
        <v>2999</v>
      </c>
      <c r="E86" s="44" t="s">
        <v>90</v>
      </c>
      <c r="F86" s="45">
        <v>5</v>
      </c>
      <c r="G86" s="45">
        <v>4.5999999999999996</v>
      </c>
      <c r="H86" s="45">
        <v>0.19</v>
      </c>
    </row>
    <row r="87" spans="1:8" x14ac:dyDescent="0.35">
      <c r="A87" s="44" t="s">
        <v>61</v>
      </c>
      <c r="B87" s="45">
        <v>2199</v>
      </c>
      <c r="C87" s="45">
        <v>1189</v>
      </c>
      <c r="E87" s="44" t="s">
        <v>61</v>
      </c>
      <c r="F87" s="45">
        <v>1</v>
      </c>
      <c r="G87" s="45">
        <v>3</v>
      </c>
      <c r="H87" s="45">
        <v>0.46</v>
      </c>
    </row>
    <row r="88" spans="1:8" x14ac:dyDescent="0.35">
      <c r="A88" s="44" t="s">
        <v>78</v>
      </c>
      <c r="B88" s="45">
        <v>999</v>
      </c>
      <c r="C88" s="45">
        <v>527</v>
      </c>
      <c r="E88" s="44" t="s">
        <v>78</v>
      </c>
      <c r="F88" s="45">
        <v>14</v>
      </c>
      <c r="G88" s="45">
        <v>4.0999999999999996</v>
      </c>
      <c r="H88" s="45">
        <v>0.47000000000000003</v>
      </c>
    </row>
    <row r="89" spans="1:8" x14ac:dyDescent="0.35">
      <c r="A89" s="44" t="s">
        <v>8</v>
      </c>
      <c r="B89" s="45">
        <v>3699</v>
      </c>
      <c r="C89" s="45">
        <v>3546</v>
      </c>
      <c r="E89" s="44" t="s">
        <v>8</v>
      </c>
      <c r="F89" s="45">
        <v>0</v>
      </c>
      <c r="G89" s="45">
        <v>0</v>
      </c>
      <c r="H89" s="45">
        <v>0.04</v>
      </c>
    </row>
    <row r="90" spans="1:8" x14ac:dyDescent="0.35">
      <c r="A90" s="44" t="s">
        <v>14</v>
      </c>
      <c r="B90" s="45">
        <v>476</v>
      </c>
      <c r="C90" s="45">
        <v>238</v>
      </c>
      <c r="E90" s="44" t="s">
        <v>14</v>
      </c>
      <c r="F90" s="45">
        <v>0</v>
      </c>
      <c r="G90" s="45">
        <v>0</v>
      </c>
      <c r="H90" s="45">
        <v>0.05</v>
      </c>
    </row>
    <row r="91" spans="1:8" x14ac:dyDescent="0.35">
      <c r="A91" s="44" t="s">
        <v>80</v>
      </c>
      <c r="B91" s="45">
        <v>2499</v>
      </c>
      <c r="C91" s="45">
        <v>1680</v>
      </c>
      <c r="E91" s="44" t="s">
        <v>80</v>
      </c>
      <c r="F91" s="45">
        <v>9</v>
      </c>
      <c r="G91" s="45">
        <v>4.2</v>
      </c>
      <c r="H91" s="45">
        <v>0.33</v>
      </c>
    </row>
    <row r="92" spans="1:8" x14ac:dyDescent="0.35">
      <c r="A92" s="44" t="s">
        <v>32</v>
      </c>
      <c r="B92" s="45">
        <v>1100</v>
      </c>
      <c r="C92" s="45">
        <v>630</v>
      </c>
      <c r="E92" s="44" t="s">
        <v>32</v>
      </c>
      <c r="F92" s="45">
        <v>0</v>
      </c>
      <c r="G92" s="45">
        <v>0</v>
      </c>
      <c r="H92" s="45">
        <v>0.43</v>
      </c>
    </row>
    <row r="93" spans="1:8" x14ac:dyDescent="0.35">
      <c r="A93" s="44" t="s">
        <v>71</v>
      </c>
      <c r="B93" s="45">
        <v>4080</v>
      </c>
      <c r="C93" s="45">
        <v>2200</v>
      </c>
      <c r="E93" s="44" t="s">
        <v>71</v>
      </c>
      <c r="F93" s="45">
        <v>0</v>
      </c>
      <c r="G93" s="45">
        <v>4</v>
      </c>
      <c r="H93" s="45">
        <v>0.46</v>
      </c>
    </row>
    <row r="94" spans="1:8" x14ac:dyDescent="0.35">
      <c r="A94" s="44" t="s">
        <v>7</v>
      </c>
      <c r="B94" s="45">
        <v>1499</v>
      </c>
      <c r="C94" s="45">
        <v>1459</v>
      </c>
      <c r="E94" s="44" t="s">
        <v>7</v>
      </c>
      <c r="F94" s="45">
        <v>0</v>
      </c>
      <c r="G94" s="45">
        <v>0</v>
      </c>
      <c r="H94" s="45">
        <v>0.03</v>
      </c>
    </row>
    <row r="95" spans="1:8" x14ac:dyDescent="0.35">
      <c r="A95" s="44" t="s">
        <v>65</v>
      </c>
      <c r="B95" s="45">
        <v>986</v>
      </c>
      <c r="C95" s="45">
        <v>458</v>
      </c>
      <c r="E95" s="44" t="s">
        <v>65</v>
      </c>
      <c r="F95" s="45">
        <v>10</v>
      </c>
      <c r="G95" s="45">
        <v>3</v>
      </c>
      <c r="H95" s="45">
        <v>0.54</v>
      </c>
    </row>
    <row r="96" spans="1:8" x14ac:dyDescent="0.35">
      <c r="A96" s="44" t="s">
        <v>18</v>
      </c>
      <c r="B96" s="45">
        <v>1699</v>
      </c>
      <c r="C96" s="45">
        <v>1466</v>
      </c>
      <c r="E96" s="44" t="s">
        <v>18</v>
      </c>
      <c r="F96" s="45">
        <v>0</v>
      </c>
      <c r="G96" s="45">
        <v>0</v>
      </c>
      <c r="H96" s="45">
        <v>0.14000000000000001</v>
      </c>
    </row>
    <row r="97" spans="1:8" x14ac:dyDescent="0.35">
      <c r="A97" s="44" t="s">
        <v>16</v>
      </c>
      <c r="B97" s="45">
        <v>900</v>
      </c>
      <c r="C97" s="45">
        <v>799</v>
      </c>
      <c r="E97" s="44" t="s">
        <v>16</v>
      </c>
      <c r="F97" s="45">
        <v>0</v>
      </c>
      <c r="G97" s="45">
        <v>0</v>
      </c>
      <c r="H97" s="45">
        <v>0.11</v>
      </c>
    </row>
    <row r="98" spans="1:8" x14ac:dyDescent="0.35">
      <c r="A98" s="44" t="s">
        <v>105</v>
      </c>
      <c r="B98" s="45">
        <v>360</v>
      </c>
      <c r="C98" s="45">
        <v>195</v>
      </c>
      <c r="E98" s="44" t="s">
        <v>105</v>
      </c>
      <c r="F98" s="45">
        <v>2</v>
      </c>
      <c r="G98" s="45">
        <v>5</v>
      </c>
      <c r="H98" s="45">
        <v>0.46</v>
      </c>
    </row>
    <row r="99" spans="1:8" x14ac:dyDescent="0.35">
      <c r="A99" s="44" t="s">
        <v>5</v>
      </c>
      <c r="B99" s="45">
        <v>1699</v>
      </c>
      <c r="C99" s="45">
        <v>1660</v>
      </c>
      <c r="E99" s="44" t="s">
        <v>5</v>
      </c>
      <c r="F99" s="45">
        <v>0</v>
      </c>
      <c r="G99" s="45">
        <v>0</v>
      </c>
      <c r="H99" s="45">
        <v>0.02</v>
      </c>
    </row>
    <row r="100" spans="1:8" x14ac:dyDescent="0.35">
      <c r="A100" s="44" t="s">
        <v>19</v>
      </c>
      <c r="B100" s="45">
        <v>384</v>
      </c>
      <c r="C100" s="45">
        <v>299</v>
      </c>
      <c r="E100" s="44" t="s">
        <v>19</v>
      </c>
      <c r="F100" s="45">
        <v>0</v>
      </c>
      <c r="G100" s="45">
        <v>0</v>
      </c>
      <c r="H100" s="45">
        <v>0.22</v>
      </c>
    </row>
    <row r="101" spans="1:8" x14ac:dyDescent="0.35">
      <c r="A101" s="44" t="s">
        <v>99</v>
      </c>
      <c r="B101" s="45">
        <v>2356</v>
      </c>
      <c r="C101" s="45">
        <v>1740</v>
      </c>
      <c r="E101" s="44" t="s">
        <v>99</v>
      </c>
      <c r="F101" s="45">
        <v>5</v>
      </c>
      <c r="G101" s="45">
        <v>4.8</v>
      </c>
      <c r="H101" s="45">
        <v>0.26</v>
      </c>
    </row>
    <row r="102" spans="1:8" x14ac:dyDescent="0.35">
      <c r="A102" s="44" t="s">
        <v>91</v>
      </c>
      <c r="B102" s="45">
        <v>2923</v>
      </c>
      <c r="C102" s="45">
        <v>2199</v>
      </c>
      <c r="E102" s="44" t="s">
        <v>91</v>
      </c>
      <c r="F102" s="45">
        <v>24</v>
      </c>
      <c r="G102" s="45">
        <v>4.5999999999999996</v>
      </c>
      <c r="H102" s="45">
        <v>0.25</v>
      </c>
    </row>
    <row r="103" spans="1:8" x14ac:dyDescent="0.35">
      <c r="A103" s="44" t="s">
        <v>3</v>
      </c>
      <c r="B103" s="45">
        <v>1499</v>
      </c>
      <c r="C103" s="45">
        <v>1462</v>
      </c>
      <c r="E103" s="44" t="s">
        <v>3</v>
      </c>
      <c r="F103" s="45">
        <v>0</v>
      </c>
      <c r="G103" s="45">
        <v>0</v>
      </c>
      <c r="H103" s="45">
        <v>0.02</v>
      </c>
    </row>
    <row r="104" spans="1:8" x14ac:dyDescent="0.35">
      <c r="A104" s="44" t="s">
        <v>68</v>
      </c>
      <c r="B104" s="45">
        <v>3520</v>
      </c>
      <c r="C104" s="45">
        <v>2880</v>
      </c>
      <c r="E104" s="44" t="s">
        <v>68</v>
      </c>
      <c r="F104" s="45">
        <v>12</v>
      </c>
      <c r="G104" s="45">
        <v>3.8</v>
      </c>
      <c r="H104" s="45">
        <v>0.18</v>
      </c>
    </row>
    <row r="105" spans="1:8" x14ac:dyDescent="0.35">
      <c r="A105" s="44" t="s">
        <v>39</v>
      </c>
      <c r="B105" s="45">
        <v>2500</v>
      </c>
      <c r="C105" s="45">
        <v>1300</v>
      </c>
      <c r="E105" s="44" t="s">
        <v>39</v>
      </c>
      <c r="F105" s="45">
        <v>0</v>
      </c>
      <c r="G105" s="45">
        <v>0</v>
      </c>
      <c r="H105" s="45">
        <v>0.48</v>
      </c>
    </row>
    <row r="106" spans="1:8" x14ac:dyDescent="0.35">
      <c r="A106" s="44" t="s">
        <v>84</v>
      </c>
      <c r="B106" s="45">
        <v>656</v>
      </c>
      <c r="C106" s="45">
        <v>389</v>
      </c>
      <c r="E106" s="44" t="s">
        <v>84</v>
      </c>
      <c r="F106" s="45">
        <v>36</v>
      </c>
      <c r="G106" s="45">
        <v>4.3</v>
      </c>
      <c r="H106" s="45">
        <v>0.41000000000000003</v>
      </c>
    </row>
    <row r="107" spans="1:8" x14ac:dyDescent="0.35">
      <c r="A107" s="44" t="s">
        <v>38</v>
      </c>
      <c r="B107" s="45">
        <v>200</v>
      </c>
      <c r="C107" s="45">
        <v>105</v>
      </c>
      <c r="E107" s="44" t="s">
        <v>38</v>
      </c>
      <c r="F107" s="45">
        <v>0</v>
      </c>
      <c r="G107" s="45">
        <v>0</v>
      </c>
      <c r="H107" s="45">
        <v>0.48</v>
      </c>
    </row>
    <row r="108" spans="1:8" x14ac:dyDescent="0.35">
      <c r="A108" s="44" t="s">
        <v>6</v>
      </c>
      <c r="B108" s="45">
        <v>2169</v>
      </c>
      <c r="C108" s="45">
        <v>2132</v>
      </c>
      <c r="E108" s="44" t="s">
        <v>6</v>
      </c>
      <c r="F108" s="45">
        <v>0</v>
      </c>
      <c r="G108" s="45">
        <v>0</v>
      </c>
      <c r="H108" s="45">
        <v>0.02</v>
      </c>
    </row>
    <row r="109" spans="1:8" x14ac:dyDescent="0.35">
      <c r="A109" s="44" t="s">
        <v>2</v>
      </c>
      <c r="B109" s="45">
        <v>1699</v>
      </c>
      <c r="C109" s="45">
        <v>1658</v>
      </c>
      <c r="E109" s="44" t="s">
        <v>2</v>
      </c>
      <c r="F109" s="45">
        <v>0</v>
      </c>
      <c r="G109" s="45">
        <v>0</v>
      </c>
      <c r="H109" s="45">
        <v>0.02</v>
      </c>
    </row>
    <row r="110" spans="1:8" x14ac:dyDescent="0.35">
      <c r="A110" s="44" t="s">
        <v>34</v>
      </c>
      <c r="B110" s="45">
        <v>1796</v>
      </c>
      <c r="C110" s="45">
        <v>898</v>
      </c>
      <c r="E110" s="44" t="s">
        <v>34</v>
      </c>
      <c r="F110" s="45">
        <v>0</v>
      </c>
      <c r="G110" s="45">
        <v>0</v>
      </c>
      <c r="H110" s="45">
        <v>0.55000000000000004</v>
      </c>
    </row>
    <row r="111" spans="1:8" x14ac:dyDescent="0.35">
      <c r="A111" s="44" t="s">
        <v>1</v>
      </c>
      <c r="B111" s="45">
        <v>1799</v>
      </c>
      <c r="C111" s="45">
        <v>1768</v>
      </c>
      <c r="E111" s="44" t="s">
        <v>1</v>
      </c>
      <c r="F111" s="45">
        <v>0</v>
      </c>
      <c r="G111" s="45">
        <v>0</v>
      </c>
      <c r="H111" s="45">
        <v>0.02</v>
      </c>
    </row>
    <row r="112" spans="1:8" x14ac:dyDescent="0.35">
      <c r="A112" s="44" t="s">
        <v>60</v>
      </c>
      <c r="B112" s="45">
        <v>1555</v>
      </c>
      <c r="C112" s="45">
        <v>1220</v>
      </c>
      <c r="E112" s="44" t="s">
        <v>60</v>
      </c>
      <c r="F112" s="45">
        <v>16</v>
      </c>
      <c r="G112" s="45">
        <v>2.9</v>
      </c>
      <c r="H112" s="45">
        <v>0.22</v>
      </c>
    </row>
    <row r="113" spans="1:8" x14ac:dyDescent="0.35">
      <c r="A113" s="44" t="s">
        <v>11</v>
      </c>
      <c r="B113" s="45">
        <v>1700</v>
      </c>
      <c r="C113" s="45">
        <v>850</v>
      </c>
      <c r="E113" s="44" t="s">
        <v>11</v>
      </c>
      <c r="F113" s="45">
        <v>0</v>
      </c>
      <c r="G113" s="45">
        <v>0</v>
      </c>
      <c r="H113" s="45">
        <v>0.05</v>
      </c>
    </row>
    <row r="114" spans="1:8" x14ac:dyDescent="0.35">
      <c r="A114" s="44" t="s">
        <v>15</v>
      </c>
      <c r="B114" s="45">
        <v>1660</v>
      </c>
      <c r="C114" s="45">
        <v>1526</v>
      </c>
      <c r="E114" s="44" t="s">
        <v>15</v>
      </c>
      <c r="F114" s="45">
        <v>0</v>
      </c>
      <c r="G114" s="45">
        <v>0</v>
      </c>
      <c r="H114" s="45">
        <v>0.08</v>
      </c>
    </row>
    <row r="115" spans="1:8" x14ac:dyDescent="0.35">
      <c r="A115" s="44" t="s">
        <v>49</v>
      </c>
      <c r="B115" s="45">
        <v>900</v>
      </c>
      <c r="C115" s="45">
        <v>450</v>
      </c>
      <c r="E115" s="44" t="s">
        <v>49</v>
      </c>
      <c r="F115" s="45">
        <v>1</v>
      </c>
      <c r="G115" s="45">
        <v>2</v>
      </c>
      <c r="H115" s="45">
        <v>0.05</v>
      </c>
    </row>
    <row r="116" spans="1:8" x14ac:dyDescent="0.35">
      <c r="A116" s="44" t="s">
        <v>17</v>
      </c>
      <c r="B116" s="45">
        <v>1699</v>
      </c>
      <c r="C116" s="45">
        <v>1468</v>
      </c>
      <c r="E116" s="44" t="s">
        <v>17</v>
      </c>
      <c r="F116" s="45">
        <v>0</v>
      </c>
      <c r="G116" s="45">
        <v>0</v>
      </c>
      <c r="H116" s="45">
        <v>0.14000000000000001</v>
      </c>
    </row>
    <row r="117" spans="1:8" x14ac:dyDescent="0.35">
      <c r="A117" s="44" t="s">
        <v>54</v>
      </c>
      <c r="B117" s="45">
        <v>602</v>
      </c>
      <c r="C117" s="45">
        <v>345</v>
      </c>
      <c r="E117" s="44" t="s">
        <v>54</v>
      </c>
      <c r="F117" s="45">
        <v>6</v>
      </c>
      <c r="G117" s="45">
        <v>2.2999999999999998</v>
      </c>
      <c r="H117" s="45">
        <v>0.43</v>
      </c>
    </row>
    <row r="118" spans="1:8" x14ac:dyDescent="0.35">
      <c r="A118" s="44" t="s">
        <v>95</v>
      </c>
      <c r="B118" s="45">
        <v>2499</v>
      </c>
      <c r="C118" s="45">
        <v>1580</v>
      </c>
      <c r="E118" s="44" t="s">
        <v>95</v>
      </c>
      <c r="F118" s="45">
        <v>7</v>
      </c>
      <c r="G118" s="45">
        <v>4.7</v>
      </c>
      <c r="H118" s="45">
        <v>0.37</v>
      </c>
    </row>
    <row r="119" spans="1:8" x14ac:dyDescent="0.35">
      <c r="A119" s="44" t="s">
        <v>64</v>
      </c>
      <c r="B119" s="45">
        <v>899</v>
      </c>
      <c r="C119" s="45">
        <v>509</v>
      </c>
      <c r="E119" s="44" t="s">
        <v>64</v>
      </c>
      <c r="F119" s="45">
        <v>5</v>
      </c>
      <c r="G119" s="45">
        <v>3</v>
      </c>
      <c r="H119" s="45">
        <v>0.43</v>
      </c>
    </row>
    <row r="120" spans="1:8" x14ac:dyDescent="0.35">
      <c r="A120" s="44" t="s">
        <v>143</v>
      </c>
      <c r="B120" s="45"/>
      <c r="C120" s="45"/>
      <c r="E120" s="44" t="s">
        <v>143</v>
      </c>
      <c r="F120" s="45"/>
      <c r="G120" s="45"/>
      <c r="H120" s="45"/>
    </row>
    <row r="121" spans="1:8" x14ac:dyDescent="0.35">
      <c r="A121" s="44" t="s">
        <v>140</v>
      </c>
      <c r="B121" s="45">
        <v>203344</v>
      </c>
      <c r="C121" s="45">
        <v>133112</v>
      </c>
      <c r="E121" s="44" t="s">
        <v>140</v>
      </c>
      <c r="F121" s="45">
        <v>723</v>
      </c>
      <c r="G121" s="45">
        <v>233.70000000000002</v>
      </c>
      <c r="H121" s="45">
        <v>0.64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A2435-3CD9-4C0A-B018-C6EAEC4D7067}">
  <dimension ref="A1"/>
  <sheetViews>
    <sheetView topLeftCell="A16" workbookViewId="0">
      <selection activeCell="C55" sqref="C55"/>
    </sheetView>
  </sheetViews>
  <sheetFormatPr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160AF-6C88-49FE-947A-DF7D1013DFE8}">
  <dimension ref="A1"/>
  <sheetViews>
    <sheetView zoomScaleNormal="100" workbookViewId="0">
      <selection activeCell="E10" sqref="E10"/>
    </sheetView>
  </sheetViews>
  <sheetFormatPr defaultRowHeight="14.5" x14ac:dyDescent="0.35"/>
  <cols>
    <col min="1" max="16384" width="8.7265625"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578BBA-6B23-44B6-A112-FFD8085FE3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vt:lpstr>
      <vt:lpstr>Analysis</vt:lpstr>
      <vt:lpstr>Pivot Tables</vt:lpstr>
      <vt:lpstr>Graphs</vt:lpstr>
      <vt:lpstr>Jumia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2025-06-14T14:20:17Z</dcterms:created>
  <dcterms:modified xsi:type="dcterms:W3CDTF">2025-06-15T10:05:15Z</dcterms:modified>
</cp:coreProperties>
</file>