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nghopark/Downloads/"/>
    </mc:Choice>
  </mc:AlternateContent>
  <xr:revisionPtr revIDLastSave="0" documentId="13_ncr:1_{4D502270-6A04-5448-A5C5-AEA07D8BADF1}" xr6:coauthVersionLast="46" xr6:coauthVersionMax="46" xr10:uidLastSave="{00000000-0000-0000-0000-000000000000}"/>
  <bookViews>
    <workbookView xWindow="0" yWindow="0" windowWidth="33600" windowHeight="21000" tabRatio="998" activeTab="7" xr2:uid="{00000000-000D-0000-FFFF-FFFF00000000}"/>
  </bookViews>
  <sheets>
    <sheet name="Historical July Population" sheetId="1" r:id="rId1"/>
    <sheet name="HistoricFamily Units  &amp;  Ratio " sheetId="2" r:id="rId2"/>
    <sheet name="Historical_population_gpcd_mon" sheetId="4" r:id="rId3"/>
    <sheet name="Historical_population_gpcd_year" sheetId="28" r:id="rId4"/>
    <sheet name="Monthly CMIP5 tasmax (C) " sheetId="9" r:id="rId5"/>
    <sheet name="Monthly CMIP5 pr (mm)" sheetId="10" r:id="rId6"/>
    <sheet name="Avg GPCD of Year " sheetId="11" r:id="rId7"/>
    <sheet name="Yearly Population RESIN" sheetId="13" r:id="rId8"/>
    <sheet name="Yearly Population Tucson" sheetId="14" r:id="rId9"/>
    <sheet name="2007 Interim Guidelines" sheetId="15" r:id="rId10"/>
    <sheet name="Lake Mead simulation" sheetId="16" r:id="rId11"/>
    <sheet name="CAP allocation reduction" sheetId="17" r:id="rId12"/>
    <sheet name="Demand" sheetId="29" r:id="rId13"/>
  </sheets>
  <externalReferences>
    <externalReference r:id="rId14"/>
  </externalReferences>
  <definedNames>
    <definedName name="CAV_Initial">'[1]Pumping Capacities'!$I$8</definedName>
    <definedName name="CAV_pump">'[1]Pumping Capacities'!$F$8</definedName>
    <definedName name="CAV_recharge">'[1]Pumping Capacities'!$H$8</definedName>
    <definedName name="CAVSARP">'[1]Pumping Capacities'!$F$8</definedName>
    <definedName name="DBO_treat">'[1]Pumping Capacities'!$H$18</definedName>
    <definedName name="MR_pump">'[1]Pumping Capacities'!$F$7</definedName>
    <definedName name="NP_FN">#REF!</definedName>
    <definedName name="NP_FS">#REF!</definedName>
    <definedName name="NP_GN">#REF!</definedName>
    <definedName name="NP_GS">#REF!</definedName>
    <definedName name="NP_HN">#REF!</definedName>
    <definedName name="NP_HS">#REF!</definedName>
    <definedName name="NPC">#REF!</definedName>
    <definedName name="NPD">#REF!</definedName>
    <definedName name="NPE">#REF!</definedName>
    <definedName name="NPI">#REF!</definedName>
    <definedName name="P_FN">#REF!</definedName>
    <definedName name="P_FS">#REF!</definedName>
    <definedName name="P_GN">#REF!</definedName>
    <definedName name="P_GS">#REF!</definedName>
    <definedName name="P_HN">#REF!</definedName>
    <definedName name="P_HS">#REF!</definedName>
    <definedName name="PC">#REF!</definedName>
    <definedName name="PD">#REF!</definedName>
    <definedName name="PE">#REF!</definedName>
    <definedName name="PI">#REF!</definedName>
    <definedName name="PMR">'[1]Pumping Capacities'!$F$13</definedName>
    <definedName name="PMR_recharge">'[1]Pumping Capacities'!$H$13</definedName>
    <definedName name="RR_treat">'[1]Pumping Capacities'!$H$14</definedName>
    <definedName name="SC_pump_2010">'[1]Pumping Capacities'!$F$5</definedName>
    <definedName name="SC_pump_2013">'[1]Pumping Capacities'!$F$6</definedName>
    <definedName name="SRF_recharge_2010">'[1]Pumping Capacities'!$H$15</definedName>
    <definedName name="SRF_recharge_2015">'[1]Pumping Capacities'!$H$16</definedName>
    <definedName name="TWRF_pump">'[1]Pumping Capacities'!$F$17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9" l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A44" i="29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M5" i="29"/>
  <c r="M6" i="29" s="1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AM15" i="13"/>
  <c r="AN15" i="13"/>
  <c r="AO15" i="13" s="1"/>
  <c r="AP15" i="13" s="1"/>
  <c r="AH15" i="13"/>
  <c r="AI15" i="13" s="1"/>
  <c r="AJ15" i="13" s="1"/>
  <c r="AK15" i="13" s="1"/>
  <c r="AC15" i="13"/>
  <c r="AD15" i="13"/>
  <c r="AE15" i="13" s="1"/>
  <c r="AF15" i="13" s="1"/>
  <c r="X15" i="13"/>
  <c r="Y15" i="13"/>
  <c r="Z15" i="13" s="1"/>
  <c r="AA15" i="13" s="1"/>
  <c r="S15" i="13"/>
  <c r="T15" i="13"/>
  <c r="U15" i="13"/>
  <c r="V15" i="13"/>
  <c r="N15" i="13"/>
  <c r="O15" i="13"/>
  <c r="P15" i="13" s="1"/>
  <c r="Q15" i="13" s="1"/>
  <c r="I15" i="13"/>
  <c r="J15" i="13"/>
  <c r="K15" i="13" s="1"/>
  <c r="L15" i="13" s="1"/>
  <c r="D15" i="13"/>
  <c r="E15" i="13"/>
  <c r="F15" i="13"/>
  <c r="G15" i="1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" i="4"/>
  <c r="AM1" i="13"/>
  <c r="AN1" i="13"/>
  <c r="AO1" i="13"/>
  <c r="AP1" i="13" s="1"/>
  <c r="AH1" i="13"/>
  <c r="AI1" i="13"/>
  <c r="AJ1" i="13" s="1"/>
  <c r="AK1" i="13" s="1"/>
  <c r="AC1" i="13"/>
  <c r="AD1" i="13" s="1"/>
  <c r="AE1" i="13" s="1"/>
  <c r="AF1" i="13" s="1"/>
  <c r="X1" i="13"/>
  <c r="Y1" i="13"/>
  <c r="Z1" i="13"/>
  <c r="AA1" i="13" s="1"/>
  <c r="S1" i="13"/>
  <c r="T1" i="13"/>
  <c r="U1" i="13" s="1"/>
  <c r="V1" i="13" s="1"/>
  <c r="N1" i="13"/>
  <c r="O1" i="13" s="1"/>
  <c r="P1" i="13" s="1"/>
  <c r="Q1" i="13" s="1"/>
  <c r="I1" i="13"/>
  <c r="J1" i="13"/>
  <c r="K1" i="13"/>
  <c r="L1" i="13" s="1"/>
  <c r="D1" i="13"/>
  <c r="E1" i="13"/>
  <c r="F1" i="13" s="1"/>
  <c r="G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average GPCD=(Demand*1,000,000)/Population Regression*Day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8" authorId="0" shapeId="0" xr:uid="{00000000-0006-0000-0800-000001000000}">
      <text>
        <r>
          <rPr>
            <b/>
            <sz val="10"/>
            <color rgb="FF000000"/>
            <rFont val="Calibri"/>
            <family val="2"/>
          </rPr>
          <t xml:space="preserve">Note: This sheet provides populations only for considered RESIN zone C - zone I based on original data sources.
</t>
        </r>
        <r>
          <rPr>
            <b/>
            <sz val="10"/>
            <color rgb="FF000000"/>
            <rFont val="Calibri"/>
            <family val="2"/>
          </rPr>
          <t xml:space="preserve"> 
</t>
        </r>
        <r>
          <rPr>
            <b/>
            <sz val="10"/>
            <color rgb="FF000000"/>
            <rFont val="Calibri"/>
            <family val="2"/>
          </rPr>
          <t xml:space="preserve">Population estimates for the RESIN with all zones from original data sources:
</t>
        </r>
        <r>
          <rPr>
            <b/>
            <sz val="10"/>
            <color rgb="FF000000"/>
            <rFont val="Calibri"/>
            <family val="2"/>
          </rPr>
          <t xml:space="preserve">2010 population (53,028) is provided by the 2010 U.S. Census, of which 37,000 is for zones C--I
</t>
        </r>
        <r>
          <rPr>
            <b/>
            <sz val="10"/>
            <color rgb="FF000000"/>
            <rFont val="Calibri"/>
            <family val="2"/>
          </rPr>
          <t xml:space="preserve">2050 population (460,000) is provided by TAZ [Pima Association of Governments, 2012]
</t>
        </r>
        <r>
          <rPr>
            <b/>
            <sz val="10"/>
            <color rgb="FF000000"/>
            <rFont val="Calibri"/>
            <family val="2"/>
          </rPr>
          <t xml:space="preserve">2050 population ( 740,000) is provided by WISP [2009] 
</t>
        </r>
      </text>
    </comment>
  </commentList>
</comments>
</file>

<file path=xl/sharedStrings.xml><?xml version="1.0" encoding="utf-8"?>
<sst xmlns="http://schemas.openxmlformats.org/spreadsheetml/2006/main" count="476" uniqueCount="143">
  <si>
    <t>Year</t>
  </si>
  <si>
    <t>Population</t>
  </si>
  <si>
    <t>Month</t>
  </si>
  <si>
    <t>Duplex Triplex</t>
  </si>
  <si>
    <t>Multifamiily</t>
  </si>
  <si>
    <t>Commercial</t>
  </si>
  <si>
    <t>Industrial/TUSD</t>
  </si>
  <si>
    <t>Construction</t>
  </si>
  <si>
    <t>Total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</si>
  <si>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</si>
  <si>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</si>
  <si>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</si>
  <si>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</si>
  <si>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</si>
  <si>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</si>
  <si>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</si>
  <si>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</si>
  <si>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</si>
  <si>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</si>
  <si>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</si>
  <si>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</si>
  <si>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</si>
  <si>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</si>
  <si>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</si>
  <si>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</si>
  <si>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</si>
  <si>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</si>
  <si>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</si>
  <si>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</si>
  <si>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</si>
  <si>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</si>
  <si>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</si>
  <si>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</si>
  <si>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</si>
  <si>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</si>
  <si>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</si>
  <si>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</si>
  <si>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</si>
  <si>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</si>
  <si>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</si>
  <si>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</si>
  <si>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</si>
  <si>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miroc5.1.rcp85.higher demand</t>
  </si>
  <si>
    <t>miroc5.1.rcp60.higher demand</t>
  </si>
  <si>
    <t>miroc5.1.rcp45.higher demand</t>
  </si>
  <si>
    <t>miroc5.1.rcp26.higher demand</t>
  </si>
  <si>
    <t>miroc5.1.rcp85.lower demand</t>
  </si>
  <si>
    <t>miroc5.1.rcp60.lower demand</t>
  </si>
  <si>
    <t>miroc5.1.rcp45.lower demand</t>
  </si>
  <si>
    <t>miroc5.1.rcp26.lower demand</t>
  </si>
  <si>
    <t>Zone</t>
  </si>
  <si>
    <t>TAZ</t>
  </si>
  <si>
    <t>C</t>
  </si>
  <si>
    <t>D</t>
  </si>
  <si>
    <t>E</t>
  </si>
  <si>
    <t>I</t>
  </si>
  <si>
    <t>WISP</t>
  </si>
  <si>
    <t>Tier1 2.48 maf in Arizona</t>
  </si>
  <si>
    <t>Tier2 2.40 maf in Arizona</t>
  </si>
  <si>
    <t>Tier3 2.32 maf in Arizona</t>
  </si>
  <si>
    <t>Normal 2.8 maf in Arizona</t>
  </si>
  <si>
    <t>Boulder Canyon Project Act of 1928</t>
  </si>
  <si>
    <t>K. Nowak. Hydrologic Engineer, U.S. Bureau of Reclamation, Lower Colorado Region, personal
communication, 2014.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</si>
  <si>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</si>
  <si>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</si>
  <si>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 xml:space="preserve">Tucson Pop Projection 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</si>
  <si>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</si>
  <si>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</si>
  <si>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</si>
  <si>
    <t xml:space="preserve">
Available upon request for academic research purpose only.</t>
  </si>
  <si>
    <t>(h6) average GPCD</t>
  </si>
  <si>
    <t>Average Maximum Temperature (Celsius)</t>
  </si>
  <si>
    <t>(h7) Historical Monthly Climate, Year</t>
  </si>
  <si>
    <t>Precipitation (mm) / day</t>
  </si>
  <si>
    <t>FN</t>
  </si>
  <si>
    <t>FS</t>
  </si>
  <si>
    <t>GN</t>
  </si>
  <si>
    <t>GS</t>
  </si>
  <si>
    <t>HN</t>
  </si>
  <si>
    <t>HS</t>
  </si>
  <si>
    <t>Low Population</t>
  </si>
  <si>
    <t>Total TAZ</t>
  </si>
  <si>
    <t>High Population</t>
  </si>
  <si>
    <t>Total WISP</t>
  </si>
  <si>
    <t>Inputs for (h8) Monthly GPCD Regression</t>
  </si>
  <si>
    <t>Single Family</t>
  </si>
  <si>
    <t>Service Counts</t>
  </si>
  <si>
    <t>2007 Interim Guidelines Arizona Allocations for 3 Tiers</t>
  </si>
  <si>
    <t>Detailed Simulation Results are Available upon Request for Research Purposes only.</t>
  </si>
  <si>
    <t>csiro-mk3-6-0.1.rcp26.higher demand</t>
  </si>
  <si>
    <t>csiro-mk3-6-0.1.rcp45.higher demand</t>
  </si>
  <si>
    <t>csiro-mk3-6-0.1.rcp60.higher demand</t>
  </si>
  <si>
    <t>csiro-mk3-6-0.1.rcp85.higher demand</t>
  </si>
  <si>
    <t>gfdl-cm3.1.rcp26.higher demand</t>
  </si>
  <si>
    <t>gfdl-cm3.1.rcp45.higher demand</t>
  </si>
  <si>
    <t>gfdl-cm3.1.rcp60.higher demand</t>
  </si>
  <si>
    <t>gfdl-cm3.1.rcp85.higher demand</t>
  </si>
  <si>
    <t>gfdl-esm2m.1.rcp26.higher demand</t>
  </si>
  <si>
    <t>gfdl-esm2m.1.rcp45.higher demand</t>
  </si>
  <si>
    <t>gfdl-esm2m.1.rcp60.higher demand</t>
  </si>
  <si>
    <t>gfdl-esm2m.1.rcp85.higher demand</t>
  </si>
  <si>
    <t>miroc-esm-chem.1.rcp26.higher demand</t>
  </si>
  <si>
    <t>miroc-esm-chem.1.rcp45.higher demand</t>
  </si>
  <si>
    <t>miroc-esm-chem.1.rcp60.higher demand</t>
  </si>
  <si>
    <t>miroc-esm-chem.1.rcp85.higher demand</t>
  </si>
  <si>
    <t>csiro-mk3-6-0.1.rcp26.lower demand</t>
  </si>
  <si>
    <t>csiro-mk3-6-0.1.rcp45.lower demand</t>
  </si>
  <si>
    <t>csiro-mk3-6-0.1.rcp60.lower demand</t>
  </si>
  <si>
    <t>csiro-mk3-6-0.1.rcp85.lower demand</t>
  </si>
  <si>
    <t>gfdl-cm3.1.rcp26.lower demand</t>
  </si>
  <si>
    <t>gfdl-cm3.1.rcp45.lower demand</t>
  </si>
  <si>
    <t>gfdl-cm3.1.rcp60.lower demand</t>
  </si>
  <si>
    <t>gfdl-cm3.1.rcp85.lower demand</t>
  </si>
  <si>
    <t>gfdl-esm2m.1.rcp26.lower demand</t>
  </si>
  <si>
    <t>gfdl-esm2m.1.rcp45.lower demand</t>
  </si>
  <si>
    <t>gfdl-esm2m.1.rcp60.lower demand</t>
  </si>
  <si>
    <t>gfdl-esm2m.1.rcp85.lower demand</t>
  </si>
  <si>
    <t>miroc-esm-chem.1.rcp26.lower demand</t>
  </si>
  <si>
    <t>miroc-esm-chem.1.rcp45.lower demand</t>
  </si>
  <si>
    <t>miroc-esm-chem.1.rcp60.lower demand</t>
  </si>
  <si>
    <t>miroc-esm-chem.1.rcp85.lower demand</t>
  </si>
  <si>
    <t>Ratio=July Population/July Total service counts</t>
  </si>
  <si>
    <t>giss-e2-r.rcp26</t>
  </si>
  <si>
    <t>giss-e2-r.rcp45</t>
  </si>
  <si>
    <t>giss-e2-r.rcp60</t>
  </si>
  <si>
    <t>giss-e2-r.rcp85</t>
  </si>
  <si>
    <t>giss-e2-r.rcp26.higher demand</t>
  </si>
  <si>
    <t>giss-e2-r.rcp45.higher demand</t>
  </si>
  <si>
    <t>giss-e2-r.rcp60.higher demand</t>
  </si>
  <si>
    <t>giss-e2-r.rcp85.higher demand</t>
  </si>
  <si>
    <t>giss-e2-r.rcp26.lower demand</t>
  </si>
  <si>
    <t>giss-e2-r.rcp45.lower demand</t>
  </si>
  <si>
    <t>giss-e2-r.rcp60.lower demand</t>
  </si>
  <si>
    <t>giss-e2-r.rcp85.lower demand</t>
  </si>
  <si>
    <t>Population =Total Family Units*Ratio</t>
  </si>
  <si>
    <t>Historical Monthly Demand (Million Gallons)</t>
  </si>
  <si>
    <t>average GPCD</t>
  </si>
  <si>
    <t>year</t>
  </si>
  <si>
    <t>WISP_potable</t>
  </si>
  <si>
    <t>WISP_nonpotable</t>
  </si>
  <si>
    <t>TAZ_potable</t>
  </si>
  <si>
    <t>TAZ_nonpotable</t>
  </si>
  <si>
    <t>Available upon request for academic research purpose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</si>
</sst>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Times New Roman"/>
      <family val="1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26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" fillId="0" borderId="0">
      <alignment vertical="top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7" fillId="4" borderId="2" xfId="2" applyFont="1" applyFill="1" applyBorder="1" applyAlignment="1">
      <alignment horizontal="center"/>
    </xf>
    <xf numFmtId="2" fontId="7" fillId="0" borderId="3" xfId="2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5" borderId="0" xfId="0" applyFill="1"/>
    <xf numFmtId="0" fontId="8" fillId="0" borderId="0" xfId="0" applyFont="1"/>
    <xf numFmtId="0" fontId="9" fillId="0" borderId="0" xfId="3" applyAlignment="1">
      <alignment wrapText="1"/>
    </xf>
    <xf numFmtId="0" fontId="8" fillId="2" borderId="0" xfId="0" applyFont="1" applyFill="1"/>
    <xf numFmtId="0" fontId="0" fillId="8" borderId="0" xfId="0" applyFill="1"/>
    <xf numFmtId="0" fontId="7" fillId="4" borderId="6" xfId="2" applyFont="1" applyFill="1" applyBorder="1" applyAlignment="1">
      <alignment horizontal="center"/>
    </xf>
    <xf numFmtId="0" fontId="0" fillId="8" borderId="4" xfId="0" applyFill="1" applyBorder="1"/>
    <xf numFmtId="0" fontId="0" fillId="5" borderId="4" xfId="0" applyFill="1" applyBorder="1"/>
    <xf numFmtId="0" fontId="0" fillId="8" borderId="5" xfId="0" applyFill="1" applyBorder="1"/>
    <xf numFmtId="164" fontId="0" fillId="8" borderId="4" xfId="0" applyNumberFormat="1" applyFill="1" applyBorder="1"/>
    <xf numFmtId="164" fontId="0" fillId="5" borderId="4" xfId="0" applyNumberFormat="1" applyFill="1" applyBorder="1"/>
    <xf numFmtId="164" fontId="0" fillId="8" borderId="5" xfId="0" applyNumberFormat="1" applyFill="1" applyBorder="1"/>
    <xf numFmtId="164" fontId="0" fillId="8" borderId="15" xfId="0" applyNumberFormat="1" applyFill="1" applyBorder="1"/>
    <xf numFmtId="164" fontId="0" fillId="5" borderId="15" xfId="0" applyNumberFormat="1" applyFill="1" applyBorder="1"/>
    <xf numFmtId="164" fontId="0" fillId="8" borderId="16" xfId="0" applyNumberFormat="1" applyFill="1" applyBorder="1"/>
    <xf numFmtId="0" fontId="0" fillId="2" borderId="0" xfId="0" applyFill="1" applyAlignment="1">
      <alignment horizontal="center"/>
    </xf>
    <xf numFmtId="43" fontId="0" fillId="8" borderId="0" xfId="1" applyFont="1" applyFill="1"/>
    <xf numFmtId="3" fontId="3" fillId="0" borderId="18" xfId="0" applyNumberFormat="1" applyFont="1" applyBorder="1"/>
    <xf numFmtId="3" fontId="3" fillId="0" borderId="19" xfId="0" applyNumberFormat="1" applyFont="1" applyBorder="1"/>
    <xf numFmtId="1" fontId="2" fillId="0" borderId="22" xfId="0" applyNumberFormat="1" applyFont="1" applyFill="1" applyBorder="1" applyAlignment="1">
      <alignment horizontal="left"/>
    </xf>
    <xf numFmtId="1" fontId="2" fillId="0" borderId="23" xfId="0" applyNumberFormat="1" applyFont="1" applyFill="1" applyBorder="1" applyAlignment="1"/>
    <xf numFmtId="1" fontId="2" fillId="0" borderId="22" xfId="0" applyNumberFormat="1" applyFont="1" applyBorder="1" applyAlignment="1">
      <alignment horizontal="left"/>
    </xf>
    <xf numFmtId="1" fontId="2" fillId="0" borderId="23" xfId="0" applyNumberFormat="1" applyFont="1" applyBorder="1"/>
    <xf numFmtId="1" fontId="2" fillId="0" borderId="24" xfId="0" applyNumberFormat="1" applyFont="1" applyBorder="1" applyAlignment="1">
      <alignment horizontal="left"/>
    </xf>
    <xf numFmtId="1" fontId="2" fillId="0" borderId="25" xfId="0" applyNumberFormat="1" applyFont="1" applyBorder="1"/>
    <xf numFmtId="1" fontId="2" fillId="0" borderId="26" xfId="0" applyNumberFormat="1" applyFont="1" applyFill="1" applyBorder="1" applyAlignment="1">
      <alignment horizontal="left"/>
    </xf>
    <xf numFmtId="1" fontId="2" fillId="0" borderId="27" xfId="0" applyNumberFormat="1" applyFont="1" applyFill="1" applyBorder="1" applyAlignment="1"/>
    <xf numFmtId="0" fontId="3" fillId="0" borderId="17" xfId="0" applyFont="1" applyBorder="1"/>
    <xf numFmtId="0" fontId="3" fillId="0" borderId="19" xfId="0" applyFont="1" applyBorder="1"/>
    <xf numFmtId="0" fontId="16" fillId="2" borderId="0" xfId="0" applyFont="1" applyFill="1"/>
    <xf numFmtId="0" fontId="16" fillId="5" borderId="0" xfId="0" applyFont="1" applyFill="1"/>
    <xf numFmtId="2" fontId="0" fillId="0" borderId="0" xfId="0" applyNumberFormat="1"/>
    <xf numFmtId="0" fontId="0" fillId="0" borderId="35" xfId="0" applyBorder="1"/>
    <xf numFmtId="0" fontId="0" fillId="0" borderId="36" xfId="0" applyBorder="1"/>
    <xf numFmtId="0" fontId="0" fillId="9" borderId="34" xfId="0" applyFill="1" applyBorder="1" applyAlignment="1">
      <alignment horizontal="center"/>
    </xf>
    <xf numFmtId="1" fontId="0" fillId="0" borderId="35" xfId="0" applyNumberFormat="1" applyBorder="1"/>
    <xf numFmtId="1" fontId="0" fillId="0" borderId="36" xfId="0" applyNumberFormat="1" applyBorder="1"/>
    <xf numFmtId="2" fontId="5" fillId="0" borderId="0" xfId="0" applyNumberFormat="1" applyFont="1"/>
    <xf numFmtId="0" fontId="0" fillId="9" borderId="0" xfId="0" applyFill="1" applyBorder="1" applyAlignment="1">
      <alignment horizontal="center"/>
    </xf>
    <xf numFmtId="3" fontId="0" fillId="0" borderId="35" xfId="0" applyNumberFormat="1" applyBorder="1"/>
    <xf numFmtId="3" fontId="0" fillId="0" borderId="36" xfId="0" applyNumberFormat="1" applyBorder="1"/>
    <xf numFmtId="0" fontId="0" fillId="10" borderId="0" xfId="0" applyFill="1" applyBorder="1" applyAlignment="1">
      <alignment horizontal="center"/>
    </xf>
    <xf numFmtId="3" fontId="3" fillId="0" borderId="34" xfId="0" applyNumberFormat="1" applyFont="1" applyBorder="1"/>
    <xf numFmtId="0" fontId="17" fillId="0" borderId="0" xfId="0" applyFont="1" applyFill="1" applyBorder="1"/>
    <xf numFmtId="2" fontId="0" fillId="0" borderId="0" xfId="0" applyNumberFormat="1" applyAlignment="1">
      <alignment horizontal="right"/>
    </xf>
    <xf numFmtId="3" fontId="12" fillId="2" borderId="20" xfId="0" applyNumberFormat="1" applyFont="1" applyFill="1" applyBorder="1" applyAlignment="1">
      <alignment horizontal="center" vertical="top" wrapText="1"/>
    </xf>
    <xf numFmtId="3" fontId="12" fillId="2" borderId="28" xfId="0" applyNumberFormat="1" applyFont="1" applyFill="1" applyBorder="1" applyAlignment="1">
      <alignment horizontal="center" vertical="top"/>
    </xf>
    <xf numFmtId="3" fontId="12" fillId="2" borderId="21" xfId="0" applyNumberFormat="1" applyFont="1" applyFill="1" applyBorder="1" applyAlignment="1">
      <alignment horizontal="center" vertical="top"/>
    </xf>
    <xf numFmtId="3" fontId="12" fillId="2" borderId="29" xfId="0" applyNumberFormat="1" applyFont="1" applyFill="1" applyBorder="1" applyAlignment="1">
      <alignment horizontal="center" vertical="top"/>
    </xf>
    <xf numFmtId="3" fontId="12" fillId="2" borderId="0" xfId="0" applyNumberFormat="1" applyFont="1" applyFill="1" applyBorder="1" applyAlignment="1">
      <alignment horizontal="center" vertical="top"/>
    </xf>
    <xf numFmtId="3" fontId="12" fillId="2" borderId="30" xfId="0" applyNumberFormat="1" applyFont="1" applyFill="1" applyBorder="1" applyAlignment="1">
      <alignment horizontal="center" vertical="top"/>
    </xf>
    <xf numFmtId="3" fontId="12" fillId="2" borderId="31" xfId="0" applyNumberFormat="1" applyFont="1" applyFill="1" applyBorder="1" applyAlignment="1">
      <alignment horizontal="center" vertical="top"/>
    </xf>
    <xf numFmtId="3" fontId="12" fillId="2" borderId="32" xfId="0" applyNumberFormat="1" applyFont="1" applyFill="1" applyBorder="1" applyAlignment="1">
      <alignment horizontal="center" vertical="top"/>
    </xf>
    <xf numFmtId="3" fontId="12" fillId="2" borderId="33" xfId="0" applyNumberFormat="1" applyFont="1" applyFill="1" applyBorder="1" applyAlignment="1">
      <alignment horizontal="center" vertical="top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7" fillId="6" borderId="12" xfId="2" applyFont="1" applyFill="1" applyBorder="1" applyAlignment="1">
      <alignment horizontal="center"/>
    </xf>
    <xf numFmtId="0" fontId="7" fillId="6" borderId="7" xfId="2" applyFont="1" applyFill="1" applyBorder="1" applyAlignment="1">
      <alignment horizontal="center"/>
    </xf>
    <xf numFmtId="0" fontId="7" fillId="6" borderId="8" xfId="2" applyFont="1" applyFill="1" applyBorder="1" applyAlignment="1">
      <alignment horizontal="center"/>
    </xf>
    <xf numFmtId="0" fontId="7" fillId="7" borderId="9" xfId="2" applyFont="1" applyFill="1" applyBorder="1" applyAlignment="1">
      <alignment horizontal="center"/>
    </xf>
    <xf numFmtId="0" fontId="7" fillId="7" borderId="10" xfId="2" applyFont="1" applyFill="1" applyBorder="1" applyAlignment="1">
      <alignment horizontal="center"/>
    </xf>
    <xf numFmtId="0" fontId="7" fillId="7" borderId="11" xfId="2" applyFont="1" applyFill="1" applyBorder="1" applyAlignment="1">
      <alignment horizontal="center"/>
    </xf>
    <xf numFmtId="0" fontId="7" fillId="6" borderId="13" xfId="2" applyFont="1" applyFill="1" applyBorder="1" applyAlignment="1">
      <alignment horizontal="center" vertical="center"/>
    </xf>
    <xf numFmtId="0" fontId="7" fillId="6" borderId="14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19" fillId="2" borderId="0" xfId="1" applyFont="1" applyFill="1" applyAlignment="1">
      <alignment horizontal="center" vertical="center" wrapText="1"/>
    </xf>
    <xf numFmtId="43" fontId="0" fillId="2" borderId="0" xfId="1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2">
    <cellStyle name="Comma" xfId="1" builtinId="3"/>
    <cellStyle name="Comma 2" xfId="5" xr:uid="{00000000-0005-0000-0000-000001000000}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3" builtinId="8"/>
    <cellStyle name="Normal" xfId="0" builtinId="0"/>
    <cellStyle name="Normal 2" xfId="4" xr:uid="{00000000-0005-0000-0000-000012000000}"/>
    <cellStyle name="Normal_Sheet1" xfId="2" xr:uid="{00000000-0005-0000-0000-000013000000}"/>
    <cellStyle name="Percent 2" xfId="6" xr:uid="{00000000-0005-0000-0000-000014000000}"/>
    <cellStyle name="Style 1" xfId="7" xr:uid="{00000000-0005-0000-0000-00001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129886</xdr:colOff>
      <xdr:row>78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12386" cy="1619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812800</xdr:colOff>
      <xdr:row>17</xdr:row>
      <xdr:rowOff>25400</xdr:rowOff>
    </xdr:from>
    <xdr:to>
      <xdr:col>18</xdr:col>
      <xdr:colOff>323850</xdr:colOff>
      <xdr:row>43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5800" y="3479800"/>
          <a:ext cx="6832600" cy="537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749300</xdr:colOff>
      <xdr:row>28</xdr:row>
      <xdr:rowOff>141492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F7B82-23A0-534F-AE2D-5222D124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29700" cy="58310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anghopark/Desktop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ing Capaci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zoomScale="115" zoomScaleNormal="115" workbookViewId="0">
      <selection activeCell="D16" sqref="D16"/>
    </sheetView>
  </sheetViews>
  <sheetFormatPr baseColWidth="10" defaultColWidth="11" defaultRowHeight="16" x14ac:dyDescent="0.2"/>
  <cols>
    <col min="2" max="2" width="10" bestFit="1" customWidth="1"/>
  </cols>
  <sheetData>
    <row r="1" spans="1:2" ht="17" thickBot="1" x14ac:dyDescent="0.25">
      <c r="A1" s="41" t="s">
        <v>0</v>
      </c>
      <c r="B1" s="41" t="s">
        <v>1</v>
      </c>
    </row>
    <row r="2" spans="1:2" x14ac:dyDescent="0.2">
      <c r="A2" s="39">
        <v>1991</v>
      </c>
      <c r="B2" s="42">
        <v>527587.34880968486</v>
      </c>
    </row>
    <row r="3" spans="1:2" x14ac:dyDescent="0.2">
      <c r="A3" s="39">
        <v>1992</v>
      </c>
      <c r="B3" s="42">
        <v>534156.6604671086</v>
      </c>
    </row>
    <row r="4" spans="1:2" x14ac:dyDescent="0.2">
      <c r="A4" s="39">
        <v>1993</v>
      </c>
      <c r="B4" s="42">
        <v>543353.2977253258</v>
      </c>
    </row>
    <row r="5" spans="1:2" x14ac:dyDescent="0.2">
      <c r="A5" s="39">
        <v>1994</v>
      </c>
      <c r="B5" s="42">
        <v>556261.46263357229</v>
      </c>
    </row>
    <row r="6" spans="1:2" x14ac:dyDescent="0.2">
      <c r="A6" s="39">
        <v>1995</v>
      </c>
      <c r="B6" s="42">
        <v>571404.87455475901</v>
      </c>
    </row>
    <row r="7" spans="1:2" x14ac:dyDescent="0.2">
      <c r="A7" s="39">
        <v>1996</v>
      </c>
      <c r="B7" s="42">
        <v>571404.87455475901</v>
      </c>
    </row>
    <row r="8" spans="1:2" x14ac:dyDescent="0.2">
      <c r="A8" s="39">
        <v>1997</v>
      </c>
      <c r="B8" s="42">
        <v>588095.40064926271</v>
      </c>
    </row>
    <row r="9" spans="1:2" x14ac:dyDescent="0.2">
      <c r="A9" s="39">
        <v>1998</v>
      </c>
      <c r="B9" s="42">
        <v>602437.94466612558</v>
      </c>
    </row>
    <row r="10" spans="1:2" x14ac:dyDescent="0.2">
      <c r="A10" s="39">
        <v>1999</v>
      </c>
      <c r="B10" s="42">
        <v>618713.44609765988</v>
      </c>
    </row>
    <row r="11" spans="1:2" x14ac:dyDescent="0.2">
      <c r="A11" s="39">
        <v>2000</v>
      </c>
      <c r="B11" s="42">
        <v>635073</v>
      </c>
    </row>
    <row r="12" spans="1:2" x14ac:dyDescent="0.2">
      <c r="A12" s="39">
        <v>2001</v>
      </c>
      <c r="B12" s="42">
        <v>645780.06794440129</v>
      </c>
    </row>
    <row r="13" spans="1:2" x14ac:dyDescent="0.2">
      <c r="A13" s="39">
        <v>2002</v>
      </c>
      <c r="B13" s="42">
        <v>655833.79081412416</v>
      </c>
    </row>
    <row r="14" spans="1:2" x14ac:dyDescent="0.2">
      <c r="A14" s="39">
        <v>2003</v>
      </c>
      <c r="B14" s="42">
        <v>667287.30303030298</v>
      </c>
    </row>
    <row r="15" spans="1:2" x14ac:dyDescent="0.2">
      <c r="A15" s="39">
        <v>2004</v>
      </c>
      <c r="B15" s="42">
        <v>678417.60916860914</v>
      </c>
    </row>
    <row r="16" spans="1:2" x14ac:dyDescent="0.2">
      <c r="A16" s="39">
        <v>2005</v>
      </c>
      <c r="B16" s="42">
        <v>686540.01890701882</v>
      </c>
    </row>
    <row r="17" spans="1:2" x14ac:dyDescent="0.2">
      <c r="A17" s="39">
        <v>2006</v>
      </c>
      <c r="B17" s="42">
        <v>696459.5402745402</v>
      </c>
    </row>
    <row r="18" spans="1:2" x14ac:dyDescent="0.2">
      <c r="A18" s="39">
        <v>2007</v>
      </c>
      <c r="B18" s="42">
        <v>703156.90503323835</v>
      </c>
    </row>
    <row r="19" spans="1:2" x14ac:dyDescent="0.2">
      <c r="A19" s="39">
        <v>2008</v>
      </c>
      <c r="B19" s="42">
        <v>705271.28023828019</v>
      </c>
    </row>
    <row r="20" spans="1:2" x14ac:dyDescent="0.2">
      <c r="A20" s="39">
        <v>2009</v>
      </c>
      <c r="B20" s="42">
        <v>705316.01407234743</v>
      </c>
    </row>
    <row r="21" spans="1:2" x14ac:dyDescent="0.2">
      <c r="A21" s="39">
        <v>2010</v>
      </c>
      <c r="B21" s="42">
        <v>705817</v>
      </c>
    </row>
    <row r="22" spans="1:2" ht="17" thickBot="1" x14ac:dyDescent="0.25">
      <c r="A22" s="40">
        <v>2011</v>
      </c>
      <c r="B22" s="43">
        <v>706118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Q9:Q22"/>
  <sheetViews>
    <sheetView topLeftCell="E9" zoomScale="80" zoomScaleNormal="80" zoomScalePageLayoutView="80" workbookViewId="0">
      <selection activeCell="U18" sqref="U18"/>
    </sheetView>
  </sheetViews>
  <sheetFormatPr baseColWidth="10" defaultColWidth="10.83203125" defaultRowHeight="16" x14ac:dyDescent="0.2"/>
  <cols>
    <col min="1" max="16" width="10.83203125" style="7"/>
    <col min="17" max="17" width="73.83203125" style="7" bestFit="1" customWidth="1"/>
    <col min="18" max="16384" width="10.83203125" style="7"/>
  </cols>
  <sheetData>
    <row r="9" spans="17:17" ht="23" x14ac:dyDescent="0.25">
      <c r="Q9" s="36" t="s">
        <v>87</v>
      </c>
    </row>
    <row r="10" spans="17:17" ht="23" x14ac:dyDescent="0.25">
      <c r="Q10" s="37" t="s">
        <v>57</v>
      </c>
    </row>
    <row r="11" spans="17:17" ht="23" x14ac:dyDescent="0.25">
      <c r="Q11" s="37" t="s">
        <v>58</v>
      </c>
    </row>
    <row r="12" spans="17:17" ht="23" x14ac:dyDescent="0.25">
      <c r="Q12" s="37" t="s">
        <v>59</v>
      </c>
    </row>
    <row r="14" spans="17:17" x14ac:dyDescent="0.2">
      <c r="Q14" s="10" t="s">
        <v>61</v>
      </c>
    </row>
    <row r="15" spans="17:17" x14ac:dyDescent="0.2">
      <c r="Q15" s="7" t="s">
        <v>60</v>
      </c>
    </row>
    <row r="22" spans="17:17" x14ac:dyDescent="0.2">
      <c r="Q22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5"/>
  <sheetViews>
    <sheetView workbookViewId="0">
      <selection activeCell="A6" sqref="A6"/>
    </sheetView>
  </sheetViews>
  <sheetFormatPr baseColWidth="10" defaultColWidth="11" defaultRowHeight="16" x14ac:dyDescent="0.2"/>
  <cols>
    <col min="1" max="1" width="80.83203125" customWidth="1"/>
  </cols>
  <sheetData>
    <row r="1" spans="1:1" ht="51" x14ac:dyDescent="0.2">
      <c r="A1" s="6" t="s">
        <v>63</v>
      </c>
    </row>
    <row r="2" spans="1:1" ht="68" x14ac:dyDescent="0.2">
      <c r="A2" s="9" t="s">
        <v>64</v>
      </c>
    </row>
    <row r="3" spans="1:1" ht="34" x14ac:dyDescent="0.2">
      <c r="A3" s="6" t="s">
        <v>62</v>
      </c>
    </row>
    <row r="5" spans="1:1" x14ac:dyDescent="0.2">
      <c r="A5" s="1" t="s">
        <v>88</v>
      </c>
    </row>
  </sheetData>
  <hyperlinks>
    <hyperlink ref="A2" r:id="rId1" xr:uid="{00000000-0004-0000-0B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0:A32"/>
  <sheetViews>
    <sheetView workbookViewId="0">
      <selection activeCell="I55" sqref="I55"/>
    </sheetView>
  </sheetViews>
  <sheetFormatPr baseColWidth="10" defaultColWidth="11" defaultRowHeight="16" x14ac:dyDescent="0.2"/>
  <cols>
    <col min="1" max="1" width="9" bestFit="1" customWidth="1"/>
    <col min="2" max="2" width="15" bestFit="1" customWidth="1"/>
    <col min="3" max="3" width="17.6640625" bestFit="1" customWidth="1"/>
    <col min="4" max="6" width="14.1640625" bestFit="1" customWidth="1"/>
    <col min="7" max="7" width="13.5" bestFit="1" customWidth="1"/>
    <col min="9" max="9" width="140.1640625" bestFit="1" customWidth="1"/>
  </cols>
  <sheetData>
    <row r="30" spans="1:1" x14ac:dyDescent="0.2">
      <c r="A30" t="s">
        <v>66</v>
      </c>
    </row>
    <row r="31" spans="1:1" x14ac:dyDescent="0.2">
      <c r="A31" t="s">
        <v>67</v>
      </c>
    </row>
    <row r="32" spans="1:1" x14ac:dyDescent="0.2">
      <c r="A32" t="s">
        <v>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57F9-C2EE-2E43-9C7D-1E6FC9222513}">
  <dimension ref="A1:W75"/>
  <sheetViews>
    <sheetView workbookViewId="0">
      <selection activeCell="AB53" sqref="AB53"/>
    </sheetView>
  </sheetViews>
  <sheetFormatPr baseColWidth="10" defaultRowHeight="16" x14ac:dyDescent="0.2"/>
  <sheetData>
    <row r="1" spans="1:23" x14ac:dyDescent="0.2">
      <c r="B1" s="76" t="s">
        <v>138</v>
      </c>
      <c r="C1" s="76"/>
      <c r="D1" s="76"/>
      <c r="E1" s="76"/>
      <c r="F1" s="76"/>
      <c r="G1" s="76"/>
      <c r="H1" s="76"/>
      <c r="I1" s="76"/>
      <c r="J1" s="76"/>
      <c r="K1" s="76"/>
      <c r="N1" s="76" t="s">
        <v>139</v>
      </c>
      <c r="O1" s="76"/>
      <c r="P1" s="76"/>
      <c r="Q1" s="76"/>
      <c r="R1" s="76"/>
      <c r="S1" s="76"/>
      <c r="T1" s="76"/>
      <c r="U1" s="76"/>
      <c r="V1" s="76"/>
      <c r="W1" s="76"/>
    </row>
    <row r="2" spans="1:23" x14ac:dyDescent="0.2">
      <c r="B2" s="75" t="s">
        <v>50</v>
      </c>
      <c r="C2" s="75"/>
      <c r="D2" s="75"/>
      <c r="E2" s="75"/>
      <c r="F2" s="75"/>
      <c r="G2" s="75"/>
      <c r="H2" s="75"/>
      <c r="I2" s="75"/>
      <c r="J2" s="75"/>
      <c r="K2" s="75"/>
      <c r="N2" s="75" t="s">
        <v>50</v>
      </c>
      <c r="O2" s="75"/>
      <c r="P2" s="75"/>
      <c r="Q2" s="75"/>
      <c r="R2" s="75"/>
      <c r="S2" s="75"/>
      <c r="T2" s="75"/>
      <c r="U2" s="75"/>
      <c r="V2" s="75"/>
      <c r="W2" s="75"/>
    </row>
    <row r="3" spans="1:23" x14ac:dyDescent="0.2">
      <c r="A3" t="s">
        <v>137</v>
      </c>
      <c r="B3" s="50" t="s">
        <v>52</v>
      </c>
      <c r="C3" s="50" t="s">
        <v>53</v>
      </c>
      <c r="D3" s="50" t="s">
        <v>54</v>
      </c>
      <c r="E3" s="50" t="s">
        <v>75</v>
      </c>
      <c r="F3" s="50" t="s">
        <v>74</v>
      </c>
      <c r="G3" s="50" t="s">
        <v>77</v>
      </c>
      <c r="H3" s="50" t="s">
        <v>76</v>
      </c>
      <c r="I3" s="50" t="s">
        <v>79</v>
      </c>
      <c r="J3" s="50" t="s">
        <v>78</v>
      </c>
      <c r="K3" s="50" t="s">
        <v>55</v>
      </c>
      <c r="M3" t="s">
        <v>137</v>
      </c>
      <c r="N3" s="50" t="s">
        <v>52</v>
      </c>
      <c r="O3" s="50" t="s">
        <v>53</v>
      </c>
      <c r="P3" s="50" t="s">
        <v>54</v>
      </c>
      <c r="Q3" s="50" t="s">
        <v>75</v>
      </c>
      <c r="R3" s="50" t="s">
        <v>74</v>
      </c>
      <c r="S3" s="50" t="s">
        <v>77</v>
      </c>
      <c r="T3" s="50" t="s">
        <v>76</v>
      </c>
      <c r="U3" s="50" t="s">
        <v>79</v>
      </c>
      <c r="V3" s="50" t="s">
        <v>78</v>
      </c>
      <c r="W3" s="50" t="s">
        <v>55</v>
      </c>
    </row>
    <row r="4" spans="1:23" x14ac:dyDescent="0.2">
      <c r="A4">
        <v>2018</v>
      </c>
      <c r="B4" s="51">
        <v>1563.0620544000001</v>
      </c>
      <c r="C4" s="51">
        <v>1366.1125632000001</v>
      </c>
      <c r="D4" s="51">
        <v>3633.4400255999899</v>
      </c>
      <c r="E4" s="51">
        <v>1389.49050239999</v>
      </c>
      <c r="F4" s="51">
        <v>1389.49050239999</v>
      </c>
      <c r="G4" s="51">
        <v>2165.3134272000002</v>
      </c>
      <c r="H4" s="51">
        <v>2165.3134272000002</v>
      </c>
      <c r="I4" s="51">
        <v>1464.7336703999899</v>
      </c>
      <c r="J4" s="51">
        <v>1464.7336703999899</v>
      </c>
      <c r="K4" s="51">
        <v>3483.6988031999899</v>
      </c>
      <c r="M4">
        <v>2018</v>
      </c>
      <c r="N4" s="51">
        <v>390.76551360000002</v>
      </c>
      <c r="O4" s="51">
        <v>341.52814080000002</v>
      </c>
      <c r="P4" s="51">
        <v>908.36000639999895</v>
      </c>
      <c r="Q4" s="51">
        <v>347.37262559999903</v>
      </c>
      <c r="R4" s="51">
        <v>347.37262559999903</v>
      </c>
      <c r="S4" s="51">
        <v>541.32835680000005</v>
      </c>
      <c r="T4" s="51">
        <v>541.32835680000005</v>
      </c>
      <c r="U4" s="51">
        <v>366.18341759999902</v>
      </c>
      <c r="V4" s="51">
        <v>366.18341759999902</v>
      </c>
      <c r="W4" s="51">
        <v>870.92470079999896</v>
      </c>
    </row>
    <row r="5" spans="1:23" x14ac:dyDescent="0.2">
      <c r="A5">
        <f>A4+1</f>
        <v>2019</v>
      </c>
      <c r="B5" s="51">
        <v>1831.80856319999</v>
      </c>
      <c r="C5" s="51">
        <v>1617.37551359999</v>
      </c>
      <c r="D5" s="51">
        <v>4346.2476287999898</v>
      </c>
      <c r="E5" s="51">
        <v>1590.2453952000001</v>
      </c>
      <c r="F5" s="51">
        <v>1590.2453952000001</v>
      </c>
      <c r="G5" s="51">
        <v>2293.6991616</v>
      </c>
      <c r="H5" s="51">
        <v>2293.6991616</v>
      </c>
      <c r="I5" s="51">
        <v>1505.1560832</v>
      </c>
      <c r="J5" s="51">
        <v>1505.1560832</v>
      </c>
      <c r="K5" s="51">
        <v>3620.4005376</v>
      </c>
      <c r="M5">
        <f>M4+1</f>
        <v>2019</v>
      </c>
      <c r="N5" s="51">
        <v>457.95214079999897</v>
      </c>
      <c r="O5" s="51">
        <v>404.34387839999903</v>
      </c>
      <c r="P5" s="51">
        <v>1086.5619071999899</v>
      </c>
      <c r="Q5" s="51">
        <v>397.56134880000002</v>
      </c>
      <c r="R5" s="51">
        <v>397.56134880000002</v>
      </c>
      <c r="S5" s="51">
        <v>573.42479040000001</v>
      </c>
      <c r="T5" s="51">
        <v>573.42479040000001</v>
      </c>
      <c r="U5" s="51">
        <v>376.2890208</v>
      </c>
      <c r="V5" s="51">
        <v>376.2890208</v>
      </c>
      <c r="W5" s="51">
        <v>905.1001344</v>
      </c>
    </row>
    <row r="6" spans="1:23" x14ac:dyDescent="0.2">
      <c r="A6">
        <f t="shared" ref="A6:A36" si="0">A5+1</f>
        <v>2020</v>
      </c>
      <c r="B6" s="51">
        <v>2100.5550720000001</v>
      </c>
      <c r="C6" s="51">
        <v>1868.6384640000001</v>
      </c>
      <c r="D6" s="51">
        <v>5059.0552319999897</v>
      </c>
      <c r="E6" s="51">
        <v>1791.00028799999</v>
      </c>
      <c r="F6" s="51">
        <v>1791.00028799999</v>
      </c>
      <c r="G6" s="51">
        <v>2422.0848959999898</v>
      </c>
      <c r="H6" s="51">
        <v>2422.0848959999898</v>
      </c>
      <c r="I6" s="51">
        <v>1545.5784960000001</v>
      </c>
      <c r="J6" s="51">
        <v>1545.5784960000001</v>
      </c>
      <c r="K6" s="51">
        <v>3757.1022720000001</v>
      </c>
      <c r="M6">
        <f t="shared" ref="M6:M36" si="1">M5+1</f>
        <v>2020</v>
      </c>
      <c r="N6" s="51">
        <v>525.13876800000003</v>
      </c>
      <c r="O6" s="51">
        <v>467.15961600000003</v>
      </c>
      <c r="P6" s="51">
        <v>1264.7638079999899</v>
      </c>
      <c r="Q6" s="51">
        <v>447.75007199999902</v>
      </c>
      <c r="R6" s="51">
        <v>447.75007199999902</v>
      </c>
      <c r="S6" s="51">
        <v>605.52122399999905</v>
      </c>
      <c r="T6" s="51">
        <v>605.52122399999905</v>
      </c>
      <c r="U6" s="51">
        <v>386.39462400000002</v>
      </c>
      <c r="V6" s="51">
        <v>386.39462400000002</v>
      </c>
      <c r="W6" s="51">
        <v>939.27556800000002</v>
      </c>
    </row>
    <row r="7" spans="1:23" x14ac:dyDescent="0.2">
      <c r="A7">
        <f t="shared" si="0"/>
        <v>2021</v>
      </c>
      <c r="B7" s="51">
        <v>2212.4019456000001</v>
      </c>
      <c r="C7" s="51">
        <v>2746.8346752000002</v>
      </c>
      <c r="D7" s="51">
        <v>5675.1311231999898</v>
      </c>
      <c r="E7" s="51">
        <v>1897.15236479999</v>
      </c>
      <c r="F7" s="51">
        <v>1897.15236479999</v>
      </c>
      <c r="G7" s="51">
        <v>2431.8911232</v>
      </c>
      <c r="H7" s="51">
        <v>2431.8911232</v>
      </c>
      <c r="I7" s="51">
        <v>1612.79838719999</v>
      </c>
      <c r="J7" s="51">
        <v>1612.79838719999</v>
      </c>
      <c r="K7" s="51">
        <v>4036.7327615999902</v>
      </c>
      <c r="M7">
        <f t="shared" si="1"/>
        <v>2021</v>
      </c>
      <c r="N7" s="51">
        <v>553.10048640000002</v>
      </c>
      <c r="O7" s="51">
        <v>686.70866880000005</v>
      </c>
      <c r="P7" s="51">
        <v>1418.78278079999</v>
      </c>
      <c r="Q7" s="51">
        <v>474.28809119999897</v>
      </c>
      <c r="R7" s="51">
        <v>474.28809119999897</v>
      </c>
      <c r="S7" s="51">
        <v>607.97278080000001</v>
      </c>
      <c r="T7" s="51">
        <v>607.97278080000001</v>
      </c>
      <c r="U7" s="51">
        <v>403.19959679999897</v>
      </c>
      <c r="V7" s="51">
        <v>403.19959679999897</v>
      </c>
      <c r="W7" s="51">
        <v>1009.1831903999901</v>
      </c>
    </row>
    <row r="8" spans="1:23" x14ac:dyDescent="0.2">
      <c r="A8">
        <f t="shared" si="0"/>
        <v>2022</v>
      </c>
      <c r="B8" s="51">
        <v>2324.2488192000001</v>
      </c>
      <c r="C8" s="51">
        <v>3625.0308863999899</v>
      </c>
      <c r="D8" s="51">
        <v>6291.2070143999899</v>
      </c>
      <c r="E8" s="51">
        <v>2003.3044416</v>
      </c>
      <c r="F8" s="51">
        <v>2003.3044416</v>
      </c>
      <c r="G8" s="51">
        <v>2441.6973503999898</v>
      </c>
      <c r="H8" s="51">
        <v>2441.6973503999898</v>
      </c>
      <c r="I8" s="51">
        <v>1680.0182784000001</v>
      </c>
      <c r="J8" s="51">
        <v>1680.0182784000001</v>
      </c>
      <c r="K8" s="51">
        <v>4316.3632512000004</v>
      </c>
      <c r="M8">
        <f t="shared" si="1"/>
        <v>2022</v>
      </c>
      <c r="N8" s="51">
        <v>581.06220480000002</v>
      </c>
      <c r="O8" s="51">
        <v>906.25772159999894</v>
      </c>
      <c r="P8" s="51">
        <v>1572.80175359999</v>
      </c>
      <c r="Q8" s="51">
        <v>500.8261104</v>
      </c>
      <c r="R8" s="51">
        <v>500.8261104</v>
      </c>
      <c r="S8" s="51">
        <v>610.42433759999903</v>
      </c>
      <c r="T8" s="51">
        <v>610.42433759999903</v>
      </c>
      <c r="U8" s="51">
        <v>420.00456960000002</v>
      </c>
      <c r="V8" s="51">
        <v>420.00456960000002</v>
      </c>
      <c r="W8" s="51">
        <v>1079.0908128000001</v>
      </c>
    </row>
    <row r="9" spans="1:23" x14ac:dyDescent="0.2">
      <c r="A9">
        <f t="shared" si="0"/>
        <v>2023</v>
      </c>
      <c r="B9" s="51">
        <v>2436.0956928000001</v>
      </c>
      <c r="C9" s="51">
        <v>4503.22709759999</v>
      </c>
      <c r="D9" s="51">
        <v>6907.2829056</v>
      </c>
      <c r="E9" s="51">
        <v>2109.4565183999898</v>
      </c>
      <c r="F9" s="51">
        <v>2109.4565183999898</v>
      </c>
      <c r="G9" s="51">
        <v>2451.50357759999</v>
      </c>
      <c r="H9" s="51">
        <v>2451.50357759999</v>
      </c>
      <c r="I9" s="51">
        <v>1747.23816959999</v>
      </c>
      <c r="J9" s="51">
        <v>1747.23816959999</v>
      </c>
      <c r="K9" s="51">
        <v>4595.9937407999896</v>
      </c>
      <c r="M9">
        <f t="shared" si="1"/>
        <v>2023</v>
      </c>
      <c r="N9" s="51">
        <v>609.02392320000001</v>
      </c>
      <c r="O9" s="51">
        <v>1125.80677439999</v>
      </c>
      <c r="P9" s="51">
        <v>1726.8207264</v>
      </c>
      <c r="Q9" s="51">
        <v>527.36412959999905</v>
      </c>
      <c r="R9" s="51">
        <v>527.36412959999905</v>
      </c>
      <c r="S9" s="51">
        <v>612.87589439999897</v>
      </c>
      <c r="T9" s="51">
        <v>612.87589439999897</v>
      </c>
      <c r="U9" s="51">
        <v>436.80954239999897</v>
      </c>
      <c r="V9" s="51">
        <v>436.80954239999897</v>
      </c>
      <c r="W9" s="51">
        <v>1148.9984351999899</v>
      </c>
    </row>
    <row r="10" spans="1:23" x14ac:dyDescent="0.2">
      <c r="A10">
        <f t="shared" si="0"/>
        <v>2024</v>
      </c>
      <c r="B10" s="51">
        <v>2547.9425664</v>
      </c>
      <c r="C10" s="51">
        <v>5381.4233088000001</v>
      </c>
      <c r="D10" s="51">
        <v>7523.3587968000002</v>
      </c>
      <c r="E10" s="51">
        <v>2215.6085951999898</v>
      </c>
      <c r="F10" s="51">
        <v>2215.6085951999898</v>
      </c>
      <c r="G10" s="51">
        <v>2461.3098048000002</v>
      </c>
      <c r="H10" s="51">
        <v>2461.3098048000002</v>
      </c>
      <c r="I10" s="51">
        <v>1814.4580608000001</v>
      </c>
      <c r="J10" s="51">
        <v>1814.4580608000001</v>
      </c>
      <c r="K10" s="51">
        <v>4875.6242303999898</v>
      </c>
      <c r="M10">
        <f t="shared" si="1"/>
        <v>2024</v>
      </c>
      <c r="N10" s="51">
        <v>636.98564160000001</v>
      </c>
      <c r="O10" s="51">
        <v>1345.3558272</v>
      </c>
      <c r="P10" s="51">
        <v>1880.8396992</v>
      </c>
      <c r="Q10" s="51">
        <v>553.90214879999905</v>
      </c>
      <c r="R10" s="51">
        <v>553.90214879999905</v>
      </c>
      <c r="S10" s="51">
        <v>615.32745120000004</v>
      </c>
      <c r="T10" s="51">
        <v>615.32745120000004</v>
      </c>
      <c r="U10" s="51">
        <v>453.61451520000003</v>
      </c>
      <c r="V10" s="51">
        <v>453.61451520000003</v>
      </c>
      <c r="W10" s="51">
        <v>1218.9060575999899</v>
      </c>
    </row>
    <row r="11" spans="1:23" x14ac:dyDescent="0.2">
      <c r="A11">
        <f t="shared" si="0"/>
        <v>2025</v>
      </c>
      <c r="B11" s="51">
        <v>2659.78944</v>
      </c>
      <c r="C11" s="51">
        <v>6259.6195200000002</v>
      </c>
      <c r="D11" s="51">
        <v>8139.4346880000003</v>
      </c>
      <c r="E11" s="51">
        <v>2321.7606719999899</v>
      </c>
      <c r="F11" s="51">
        <v>2321.7606719999899</v>
      </c>
      <c r="G11" s="51">
        <v>2471.1160319999899</v>
      </c>
      <c r="H11" s="51">
        <v>2471.1160319999899</v>
      </c>
      <c r="I11" s="51">
        <v>1881.677952</v>
      </c>
      <c r="J11" s="51">
        <v>1881.677952</v>
      </c>
      <c r="K11" s="51">
        <v>5155.2547199999899</v>
      </c>
      <c r="M11">
        <f t="shared" si="1"/>
        <v>2025</v>
      </c>
      <c r="N11" s="51">
        <v>664.94736</v>
      </c>
      <c r="O11" s="51">
        <v>1564.90488</v>
      </c>
      <c r="P11" s="51">
        <v>2034.8586720000001</v>
      </c>
      <c r="Q11" s="51">
        <v>580.44016799999895</v>
      </c>
      <c r="R11" s="51">
        <v>580.44016799999895</v>
      </c>
      <c r="S11" s="51">
        <v>617.77900799999895</v>
      </c>
      <c r="T11" s="51">
        <v>617.77900799999895</v>
      </c>
      <c r="U11" s="51">
        <v>470.419488</v>
      </c>
      <c r="V11" s="51">
        <v>470.419488</v>
      </c>
      <c r="W11" s="51">
        <v>1288.81367999999</v>
      </c>
    </row>
    <row r="12" spans="1:23" x14ac:dyDescent="0.2">
      <c r="A12">
        <f t="shared" si="0"/>
        <v>2026</v>
      </c>
      <c r="B12" s="51">
        <v>2766.2342400000002</v>
      </c>
      <c r="C12" s="51">
        <v>6966.0936576000004</v>
      </c>
      <c r="D12" s="51">
        <v>8973.3764735999903</v>
      </c>
      <c r="E12" s="51">
        <v>2436.2819712</v>
      </c>
      <c r="F12" s="51">
        <v>2436.2819712</v>
      </c>
      <c r="G12" s="51">
        <v>2507.6532096000001</v>
      </c>
      <c r="H12" s="51">
        <v>2507.6532096000001</v>
      </c>
      <c r="I12" s="51">
        <v>1882.23678719999</v>
      </c>
      <c r="J12" s="51">
        <v>1882.23678719999</v>
      </c>
      <c r="K12" s="51">
        <v>5397.0440832000004</v>
      </c>
      <c r="M12">
        <f t="shared" si="1"/>
        <v>2026</v>
      </c>
      <c r="N12" s="51">
        <v>691.55856000000006</v>
      </c>
      <c r="O12" s="51">
        <v>1741.5234144000001</v>
      </c>
      <c r="P12" s="51">
        <v>2243.3441183999898</v>
      </c>
      <c r="Q12" s="51">
        <v>609.07049280000001</v>
      </c>
      <c r="R12" s="51">
        <v>609.07049280000001</v>
      </c>
      <c r="S12" s="51">
        <v>626.91330240000002</v>
      </c>
      <c r="T12" s="51">
        <v>626.91330240000002</v>
      </c>
      <c r="U12" s="51">
        <v>470.55919679999897</v>
      </c>
      <c r="V12" s="51">
        <v>470.55919679999897</v>
      </c>
      <c r="W12" s="51">
        <v>1349.2610208000001</v>
      </c>
    </row>
    <row r="13" spans="1:23" x14ac:dyDescent="0.2">
      <c r="A13">
        <f t="shared" si="0"/>
        <v>2027</v>
      </c>
      <c r="B13" s="51">
        <v>2872.67903999999</v>
      </c>
      <c r="C13" s="51">
        <v>7672.5677951999896</v>
      </c>
      <c r="D13" s="51">
        <v>9807.3182591999903</v>
      </c>
      <c r="E13" s="51">
        <v>2550.8032704000002</v>
      </c>
      <c r="F13" s="51">
        <v>2550.8032704000002</v>
      </c>
      <c r="G13" s="51">
        <v>2544.1903871999898</v>
      </c>
      <c r="H13" s="51">
        <v>2544.1903871999898</v>
      </c>
      <c r="I13" s="51">
        <v>1882.79562239999</v>
      </c>
      <c r="J13" s="51">
        <v>1882.79562239999</v>
      </c>
      <c r="K13" s="51">
        <v>5638.83344639999</v>
      </c>
      <c r="M13">
        <f t="shared" si="1"/>
        <v>2027</v>
      </c>
      <c r="N13" s="51">
        <v>718.16975999999897</v>
      </c>
      <c r="O13" s="51">
        <v>1918.1419487999899</v>
      </c>
      <c r="P13" s="51">
        <v>2451.8295647999898</v>
      </c>
      <c r="Q13" s="51">
        <v>637.70081760000005</v>
      </c>
      <c r="R13" s="51">
        <v>637.70081760000005</v>
      </c>
      <c r="S13" s="51">
        <v>636.04759679999904</v>
      </c>
      <c r="T13" s="51">
        <v>636.04759679999904</v>
      </c>
      <c r="U13" s="51">
        <v>470.69890559999902</v>
      </c>
      <c r="V13" s="51">
        <v>470.69890559999902</v>
      </c>
      <c r="W13" s="51">
        <v>1409.70836159999</v>
      </c>
    </row>
    <row r="14" spans="1:23" x14ac:dyDescent="0.2">
      <c r="A14">
        <f t="shared" si="0"/>
        <v>2028</v>
      </c>
      <c r="B14" s="51">
        <v>2979.1238400000002</v>
      </c>
      <c r="C14" s="51">
        <v>8379.0419328000007</v>
      </c>
      <c r="D14" s="51">
        <v>10641.260044799899</v>
      </c>
      <c r="E14" s="51">
        <v>2665.3245695999899</v>
      </c>
      <c r="F14" s="51">
        <v>2665.3245695999899</v>
      </c>
      <c r="G14" s="51">
        <v>2580.72756479999</v>
      </c>
      <c r="H14" s="51">
        <v>2580.72756479999</v>
      </c>
      <c r="I14" s="51">
        <v>1883.3544575999899</v>
      </c>
      <c r="J14" s="51">
        <v>1883.3544575999899</v>
      </c>
      <c r="K14" s="51">
        <v>5880.6228096000004</v>
      </c>
      <c r="M14">
        <f t="shared" si="1"/>
        <v>2028</v>
      </c>
      <c r="N14" s="51">
        <v>744.78096000000005</v>
      </c>
      <c r="O14" s="51">
        <v>2094.7604832000002</v>
      </c>
      <c r="P14" s="51">
        <v>2660.3150111999898</v>
      </c>
      <c r="Q14" s="51">
        <v>666.33114239999895</v>
      </c>
      <c r="R14" s="51">
        <v>666.33114239999895</v>
      </c>
      <c r="S14" s="51">
        <v>645.18189119999897</v>
      </c>
      <c r="T14" s="51">
        <v>645.18189119999897</v>
      </c>
      <c r="U14" s="51">
        <v>470.83861439999902</v>
      </c>
      <c r="V14" s="51">
        <v>470.83861439999902</v>
      </c>
      <c r="W14" s="51">
        <v>1470.1557024000001</v>
      </c>
    </row>
    <row r="15" spans="1:23" x14ac:dyDescent="0.2">
      <c r="A15">
        <f t="shared" si="0"/>
        <v>2029</v>
      </c>
      <c r="B15" s="51">
        <v>3085.56863999999</v>
      </c>
      <c r="C15" s="51">
        <v>9085.5160704000009</v>
      </c>
      <c r="D15" s="51">
        <v>11475.201830399899</v>
      </c>
      <c r="E15" s="51">
        <v>2779.8458688000001</v>
      </c>
      <c r="F15" s="51">
        <v>2779.8458688000001</v>
      </c>
      <c r="G15" s="51">
        <v>2617.2647424000002</v>
      </c>
      <c r="H15" s="51">
        <v>2617.2647424000002</v>
      </c>
      <c r="I15" s="51">
        <v>1883.9132927999899</v>
      </c>
      <c r="J15" s="51">
        <v>1883.9132927999899</v>
      </c>
      <c r="K15" s="51">
        <v>6122.4121728</v>
      </c>
      <c r="M15">
        <f t="shared" si="1"/>
        <v>2029</v>
      </c>
      <c r="N15" s="51">
        <v>771.39215999999897</v>
      </c>
      <c r="O15" s="51">
        <v>2271.3790176000002</v>
      </c>
      <c r="P15" s="51">
        <v>2868.8004575999898</v>
      </c>
      <c r="Q15" s="51">
        <v>694.96146720000002</v>
      </c>
      <c r="R15" s="51">
        <v>694.96146720000002</v>
      </c>
      <c r="S15" s="51">
        <v>654.31618560000004</v>
      </c>
      <c r="T15" s="51">
        <v>654.31618560000004</v>
      </c>
      <c r="U15" s="51">
        <v>470.97832319999901</v>
      </c>
      <c r="V15" s="51">
        <v>470.97832319999901</v>
      </c>
      <c r="W15" s="51">
        <v>1530.6030432</v>
      </c>
    </row>
    <row r="16" spans="1:23" x14ac:dyDescent="0.2">
      <c r="A16">
        <f t="shared" si="0"/>
        <v>2030</v>
      </c>
      <c r="B16" s="51">
        <v>3192.0134400000002</v>
      </c>
      <c r="C16" s="51">
        <v>9791.9902079999902</v>
      </c>
      <c r="D16" s="51">
        <v>12309.143615999899</v>
      </c>
      <c r="E16" s="51">
        <v>2894.3671680000002</v>
      </c>
      <c r="F16" s="51">
        <v>2894.3671680000002</v>
      </c>
      <c r="G16" s="51">
        <v>2653.8019199999899</v>
      </c>
      <c r="H16" s="51">
        <v>2653.8019199999899</v>
      </c>
      <c r="I16" s="51">
        <v>1884.4721280000001</v>
      </c>
      <c r="J16" s="51">
        <v>1884.4721280000001</v>
      </c>
      <c r="K16" s="51">
        <v>6364.2015359999896</v>
      </c>
      <c r="M16">
        <f t="shared" si="1"/>
        <v>2030</v>
      </c>
      <c r="N16" s="51">
        <v>798.00336000000004</v>
      </c>
      <c r="O16" s="51">
        <v>2447.9975519999898</v>
      </c>
      <c r="P16" s="51">
        <v>3077.2859039999898</v>
      </c>
      <c r="Q16" s="51">
        <v>723.59179200000005</v>
      </c>
      <c r="R16" s="51">
        <v>723.59179200000005</v>
      </c>
      <c r="S16" s="51">
        <v>663.45047999999895</v>
      </c>
      <c r="T16" s="51">
        <v>663.45047999999895</v>
      </c>
      <c r="U16" s="51">
        <v>471.11803200000003</v>
      </c>
      <c r="V16" s="51">
        <v>471.11803200000003</v>
      </c>
      <c r="W16" s="51">
        <v>1591.0503839999899</v>
      </c>
    </row>
    <row r="17" spans="1:23" x14ac:dyDescent="0.2">
      <c r="A17">
        <f t="shared" si="0"/>
        <v>2031</v>
      </c>
      <c r="B17" s="51">
        <v>3192.0134400000002</v>
      </c>
      <c r="C17" s="51">
        <v>10563.8480639999</v>
      </c>
      <c r="D17" s="51">
        <v>13673.100672</v>
      </c>
      <c r="E17" s="51">
        <v>2928.8552832</v>
      </c>
      <c r="F17" s="51">
        <v>2928.8552832</v>
      </c>
      <c r="G17" s="51">
        <v>2686.4804736000001</v>
      </c>
      <c r="H17" s="51">
        <v>2686.4804736000001</v>
      </c>
      <c r="I17" s="51">
        <v>1891.7369856</v>
      </c>
      <c r="J17" s="51">
        <v>1891.7369856</v>
      </c>
      <c r="K17" s="51">
        <v>6364.2015359999896</v>
      </c>
      <c r="M17">
        <f t="shared" si="1"/>
        <v>2031</v>
      </c>
      <c r="N17" s="51">
        <v>798.00336000000004</v>
      </c>
      <c r="O17" s="51">
        <v>2640.9620159999899</v>
      </c>
      <c r="P17" s="51">
        <v>3418.2751680000001</v>
      </c>
      <c r="Q17" s="51">
        <v>732.21382080000001</v>
      </c>
      <c r="R17" s="51">
        <v>732.21382080000001</v>
      </c>
      <c r="S17" s="51">
        <v>671.62011840000002</v>
      </c>
      <c r="T17" s="51">
        <v>671.62011840000002</v>
      </c>
      <c r="U17" s="51">
        <v>472.93424640000001</v>
      </c>
      <c r="V17" s="51">
        <v>472.93424640000001</v>
      </c>
      <c r="W17" s="51">
        <v>1591.0503839999899</v>
      </c>
    </row>
    <row r="18" spans="1:23" x14ac:dyDescent="0.2">
      <c r="A18">
        <f t="shared" si="0"/>
        <v>2032</v>
      </c>
      <c r="B18" s="51">
        <v>3192.0134400000002</v>
      </c>
      <c r="C18" s="51">
        <v>11335.70592</v>
      </c>
      <c r="D18" s="51">
        <v>15037.0577279999</v>
      </c>
      <c r="E18" s="51">
        <v>2963.3433983999898</v>
      </c>
      <c r="F18" s="51">
        <v>2963.3433983999898</v>
      </c>
      <c r="G18" s="51">
        <v>2719.1590271999899</v>
      </c>
      <c r="H18" s="51">
        <v>2719.1590271999899</v>
      </c>
      <c r="I18" s="51">
        <v>1899.0018431999899</v>
      </c>
      <c r="J18" s="51">
        <v>1899.0018431999899</v>
      </c>
      <c r="K18" s="51">
        <v>6364.2015359999896</v>
      </c>
      <c r="M18">
        <f t="shared" si="1"/>
        <v>2032</v>
      </c>
      <c r="N18" s="51">
        <v>798.00336000000004</v>
      </c>
      <c r="O18" s="51">
        <v>2833.9264800000001</v>
      </c>
      <c r="P18" s="51">
        <v>3759.2644319999899</v>
      </c>
      <c r="Q18" s="51">
        <v>740.83584959999905</v>
      </c>
      <c r="R18" s="51">
        <v>740.83584959999905</v>
      </c>
      <c r="S18" s="51">
        <v>679.78975679999905</v>
      </c>
      <c r="T18" s="51">
        <v>679.78975679999905</v>
      </c>
      <c r="U18" s="51">
        <v>474.75046079999902</v>
      </c>
      <c r="V18" s="51">
        <v>474.75046079999902</v>
      </c>
      <c r="W18" s="51">
        <v>1591.0503839999899</v>
      </c>
    </row>
    <row r="19" spans="1:23" x14ac:dyDescent="0.2">
      <c r="A19">
        <f t="shared" si="0"/>
        <v>2033</v>
      </c>
      <c r="B19" s="51">
        <v>3192.0134400000002</v>
      </c>
      <c r="C19" s="51">
        <v>12107.563776000001</v>
      </c>
      <c r="D19" s="51">
        <v>16401.014783999901</v>
      </c>
      <c r="E19" s="51">
        <v>2997.8315136000001</v>
      </c>
      <c r="F19" s="51">
        <v>2997.8315136000001</v>
      </c>
      <c r="G19" s="51">
        <v>2751.8375808000001</v>
      </c>
      <c r="H19" s="51">
        <v>2751.8375808000001</v>
      </c>
      <c r="I19" s="51">
        <v>1906.2667008000001</v>
      </c>
      <c r="J19" s="51">
        <v>1906.2667008000001</v>
      </c>
      <c r="K19" s="51">
        <v>6364.2015359999896</v>
      </c>
      <c r="M19">
        <f t="shared" si="1"/>
        <v>2033</v>
      </c>
      <c r="N19" s="51">
        <v>798.00336000000004</v>
      </c>
      <c r="O19" s="51">
        <v>3026.8909440000002</v>
      </c>
      <c r="P19" s="51">
        <v>4100.2536959999898</v>
      </c>
      <c r="Q19" s="51">
        <v>749.45787840000003</v>
      </c>
      <c r="R19" s="51">
        <v>749.45787840000003</v>
      </c>
      <c r="S19" s="51">
        <v>687.95939520000002</v>
      </c>
      <c r="T19" s="51">
        <v>687.95939520000002</v>
      </c>
      <c r="U19" s="51">
        <v>476.56667520000002</v>
      </c>
      <c r="V19" s="51">
        <v>476.56667520000002</v>
      </c>
      <c r="W19" s="51">
        <v>1591.0503839999899</v>
      </c>
    </row>
    <row r="20" spans="1:23" x14ac:dyDescent="0.2">
      <c r="A20">
        <f t="shared" si="0"/>
        <v>2034</v>
      </c>
      <c r="B20" s="51">
        <v>3192.0134400000002</v>
      </c>
      <c r="C20" s="51">
        <v>12879.4216319999</v>
      </c>
      <c r="D20" s="51">
        <v>17764.9718399999</v>
      </c>
      <c r="E20" s="51">
        <v>3032.3196287999899</v>
      </c>
      <c r="F20" s="51">
        <v>3032.3196287999899</v>
      </c>
      <c r="G20" s="51">
        <v>2784.5161343999898</v>
      </c>
      <c r="H20" s="51">
        <v>2784.5161343999898</v>
      </c>
      <c r="I20" s="51">
        <v>1913.53155839999</v>
      </c>
      <c r="J20" s="51">
        <v>1913.53155839999</v>
      </c>
      <c r="K20" s="51">
        <v>6364.2015359999896</v>
      </c>
      <c r="M20">
        <f t="shared" si="1"/>
        <v>2034</v>
      </c>
      <c r="N20" s="51">
        <v>798.00336000000004</v>
      </c>
      <c r="O20" s="51">
        <v>3219.8554079999899</v>
      </c>
      <c r="P20" s="51">
        <v>4441.2429599999896</v>
      </c>
      <c r="Q20" s="51">
        <v>758.07990719999896</v>
      </c>
      <c r="R20" s="51">
        <v>758.07990719999896</v>
      </c>
      <c r="S20" s="51">
        <v>696.12903359999905</v>
      </c>
      <c r="T20" s="51">
        <v>696.12903359999905</v>
      </c>
      <c r="U20" s="51">
        <v>478.38288959999898</v>
      </c>
      <c r="V20" s="51">
        <v>478.38288959999898</v>
      </c>
      <c r="W20" s="51">
        <v>1591.0503839999899</v>
      </c>
    </row>
    <row r="21" spans="1:23" x14ac:dyDescent="0.2">
      <c r="A21">
        <f t="shared" si="0"/>
        <v>2035</v>
      </c>
      <c r="B21" s="51">
        <v>3192.0134400000002</v>
      </c>
      <c r="C21" s="51">
        <v>13651.279488</v>
      </c>
      <c r="D21" s="51">
        <v>19128.928896000001</v>
      </c>
      <c r="E21" s="51">
        <v>3066.8077440000002</v>
      </c>
      <c r="F21" s="51">
        <v>3066.8077440000002</v>
      </c>
      <c r="G21" s="51">
        <v>2817.194688</v>
      </c>
      <c r="H21" s="51">
        <v>2817.194688</v>
      </c>
      <c r="I21" s="51">
        <v>1920.7964159999899</v>
      </c>
      <c r="J21" s="51">
        <v>1920.7964159999899</v>
      </c>
      <c r="K21" s="51">
        <v>6364.2015359999896</v>
      </c>
      <c r="M21">
        <f t="shared" si="1"/>
        <v>2035</v>
      </c>
      <c r="N21" s="51">
        <v>798.00336000000004</v>
      </c>
      <c r="O21" s="51">
        <v>3412.819872</v>
      </c>
      <c r="P21" s="51">
        <v>4782.2322240000003</v>
      </c>
      <c r="Q21" s="51">
        <v>766.70193600000005</v>
      </c>
      <c r="R21" s="51">
        <v>766.70193600000005</v>
      </c>
      <c r="S21" s="51">
        <v>704.29867200000001</v>
      </c>
      <c r="T21" s="51">
        <v>704.29867200000001</v>
      </c>
      <c r="U21" s="51">
        <v>480.19910399999901</v>
      </c>
      <c r="V21" s="51">
        <v>480.19910399999901</v>
      </c>
      <c r="W21" s="51">
        <v>1591.0503839999899</v>
      </c>
    </row>
    <row r="22" spans="1:23" x14ac:dyDescent="0.2">
      <c r="A22">
        <f t="shared" si="0"/>
        <v>2036</v>
      </c>
      <c r="B22" s="51">
        <v>3192.0134400000002</v>
      </c>
      <c r="C22" s="51">
        <v>14146.8332544</v>
      </c>
      <c r="D22" s="51">
        <v>19575.704332799902</v>
      </c>
      <c r="E22" s="51">
        <v>3384.7051391999898</v>
      </c>
      <c r="F22" s="51">
        <v>3384.7051391999898</v>
      </c>
      <c r="G22" s="51">
        <v>2982.7562687999898</v>
      </c>
      <c r="H22" s="51">
        <v>2982.7562687999898</v>
      </c>
      <c r="I22" s="51">
        <v>2012.83125119999</v>
      </c>
      <c r="J22" s="51">
        <v>2012.83125119999</v>
      </c>
      <c r="K22" s="51">
        <v>6556.0682880000004</v>
      </c>
      <c r="M22">
        <f t="shared" si="1"/>
        <v>2036</v>
      </c>
      <c r="N22" s="51">
        <v>798.00336000000004</v>
      </c>
      <c r="O22" s="51">
        <v>3536.7083136000001</v>
      </c>
      <c r="P22" s="51">
        <v>4893.92608319999</v>
      </c>
      <c r="Q22" s="51">
        <v>846.17628479999905</v>
      </c>
      <c r="R22" s="51">
        <v>846.17628479999905</v>
      </c>
      <c r="S22" s="51">
        <v>745.68906719999904</v>
      </c>
      <c r="T22" s="51">
        <v>745.68906719999904</v>
      </c>
      <c r="U22" s="51">
        <v>503.20781279999898</v>
      </c>
      <c r="V22" s="51">
        <v>503.20781279999898</v>
      </c>
      <c r="W22" s="51">
        <v>1639.0170720000001</v>
      </c>
    </row>
    <row r="23" spans="1:23" x14ac:dyDescent="0.2">
      <c r="A23">
        <f t="shared" si="0"/>
        <v>2037</v>
      </c>
      <c r="B23" s="51">
        <v>3192.0134400000002</v>
      </c>
      <c r="C23" s="51">
        <v>14642.387020800001</v>
      </c>
      <c r="D23" s="51">
        <v>20022.4797695999</v>
      </c>
      <c r="E23" s="51">
        <v>3702.60253439999</v>
      </c>
      <c r="F23" s="51">
        <v>3702.60253439999</v>
      </c>
      <c r="G23" s="51">
        <v>3148.3178496</v>
      </c>
      <c r="H23" s="51">
        <v>3148.3178496</v>
      </c>
      <c r="I23" s="51">
        <v>2104.8660863999899</v>
      </c>
      <c r="J23" s="51">
        <v>2104.8660863999899</v>
      </c>
      <c r="K23" s="51">
        <v>6747.9350400000003</v>
      </c>
      <c r="M23">
        <f t="shared" si="1"/>
        <v>2037</v>
      </c>
      <c r="N23" s="51">
        <v>798.00336000000004</v>
      </c>
      <c r="O23" s="51">
        <v>3660.5967552000002</v>
      </c>
      <c r="P23" s="51">
        <v>5005.6199423999897</v>
      </c>
      <c r="Q23" s="51">
        <v>925.65063359999897</v>
      </c>
      <c r="R23" s="51">
        <v>925.65063359999897</v>
      </c>
      <c r="S23" s="51">
        <v>787.07946240000001</v>
      </c>
      <c r="T23" s="51">
        <v>787.07946240000001</v>
      </c>
      <c r="U23" s="51">
        <v>526.21652159999906</v>
      </c>
      <c r="V23" s="51">
        <v>526.21652159999906</v>
      </c>
      <c r="W23" s="51">
        <v>1686.9837600000001</v>
      </c>
    </row>
    <row r="24" spans="1:23" x14ac:dyDescent="0.2">
      <c r="A24">
        <f t="shared" si="0"/>
        <v>2038</v>
      </c>
      <c r="B24" s="51">
        <v>3192.0134400000002</v>
      </c>
      <c r="C24" s="51">
        <v>15137.940787199899</v>
      </c>
      <c r="D24" s="51">
        <v>20469.255206400001</v>
      </c>
      <c r="E24" s="51">
        <v>4020.4999296000001</v>
      </c>
      <c r="F24" s="51">
        <v>4020.4999296000001</v>
      </c>
      <c r="G24" s="51">
        <v>3313.8794303999898</v>
      </c>
      <c r="H24" s="51">
        <v>3313.8794303999898</v>
      </c>
      <c r="I24" s="51">
        <v>2196.9009215999899</v>
      </c>
      <c r="J24" s="51">
        <v>2196.9009215999899</v>
      </c>
      <c r="K24" s="51">
        <v>6939.8017920000002</v>
      </c>
      <c r="M24">
        <f t="shared" si="1"/>
        <v>2038</v>
      </c>
      <c r="N24" s="51">
        <v>798.00336000000004</v>
      </c>
      <c r="O24" s="51">
        <v>3784.4851967999898</v>
      </c>
      <c r="P24" s="51">
        <v>5117.3138016000003</v>
      </c>
      <c r="Q24" s="51">
        <v>1005.1249824</v>
      </c>
      <c r="R24" s="51">
        <v>1005.1249824</v>
      </c>
      <c r="S24" s="51">
        <v>828.46985759999905</v>
      </c>
      <c r="T24" s="51">
        <v>828.46985759999905</v>
      </c>
      <c r="U24" s="51">
        <v>549.22523039999896</v>
      </c>
      <c r="V24" s="51">
        <v>549.22523039999896</v>
      </c>
      <c r="W24" s="51">
        <v>1734.9504480000001</v>
      </c>
    </row>
    <row r="25" spans="1:23" x14ac:dyDescent="0.2">
      <c r="A25">
        <f t="shared" si="0"/>
        <v>2039</v>
      </c>
      <c r="B25" s="51">
        <v>3192.0134400000002</v>
      </c>
      <c r="C25" s="51">
        <v>15633.4945535999</v>
      </c>
      <c r="D25" s="51">
        <v>20916.030643199902</v>
      </c>
      <c r="E25" s="51">
        <v>4338.3973248000002</v>
      </c>
      <c r="F25" s="51">
        <v>4338.3973248000002</v>
      </c>
      <c r="G25" s="51">
        <v>3479.4410112</v>
      </c>
      <c r="H25" s="51">
        <v>3479.4410112</v>
      </c>
      <c r="I25" s="51">
        <v>2288.9357568</v>
      </c>
      <c r="J25" s="51">
        <v>2288.9357568</v>
      </c>
      <c r="K25" s="51">
        <v>7131.6685440000001</v>
      </c>
      <c r="M25">
        <f t="shared" si="1"/>
        <v>2039</v>
      </c>
      <c r="N25" s="51">
        <v>798.00336000000004</v>
      </c>
      <c r="O25" s="51">
        <v>3908.3736383999899</v>
      </c>
      <c r="P25" s="51">
        <v>5229.0076607999899</v>
      </c>
      <c r="Q25" s="51">
        <v>1084.5993312000001</v>
      </c>
      <c r="R25" s="51">
        <v>1084.5993312000001</v>
      </c>
      <c r="S25" s="51">
        <v>869.86025280000001</v>
      </c>
      <c r="T25" s="51">
        <v>869.86025280000001</v>
      </c>
      <c r="U25" s="51">
        <v>572.23393920000001</v>
      </c>
      <c r="V25" s="51">
        <v>572.23393920000001</v>
      </c>
      <c r="W25" s="51">
        <v>1782.917136</v>
      </c>
    </row>
    <row r="26" spans="1:23" x14ac:dyDescent="0.2">
      <c r="A26">
        <f t="shared" si="0"/>
        <v>2040</v>
      </c>
      <c r="B26" s="51">
        <v>3192.0134400000002</v>
      </c>
      <c r="C26" s="51">
        <v>16129.0483199999</v>
      </c>
      <c r="D26" s="51">
        <v>21362.8060799999</v>
      </c>
      <c r="E26" s="51">
        <v>4656.2947199999899</v>
      </c>
      <c r="F26" s="51">
        <v>4656.2947199999899</v>
      </c>
      <c r="G26" s="51">
        <v>3645.0025919999898</v>
      </c>
      <c r="H26" s="51">
        <v>3645.0025919999898</v>
      </c>
      <c r="I26" s="51">
        <v>2380.9705920000001</v>
      </c>
      <c r="J26" s="51">
        <v>2380.9705920000001</v>
      </c>
      <c r="K26" s="51">
        <v>7323.535296</v>
      </c>
      <c r="M26">
        <f t="shared" si="1"/>
        <v>2040</v>
      </c>
      <c r="N26" s="51">
        <v>798.00336000000004</v>
      </c>
      <c r="O26" s="51">
        <v>4032.26207999999</v>
      </c>
      <c r="P26" s="51">
        <v>5340.7015199999896</v>
      </c>
      <c r="Q26" s="51">
        <v>1164.07367999999</v>
      </c>
      <c r="R26" s="51">
        <v>1164.07367999999</v>
      </c>
      <c r="S26" s="51">
        <v>911.25064799999905</v>
      </c>
      <c r="T26" s="51">
        <v>911.25064799999905</v>
      </c>
      <c r="U26" s="51">
        <v>595.24264800000003</v>
      </c>
      <c r="V26" s="51">
        <v>595.24264800000003</v>
      </c>
      <c r="W26" s="51">
        <v>1830.883824</v>
      </c>
    </row>
    <row r="27" spans="1:23" x14ac:dyDescent="0.2">
      <c r="A27">
        <f t="shared" si="0"/>
        <v>2041</v>
      </c>
      <c r="B27" s="51">
        <v>3192.0134400000002</v>
      </c>
      <c r="C27" s="51">
        <v>16593.653260800002</v>
      </c>
      <c r="D27" s="51">
        <v>21752.952883199901</v>
      </c>
      <c r="E27" s="51">
        <v>5234.9020416000003</v>
      </c>
      <c r="F27" s="51">
        <v>5234.9020416000003</v>
      </c>
      <c r="G27" s="51">
        <v>3645.0025919999898</v>
      </c>
      <c r="H27" s="51">
        <v>3645.0025919999898</v>
      </c>
      <c r="I27" s="51">
        <v>2517.5392704000001</v>
      </c>
      <c r="J27" s="51">
        <v>2517.5392704000001</v>
      </c>
      <c r="K27" s="51">
        <v>7323.535296</v>
      </c>
      <c r="M27">
        <f t="shared" si="1"/>
        <v>2041</v>
      </c>
      <c r="N27" s="51">
        <v>798.00336000000004</v>
      </c>
      <c r="O27" s="51">
        <v>4148.4133152000004</v>
      </c>
      <c r="P27" s="51">
        <v>5438.2382207999899</v>
      </c>
      <c r="Q27" s="51">
        <v>1308.7255104000001</v>
      </c>
      <c r="R27" s="51">
        <v>1308.7255104000001</v>
      </c>
      <c r="S27" s="51">
        <v>911.25064799999905</v>
      </c>
      <c r="T27" s="51">
        <v>911.25064799999905</v>
      </c>
      <c r="U27" s="51">
        <v>629.38481760000002</v>
      </c>
      <c r="V27" s="51">
        <v>629.38481760000002</v>
      </c>
      <c r="W27" s="51">
        <v>1830.883824</v>
      </c>
    </row>
    <row r="28" spans="1:23" x14ac:dyDescent="0.2">
      <c r="A28">
        <f t="shared" si="0"/>
        <v>2042</v>
      </c>
      <c r="B28" s="51">
        <v>3192.0134400000002</v>
      </c>
      <c r="C28" s="51">
        <v>17058.258201600001</v>
      </c>
      <c r="D28" s="51">
        <v>22143.099686400001</v>
      </c>
      <c r="E28" s="51">
        <v>5813.5093631999898</v>
      </c>
      <c r="F28" s="51">
        <v>5813.5093631999898</v>
      </c>
      <c r="G28" s="51">
        <v>3645.0025919999898</v>
      </c>
      <c r="H28" s="51">
        <v>3645.0025919999898</v>
      </c>
      <c r="I28" s="51">
        <v>2654.1079488</v>
      </c>
      <c r="J28" s="51">
        <v>2654.1079488</v>
      </c>
      <c r="K28" s="51">
        <v>7323.535296</v>
      </c>
      <c r="M28">
        <f t="shared" si="1"/>
        <v>2042</v>
      </c>
      <c r="N28" s="51">
        <v>798.00336000000004</v>
      </c>
      <c r="O28" s="51">
        <v>4264.5645504000004</v>
      </c>
      <c r="P28" s="51">
        <v>5535.7749216000002</v>
      </c>
      <c r="Q28" s="51">
        <v>1453.37734079999</v>
      </c>
      <c r="R28" s="51">
        <v>1453.37734079999</v>
      </c>
      <c r="S28" s="51">
        <v>911.25064799999905</v>
      </c>
      <c r="T28" s="51">
        <v>911.25064799999905</v>
      </c>
      <c r="U28" s="51">
        <v>663.52698720000001</v>
      </c>
      <c r="V28" s="51">
        <v>663.52698720000001</v>
      </c>
      <c r="W28" s="51">
        <v>1830.883824</v>
      </c>
    </row>
    <row r="29" spans="1:23" x14ac:dyDescent="0.2">
      <c r="A29">
        <f t="shared" si="0"/>
        <v>2043</v>
      </c>
      <c r="B29" s="51">
        <v>3192.0134400000002</v>
      </c>
      <c r="C29" s="51">
        <v>17522.863142400001</v>
      </c>
      <c r="D29" s="51">
        <v>22533.2464895999</v>
      </c>
      <c r="E29" s="51">
        <v>6392.1166848000003</v>
      </c>
      <c r="F29" s="51">
        <v>6392.1166848000003</v>
      </c>
      <c r="G29" s="51">
        <v>3645.0025919999898</v>
      </c>
      <c r="H29" s="51">
        <v>3645.0025919999898</v>
      </c>
      <c r="I29" s="51">
        <v>2790.67662719999</v>
      </c>
      <c r="J29" s="51">
        <v>2790.67662719999</v>
      </c>
      <c r="K29" s="51">
        <v>7323.535296</v>
      </c>
      <c r="M29">
        <f t="shared" si="1"/>
        <v>2043</v>
      </c>
      <c r="N29" s="51">
        <v>798.00336000000004</v>
      </c>
      <c r="O29" s="51">
        <v>4380.7157856000003</v>
      </c>
      <c r="P29" s="51">
        <v>5633.3116223999896</v>
      </c>
      <c r="Q29" s="51">
        <v>1598.0291712000001</v>
      </c>
      <c r="R29" s="51">
        <v>1598.0291712000001</v>
      </c>
      <c r="S29" s="51">
        <v>911.25064799999905</v>
      </c>
      <c r="T29" s="51">
        <v>911.25064799999905</v>
      </c>
      <c r="U29" s="51">
        <v>697.66915679999897</v>
      </c>
      <c r="V29" s="51">
        <v>697.66915679999897</v>
      </c>
      <c r="W29" s="51">
        <v>1830.883824</v>
      </c>
    </row>
    <row r="30" spans="1:23" x14ac:dyDescent="0.2">
      <c r="A30">
        <f t="shared" si="0"/>
        <v>2044</v>
      </c>
      <c r="B30" s="51">
        <v>3192.0134400000002</v>
      </c>
      <c r="C30" s="51">
        <v>17987.468083200001</v>
      </c>
      <c r="D30" s="51">
        <v>22923.393292799901</v>
      </c>
      <c r="E30" s="51">
        <v>6970.7240063999898</v>
      </c>
      <c r="F30" s="51">
        <v>6970.7240063999898</v>
      </c>
      <c r="G30" s="51">
        <v>3645.0025919999898</v>
      </c>
      <c r="H30" s="51">
        <v>3645.0025919999898</v>
      </c>
      <c r="I30" s="51">
        <v>2927.2453055999899</v>
      </c>
      <c r="J30" s="51">
        <v>2927.2453055999899</v>
      </c>
      <c r="K30" s="51">
        <v>7323.535296</v>
      </c>
      <c r="M30">
        <f t="shared" si="1"/>
        <v>2044</v>
      </c>
      <c r="N30" s="51">
        <v>798.00336000000004</v>
      </c>
      <c r="O30" s="51">
        <v>4496.8670208000003</v>
      </c>
      <c r="P30" s="51">
        <v>5730.8483231999899</v>
      </c>
      <c r="Q30" s="51">
        <v>1742.6810015999899</v>
      </c>
      <c r="R30" s="51">
        <v>1742.6810015999899</v>
      </c>
      <c r="S30" s="51">
        <v>911.25064799999905</v>
      </c>
      <c r="T30" s="51">
        <v>911.25064799999905</v>
      </c>
      <c r="U30" s="51">
        <v>731.81132639999896</v>
      </c>
      <c r="V30" s="51">
        <v>731.81132639999896</v>
      </c>
      <c r="W30" s="51">
        <v>1830.883824</v>
      </c>
    </row>
    <row r="31" spans="1:23" x14ac:dyDescent="0.2">
      <c r="A31">
        <f t="shared" si="0"/>
        <v>2045</v>
      </c>
      <c r="B31" s="51">
        <v>3192.0134400000002</v>
      </c>
      <c r="C31" s="51">
        <v>18452.073024000001</v>
      </c>
      <c r="D31" s="51">
        <v>23313.540096000001</v>
      </c>
      <c r="E31" s="51">
        <v>7549.3313280000002</v>
      </c>
      <c r="F31" s="51">
        <v>7549.3313280000002</v>
      </c>
      <c r="G31" s="51">
        <v>3645.0025919999898</v>
      </c>
      <c r="H31" s="51">
        <v>3645.0025919999898</v>
      </c>
      <c r="I31" s="51">
        <v>3063.8139839999899</v>
      </c>
      <c r="J31" s="51">
        <v>3063.8139839999899</v>
      </c>
      <c r="K31" s="51">
        <v>7323.535296</v>
      </c>
      <c r="M31">
        <f t="shared" si="1"/>
        <v>2045</v>
      </c>
      <c r="N31" s="51">
        <v>798.00336000000004</v>
      </c>
      <c r="O31" s="51">
        <v>4613.0182560000003</v>
      </c>
      <c r="P31" s="51">
        <v>5828.3850240000002</v>
      </c>
      <c r="Q31" s="51">
        <v>1887.3328320000001</v>
      </c>
      <c r="R31" s="51">
        <v>1887.3328320000001</v>
      </c>
      <c r="S31" s="51">
        <v>911.25064799999905</v>
      </c>
      <c r="T31" s="51">
        <v>911.25064799999905</v>
      </c>
      <c r="U31" s="51">
        <v>765.95349599999895</v>
      </c>
      <c r="V31" s="51">
        <v>765.95349599999895</v>
      </c>
      <c r="W31" s="51">
        <v>1830.883824</v>
      </c>
    </row>
    <row r="32" spans="1:23" x14ac:dyDescent="0.2">
      <c r="A32">
        <f t="shared" si="0"/>
        <v>2046</v>
      </c>
      <c r="B32" s="51">
        <v>3192.0134400000002</v>
      </c>
      <c r="C32" s="51">
        <v>18744.263999999901</v>
      </c>
      <c r="D32" s="51">
        <v>23513.097484800001</v>
      </c>
      <c r="E32" s="51">
        <v>7966.5949440000004</v>
      </c>
      <c r="F32" s="51">
        <v>7966.5949440000004</v>
      </c>
      <c r="G32" s="51">
        <v>3942.4758912000002</v>
      </c>
      <c r="H32" s="51">
        <v>3942.4758912000002</v>
      </c>
      <c r="I32" s="51">
        <v>3180.9431807999899</v>
      </c>
      <c r="J32" s="51">
        <v>3180.9431807999899</v>
      </c>
      <c r="K32" s="51">
        <v>7453.2116735999898</v>
      </c>
      <c r="M32">
        <f t="shared" si="1"/>
        <v>2046</v>
      </c>
      <c r="N32" s="51">
        <v>798.00336000000004</v>
      </c>
      <c r="O32" s="51">
        <v>4686.0659999999898</v>
      </c>
      <c r="P32" s="51">
        <v>5878.2743712000001</v>
      </c>
      <c r="Q32" s="51">
        <v>1991.6487360000001</v>
      </c>
      <c r="R32" s="51">
        <v>1991.6487360000001</v>
      </c>
      <c r="S32" s="51">
        <v>985.61897280000005</v>
      </c>
      <c r="T32" s="51">
        <v>985.61897280000005</v>
      </c>
      <c r="U32" s="51">
        <v>795.23579519999896</v>
      </c>
      <c r="V32" s="51">
        <v>795.23579519999896</v>
      </c>
      <c r="W32" s="51">
        <v>1863.3029183999899</v>
      </c>
    </row>
    <row r="33" spans="1:23" x14ac:dyDescent="0.2">
      <c r="A33">
        <f t="shared" si="0"/>
        <v>2047</v>
      </c>
      <c r="B33" s="51">
        <v>3192.0134400000002</v>
      </c>
      <c r="C33" s="51">
        <v>19036.454976000001</v>
      </c>
      <c r="D33" s="51">
        <v>23712.6548736</v>
      </c>
      <c r="E33" s="51">
        <v>8383.8585600000006</v>
      </c>
      <c r="F33" s="51">
        <v>8383.8585600000006</v>
      </c>
      <c r="G33" s="51">
        <v>4239.9491903999897</v>
      </c>
      <c r="H33" s="51">
        <v>4239.9491903999897</v>
      </c>
      <c r="I33" s="51">
        <v>3298.07237759999</v>
      </c>
      <c r="J33" s="51">
        <v>3298.07237759999</v>
      </c>
      <c r="K33" s="51">
        <v>7582.8880511999896</v>
      </c>
      <c r="M33">
        <f t="shared" si="1"/>
        <v>2047</v>
      </c>
      <c r="N33" s="51">
        <v>798.00336000000004</v>
      </c>
      <c r="O33" s="51">
        <v>4759.1137440000002</v>
      </c>
      <c r="P33" s="51">
        <v>5928.1637184000001</v>
      </c>
      <c r="Q33" s="51">
        <v>2095.9646400000001</v>
      </c>
      <c r="R33" s="51">
        <v>2095.9646400000001</v>
      </c>
      <c r="S33" s="51">
        <v>1059.9872975999899</v>
      </c>
      <c r="T33" s="51">
        <v>1059.9872975999899</v>
      </c>
      <c r="U33" s="51">
        <v>824.51809439999897</v>
      </c>
      <c r="V33" s="51">
        <v>824.51809439999897</v>
      </c>
      <c r="W33" s="51">
        <v>1895.7220127999899</v>
      </c>
    </row>
    <row r="34" spans="1:23" x14ac:dyDescent="0.2">
      <c r="A34">
        <f t="shared" si="0"/>
        <v>2048</v>
      </c>
      <c r="B34" s="51">
        <v>3192.0134400000002</v>
      </c>
      <c r="C34" s="51">
        <v>19328.645951999901</v>
      </c>
      <c r="D34" s="51">
        <v>23912.2122624</v>
      </c>
      <c r="E34" s="51">
        <v>8801.1221760000008</v>
      </c>
      <c r="F34" s="51">
        <v>8801.1221760000008</v>
      </c>
      <c r="G34" s="51">
        <v>4537.4224895999896</v>
      </c>
      <c r="H34" s="51">
        <v>4537.4224895999896</v>
      </c>
      <c r="I34" s="51">
        <v>3415.2015744</v>
      </c>
      <c r="J34" s="51">
        <v>3415.2015744</v>
      </c>
      <c r="K34" s="51">
        <v>7712.5644288000003</v>
      </c>
      <c r="M34">
        <f t="shared" si="1"/>
        <v>2048</v>
      </c>
      <c r="N34" s="51">
        <v>798.00336000000004</v>
      </c>
      <c r="O34" s="51">
        <v>4832.1614879999897</v>
      </c>
      <c r="P34" s="51">
        <v>5978.0530656000001</v>
      </c>
      <c r="Q34" s="51">
        <v>2200.2805440000002</v>
      </c>
      <c r="R34" s="51">
        <v>2200.2805440000002</v>
      </c>
      <c r="S34" s="51">
        <v>1134.3556223999899</v>
      </c>
      <c r="T34" s="51">
        <v>1134.3556223999899</v>
      </c>
      <c r="U34" s="51">
        <v>853.80039360000001</v>
      </c>
      <c r="V34" s="51">
        <v>853.80039360000001</v>
      </c>
      <c r="W34" s="51">
        <v>1928.1411072000001</v>
      </c>
    </row>
    <row r="35" spans="1:23" x14ac:dyDescent="0.2">
      <c r="A35">
        <f t="shared" si="0"/>
        <v>2049</v>
      </c>
      <c r="B35" s="51">
        <v>3192.0134400000002</v>
      </c>
      <c r="C35" s="51">
        <v>19620.836928000001</v>
      </c>
      <c r="D35" s="51">
        <v>24111.7696512</v>
      </c>
      <c r="E35" s="51">
        <v>9218.38579199999</v>
      </c>
      <c r="F35" s="51">
        <v>9218.38579199999</v>
      </c>
      <c r="G35" s="51">
        <v>4834.8957888000004</v>
      </c>
      <c r="H35" s="51">
        <v>4834.8957888000004</v>
      </c>
      <c r="I35" s="51">
        <v>3532.3307712000001</v>
      </c>
      <c r="J35" s="51">
        <v>3532.3307712000001</v>
      </c>
      <c r="K35" s="51">
        <v>7842.2408064000001</v>
      </c>
      <c r="M35">
        <f t="shared" si="1"/>
        <v>2049</v>
      </c>
      <c r="N35" s="51">
        <v>798.00336000000004</v>
      </c>
      <c r="O35" s="51">
        <v>4905.2092320000002</v>
      </c>
      <c r="P35" s="51">
        <v>6027.9424128000001</v>
      </c>
      <c r="Q35" s="51">
        <v>2304.5964479999898</v>
      </c>
      <c r="R35" s="51">
        <v>2304.5964479999898</v>
      </c>
      <c r="S35" s="51">
        <v>1208.7239472000001</v>
      </c>
      <c r="T35" s="51">
        <v>1208.7239472000001</v>
      </c>
      <c r="U35" s="51">
        <v>883.08269280000002</v>
      </c>
      <c r="V35" s="51">
        <v>883.08269280000002</v>
      </c>
      <c r="W35" s="51">
        <v>1960.5602016</v>
      </c>
    </row>
    <row r="36" spans="1:23" x14ac:dyDescent="0.2">
      <c r="A36">
        <f t="shared" si="0"/>
        <v>2050</v>
      </c>
      <c r="B36" s="51">
        <v>3192.0134400000002</v>
      </c>
      <c r="C36" s="51">
        <v>19913.0279039999</v>
      </c>
      <c r="D36" s="51">
        <v>24311.32704</v>
      </c>
      <c r="E36" s="51">
        <v>9635.6494079999902</v>
      </c>
      <c r="F36" s="51">
        <v>9635.6494079999902</v>
      </c>
      <c r="G36" s="51">
        <v>5132.3690880000004</v>
      </c>
      <c r="H36" s="51">
        <v>5132.3690880000004</v>
      </c>
      <c r="I36" s="51">
        <v>3649.4599680000001</v>
      </c>
      <c r="J36" s="51">
        <v>3649.4599680000001</v>
      </c>
      <c r="K36" s="51">
        <v>7971.9171839999899</v>
      </c>
      <c r="M36">
        <f t="shared" si="1"/>
        <v>2050</v>
      </c>
      <c r="N36" s="51">
        <v>798.00336000000004</v>
      </c>
      <c r="O36" s="51">
        <v>4978.2569759999897</v>
      </c>
      <c r="P36" s="51">
        <v>6077.83176</v>
      </c>
      <c r="Q36" s="51">
        <v>2408.9123519999898</v>
      </c>
      <c r="R36" s="51">
        <v>2408.9123519999898</v>
      </c>
      <c r="S36" s="51">
        <v>1283.0922720000001</v>
      </c>
      <c r="T36" s="51">
        <v>1283.0922720000001</v>
      </c>
      <c r="U36" s="51">
        <v>912.36499200000003</v>
      </c>
      <c r="V36" s="51">
        <v>912.36499200000003</v>
      </c>
      <c r="W36" s="51">
        <v>1992.97929599999</v>
      </c>
    </row>
    <row r="40" spans="1:23" x14ac:dyDescent="0.2">
      <c r="B40" s="76" t="s">
        <v>140</v>
      </c>
      <c r="C40" s="76"/>
      <c r="D40" s="76"/>
      <c r="E40" s="76"/>
      <c r="F40" s="76"/>
      <c r="G40" s="76"/>
      <c r="H40" s="76"/>
      <c r="I40" s="76"/>
      <c r="J40" s="76"/>
      <c r="K40" s="76"/>
      <c r="N40" s="76" t="s">
        <v>141</v>
      </c>
      <c r="O40" s="76"/>
      <c r="P40" s="76"/>
      <c r="Q40" s="76"/>
      <c r="R40" s="76"/>
      <c r="S40" s="76"/>
      <c r="T40" s="76"/>
      <c r="U40" s="76"/>
      <c r="V40" s="76"/>
      <c r="W40" s="76"/>
    </row>
    <row r="41" spans="1:23" x14ac:dyDescent="0.2">
      <c r="B41" s="75" t="s">
        <v>50</v>
      </c>
      <c r="C41" s="75"/>
      <c r="D41" s="75"/>
      <c r="E41" s="75"/>
      <c r="F41" s="75"/>
      <c r="G41" s="75"/>
      <c r="H41" s="75"/>
      <c r="I41" s="75"/>
      <c r="J41" s="75"/>
      <c r="K41" s="75"/>
      <c r="N41" s="75" t="s">
        <v>50</v>
      </c>
      <c r="O41" s="75"/>
      <c r="P41" s="75"/>
      <c r="Q41" s="75"/>
      <c r="R41" s="75"/>
      <c r="S41" s="75"/>
      <c r="T41" s="75"/>
      <c r="U41" s="75"/>
      <c r="V41" s="75"/>
      <c r="W41" s="75"/>
    </row>
    <row r="42" spans="1:23" x14ac:dyDescent="0.2">
      <c r="A42" t="s">
        <v>137</v>
      </c>
      <c r="B42" s="50" t="s">
        <v>52</v>
      </c>
      <c r="C42" s="50" t="s">
        <v>53</v>
      </c>
      <c r="D42" s="50" t="s">
        <v>54</v>
      </c>
      <c r="E42" s="50" t="s">
        <v>75</v>
      </c>
      <c r="F42" s="50" t="s">
        <v>74</v>
      </c>
      <c r="G42" s="50" t="s">
        <v>77</v>
      </c>
      <c r="H42" s="50" t="s">
        <v>76</v>
      </c>
      <c r="I42" s="50" t="s">
        <v>79</v>
      </c>
      <c r="J42" s="50" t="s">
        <v>78</v>
      </c>
      <c r="K42" s="50" t="s">
        <v>55</v>
      </c>
      <c r="M42" t="s">
        <v>137</v>
      </c>
      <c r="N42" s="50" t="s">
        <v>52</v>
      </c>
      <c r="O42" s="50" t="s">
        <v>53</v>
      </c>
      <c r="P42" s="50" t="s">
        <v>54</v>
      </c>
      <c r="Q42" s="50" t="s">
        <v>75</v>
      </c>
      <c r="R42" s="50" t="s">
        <v>74</v>
      </c>
      <c r="S42" s="50" t="s">
        <v>77</v>
      </c>
      <c r="T42" s="50" t="s">
        <v>76</v>
      </c>
      <c r="U42" s="50" t="s">
        <v>79</v>
      </c>
      <c r="V42" s="50" t="s">
        <v>78</v>
      </c>
      <c r="W42" s="50" t="s">
        <v>55</v>
      </c>
    </row>
    <row r="43" spans="1:23" x14ac:dyDescent="0.2">
      <c r="A43">
        <v>2018</v>
      </c>
      <c r="B43" s="51">
        <v>619.21843200000001</v>
      </c>
      <c r="C43" s="51">
        <v>532.73687040000004</v>
      </c>
      <c r="D43" s="51">
        <v>1136.6925696000001</v>
      </c>
      <c r="E43" s="51">
        <v>797.77716480000004</v>
      </c>
      <c r="F43" s="51">
        <v>797.77716480000004</v>
      </c>
      <c r="G43" s="51">
        <v>1532.5003008000001</v>
      </c>
      <c r="H43" s="51">
        <v>1532.5003008000001</v>
      </c>
      <c r="I43" s="51">
        <v>892.68479999999897</v>
      </c>
      <c r="J43" s="51">
        <v>892.68479999999897</v>
      </c>
      <c r="K43" s="51">
        <v>2319.7176576000002</v>
      </c>
      <c r="M43">
        <v>2018</v>
      </c>
      <c r="N43" s="51">
        <v>154.804608</v>
      </c>
      <c r="O43" s="51">
        <v>133.18421760000001</v>
      </c>
      <c r="P43" s="51">
        <v>284.17314240000002</v>
      </c>
      <c r="Q43" s="51">
        <v>199.44429120000001</v>
      </c>
      <c r="R43" s="51">
        <v>199.44429120000001</v>
      </c>
      <c r="S43" s="51">
        <v>383.12507520000003</v>
      </c>
      <c r="T43" s="51">
        <v>383.12507520000003</v>
      </c>
      <c r="U43" s="51">
        <v>223.171199999999</v>
      </c>
      <c r="V43" s="51">
        <v>223.171199999999</v>
      </c>
      <c r="W43" s="51">
        <v>579.92941440000004</v>
      </c>
    </row>
    <row r="44" spans="1:23" x14ac:dyDescent="0.2">
      <c r="A44">
        <f>A43+1</f>
        <v>2019</v>
      </c>
      <c r="B44" s="51">
        <v>619.21843200000001</v>
      </c>
      <c r="C44" s="51">
        <v>543.31845120000003</v>
      </c>
      <c r="D44" s="51">
        <v>1316.6229888</v>
      </c>
      <c r="E44" s="51">
        <v>853.50464639999905</v>
      </c>
      <c r="F44" s="51">
        <v>853.50464639999905</v>
      </c>
      <c r="G44" s="51">
        <v>1680.92547839999</v>
      </c>
      <c r="H44" s="51">
        <v>1680.92547839999</v>
      </c>
      <c r="I44" s="51">
        <v>1022.72284799999</v>
      </c>
      <c r="J44" s="51">
        <v>1022.72284799999</v>
      </c>
      <c r="K44" s="51">
        <v>2417.2380287999899</v>
      </c>
      <c r="M44">
        <f>M43+1</f>
        <v>2019</v>
      </c>
      <c r="N44" s="51">
        <v>154.804608</v>
      </c>
      <c r="O44" s="51">
        <v>135.82961280000001</v>
      </c>
      <c r="P44" s="51">
        <v>329.15574720000001</v>
      </c>
      <c r="Q44" s="51">
        <v>213.37616159999899</v>
      </c>
      <c r="R44" s="51">
        <v>213.37616159999899</v>
      </c>
      <c r="S44" s="51">
        <v>420.23136959999903</v>
      </c>
      <c r="T44" s="51">
        <v>420.23136959999903</v>
      </c>
      <c r="U44" s="51">
        <v>255.68071199999901</v>
      </c>
      <c r="V44" s="51">
        <v>255.68071199999901</v>
      </c>
      <c r="W44" s="51">
        <v>604.30950719999896</v>
      </c>
    </row>
    <row r="45" spans="1:23" x14ac:dyDescent="0.2">
      <c r="A45">
        <f t="shared" ref="A45:A75" si="2">A44+1</f>
        <v>2020</v>
      </c>
      <c r="B45" s="51">
        <v>619.21843200000001</v>
      </c>
      <c r="C45" s="51">
        <v>553.90003200000001</v>
      </c>
      <c r="D45" s="51">
        <v>1496.55340799999</v>
      </c>
      <c r="E45" s="51">
        <v>909.23212799999897</v>
      </c>
      <c r="F45" s="51">
        <v>909.23212799999897</v>
      </c>
      <c r="G45" s="51">
        <v>1829.3506560000001</v>
      </c>
      <c r="H45" s="51">
        <v>1829.3506560000001</v>
      </c>
      <c r="I45" s="51">
        <v>1152.760896</v>
      </c>
      <c r="J45" s="51">
        <v>1152.760896</v>
      </c>
      <c r="K45" s="51">
        <v>2514.7584000000002</v>
      </c>
      <c r="M45">
        <f t="shared" ref="M45:M75" si="3">M44+1</f>
        <v>2020</v>
      </c>
      <c r="N45" s="51">
        <v>154.804608</v>
      </c>
      <c r="O45" s="51">
        <v>138.475008</v>
      </c>
      <c r="P45" s="51">
        <v>374.13835199999897</v>
      </c>
      <c r="Q45" s="51">
        <v>227.308031999999</v>
      </c>
      <c r="R45" s="51">
        <v>227.308031999999</v>
      </c>
      <c r="S45" s="51">
        <v>457.33766400000002</v>
      </c>
      <c r="T45" s="51">
        <v>457.33766400000002</v>
      </c>
      <c r="U45" s="51">
        <v>288.190224</v>
      </c>
      <c r="V45" s="51">
        <v>288.190224</v>
      </c>
      <c r="W45" s="51">
        <v>628.68960000000004</v>
      </c>
    </row>
    <row r="46" spans="1:23" x14ac:dyDescent="0.2">
      <c r="A46">
        <f t="shared" si="2"/>
        <v>2021</v>
      </c>
      <c r="B46" s="51">
        <v>794.29351680000002</v>
      </c>
      <c r="C46" s="51">
        <v>704.82908159999897</v>
      </c>
      <c r="D46" s="51">
        <v>1924.2582912</v>
      </c>
      <c r="E46" s="51">
        <v>950.13233279999895</v>
      </c>
      <c r="F46" s="51">
        <v>950.13233279999895</v>
      </c>
      <c r="G46" s="51">
        <v>1859.72371199999</v>
      </c>
      <c r="H46" s="51">
        <v>1859.72371199999</v>
      </c>
      <c r="I46" s="51">
        <v>1172.3564160000001</v>
      </c>
      <c r="J46" s="51">
        <v>1172.3564160000001</v>
      </c>
      <c r="K46" s="51">
        <v>2595.1871231999899</v>
      </c>
      <c r="M46">
        <f t="shared" si="3"/>
        <v>2021</v>
      </c>
      <c r="N46" s="51">
        <v>198.57337920000001</v>
      </c>
      <c r="O46" s="51">
        <v>176.207270399999</v>
      </c>
      <c r="P46" s="51">
        <v>481.06457280000001</v>
      </c>
      <c r="Q46" s="51">
        <v>237.533083199999</v>
      </c>
      <c r="R46" s="51">
        <v>237.533083199999</v>
      </c>
      <c r="S46" s="51">
        <v>464.93092799999903</v>
      </c>
      <c r="T46" s="51">
        <v>464.93092799999903</v>
      </c>
      <c r="U46" s="51">
        <v>293.08910400000002</v>
      </c>
      <c r="V46" s="51">
        <v>293.08910400000002</v>
      </c>
      <c r="W46" s="51">
        <v>648.79678079999906</v>
      </c>
    </row>
    <row r="47" spans="1:23" x14ac:dyDescent="0.2">
      <c r="A47">
        <f t="shared" si="2"/>
        <v>2022</v>
      </c>
      <c r="B47" s="51">
        <v>969.36860160000003</v>
      </c>
      <c r="C47" s="51">
        <v>855.75813119999896</v>
      </c>
      <c r="D47" s="51">
        <v>2351.9631743999898</v>
      </c>
      <c r="E47" s="51">
        <v>991.03253759999905</v>
      </c>
      <c r="F47" s="51">
        <v>991.03253759999905</v>
      </c>
      <c r="G47" s="51">
        <v>1890.0967680000001</v>
      </c>
      <c r="H47" s="51">
        <v>1890.0967680000001</v>
      </c>
      <c r="I47" s="51">
        <v>1191.9519359999899</v>
      </c>
      <c r="J47" s="51">
        <v>1191.9519359999899</v>
      </c>
      <c r="K47" s="51">
        <v>2675.6158464</v>
      </c>
      <c r="M47">
        <f t="shared" si="3"/>
        <v>2022</v>
      </c>
      <c r="N47" s="51">
        <v>242.34215040000001</v>
      </c>
      <c r="O47" s="51">
        <v>213.939532799999</v>
      </c>
      <c r="P47" s="51">
        <v>587.99079359999905</v>
      </c>
      <c r="Q47" s="51">
        <v>247.75813439999899</v>
      </c>
      <c r="R47" s="51">
        <v>247.75813439999899</v>
      </c>
      <c r="S47" s="51">
        <v>472.52419200000003</v>
      </c>
      <c r="T47" s="51">
        <v>472.52419200000003</v>
      </c>
      <c r="U47" s="51">
        <v>297.98798399999902</v>
      </c>
      <c r="V47" s="51">
        <v>297.98798399999902</v>
      </c>
      <c r="W47" s="51">
        <v>668.9039616</v>
      </c>
    </row>
    <row r="48" spans="1:23" x14ac:dyDescent="0.2">
      <c r="A48">
        <f t="shared" si="2"/>
        <v>2023</v>
      </c>
      <c r="B48" s="51">
        <v>1144.4436863999899</v>
      </c>
      <c r="C48" s="51">
        <v>1006.68718079999</v>
      </c>
      <c r="D48" s="51">
        <v>2779.6680575999899</v>
      </c>
      <c r="E48" s="51">
        <v>1031.9327424000001</v>
      </c>
      <c r="F48" s="51">
        <v>1031.9327424000001</v>
      </c>
      <c r="G48" s="51">
        <v>1920.469824</v>
      </c>
      <c r="H48" s="51">
        <v>1920.469824</v>
      </c>
      <c r="I48" s="51">
        <v>1211.547456</v>
      </c>
      <c r="J48" s="51">
        <v>1211.547456</v>
      </c>
      <c r="K48" s="51">
        <v>2756.0445696000002</v>
      </c>
      <c r="M48">
        <f t="shared" si="3"/>
        <v>2023</v>
      </c>
      <c r="N48" s="51">
        <v>286.11092159999902</v>
      </c>
      <c r="O48" s="51">
        <v>251.671795199999</v>
      </c>
      <c r="P48" s="51">
        <v>694.91701439999895</v>
      </c>
      <c r="Q48" s="51">
        <v>257.98318560000001</v>
      </c>
      <c r="R48" s="51">
        <v>257.98318560000001</v>
      </c>
      <c r="S48" s="51">
        <v>480.117456</v>
      </c>
      <c r="T48" s="51">
        <v>480.117456</v>
      </c>
      <c r="U48" s="51">
        <v>302.886864</v>
      </c>
      <c r="V48" s="51">
        <v>302.886864</v>
      </c>
      <c r="W48" s="51">
        <v>689.01114240000004</v>
      </c>
    </row>
    <row r="49" spans="1:23" x14ac:dyDescent="0.2">
      <c r="A49">
        <f t="shared" si="2"/>
        <v>2024</v>
      </c>
      <c r="B49" s="51">
        <v>1319.5187711999899</v>
      </c>
      <c r="C49" s="51">
        <v>1157.6162303999899</v>
      </c>
      <c r="D49" s="51">
        <v>3207.3729407999899</v>
      </c>
      <c r="E49" s="51">
        <v>1072.8329472</v>
      </c>
      <c r="F49" s="51">
        <v>1072.8329472</v>
      </c>
      <c r="G49" s="51">
        <v>1950.8428799999899</v>
      </c>
      <c r="H49" s="51">
        <v>1950.8428799999899</v>
      </c>
      <c r="I49" s="51">
        <v>1231.1429760000001</v>
      </c>
      <c r="J49" s="51">
        <v>1231.1429760000001</v>
      </c>
      <c r="K49" s="51">
        <v>2836.4732927999898</v>
      </c>
      <c r="M49">
        <f t="shared" si="3"/>
        <v>2024</v>
      </c>
      <c r="N49" s="51">
        <v>329.87969279999902</v>
      </c>
      <c r="O49" s="51">
        <v>289.40405759999902</v>
      </c>
      <c r="P49" s="51">
        <v>801.84323519999896</v>
      </c>
      <c r="Q49" s="51">
        <v>268.20823680000001</v>
      </c>
      <c r="R49" s="51">
        <v>268.20823680000001</v>
      </c>
      <c r="S49" s="51">
        <v>487.71071999999901</v>
      </c>
      <c r="T49" s="51">
        <v>487.71071999999901</v>
      </c>
      <c r="U49" s="51">
        <v>307.78574400000002</v>
      </c>
      <c r="V49" s="51">
        <v>307.78574400000002</v>
      </c>
      <c r="W49" s="51">
        <v>709.11832319999905</v>
      </c>
    </row>
    <row r="50" spans="1:23" x14ac:dyDescent="0.2">
      <c r="A50">
        <f t="shared" si="2"/>
        <v>2025</v>
      </c>
      <c r="B50" s="51">
        <v>1494.59385599999</v>
      </c>
      <c r="C50" s="51">
        <v>1308.54528</v>
      </c>
      <c r="D50" s="51">
        <v>3635.07782399999</v>
      </c>
      <c r="E50" s="51">
        <v>1113.733152</v>
      </c>
      <c r="F50" s="51">
        <v>1113.733152</v>
      </c>
      <c r="G50" s="51">
        <v>1981.2159360000001</v>
      </c>
      <c r="H50" s="51">
        <v>1981.2159360000001</v>
      </c>
      <c r="I50" s="51">
        <v>1250.7384959999899</v>
      </c>
      <c r="J50" s="51">
        <v>1250.7384959999899</v>
      </c>
      <c r="K50" s="51">
        <v>2916.902016</v>
      </c>
      <c r="M50">
        <f t="shared" si="3"/>
        <v>2025</v>
      </c>
      <c r="N50" s="51">
        <v>373.64846399999902</v>
      </c>
      <c r="O50" s="51">
        <v>327.13632000000001</v>
      </c>
      <c r="P50" s="51">
        <v>908.76945599999897</v>
      </c>
      <c r="Q50" s="51">
        <v>278.433288</v>
      </c>
      <c r="R50" s="51">
        <v>278.433288</v>
      </c>
      <c r="S50" s="51">
        <v>495.30398400000001</v>
      </c>
      <c r="T50" s="51">
        <v>495.30398400000001</v>
      </c>
      <c r="U50" s="51">
        <v>312.68462399999902</v>
      </c>
      <c r="V50" s="51">
        <v>312.68462399999902</v>
      </c>
      <c r="W50" s="51">
        <v>729.225504</v>
      </c>
    </row>
    <row r="51" spans="1:23" x14ac:dyDescent="0.2">
      <c r="A51">
        <f t="shared" si="2"/>
        <v>2026</v>
      </c>
      <c r="B51" s="51">
        <v>1539.4022783999901</v>
      </c>
      <c r="C51" s="51">
        <v>1748.2252031999899</v>
      </c>
      <c r="D51" s="51">
        <v>3735.9076608</v>
      </c>
      <c r="E51" s="51">
        <v>1270.9109951999901</v>
      </c>
      <c r="F51" s="51">
        <v>1270.9109951999901</v>
      </c>
      <c r="G51" s="51">
        <v>1981.31391359999</v>
      </c>
      <c r="H51" s="51">
        <v>1981.31391359999</v>
      </c>
      <c r="I51" s="51">
        <v>1306.1720448000001</v>
      </c>
      <c r="J51" s="51">
        <v>1306.1720448000001</v>
      </c>
      <c r="K51" s="51">
        <v>2962.0370303999898</v>
      </c>
      <c r="M51">
        <f t="shared" si="3"/>
        <v>2026</v>
      </c>
      <c r="N51" s="51">
        <v>384.85056959999901</v>
      </c>
      <c r="O51" s="51">
        <v>437.05630079999901</v>
      </c>
      <c r="P51" s="51">
        <v>933.97691520000001</v>
      </c>
      <c r="Q51" s="51">
        <v>317.72774879999901</v>
      </c>
      <c r="R51" s="51">
        <v>317.72774879999901</v>
      </c>
      <c r="S51" s="51">
        <v>495.32847839999903</v>
      </c>
      <c r="T51" s="51">
        <v>495.32847839999903</v>
      </c>
      <c r="U51" s="51">
        <v>326.54301120000002</v>
      </c>
      <c r="V51" s="51">
        <v>326.54301120000002</v>
      </c>
      <c r="W51" s="51">
        <v>740.50925759999905</v>
      </c>
    </row>
    <row r="52" spans="1:23" x14ac:dyDescent="0.2">
      <c r="A52">
        <f t="shared" si="2"/>
        <v>2027</v>
      </c>
      <c r="B52" s="51">
        <v>1584.2107008</v>
      </c>
      <c r="C52" s="51">
        <v>2187.90512639999</v>
      </c>
      <c r="D52" s="51">
        <v>3836.7374976000001</v>
      </c>
      <c r="E52" s="51">
        <v>1428.08883839999</v>
      </c>
      <c r="F52" s="51">
        <v>1428.08883839999</v>
      </c>
      <c r="G52" s="51">
        <v>1981.4118911999899</v>
      </c>
      <c r="H52" s="51">
        <v>1981.4118911999899</v>
      </c>
      <c r="I52" s="51">
        <v>1361.6055936</v>
      </c>
      <c r="J52" s="51">
        <v>1361.6055936</v>
      </c>
      <c r="K52" s="51">
        <v>3007.1720448000001</v>
      </c>
      <c r="M52">
        <f t="shared" si="3"/>
        <v>2027</v>
      </c>
      <c r="N52" s="51">
        <v>396.05267520000001</v>
      </c>
      <c r="O52" s="51">
        <v>546.97628159999897</v>
      </c>
      <c r="P52" s="51">
        <v>959.18437440000002</v>
      </c>
      <c r="Q52" s="51">
        <v>357.02220959999897</v>
      </c>
      <c r="R52" s="51">
        <v>357.02220959999897</v>
      </c>
      <c r="S52" s="51">
        <v>495.35297279999901</v>
      </c>
      <c r="T52" s="51">
        <v>495.35297279999901</v>
      </c>
      <c r="U52" s="51">
        <v>340.40139840000001</v>
      </c>
      <c r="V52" s="51">
        <v>340.40139840000001</v>
      </c>
      <c r="W52" s="51">
        <v>751.79301120000002</v>
      </c>
    </row>
    <row r="53" spans="1:23" x14ac:dyDescent="0.2">
      <c r="A53">
        <f t="shared" si="2"/>
        <v>2028</v>
      </c>
      <c r="B53" s="51">
        <v>1629.01912319999</v>
      </c>
      <c r="C53" s="51">
        <v>2627.5850495999898</v>
      </c>
      <c r="D53" s="51">
        <v>3937.5673344000002</v>
      </c>
      <c r="E53" s="51">
        <v>1585.2666816000001</v>
      </c>
      <c r="F53" s="51">
        <v>1585.2666816000001</v>
      </c>
      <c r="G53" s="51">
        <v>1981.5098688</v>
      </c>
      <c r="H53" s="51">
        <v>1981.5098688</v>
      </c>
      <c r="I53" s="51">
        <v>1417.0391423999899</v>
      </c>
      <c r="J53" s="51">
        <v>1417.0391423999899</v>
      </c>
      <c r="K53" s="51">
        <v>3052.3070591999899</v>
      </c>
      <c r="M53">
        <f t="shared" si="3"/>
        <v>2028</v>
      </c>
      <c r="N53" s="51">
        <v>407.25478079999903</v>
      </c>
      <c r="O53" s="51">
        <v>656.89626239999905</v>
      </c>
      <c r="P53" s="51">
        <v>984.39183360000004</v>
      </c>
      <c r="Q53" s="51">
        <v>396.31667040000002</v>
      </c>
      <c r="R53" s="51">
        <v>396.31667040000002</v>
      </c>
      <c r="S53" s="51">
        <v>495.37746720000001</v>
      </c>
      <c r="T53" s="51">
        <v>495.37746720000001</v>
      </c>
      <c r="U53" s="51">
        <v>354.25978559999902</v>
      </c>
      <c r="V53" s="51">
        <v>354.25978559999902</v>
      </c>
      <c r="W53" s="51">
        <v>763.07676479999895</v>
      </c>
    </row>
    <row r="54" spans="1:23" x14ac:dyDescent="0.2">
      <c r="A54">
        <f t="shared" si="2"/>
        <v>2029</v>
      </c>
      <c r="B54" s="51">
        <v>1673.8275455999899</v>
      </c>
      <c r="C54" s="51">
        <v>3067.2649728000001</v>
      </c>
      <c r="D54" s="51">
        <v>4038.3971711999902</v>
      </c>
      <c r="E54" s="51">
        <v>1742.4445247999899</v>
      </c>
      <c r="F54" s="51">
        <v>1742.4445247999899</v>
      </c>
      <c r="G54" s="51">
        <v>1981.60784639999</v>
      </c>
      <c r="H54" s="51">
        <v>1981.60784639999</v>
      </c>
      <c r="I54" s="51">
        <v>1472.4726912000001</v>
      </c>
      <c r="J54" s="51">
        <v>1472.4726912000001</v>
      </c>
      <c r="K54" s="51">
        <v>3097.4420736000002</v>
      </c>
      <c r="M54">
        <f t="shared" si="3"/>
        <v>2029</v>
      </c>
      <c r="N54" s="51">
        <v>418.45688639999901</v>
      </c>
      <c r="O54" s="51">
        <v>766.81624320000003</v>
      </c>
      <c r="P54" s="51">
        <v>1009.5992927999901</v>
      </c>
      <c r="Q54" s="51">
        <v>435.61113119999902</v>
      </c>
      <c r="R54" s="51">
        <v>435.61113119999902</v>
      </c>
      <c r="S54" s="51">
        <v>495.40196159999903</v>
      </c>
      <c r="T54" s="51">
        <v>495.40196159999903</v>
      </c>
      <c r="U54" s="51">
        <v>368.11817280000002</v>
      </c>
      <c r="V54" s="51">
        <v>368.11817280000002</v>
      </c>
      <c r="W54" s="51">
        <v>774.36051840000005</v>
      </c>
    </row>
    <row r="55" spans="1:23" x14ac:dyDescent="0.2">
      <c r="A55">
        <f t="shared" si="2"/>
        <v>2030</v>
      </c>
      <c r="B55" s="51">
        <v>1718.635968</v>
      </c>
      <c r="C55" s="51">
        <v>3506.94489599999</v>
      </c>
      <c r="D55" s="51">
        <v>4139.2270079999898</v>
      </c>
      <c r="E55" s="51">
        <v>1899.6223680000001</v>
      </c>
      <c r="F55" s="51">
        <v>1899.6223680000001</v>
      </c>
      <c r="G55" s="51">
        <v>1981.7058239999899</v>
      </c>
      <c r="H55" s="51">
        <v>1981.7058239999899</v>
      </c>
      <c r="I55" s="51">
        <v>1527.90624</v>
      </c>
      <c r="J55" s="51">
        <v>1527.90624</v>
      </c>
      <c r="K55" s="51">
        <v>3142.577088</v>
      </c>
      <c r="M55">
        <f t="shared" si="3"/>
        <v>2030</v>
      </c>
      <c r="N55" s="51">
        <v>429.65899200000001</v>
      </c>
      <c r="O55" s="51">
        <v>876.73622399999897</v>
      </c>
      <c r="P55" s="51">
        <v>1034.80675199999</v>
      </c>
      <c r="Q55" s="51">
        <v>474.90559200000001</v>
      </c>
      <c r="R55" s="51">
        <v>474.90559200000001</v>
      </c>
      <c r="S55" s="51">
        <v>495.42645599999901</v>
      </c>
      <c r="T55" s="51">
        <v>495.42645599999901</v>
      </c>
      <c r="U55" s="51">
        <v>381.97656000000001</v>
      </c>
      <c r="V55" s="51">
        <v>381.97656000000001</v>
      </c>
      <c r="W55" s="51">
        <v>785.644272</v>
      </c>
    </row>
    <row r="56" spans="1:23" x14ac:dyDescent="0.2">
      <c r="A56">
        <f t="shared" si="2"/>
        <v>2031</v>
      </c>
      <c r="B56" s="51">
        <v>1810.1470463999899</v>
      </c>
      <c r="C56" s="51">
        <v>3829.8572927999899</v>
      </c>
      <c r="D56" s="51">
        <v>4572.3533183999898</v>
      </c>
      <c r="E56" s="51">
        <v>1899.6223680000001</v>
      </c>
      <c r="F56" s="51">
        <v>1899.6223680000001</v>
      </c>
      <c r="G56" s="51">
        <v>1989.72910079999</v>
      </c>
      <c r="H56" s="51">
        <v>1989.72910079999</v>
      </c>
      <c r="I56" s="51">
        <v>1530.23592959999</v>
      </c>
      <c r="J56" s="51">
        <v>1530.23592959999</v>
      </c>
      <c r="K56" s="51">
        <v>3357.6488064</v>
      </c>
      <c r="M56">
        <f t="shared" si="3"/>
        <v>2031</v>
      </c>
      <c r="N56" s="51">
        <v>452.53676159999901</v>
      </c>
      <c r="O56" s="51">
        <v>957.46432319999894</v>
      </c>
      <c r="P56" s="51">
        <v>1143.0883295999899</v>
      </c>
      <c r="Q56" s="51">
        <v>474.90559200000001</v>
      </c>
      <c r="R56" s="51">
        <v>474.90559200000001</v>
      </c>
      <c r="S56" s="51">
        <v>497.43227519999903</v>
      </c>
      <c r="T56" s="51">
        <v>497.43227519999903</v>
      </c>
      <c r="U56" s="51">
        <v>382.55898239999902</v>
      </c>
      <c r="V56" s="51">
        <v>382.55898239999902</v>
      </c>
      <c r="W56" s="51">
        <v>839.4122016</v>
      </c>
    </row>
    <row r="57" spans="1:23" x14ac:dyDescent="0.2">
      <c r="A57">
        <f t="shared" si="2"/>
        <v>2032</v>
      </c>
      <c r="B57" s="51">
        <v>1901.65812479999</v>
      </c>
      <c r="C57" s="51">
        <v>4152.7696895999898</v>
      </c>
      <c r="D57" s="51">
        <v>5005.4796287999898</v>
      </c>
      <c r="E57" s="51">
        <v>1899.6223680000001</v>
      </c>
      <c r="F57" s="51">
        <v>1899.6223680000001</v>
      </c>
      <c r="G57" s="51">
        <v>1997.7523776</v>
      </c>
      <c r="H57" s="51">
        <v>1997.7523776</v>
      </c>
      <c r="I57" s="51">
        <v>1532.5656191999899</v>
      </c>
      <c r="J57" s="51">
        <v>1532.5656191999899</v>
      </c>
      <c r="K57" s="51">
        <v>3572.7205248</v>
      </c>
      <c r="M57">
        <f t="shared" si="3"/>
        <v>2032</v>
      </c>
      <c r="N57" s="51">
        <v>475.41453119999898</v>
      </c>
      <c r="O57" s="51">
        <v>1038.1924223999899</v>
      </c>
      <c r="P57" s="51">
        <v>1251.3699071999899</v>
      </c>
      <c r="Q57" s="51">
        <v>474.90559200000001</v>
      </c>
      <c r="R57" s="51">
        <v>474.90559200000001</v>
      </c>
      <c r="S57" s="51">
        <v>499.43809440000001</v>
      </c>
      <c r="T57" s="51">
        <v>499.43809440000001</v>
      </c>
      <c r="U57" s="51">
        <v>383.14140479999901</v>
      </c>
      <c r="V57" s="51">
        <v>383.14140479999901</v>
      </c>
      <c r="W57" s="51">
        <v>893.18013120000001</v>
      </c>
    </row>
    <row r="58" spans="1:23" x14ac:dyDescent="0.2">
      <c r="A58">
        <f t="shared" si="2"/>
        <v>2033</v>
      </c>
      <c r="B58" s="51">
        <v>1993.1692032000001</v>
      </c>
      <c r="C58" s="51">
        <v>4475.6820864000001</v>
      </c>
      <c r="D58" s="51">
        <v>5438.6059391999897</v>
      </c>
      <c r="E58" s="51">
        <v>1899.6223680000001</v>
      </c>
      <c r="F58" s="51">
        <v>1899.6223680000001</v>
      </c>
      <c r="G58" s="51">
        <v>2005.7756543999899</v>
      </c>
      <c r="H58" s="51">
        <v>2005.7756543999899</v>
      </c>
      <c r="I58" s="51">
        <v>1534.8953088000001</v>
      </c>
      <c r="J58" s="51">
        <v>1534.8953088000001</v>
      </c>
      <c r="K58" s="51">
        <v>3787.7922432</v>
      </c>
      <c r="M58">
        <f t="shared" si="3"/>
        <v>2033</v>
      </c>
      <c r="N58" s="51">
        <v>498.29230080000002</v>
      </c>
      <c r="O58" s="51">
        <v>1118.9205216</v>
      </c>
      <c r="P58" s="51">
        <v>1359.6514847999899</v>
      </c>
      <c r="Q58" s="51">
        <v>474.90559200000001</v>
      </c>
      <c r="R58" s="51">
        <v>474.90559200000001</v>
      </c>
      <c r="S58" s="51">
        <v>501.44391359999901</v>
      </c>
      <c r="T58" s="51">
        <v>501.44391359999901</v>
      </c>
      <c r="U58" s="51">
        <v>383.72382720000002</v>
      </c>
      <c r="V58" s="51">
        <v>383.72382720000002</v>
      </c>
      <c r="W58" s="51">
        <v>946.94806080000001</v>
      </c>
    </row>
    <row r="59" spans="1:23" x14ac:dyDescent="0.2">
      <c r="A59">
        <f t="shared" si="2"/>
        <v>2034</v>
      </c>
      <c r="B59" s="51">
        <v>2084.6802815999899</v>
      </c>
      <c r="C59" s="51">
        <v>4798.5944831999896</v>
      </c>
      <c r="D59" s="51">
        <v>5871.7322495999897</v>
      </c>
      <c r="E59" s="51">
        <v>1899.6223680000001</v>
      </c>
      <c r="F59" s="51">
        <v>1899.6223680000001</v>
      </c>
      <c r="G59" s="51">
        <v>2013.79893119999</v>
      </c>
      <c r="H59" s="51">
        <v>2013.79893119999</v>
      </c>
      <c r="I59" s="51">
        <v>1537.2249984</v>
      </c>
      <c r="J59" s="51">
        <v>1537.2249984</v>
      </c>
      <c r="K59" s="51">
        <v>4002.8639616</v>
      </c>
      <c r="M59">
        <f t="shared" si="3"/>
        <v>2034</v>
      </c>
      <c r="N59" s="51">
        <v>521.17007039999896</v>
      </c>
      <c r="O59" s="51">
        <v>1199.6486207999901</v>
      </c>
      <c r="P59" s="51">
        <v>1467.9330623999899</v>
      </c>
      <c r="Q59" s="51">
        <v>474.90559200000001</v>
      </c>
      <c r="R59" s="51">
        <v>474.90559200000001</v>
      </c>
      <c r="S59" s="51">
        <v>503.44973279999903</v>
      </c>
      <c r="T59" s="51">
        <v>503.44973279999903</v>
      </c>
      <c r="U59" s="51">
        <v>384.3062496</v>
      </c>
      <c r="V59" s="51">
        <v>384.3062496</v>
      </c>
      <c r="W59" s="51">
        <v>1000.7159904</v>
      </c>
    </row>
    <row r="60" spans="1:23" x14ac:dyDescent="0.2">
      <c r="A60">
        <f t="shared" si="2"/>
        <v>2035</v>
      </c>
      <c r="B60" s="51">
        <v>2176.1913599999898</v>
      </c>
      <c r="C60" s="51">
        <v>5121.5068799999899</v>
      </c>
      <c r="D60" s="51">
        <v>6304.8585599999897</v>
      </c>
      <c r="E60" s="51">
        <v>1899.6223680000001</v>
      </c>
      <c r="F60" s="51">
        <v>1899.6223680000001</v>
      </c>
      <c r="G60" s="51">
        <v>2021.822208</v>
      </c>
      <c r="H60" s="51">
        <v>2021.822208</v>
      </c>
      <c r="I60" s="51">
        <v>1539.5546879999899</v>
      </c>
      <c r="J60" s="51">
        <v>1539.5546879999899</v>
      </c>
      <c r="K60" s="51">
        <v>4217.9356799999896</v>
      </c>
      <c r="M60">
        <f t="shared" si="3"/>
        <v>2035</v>
      </c>
      <c r="N60" s="51">
        <v>544.04783999999904</v>
      </c>
      <c r="O60" s="51">
        <v>1280.37671999999</v>
      </c>
      <c r="P60" s="51">
        <v>1576.2146399999899</v>
      </c>
      <c r="Q60" s="51">
        <v>474.90559200000001</v>
      </c>
      <c r="R60" s="51">
        <v>474.90559200000001</v>
      </c>
      <c r="S60" s="51">
        <v>505.45555200000001</v>
      </c>
      <c r="T60" s="51">
        <v>505.45555200000001</v>
      </c>
      <c r="U60" s="51">
        <v>384.88867199999902</v>
      </c>
      <c r="V60" s="51">
        <v>384.88867199999902</v>
      </c>
      <c r="W60" s="51">
        <v>1054.4839199999899</v>
      </c>
    </row>
    <row r="61" spans="1:23" x14ac:dyDescent="0.2">
      <c r="A61">
        <f t="shared" si="2"/>
        <v>2036</v>
      </c>
      <c r="B61" s="51">
        <v>2263.2825600000001</v>
      </c>
      <c r="C61" s="51">
        <v>5595.0435072</v>
      </c>
      <c r="D61" s="51">
        <v>6722.8963199999898</v>
      </c>
      <c r="E61" s="51">
        <v>1899.6223680000001</v>
      </c>
      <c r="F61" s="51">
        <v>1899.6223680000001</v>
      </c>
      <c r="G61" s="51">
        <v>2021.822208</v>
      </c>
      <c r="H61" s="51">
        <v>2021.822208</v>
      </c>
      <c r="I61" s="51">
        <v>1539.5546879999899</v>
      </c>
      <c r="J61" s="51">
        <v>1539.5546879999899</v>
      </c>
      <c r="K61" s="51">
        <v>4270.6040831999899</v>
      </c>
      <c r="M61">
        <f t="shared" si="3"/>
        <v>2036</v>
      </c>
      <c r="N61" s="51">
        <v>565.82064000000003</v>
      </c>
      <c r="O61" s="51">
        <v>1398.7608768</v>
      </c>
      <c r="P61" s="51">
        <v>1680.72407999999</v>
      </c>
      <c r="Q61" s="51">
        <v>474.90559200000001</v>
      </c>
      <c r="R61" s="51">
        <v>474.90559200000001</v>
      </c>
      <c r="S61" s="51">
        <v>505.45555200000001</v>
      </c>
      <c r="T61" s="51">
        <v>505.45555200000001</v>
      </c>
      <c r="U61" s="51">
        <v>384.88867199999902</v>
      </c>
      <c r="V61" s="51">
        <v>384.88867199999902</v>
      </c>
      <c r="W61" s="51">
        <v>1067.65102079999</v>
      </c>
    </row>
    <row r="62" spans="1:23" x14ac:dyDescent="0.2">
      <c r="A62">
        <f t="shared" si="2"/>
        <v>2037</v>
      </c>
      <c r="B62" s="51">
        <v>2350.3737599999899</v>
      </c>
      <c r="C62" s="51">
        <v>6068.5801344000001</v>
      </c>
      <c r="D62" s="51">
        <v>7140.93407999999</v>
      </c>
      <c r="E62" s="51">
        <v>1899.6223680000001</v>
      </c>
      <c r="F62" s="51">
        <v>1899.6223680000001</v>
      </c>
      <c r="G62" s="51">
        <v>2021.822208</v>
      </c>
      <c r="H62" s="51">
        <v>2021.822208</v>
      </c>
      <c r="I62" s="51">
        <v>1539.5546879999899</v>
      </c>
      <c r="J62" s="51">
        <v>1539.5546879999899</v>
      </c>
      <c r="K62" s="51">
        <v>4323.2724864000002</v>
      </c>
      <c r="M62">
        <f t="shared" si="3"/>
        <v>2037</v>
      </c>
      <c r="N62" s="51">
        <v>587.59343999999896</v>
      </c>
      <c r="O62" s="51">
        <v>1517.1450336</v>
      </c>
      <c r="P62" s="51">
        <v>1785.23351999999</v>
      </c>
      <c r="Q62" s="51">
        <v>474.90559200000001</v>
      </c>
      <c r="R62" s="51">
        <v>474.90559200000001</v>
      </c>
      <c r="S62" s="51">
        <v>505.45555200000001</v>
      </c>
      <c r="T62" s="51">
        <v>505.45555200000001</v>
      </c>
      <c r="U62" s="51">
        <v>384.88867199999902</v>
      </c>
      <c r="V62" s="51">
        <v>384.88867199999902</v>
      </c>
      <c r="W62" s="51">
        <v>1080.8181216</v>
      </c>
    </row>
    <row r="63" spans="1:23" x14ac:dyDescent="0.2">
      <c r="A63">
        <f t="shared" si="2"/>
        <v>2038</v>
      </c>
      <c r="B63" s="51">
        <v>2437.4649599999898</v>
      </c>
      <c r="C63" s="51">
        <v>6542.1167616000002</v>
      </c>
      <c r="D63" s="51">
        <v>7558.9718400000002</v>
      </c>
      <c r="E63" s="51">
        <v>1899.6223680000001</v>
      </c>
      <c r="F63" s="51">
        <v>1899.6223680000001</v>
      </c>
      <c r="G63" s="51">
        <v>2021.822208</v>
      </c>
      <c r="H63" s="51">
        <v>2021.822208</v>
      </c>
      <c r="I63" s="51">
        <v>1539.5546879999899</v>
      </c>
      <c r="J63" s="51">
        <v>1539.5546879999899</v>
      </c>
      <c r="K63" s="51">
        <v>4375.9408896000004</v>
      </c>
      <c r="M63">
        <f t="shared" si="3"/>
        <v>2038</v>
      </c>
      <c r="N63" s="51">
        <v>609.36623999999904</v>
      </c>
      <c r="O63" s="51">
        <v>1635.5291904000001</v>
      </c>
      <c r="P63" s="51">
        <v>1889.74296</v>
      </c>
      <c r="Q63" s="51">
        <v>474.90559200000001</v>
      </c>
      <c r="R63" s="51">
        <v>474.90559200000001</v>
      </c>
      <c r="S63" s="51">
        <v>505.45555200000001</v>
      </c>
      <c r="T63" s="51">
        <v>505.45555200000001</v>
      </c>
      <c r="U63" s="51">
        <v>384.88867199999902</v>
      </c>
      <c r="V63" s="51">
        <v>384.88867199999902</v>
      </c>
      <c r="W63" s="51">
        <v>1093.9852224000001</v>
      </c>
    </row>
    <row r="64" spans="1:23" x14ac:dyDescent="0.2">
      <c r="A64">
        <f t="shared" si="2"/>
        <v>2039</v>
      </c>
      <c r="B64" s="51">
        <v>2524.5561600000001</v>
      </c>
      <c r="C64" s="51">
        <v>7015.6533888000004</v>
      </c>
      <c r="D64" s="51">
        <v>7977.0096000000003</v>
      </c>
      <c r="E64" s="51">
        <v>1899.6223680000001</v>
      </c>
      <c r="F64" s="51">
        <v>1899.6223680000001</v>
      </c>
      <c r="G64" s="51">
        <v>2021.822208</v>
      </c>
      <c r="H64" s="51">
        <v>2021.822208</v>
      </c>
      <c r="I64" s="51">
        <v>1539.5546879999899</v>
      </c>
      <c r="J64" s="51">
        <v>1539.5546879999899</v>
      </c>
      <c r="K64" s="51">
        <v>4428.6092927999898</v>
      </c>
      <c r="M64">
        <f t="shared" si="3"/>
        <v>2039</v>
      </c>
      <c r="N64" s="51">
        <v>631.13904000000002</v>
      </c>
      <c r="O64" s="51">
        <v>1753.9133472000001</v>
      </c>
      <c r="P64" s="51">
        <v>1994.2524000000001</v>
      </c>
      <c r="Q64" s="51">
        <v>474.90559200000001</v>
      </c>
      <c r="R64" s="51">
        <v>474.90559200000001</v>
      </c>
      <c r="S64" s="51">
        <v>505.45555200000001</v>
      </c>
      <c r="T64" s="51">
        <v>505.45555200000001</v>
      </c>
      <c r="U64" s="51">
        <v>384.88867199999902</v>
      </c>
      <c r="V64" s="51">
        <v>384.88867199999902</v>
      </c>
      <c r="W64" s="51">
        <v>1107.15232319999</v>
      </c>
    </row>
    <row r="65" spans="1:23" x14ac:dyDescent="0.2">
      <c r="A65">
        <f t="shared" si="2"/>
        <v>2040</v>
      </c>
      <c r="B65" s="51">
        <v>2611.6473599999899</v>
      </c>
      <c r="C65" s="51">
        <v>7489.1900159999896</v>
      </c>
      <c r="D65" s="51">
        <v>8395.0473600000005</v>
      </c>
      <c r="E65" s="51">
        <v>1899.6223680000001</v>
      </c>
      <c r="F65" s="51">
        <v>1899.6223680000001</v>
      </c>
      <c r="G65" s="51">
        <v>2021.822208</v>
      </c>
      <c r="H65" s="51">
        <v>2021.822208</v>
      </c>
      <c r="I65" s="51">
        <v>1539.5546879999899</v>
      </c>
      <c r="J65" s="51">
        <v>1539.5546879999899</v>
      </c>
      <c r="K65" s="51">
        <v>4481.2776960000001</v>
      </c>
      <c r="M65">
        <f t="shared" si="3"/>
        <v>2040</v>
      </c>
      <c r="N65" s="51">
        <v>652.91183999999896</v>
      </c>
      <c r="O65" s="51">
        <v>1872.2975039999901</v>
      </c>
      <c r="P65" s="51">
        <v>2098.7618400000001</v>
      </c>
      <c r="Q65" s="51">
        <v>474.90559200000001</v>
      </c>
      <c r="R65" s="51">
        <v>474.90559200000001</v>
      </c>
      <c r="S65" s="51">
        <v>505.45555200000001</v>
      </c>
      <c r="T65" s="51">
        <v>505.45555200000001</v>
      </c>
      <c r="U65" s="51">
        <v>384.88867199999902</v>
      </c>
      <c r="V65" s="51">
        <v>384.88867199999902</v>
      </c>
      <c r="W65" s="51">
        <v>1120.319424</v>
      </c>
    </row>
    <row r="66" spans="1:23" x14ac:dyDescent="0.2">
      <c r="A66">
        <f t="shared" si="2"/>
        <v>2041</v>
      </c>
      <c r="B66" s="51">
        <v>2611.6473599999899</v>
      </c>
      <c r="C66" s="51">
        <v>7665.6803327999896</v>
      </c>
      <c r="D66" s="51">
        <v>8868.4098047999905</v>
      </c>
      <c r="E66" s="51">
        <v>2019.4272000000001</v>
      </c>
      <c r="F66" s="51">
        <v>2019.4272000000001</v>
      </c>
      <c r="G66" s="51">
        <v>2052.1734912000002</v>
      </c>
      <c r="H66" s="51">
        <v>2052.1734912000002</v>
      </c>
      <c r="I66" s="51">
        <v>1545.6946175999899</v>
      </c>
      <c r="J66" s="51">
        <v>1545.6946175999899</v>
      </c>
      <c r="K66" s="51">
        <v>4626.4369536000004</v>
      </c>
      <c r="M66">
        <f t="shared" si="3"/>
        <v>2041</v>
      </c>
      <c r="N66" s="51">
        <v>652.91183999999896</v>
      </c>
      <c r="O66" s="51">
        <v>1916.4200831999899</v>
      </c>
      <c r="P66" s="51">
        <v>2217.1024511999899</v>
      </c>
      <c r="Q66" s="51">
        <v>504.85680000000002</v>
      </c>
      <c r="R66" s="51">
        <v>504.85680000000002</v>
      </c>
      <c r="S66" s="51">
        <v>513.04337280000004</v>
      </c>
      <c r="T66" s="51">
        <v>513.04337280000004</v>
      </c>
      <c r="U66" s="51">
        <v>386.42365439999901</v>
      </c>
      <c r="V66" s="51">
        <v>386.42365439999901</v>
      </c>
      <c r="W66" s="51">
        <v>1156.6092384000001</v>
      </c>
    </row>
    <row r="67" spans="1:23" x14ac:dyDescent="0.2">
      <c r="A67">
        <f t="shared" si="2"/>
        <v>2042</v>
      </c>
      <c r="B67" s="51">
        <v>2611.6473599999899</v>
      </c>
      <c r="C67" s="51">
        <v>7842.1706495999897</v>
      </c>
      <c r="D67" s="51">
        <v>9341.7722496000006</v>
      </c>
      <c r="E67" s="51">
        <v>2139.2320319999899</v>
      </c>
      <c r="F67" s="51">
        <v>2139.2320319999899</v>
      </c>
      <c r="G67" s="51">
        <v>2082.5247743999898</v>
      </c>
      <c r="H67" s="51">
        <v>2082.5247743999898</v>
      </c>
      <c r="I67" s="51">
        <v>1551.8345472000001</v>
      </c>
      <c r="J67" s="51">
        <v>1551.8345472000001</v>
      </c>
      <c r="K67" s="51">
        <v>4771.5962111999897</v>
      </c>
      <c r="M67">
        <f t="shared" si="3"/>
        <v>2042</v>
      </c>
      <c r="N67" s="51">
        <v>652.91183999999896</v>
      </c>
      <c r="O67" s="51">
        <v>1960.5426623999899</v>
      </c>
      <c r="P67" s="51">
        <v>2335.4430624000001</v>
      </c>
      <c r="Q67" s="51">
        <v>534.80800799999895</v>
      </c>
      <c r="R67" s="51">
        <v>534.80800799999895</v>
      </c>
      <c r="S67" s="51">
        <v>520.63119359999905</v>
      </c>
      <c r="T67" s="51">
        <v>520.63119359999905</v>
      </c>
      <c r="U67" s="51">
        <v>387.95863680000002</v>
      </c>
      <c r="V67" s="51">
        <v>387.95863680000002</v>
      </c>
      <c r="W67" s="51">
        <v>1192.8990527999899</v>
      </c>
    </row>
    <row r="68" spans="1:23" x14ac:dyDescent="0.2">
      <c r="A68">
        <f t="shared" si="2"/>
        <v>2043</v>
      </c>
      <c r="B68" s="51">
        <v>2611.6473599999899</v>
      </c>
      <c r="C68" s="51">
        <v>8018.6609663999898</v>
      </c>
      <c r="D68" s="51">
        <v>9815.1346943999906</v>
      </c>
      <c r="E68" s="51">
        <v>2259.0368640000002</v>
      </c>
      <c r="F68" s="51">
        <v>2259.0368640000002</v>
      </c>
      <c r="G68" s="51">
        <v>2112.87605759999</v>
      </c>
      <c r="H68" s="51">
        <v>2112.87605759999</v>
      </c>
      <c r="I68" s="51">
        <v>1557.9744768</v>
      </c>
      <c r="J68" s="51">
        <v>1557.9744768</v>
      </c>
      <c r="K68" s="51">
        <v>4916.7554688</v>
      </c>
      <c r="M68">
        <f t="shared" si="3"/>
        <v>2043</v>
      </c>
      <c r="N68" s="51">
        <v>652.91183999999896</v>
      </c>
      <c r="O68" s="51">
        <v>2004.6652415999899</v>
      </c>
      <c r="P68" s="51">
        <v>2453.7836735999899</v>
      </c>
      <c r="Q68" s="51">
        <v>564.75921600000004</v>
      </c>
      <c r="R68" s="51">
        <v>564.75921600000004</v>
      </c>
      <c r="S68" s="51">
        <v>528.21901439999897</v>
      </c>
      <c r="T68" s="51">
        <v>528.21901439999897</v>
      </c>
      <c r="U68" s="51">
        <v>389.49361920000001</v>
      </c>
      <c r="V68" s="51">
        <v>389.49361920000001</v>
      </c>
      <c r="W68" s="51">
        <v>1229.1888672</v>
      </c>
    </row>
    <row r="69" spans="1:23" x14ac:dyDescent="0.2">
      <c r="A69">
        <f t="shared" si="2"/>
        <v>2044</v>
      </c>
      <c r="B69" s="51">
        <v>2611.6473599999899</v>
      </c>
      <c r="C69" s="51">
        <v>8195.1512832000008</v>
      </c>
      <c r="D69" s="51">
        <v>10288.497139200001</v>
      </c>
      <c r="E69" s="51">
        <v>2378.84169599999</v>
      </c>
      <c r="F69" s="51">
        <v>2378.84169599999</v>
      </c>
      <c r="G69" s="51">
        <v>2143.2273408000001</v>
      </c>
      <c r="H69" s="51">
        <v>2143.2273408000001</v>
      </c>
      <c r="I69" s="51">
        <v>1564.1144064</v>
      </c>
      <c r="J69" s="51">
        <v>1564.1144064</v>
      </c>
      <c r="K69" s="51">
        <v>5061.9147264000003</v>
      </c>
      <c r="M69">
        <f t="shared" si="3"/>
        <v>2044</v>
      </c>
      <c r="N69" s="51">
        <v>652.91183999999896</v>
      </c>
      <c r="O69" s="51">
        <v>2048.7878208000002</v>
      </c>
      <c r="P69" s="51">
        <v>2572.1242848000002</v>
      </c>
      <c r="Q69" s="51">
        <v>594.71042399999897</v>
      </c>
      <c r="R69" s="51">
        <v>594.71042399999897</v>
      </c>
      <c r="S69" s="51">
        <v>535.80683520000002</v>
      </c>
      <c r="T69" s="51">
        <v>535.80683520000002</v>
      </c>
      <c r="U69" s="51">
        <v>391.0286016</v>
      </c>
      <c r="V69" s="51">
        <v>391.0286016</v>
      </c>
      <c r="W69" s="51">
        <v>1265.4786816000001</v>
      </c>
    </row>
    <row r="70" spans="1:23" x14ac:dyDescent="0.2">
      <c r="A70">
        <f t="shared" si="2"/>
        <v>2045</v>
      </c>
      <c r="B70" s="51">
        <v>2611.6473599999899</v>
      </c>
      <c r="C70" s="51">
        <v>8371.6416000000008</v>
      </c>
      <c r="D70" s="51">
        <v>10761.8595839999</v>
      </c>
      <c r="E70" s="51">
        <v>2498.6465280000002</v>
      </c>
      <c r="F70" s="51">
        <v>2498.6465280000002</v>
      </c>
      <c r="G70" s="51">
        <v>2173.5786240000002</v>
      </c>
      <c r="H70" s="51">
        <v>2173.5786240000002</v>
      </c>
      <c r="I70" s="51">
        <v>1570.25433599999</v>
      </c>
      <c r="J70" s="51">
        <v>1570.25433599999</v>
      </c>
      <c r="K70" s="51">
        <v>5207.0739839999897</v>
      </c>
      <c r="M70">
        <f t="shared" si="3"/>
        <v>2045</v>
      </c>
      <c r="N70" s="51">
        <v>652.91183999999896</v>
      </c>
      <c r="O70" s="51">
        <v>2092.9104000000002</v>
      </c>
      <c r="P70" s="51">
        <v>2690.4648959999899</v>
      </c>
      <c r="Q70" s="51">
        <v>624.66163200000005</v>
      </c>
      <c r="R70" s="51">
        <v>624.66163200000005</v>
      </c>
      <c r="S70" s="51">
        <v>543.39465600000005</v>
      </c>
      <c r="T70" s="51">
        <v>543.39465600000005</v>
      </c>
      <c r="U70" s="51">
        <v>392.56358399999903</v>
      </c>
      <c r="V70" s="51">
        <v>392.56358399999903</v>
      </c>
      <c r="W70" s="51">
        <v>1301.7684959999899</v>
      </c>
    </row>
    <row r="71" spans="1:23" x14ac:dyDescent="0.2">
      <c r="A71">
        <f t="shared" si="2"/>
        <v>2046</v>
      </c>
      <c r="B71" s="51">
        <v>2611.6473599999899</v>
      </c>
      <c r="C71" s="51">
        <v>8817.0913151999903</v>
      </c>
      <c r="D71" s="51">
        <v>11366.3378303999</v>
      </c>
      <c r="E71" s="51">
        <v>2500.7584895999898</v>
      </c>
      <c r="F71" s="51">
        <v>2500.7584895999898</v>
      </c>
      <c r="G71" s="51">
        <v>2199.85839359999</v>
      </c>
      <c r="H71" s="51">
        <v>2199.85839359999</v>
      </c>
      <c r="I71" s="51">
        <v>1570.5156096000001</v>
      </c>
      <c r="J71" s="51">
        <v>1570.5156096000001</v>
      </c>
      <c r="K71" s="51">
        <v>5207.0739839999897</v>
      </c>
      <c r="M71">
        <f t="shared" si="3"/>
        <v>2046</v>
      </c>
      <c r="N71" s="51">
        <v>652.91183999999896</v>
      </c>
      <c r="O71" s="51">
        <v>2204.2728287999898</v>
      </c>
      <c r="P71" s="51">
        <v>2841.5844575999899</v>
      </c>
      <c r="Q71" s="51">
        <v>625.18962239999905</v>
      </c>
      <c r="R71" s="51">
        <v>625.18962239999905</v>
      </c>
      <c r="S71" s="51">
        <v>549.96459839999898</v>
      </c>
      <c r="T71" s="51">
        <v>549.96459839999898</v>
      </c>
      <c r="U71" s="51">
        <v>392.62890240000002</v>
      </c>
      <c r="V71" s="51">
        <v>392.62890240000002</v>
      </c>
      <c r="W71" s="51">
        <v>1301.7684959999899</v>
      </c>
    </row>
    <row r="72" spans="1:23" x14ac:dyDescent="0.2">
      <c r="A72">
        <f t="shared" si="2"/>
        <v>2047</v>
      </c>
      <c r="B72" s="51">
        <v>2611.6473599999899</v>
      </c>
      <c r="C72" s="51">
        <v>9262.5410303999906</v>
      </c>
      <c r="D72" s="51">
        <v>11970.8160767999</v>
      </c>
      <c r="E72" s="51">
        <v>2502.8704511999899</v>
      </c>
      <c r="F72" s="51">
        <v>2502.8704511999899</v>
      </c>
      <c r="G72" s="51">
        <v>2226.1381631999898</v>
      </c>
      <c r="H72" s="51">
        <v>2226.1381631999898</v>
      </c>
      <c r="I72" s="51">
        <v>1570.7768831999899</v>
      </c>
      <c r="J72" s="51">
        <v>1570.7768831999899</v>
      </c>
      <c r="K72" s="51">
        <v>5207.0739839999897</v>
      </c>
      <c r="M72">
        <f t="shared" si="3"/>
        <v>2047</v>
      </c>
      <c r="N72" s="51">
        <v>652.91183999999896</v>
      </c>
      <c r="O72" s="51">
        <v>2315.6352575999899</v>
      </c>
      <c r="P72" s="51">
        <v>2992.7040191999899</v>
      </c>
      <c r="Q72" s="51">
        <v>625.71761279999896</v>
      </c>
      <c r="R72" s="51">
        <v>625.71761279999896</v>
      </c>
      <c r="S72" s="51">
        <v>556.53454079999904</v>
      </c>
      <c r="T72" s="51">
        <v>556.53454079999904</v>
      </c>
      <c r="U72" s="51">
        <v>392.69422079999902</v>
      </c>
      <c r="V72" s="51">
        <v>392.69422079999902</v>
      </c>
      <c r="W72" s="51">
        <v>1301.7684959999899</v>
      </c>
    </row>
    <row r="73" spans="1:23" x14ac:dyDescent="0.2">
      <c r="A73">
        <f t="shared" si="2"/>
        <v>2048</v>
      </c>
      <c r="B73" s="51">
        <v>2611.6473599999899</v>
      </c>
      <c r="C73" s="51">
        <v>9707.9907456000001</v>
      </c>
      <c r="D73" s="51">
        <v>12575.2943231999</v>
      </c>
      <c r="E73" s="51">
        <v>2504.9824128</v>
      </c>
      <c r="F73" s="51">
        <v>2504.9824128</v>
      </c>
      <c r="G73" s="51">
        <v>2252.4179328</v>
      </c>
      <c r="H73" s="51">
        <v>2252.4179328</v>
      </c>
      <c r="I73" s="51">
        <v>1571.0381568</v>
      </c>
      <c r="J73" s="51">
        <v>1571.0381568</v>
      </c>
      <c r="K73" s="51">
        <v>5207.0739839999897</v>
      </c>
      <c r="M73">
        <f t="shared" si="3"/>
        <v>2048</v>
      </c>
      <c r="N73" s="51">
        <v>652.91183999999896</v>
      </c>
      <c r="O73" s="51">
        <v>2426.9976864</v>
      </c>
      <c r="P73" s="51">
        <v>3143.8235807999899</v>
      </c>
      <c r="Q73" s="51">
        <v>626.24560320000001</v>
      </c>
      <c r="R73" s="51">
        <v>626.24560320000001</v>
      </c>
      <c r="S73" s="51">
        <v>563.1044832</v>
      </c>
      <c r="T73" s="51">
        <v>563.1044832</v>
      </c>
      <c r="U73" s="51">
        <v>392.75953920000001</v>
      </c>
      <c r="V73" s="51">
        <v>392.75953920000001</v>
      </c>
      <c r="W73" s="51">
        <v>1301.7684959999899</v>
      </c>
    </row>
    <row r="74" spans="1:23" x14ac:dyDescent="0.2">
      <c r="A74">
        <f t="shared" si="2"/>
        <v>2049</v>
      </c>
      <c r="B74" s="51">
        <v>2611.6473599999899</v>
      </c>
      <c r="C74" s="51">
        <v>10153.4404608</v>
      </c>
      <c r="D74" s="51">
        <v>13179.7725695999</v>
      </c>
      <c r="E74" s="51">
        <v>2507.0943744000001</v>
      </c>
      <c r="F74" s="51">
        <v>2507.0943744000001</v>
      </c>
      <c r="G74" s="51">
        <v>2278.6977023999898</v>
      </c>
      <c r="H74" s="51">
        <v>2278.6977023999898</v>
      </c>
      <c r="I74" s="51">
        <v>1571.2994303999899</v>
      </c>
      <c r="J74" s="51">
        <v>1571.2994303999899</v>
      </c>
      <c r="K74" s="51">
        <v>5207.0739839999897</v>
      </c>
      <c r="M74">
        <f t="shared" si="3"/>
        <v>2049</v>
      </c>
      <c r="N74" s="51">
        <v>652.91183999999896</v>
      </c>
      <c r="O74" s="51">
        <v>2538.3601152000001</v>
      </c>
      <c r="P74" s="51">
        <v>3294.9431423999899</v>
      </c>
      <c r="Q74" s="51">
        <v>626.77359360000003</v>
      </c>
      <c r="R74" s="51">
        <v>626.77359360000003</v>
      </c>
      <c r="S74" s="51">
        <v>569.67442559999904</v>
      </c>
      <c r="T74" s="51">
        <v>569.67442559999904</v>
      </c>
      <c r="U74" s="51">
        <v>392.82485759999901</v>
      </c>
      <c r="V74" s="51">
        <v>392.82485759999901</v>
      </c>
      <c r="W74" s="51">
        <v>1301.7684959999899</v>
      </c>
    </row>
    <row r="75" spans="1:23" x14ac:dyDescent="0.2">
      <c r="A75">
        <f t="shared" si="2"/>
        <v>2050</v>
      </c>
      <c r="B75" s="51">
        <v>2611.6473599999899</v>
      </c>
      <c r="C75" s="51">
        <v>10598.890176000001</v>
      </c>
      <c r="D75" s="51">
        <v>13784.2508159999</v>
      </c>
      <c r="E75" s="51">
        <v>2509.2063360000002</v>
      </c>
      <c r="F75" s="51">
        <v>2509.2063360000002</v>
      </c>
      <c r="G75" s="51">
        <v>2304.977472</v>
      </c>
      <c r="H75" s="51">
        <v>2304.977472</v>
      </c>
      <c r="I75" s="51">
        <v>1571.56070399999</v>
      </c>
      <c r="J75" s="51">
        <v>1571.56070399999</v>
      </c>
      <c r="K75" s="51">
        <v>5207.0739839999897</v>
      </c>
      <c r="M75">
        <f t="shared" si="3"/>
        <v>2050</v>
      </c>
      <c r="N75" s="51">
        <v>652.91183999999896</v>
      </c>
      <c r="O75" s="51">
        <v>2649.7225440000002</v>
      </c>
      <c r="P75" s="51">
        <v>3446.0627039999899</v>
      </c>
      <c r="Q75" s="51">
        <v>627.30158400000005</v>
      </c>
      <c r="R75" s="51">
        <v>627.30158400000005</v>
      </c>
      <c r="S75" s="51">
        <v>576.24436800000001</v>
      </c>
      <c r="T75" s="51">
        <v>576.24436800000001</v>
      </c>
      <c r="U75" s="51">
        <v>392.89017599999897</v>
      </c>
      <c r="V75" s="51">
        <v>392.89017599999897</v>
      </c>
      <c r="W75" s="51">
        <v>1301.7684959999899</v>
      </c>
    </row>
  </sheetData>
  <mergeCells count="8">
    <mergeCell ref="B41:K41"/>
    <mergeCell ref="N41:W41"/>
    <mergeCell ref="B1:K1"/>
    <mergeCell ref="N1:W1"/>
    <mergeCell ref="B40:K40"/>
    <mergeCell ref="N40:W40"/>
    <mergeCell ref="B2:K2"/>
    <mergeCell ref="N2:W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4"/>
  <sheetViews>
    <sheetView workbookViewId="0">
      <selection activeCell="P36" sqref="P36"/>
    </sheetView>
  </sheetViews>
  <sheetFormatPr baseColWidth="10" defaultColWidth="11" defaultRowHeight="16" x14ac:dyDescent="0.2"/>
  <cols>
    <col min="1" max="1" width="4.6640625" bestFit="1" customWidth="1"/>
    <col min="2" max="2" width="5.83203125" bestFit="1" customWidth="1"/>
    <col min="3" max="6" width="11" customWidth="1"/>
    <col min="7" max="7" width="14.6640625" customWidth="1"/>
    <col min="8" max="9" width="11" customWidth="1"/>
    <col min="10" max="10" width="37.33203125" bestFit="1" customWidth="1"/>
  </cols>
  <sheetData>
    <row r="1" spans="1:10" ht="17" thickBot="1" x14ac:dyDescent="0.25">
      <c r="C1" s="61" t="s">
        <v>86</v>
      </c>
      <c r="D1" s="62"/>
      <c r="E1" s="62"/>
      <c r="F1" s="62"/>
      <c r="G1" s="62"/>
      <c r="H1" s="62"/>
      <c r="I1" s="63"/>
    </row>
    <row r="2" spans="1:10" ht="17" thickBot="1" x14ac:dyDescent="0.25">
      <c r="A2" s="34" t="s">
        <v>0</v>
      </c>
      <c r="B2" s="35" t="s">
        <v>2</v>
      </c>
      <c r="C2" s="24" t="s">
        <v>85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5" t="s">
        <v>8</v>
      </c>
      <c r="J2" s="49" t="s">
        <v>121</v>
      </c>
    </row>
    <row r="3" spans="1:10" x14ac:dyDescent="0.2">
      <c r="A3" s="32">
        <v>1991</v>
      </c>
      <c r="B3" s="33">
        <v>1</v>
      </c>
      <c r="C3" s="52" t="s">
        <v>69</v>
      </c>
      <c r="D3" s="53"/>
      <c r="E3" s="53"/>
      <c r="F3" s="53"/>
      <c r="G3" s="53"/>
      <c r="H3" s="53"/>
      <c r="I3" s="54"/>
    </row>
    <row r="4" spans="1:10" x14ac:dyDescent="0.2">
      <c r="A4" s="26">
        <v>1991</v>
      </c>
      <c r="B4" s="27">
        <v>2</v>
      </c>
      <c r="C4" s="55"/>
      <c r="D4" s="56"/>
      <c r="E4" s="56"/>
      <c r="F4" s="56"/>
      <c r="G4" s="56"/>
      <c r="H4" s="56"/>
      <c r="I4" s="57"/>
    </row>
    <row r="5" spans="1:10" x14ac:dyDescent="0.2">
      <c r="A5" s="26">
        <v>1991</v>
      </c>
      <c r="B5" s="27">
        <v>3</v>
      </c>
      <c r="C5" s="55"/>
      <c r="D5" s="56"/>
      <c r="E5" s="56"/>
      <c r="F5" s="56"/>
      <c r="G5" s="56"/>
      <c r="H5" s="56"/>
      <c r="I5" s="57"/>
    </row>
    <row r="6" spans="1:10" x14ac:dyDescent="0.2">
      <c r="A6" s="26">
        <v>1991</v>
      </c>
      <c r="B6" s="27">
        <v>4</v>
      </c>
      <c r="C6" s="55"/>
      <c r="D6" s="56"/>
      <c r="E6" s="56"/>
      <c r="F6" s="56"/>
      <c r="G6" s="56"/>
      <c r="H6" s="56"/>
      <c r="I6" s="57"/>
    </row>
    <row r="7" spans="1:10" x14ac:dyDescent="0.2">
      <c r="A7" s="26">
        <v>1991</v>
      </c>
      <c r="B7" s="27">
        <v>5</v>
      </c>
      <c r="C7" s="55"/>
      <c r="D7" s="56"/>
      <c r="E7" s="56"/>
      <c r="F7" s="56"/>
      <c r="G7" s="56"/>
      <c r="H7" s="56"/>
      <c r="I7" s="57"/>
    </row>
    <row r="8" spans="1:10" x14ac:dyDescent="0.2">
      <c r="A8" s="26">
        <v>1991</v>
      </c>
      <c r="B8" s="27">
        <v>6</v>
      </c>
      <c r="C8" s="55"/>
      <c r="D8" s="56"/>
      <c r="E8" s="56"/>
      <c r="F8" s="56"/>
      <c r="G8" s="56"/>
      <c r="H8" s="56"/>
      <c r="I8" s="57"/>
    </row>
    <row r="9" spans="1:10" x14ac:dyDescent="0.2">
      <c r="A9" s="26">
        <v>1991</v>
      </c>
      <c r="B9" s="27">
        <v>7</v>
      </c>
      <c r="C9" s="55"/>
      <c r="D9" s="56"/>
      <c r="E9" s="56"/>
      <c r="F9" s="56"/>
      <c r="G9" s="56"/>
      <c r="H9" s="56"/>
      <c r="I9" s="57"/>
      <c r="J9" s="1"/>
    </row>
    <row r="10" spans="1:10" x14ac:dyDescent="0.2">
      <c r="A10" s="26">
        <v>1991</v>
      </c>
      <c r="B10" s="27">
        <v>8</v>
      </c>
      <c r="C10" s="55"/>
      <c r="D10" s="56"/>
      <c r="E10" s="56"/>
      <c r="F10" s="56"/>
      <c r="G10" s="56"/>
      <c r="H10" s="56"/>
      <c r="I10" s="57"/>
    </row>
    <row r="11" spans="1:10" x14ac:dyDescent="0.2">
      <c r="A11" s="26">
        <v>1991</v>
      </c>
      <c r="B11" s="27">
        <v>9</v>
      </c>
      <c r="C11" s="55"/>
      <c r="D11" s="56"/>
      <c r="E11" s="56"/>
      <c r="F11" s="56"/>
      <c r="G11" s="56"/>
      <c r="H11" s="56"/>
      <c r="I11" s="57"/>
    </row>
    <row r="12" spans="1:10" x14ac:dyDescent="0.2">
      <c r="A12" s="26">
        <v>1991</v>
      </c>
      <c r="B12" s="27">
        <v>10</v>
      </c>
      <c r="C12" s="55"/>
      <c r="D12" s="56"/>
      <c r="E12" s="56"/>
      <c r="F12" s="56"/>
      <c r="G12" s="56"/>
      <c r="H12" s="56"/>
      <c r="I12" s="57"/>
    </row>
    <row r="13" spans="1:10" x14ac:dyDescent="0.2">
      <c r="A13" s="26">
        <v>1991</v>
      </c>
      <c r="B13" s="27">
        <v>11</v>
      </c>
      <c r="C13" s="55"/>
      <c r="D13" s="56"/>
      <c r="E13" s="56"/>
      <c r="F13" s="56"/>
      <c r="G13" s="56"/>
      <c r="H13" s="56"/>
      <c r="I13" s="57"/>
    </row>
    <row r="14" spans="1:10" x14ac:dyDescent="0.2">
      <c r="A14" s="26">
        <v>1991</v>
      </c>
      <c r="B14" s="27">
        <v>12</v>
      </c>
      <c r="C14" s="55"/>
      <c r="D14" s="56"/>
      <c r="E14" s="56"/>
      <c r="F14" s="56"/>
      <c r="G14" s="56"/>
      <c r="H14" s="56"/>
      <c r="I14" s="57"/>
    </row>
    <row r="15" spans="1:10" x14ac:dyDescent="0.2">
      <c r="A15" s="26">
        <v>1992</v>
      </c>
      <c r="B15" s="27">
        <v>1</v>
      </c>
      <c r="C15" s="55"/>
      <c r="D15" s="56"/>
      <c r="E15" s="56"/>
      <c r="F15" s="56"/>
      <c r="G15" s="56"/>
      <c r="H15" s="56"/>
      <c r="I15" s="57"/>
    </row>
    <row r="16" spans="1:10" x14ac:dyDescent="0.2">
      <c r="A16" s="26">
        <v>1992</v>
      </c>
      <c r="B16" s="27">
        <v>2</v>
      </c>
      <c r="C16" s="55"/>
      <c r="D16" s="56"/>
      <c r="E16" s="56"/>
      <c r="F16" s="56"/>
      <c r="G16" s="56"/>
      <c r="H16" s="56"/>
      <c r="I16" s="57"/>
    </row>
    <row r="17" spans="1:10" x14ac:dyDescent="0.2">
      <c r="A17" s="26">
        <v>1992</v>
      </c>
      <c r="B17" s="27">
        <v>3</v>
      </c>
      <c r="C17" s="55"/>
      <c r="D17" s="56"/>
      <c r="E17" s="56"/>
      <c r="F17" s="56"/>
      <c r="G17" s="56"/>
      <c r="H17" s="56"/>
      <c r="I17" s="57"/>
    </row>
    <row r="18" spans="1:10" x14ac:dyDescent="0.2">
      <c r="A18" s="26">
        <v>1992</v>
      </c>
      <c r="B18" s="27">
        <v>4</v>
      </c>
      <c r="C18" s="55"/>
      <c r="D18" s="56"/>
      <c r="E18" s="56"/>
      <c r="F18" s="56"/>
      <c r="G18" s="56"/>
      <c r="H18" s="56"/>
      <c r="I18" s="57"/>
    </row>
    <row r="19" spans="1:10" x14ac:dyDescent="0.2">
      <c r="A19" s="26">
        <v>1992</v>
      </c>
      <c r="B19" s="27">
        <v>5</v>
      </c>
      <c r="C19" s="55"/>
      <c r="D19" s="56"/>
      <c r="E19" s="56"/>
      <c r="F19" s="56"/>
      <c r="G19" s="56"/>
      <c r="H19" s="56"/>
      <c r="I19" s="57"/>
    </row>
    <row r="20" spans="1:10" x14ac:dyDescent="0.2">
      <c r="A20" s="26">
        <v>1992</v>
      </c>
      <c r="B20" s="27">
        <v>6</v>
      </c>
      <c r="C20" s="55"/>
      <c r="D20" s="56"/>
      <c r="E20" s="56"/>
      <c r="F20" s="56"/>
      <c r="G20" s="56"/>
      <c r="H20" s="56"/>
      <c r="I20" s="57"/>
    </row>
    <row r="21" spans="1:10" x14ac:dyDescent="0.2">
      <c r="A21" s="26">
        <v>1992</v>
      </c>
      <c r="B21" s="27">
        <v>7</v>
      </c>
      <c r="C21" s="55"/>
      <c r="D21" s="56"/>
      <c r="E21" s="56"/>
      <c r="F21" s="56"/>
      <c r="G21" s="56"/>
      <c r="H21" s="56"/>
      <c r="I21" s="57"/>
      <c r="J21" s="1"/>
    </row>
    <row r="22" spans="1:10" x14ac:dyDescent="0.2">
      <c r="A22" s="26">
        <v>1992</v>
      </c>
      <c r="B22" s="27">
        <v>8</v>
      </c>
      <c r="C22" s="55"/>
      <c r="D22" s="56"/>
      <c r="E22" s="56"/>
      <c r="F22" s="56"/>
      <c r="G22" s="56"/>
      <c r="H22" s="56"/>
      <c r="I22" s="57"/>
    </row>
    <row r="23" spans="1:10" x14ac:dyDescent="0.2">
      <c r="A23" s="26">
        <v>1992</v>
      </c>
      <c r="B23" s="27">
        <v>9</v>
      </c>
      <c r="C23" s="55"/>
      <c r="D23" s="56"/>
      <c r="E23" s="56"/>
      <c r="F23" s="56"/>
      <c r="G23" s="56"/>
      <c r="H23" s="56"/>
      <c r="I23" s="57"/>
    </row>
    <row r="24" spans="1:10" x14ac:dyDescent="0.2">
      <c r="A24" s="26">
        <v>1992</v>
      </c>
      <c r="B24" s="27">
        <v>10</v>
      </c>
      <c r="C24" s="55"/>
      <c r="D24" s="56"/>
      <c r="E24" s="56"/>
      <c r="F24" s="56"/>
      <c r="G24" s="56"/>
      <c r="H24" s="56"/>
      <c r="I24" s="57"/>
    </row>
    <row r="25" spans="1:10" x14ac:dyDescent="0.2">
      <c r="A25" s="26">
        <v>1992</v>
      </c>
      <c r="B25" s="27">
        <v>11</v>
      </c>
      <c r="C25" s="55"/>
      <c r="D25" s="56"/>
      <c r="E25" s="56"/>
      <c r="F25" s="56"/>
      <c r="G25" s="56"/>
      <c r="H25" s="56"/>
      <c r="I25" s="57"/>
    </row>
    <row r="26" spans="1:10" x14ac:dyDescent="0.2">
      <c r="A26" s="26">
        <v>1992</v>
      </c>
      <c r="B26" s="27">
        <v>12</v>
      </c>
      <c r="C26" s="55"/>
      <c r="D26" s="56"/>
      <c r="E26" s="56"/>
      <c r="F26" s="56"/>
      <c r="G26" s="56"/>
      <c r="H26" s="56"/>
      <c r="I26" s="57"/>
    </row>
    <row r="27" spans="1:10" x14ac:dyDescent="0.2">
      <c r="A27" s="26">
        <v>1993</v>
      </c>
      <c r="B27" s="27">
        <v>1</v>
      </c>
      <c r="C27" s="55"/>
      <c r="D27" s="56"/>
      <c r="E27" s="56"/>
      <c r="F27" s="56"/>
      <c r="G27" s="56"/>
      <c r="H27" s="56"/>
      <c r="I27" s="57"/>
    </row>
    <row r="28" spans="1:10" x14ac:dyDescent="0.2">
      <c r="A28" s="26">
        <v>1993</v>
      </c>
      <c r="B28" s="27">
        <v>2</v>
      </c>
      <c r="C28" s="55"/>
      <c r="D28" s="56"/>
      <c r="E28" s="56"/>
      <c r="F28" s="56"/>
      <c r="G28" s="56"/>
      <c r="H28" s="56"/>
      <c r="I28" s="57"/>
    </row>
    <row r="29" spans="1:10" x14ac:dyDescent="0.2">
      <c r="A29" s="26">
        <v>1993</v>
      </c>
      <c r="B29" s="27">
        <v>3</v>
      </c>
      <c r="C29" s="55"/>
      <c r="D29" s="56"/>
      <c r="E29" s="56"/>
      <c r="F29" s="56"/>
      <c r="G29" s="56"/>
      <c r="H29" s="56"/>
      <c r="I29" s="57"/>
    </row>
    <row r="30" spans="1:10" x14ac:dyDescent="0.2">
      <c r="A30" s="26">
        <v>1993</v>
      </c>
      <c r="B30" s="27">
        <v>4</v>
      </c>
      <c r="C30" s="55"/>
      <c r="D30" s="56"/>
      <c r="E30" s="56"/>
      <c r="F30" s="56"/>
      <c r="G30" s="56"/>
      <c r="H30" s="56"/>
      <c r="I30" s="57"/>
    </row>
    <row r="31" spans="1:10" x14ac:dyDescent="0.2">
      <c r="A31" s="26">
        <v>1993</v>
      </c>
      <c r="B31" s="27">
        <v>5</v>
      </c>
      <c r="C31" s="55"/>
      <c r="D31" s="56"/>
      <c r="E31" s="56"/>
      <c r="F31" s="56"/>
      <c r="G31" s="56"/>
      <c r="H31" s="56"/>
      <c r="I31" s="57"/>
    </row>
    <row r="32" spans="1:10" x14ac:dyDescent="0.2">
      <c r="A32" s="26">
        <v>1993</v>
      </c>
      <c r="B32" s="27">
        <v>6</v>
      </c>
      <c r="C32" s="55"/>
      <c r="D32" s="56"/>
      <c r="E32" s="56"/>
      <c r="F32" s="56"/>
      <c r="G32" s="56"/>
      <c r="H32" s="56"/>
      <c r="I32" s="57"/>
    </row>
    <row r="33" spans="1:10" x14ac:dyDescent="0.2">
      <c r="A33" s="26">
        <v>1993</v>
      </c>
      <c r="B33" s="27">
        <v>7</v>
      </c>
      <c r="C33" s="55"/>
      <c r="D33" s="56"/>
      <c r="E33" s="56"/>
      <c r="F33" s="56"/>
      <c r="G33" s="56"/>
      <c r="H33" s="56"/>
      <c r="I33" s="57"/>
      <c r="J33" s="1"/>
    </row>
    <row r="34" spans="1:10" x14ac:dyDescent="0.2">
      <c r="A34" s="26">
        <v>1993</v>
      </c>
      <c r="B34" s="27">
        <v>8</v>
      </c>
      <c r="C34" s="55"/>
      <c r="D34" s="56"/>
      <c r="E34" s="56"/>
      <c r="F34" s="56"/>
      <c r="G34" s="56"/>
      <c r="H34" s="56"/>
      <c r="I34" s="57"/>
    </row>
    <row r="35" spans="1:10" x14ac:dyDescent="0.2">
      <c r="A35" s="26">
        <v>1993</v>
      </c>
      <c r="B35" s="27">
        <v>9</v>
      </c>
      <c r="C35" s="55"/>
      <c r="D35" s="56"/>
      <c r="E35" s="56"/>
      <c r="F35" s="56"/>
      <c r="G35" s="56"/>
      <c r="H35" s="56"/>
      <c r="I35" s="57"/>
    </row>
    <row r="36" spans="1:10" x14ac:dyDescent="0.2">
      <c r="A36" s="26">
        <v>1993</v>
      </c>
      <c r="B36" s="27">
        <v>10</v>
      </c>
      <c r="C36" s="55"/>
      <c r="D36" s="56"/>
      <c r="E36" s="56"/>
      <c r="F36" s="56"/>
      <c r="G36" s="56"/>
      <c r="H36" s="56"/>
      <c r="I36" s="57"/>
    </row>
    <row r="37" spans="1:10" x14ac:dyDescent="0.2">
      <c r="A37" s="26">
        <v>1993</v>
      </c>
      <c r="B37" s="27">
        <v>11</v>
      </c>
      <c r="C37" s="55"/>
      <c r="D37" s="56"/>
      <c r="E37" s="56"/>
      <c r="F37" s="56"/>
      <c r="G37" s="56"/>
      <c r="H37" s="56"/>
      <c r="I37" s="57"/>
    </row>
    <row r="38" spans="1:10" x14ac:dyDescent="0.2">
      <c r="A38" s="26">
        <v>1993</v>
      </c>
      <c r="B38" s="27">
        <v>12</v>
      </c>
      <c r="C38" s="55"/>
      <c r="D38" s="56"/>
      <c r="E38" s="56"/>
      <c r="F38" s="56"/>
      <c r="G38" s="56"/>
      <c r="H38" s="56"/>
      <c r="I38" s="57"/>
    </row>
    <row r="39" spans="1:10" x14ac:dyDescent="0.2">
      <c r="A39" s="26">
        <v>1994</v>
      </c>
      <c r="B39" s="27">
        <v>1</v>
      </c>
      <c r="C39" s="55"/>
      <c r="D39" s="56"/>
      <c r="E39" s="56"/>
      <c r="F39" s="56"/>
      <c r="G39" s="56"/>
      <c r="H39" s="56"/>
      <c r="I39" s="57"/>
    </row>
    <row r="40" spans="1:10" x14ac:dyDescent="0.2">
      <c r="A40" s="26">
        <v>1994</v>
      </c>
      <c r="B40" s="27">
        <v>2</v>
      </c>
      <c r="C40" s="55"/>
      <c r="D40" s="56"/>
      <c r="E40" s="56"/>
      <c r="F40" s="56"/>
      <c r="G40" s="56"/>
      <c r="H40" s="56"/>
      <c r="I40" s="57"/>
    </row>
    <row r="41" spans="1:10" x14ac:dyDescent="0.2">
      <c r="A41" s="26">
        <v>1994</v>
      </c>
      <c r="B41" s="27">
        <v>3</v>
      </c>
      <c r="C41" s="55"/>
      <c r="D41" s="56"/>
      <c r="E41" s="56"/>
      <c r="F41" s="56"/>
      <c r="G41" s="56"/>
      <c r="H41" s="56"/>
      <c r="I41" s="57"/>
    </row>
    <row r="42" spans="1:10" x14ac:dyDescent="0.2">
      <c r="A42" s="26">
        <v>1994</v>
      </c>
      <c r="B42" s="27">
        <v>4</v>
      </c>
      <c r="C42" s="55"/>
      <c r="D42" s="56"/>
      <c r="E42" s="56"/>
      <c r="F42" s="56"/>
      <c r="G42" s="56"/>
      <c r="H42" s="56"/>
      <c r="I42" s="57"/>
    </row>
    <row r="43" spans="1:10" x14ac:dyDescent="0.2">
      <c r="A43" s="26">
        <v>1994</v>
      </c>
      <c r="B43" s="27">
        <v>5</v>
      </c>
      <c r="C43" s="55"/>
      <c r="D43" s="56"/>
      <c r="E43" s="56"/>
      <c r="F43" s="56"/>
      <c r="G43" s="56"/>
      <c r="H43" s="56"/>
      <c r="I43" s="57"/>
    </row>
    <row r="44" spans="1:10" x14ac:dyDescent="0.2">
      <c r="A44" s="26">
        <v>1994</v>
      </c>
      <c r="B44" s="27">
        <v>6</v>
      </c>
      <c r="C44" s="55"/>
      <c r="D44" s="56"/>
      <c r="E44" s="56"/>
      <c r="F44" s="56"/>
      <c r="G44" s="56"/>
      <c r="H44" s="56"/>
      <c r="I44" s="57"/>
    </row>
    <row r="45" spans="1:10" x14ac:dyDescent="0.2">
      <c r="A45" s="26">
        <v>1994</v>
      </c>
      <c r="B45" s="27">
        <v>7</v>
      </c>
      <c r="C45" s="55"/>
      <c r="D45" s="56"/>
      <c r="E45" s="56"/>
      <c r="F45" s="56"/>
      <c r="G45" s="56"/>
      <c r="H45" s="56"/>
      <c r="I45" s="57"/>
      <c r="J45" s="1"/>
    </row>
    <row r="46" spans="1:10" x14ac:dyDescent="0.2">
      <c r="A46" s="26">
        <v>1994</v>
      </c>
      <c r="B46" s="27">
        <v>8</v>
      </c>
      <c r="C46" s="55"/>
      <c r="D46" s="56"/>
      <c r="E46" s="56"/>
      <c r="F46" s="56"/>
      <c r="G46" s="56"/>
      <c r="H46" s="56"/>
      <c r="I46" s="57"/>
    </row>
    <row r="47" spans="1:10" x14ac:dyDescent="0.2">
      <c r="A47" s="26">
        <v>1994</v>
      </c>
      <c r="B47" s="27">
        <v>9</v>
      </c>
      <c r="C47" s="55"/>
      <c r="D47" s="56"/>
      <c r="E47" s="56"/>
      <c r="F47" s="56"/>
      <c r="G47" s="56"/>
      <c r="H47" s="56"/>
      <c r="I47" s="57"/>
    </row>
    <row r="48" spans="1:10" x14ac:dyDescent="0.2">
      <c r="A48" s="26">
        <v>1994</v>
      </c>
      <c r="B48" s="27">
        <v>10</v>
      </c>
      <c r="C48" s="55"/>
      <c r="D48" s="56"/>
      <c r="E48" s="56"/>
      <c r="F48" s="56"/>
      <c r="G48" s="56"/>
      <c r="H48" s="56"/>
      <c r="I48" s="57"/>
    </row>
    <row r="49" spans="1:10" x14ac:dyDescent="0.2">
      <c r="A49" s="26">
        <v>1994</v>
      </c>
      <c r="B49" s="27">
        <v>11</v>
      </c>
      <c r="C49" s="55"/>
      <c r="D49" s="56"/>
      <c r="E49" s="56"/>
      <c r="F49" s="56"/>
      <c r="G49" s="56"/>
      <c r="H49" s="56"/>
      <c r="I49" s="57"/>
    </row>
    <row r="50" spans="1:10" x14ac:dyDescent="0.2">
      <c r="A50" s="26">
        <v>1994</v>
      </c>
      <c r="B50" s="27">
        <v>12</v>
      </c>
      <c r="C50" s="55"/>
      <c r="D50" s="56"/>
      <c r="E50" s="56"/>
      <c r="F50" s="56"/>
      <c r="G50" s="56"/>
      <c r="H50" s="56"/>
      <c r="I50" s="57"/>
    </row>
    <row r="51" spans="1:10" x14ac:dyDescent="0.2">
      <c r="A51" s="26">
        <v>1995</v>
      </c>
      <c r="B51" s="27">
        <v>1</v>
      </c>
      <c r="C51" s="55"/>
      <c r="D51" s="56"/>
      <c r="E51" s="56"/>
      <c r="F51" s="56"/>
      <c r="G51" s="56"/>
      <c r="H51" s="56"/>
      <c r="I51" s="57"/>
    </row>
    <row r="52" spans="1:10" x14ac:dyDescent="0.2">
      <c r="A52" s="26">
        <v>1995</v>
      </c>
      <c r="B52" s="27">
        <v>2</v>
      </c>
      <c r="C52" s="55"/>
      <c r="D52" s="56"/>
      <c r="E52" s="56"/>
      <c r="F52" s="56"/>
      <c r="G52" s="56"/>
      <c r="H52" s="56"/>
      <c r="I52" s="57"/>
    </row>
    <row r="53" spans="1:10" x14ac:dyDescent="0.2">
      <c r="A53" s="26">
        <v>1995</v>
      </c>
      <c r="B53" s="27">
        <v>3</v>
      </c>
      <c r="C53" s="55"/>
      <c r="D53" s="56"/>
      <c r="E53" s="56"/>
      <c r="F53" s="56"/>
      <c r="G53" s="56"/>
      <c r="H53" s="56"/>
      <c r="I53" s="57"/>
    </row>
    <row r="54" spans="1:10" x14ac:dyDescent="0.2">
      <c r="A54" s="26">
        <v>1995</v>
      </c>
      <c r="B54" s="27">
        <v>4</v>
      </c>
      <c r="C54" s="55"/>
      <c r="D54" s="56"/>
      <c r="E54" s="56"/>
      <c r="F54" s="56"/>
      <c r="G54" s="56"/>
      <c r="H54" s="56"/>
      <c r="I54" s="57"/>
    </row>
    <row r="55" spans="1:10" x14ac:dyDescent="0.2">
      <c r="A55" s="26">
        <v>1995</v>
      </c>
      <c r="B55" s="27">
        <v>5</v>
      </c>
      <c r="C55" s="55"/>
      <c r="D55" s="56"/>
      <c r="E55" s="56"/>
      <c r="F55" s="56"/>
      <c r="G55" s="56"/>
      <c r="H55" s="56"/>
      <c r="I55" s="57"/>
    </row>
    <row r="56" spans="1:10" x14ac:dyDescent="0.2">
      <c r="A56" s="26">
        <v>1995</v>
      </c>
      <c r="B56" s="27">
        <v>6</v>
      </c>
      <c r="C56" s="55"/>
      <c r="D56" s="56"/>
      <c r="E56" s="56"/>
      <c r="F56" s="56"/>
      <c r="G56" s="56"/>
      <c r="H56" s="56"/>
      <c r="I56" s="57"/>
    </row>
    <row r="57" spans="1:10" x14ac:dyDescent="0.2">
      <c r="A57" s="26">
        <v>1995</v>
      </c>
      <c r="B57" s="27">
        <v>7</v>
      </c>
      <c r="C57" s="55"/>
      <c r="D57" s="56"/>
      <c r="E57" s="56"/>
      <c r="F57" s="56"/>
      <c r="G57" s="56"/>
      <c r="H57" s="56"/>
      <c r="I57" s="57"/>
      <c r="J57" s="1"/>
    </row>
    <row r="58" spans="1:10" x14ac:dyDescent="0.2">
      <c r="A58" s="26">
        <v>1995</v>
      </c>
      <c r="B58" s="27">
        <v>8</v>
      </c>
      <c r="C58" s="55"/>
      <c r="D58" s="56"/>
      <c r="E58" s="56"/>
      <c r="F58" s="56"/>
      <c r="G58" s="56"/>
      <c r="H58" s="56"/>
      <c r="I58" s="57"/>
    </row>
    <row r="59" spans="1:10" x14ac:dyDescent="0.2">
      <c r="A59" s="26">
        <v>1995</v>
      </c>
      <c r="B59" s="27">
        <v>9</v>
      </c>
      <c r="C59" s="55"/>
      <c r="D59" s="56"/>
      <c r="E59" s="56"/>
      <c r="F59" s="56"/>
      <c r="G59" s="56"/>
      <c r="H59" s="56"/>
      <c r="I59" s="57"/>
    </row>
    <row r="60" spans="1:10" x14ac:dyDescent="0.2">
      <c r="A60" s="26">
        <v>1995</v>
      </c>
      <c r="B60" s="27">
        <v>10</v>
      </c>
      <c r="C60" s="55"/>
      <c r="D60" s="56"/>
      <c r="E60" s="56"/>
      <c r="F60" s="56"/>
      <c r="G60" s="56"/>
      <c r="H60" s="56"/>
      <c r="I60" s="57"/>
    </row>
    <row r="61" spans="1:10" x14ac:dyDescent="0.2">
      <c r="A61" s="26">
        <v>1995</v>
      </c>
      <c r="B61" s="27">
        <v>11</v>
      </c>
      <c r="C61" s="55"/>
      <c r="D61" s="56"/>
      <c r="E61" s="56"/>
      <c r="F61" s="56"/>
      <c r="G61" s="56"/>
      <c r="H61" s="56"/>
      <c r="I61" s="57"/>
    </row>
    <row r="62" spans="1:10" x14ac:dyDescent="0.2">
      <c r="A62" s="26">
        <v>1995</v>
      </c>
      <c r="B62" s="27">
        <v>12</v>
      </c>
      <c r="C62" s="55"/>
      <c r="D62" s="56"/>
      <c r="E62" s="56"/>
      <c r="F62" s="56"/>
      <c r="G62" s="56"/>
      <c r="H62" s="56"/>
      <c r="I62" s="57"/>
    </row>
    <row r="63" spans="1:10" x14ac:dyDescent="0.2">
      <c r="A63" s="28">
        <v>1996</v>
      </c>
      <c r="B63" s="29">
        <v>1</v>
      </c>
      <c r="C63" s="55"/>
      <c r="D63" s="56"/>
      <c r="E63" s="56"/>
      <c r="F63" s="56"/>
      <c r="G63" s="56"/>
      <c r="H63" s="56"/>
      <c r="I63" s="57"/>
    </row>
    <row r="64" spans="1:10" x14ac:dyDescent="0.2">
      <c r="A64" s="28">
        <v>1996</v>
      </c>
      <c r="B64" s="29">
        <v>2</v>
      </c>
      <c r="C64" s="55"/>
      <c r="D64" s="56"/>
      <c r="E64" s="56"/>
      <c r="F64" s="56"/>
      <c r="G64" s="56"/>
      <c r="H64" s="56"/>
      <c r="I64" s="57"/>
    </row>
    <row r="65" spans="1:10" x14ac:dyDescent="0.2">
      <c r="A65" s="28">
        <v>1996</v>
      </c>
      <c r="B65" s="29">
        <v>3</v>
      </c>
      <c r="C65" s="55"/>
      <c r="D65" s="56"/>
      <c r="E65" s="56"/>
      <c r="F65" s="56"/>
      <c r="G65" s="56"/>
      <c r="H65" s="56"/>
      <c r="I65" s="57"/>
    </row>
    <row r="66" spans="1:10" x14ac:dyDescent="0.2">
      <c r="A66" s="28">
        <v>1996</v>
      </c>
      <c r="B66" s="29">
        <v>4</v>
      </c>
      <c r="C66" s="55"/>
      <c r="D66" s="56"/>
      <c r="E66" s="56"/>
      <c r="F66" s="56"/>
      <c r="G66" s="56"/>
      <c r="H66" s="56"/>
      <c r="I66" s="57"/>
    </row>
    <row r="67" spans="1:10" x14ac:dyDescent="0.2">
      <c r="A67" s="28">
        <v>1996</v>
      </c>
      <c r="B67" s="29">
        <v>5</v>
      </c>
      <c r="C67" s="55"/>
      <c r="D67" s="56"/>
      <c r="E67" s="56"/>
      <c r="F67" s="56"/>
      <c r="G67" s="56"/>
      <c r="H67" s="56"/>
      <c r="I67" s="57"/>
    </row>
    <row r="68" spans="1:10" x14ac:dyDescent="0.2">
      <c r="A68" s="28">
        <v>1996</v>
      </c>
      <c r="B68" s="29">
        <v>6</v>
      </c>
      <c r="C68" s="55"/>
      <c r="D68" s="56"/>
      <c r="E68" s="56"/>
      <c r="F68" s="56"/>
      <c r="G68" s="56"/>
      <c r="H68" s="56"/>
      <c r="I68" s="57"/>
    </row>
    <row r="69" spans="1:10" x14ac:dyDescent="0.2">
      <c r="A69" s="28">
        <v>1996</v>
      </c>
      <c r="B69" s="29">
        <v>7</v>
      </c>
      <c r="C69" s="55"/>
      <c r="D69" s="56"/>
      <c r="E69" s="56"/>
      <c r="F69" s="56"/>
      <c r="G69" s="56"/>
      <c r="H69" s="56"/>
      <c r="I69" s="57"/>
      <c r="J69" s="1"/>
    </row>
    <row r="70" spans="1:10" x14ac:dyDescent="0.2">
      <c r="A70" s="28">
        <v>1996</v>
      </c>
      <c r="B70" s="29">
        <v>8</v>
      </c>
      <c r="C70" s="55"/>
      <c r="D70" s="56"/>
      <c r="E70" s="56"/>
      <c r="F70" s="56"/>
      <c r="G70" s="56"/>
      <c r="H70" s="56"/>
      <c r="I70" s="57"/>
    </row>
    <row r="71" spans="1:10" x14ac:dyDescent="0.2">
      <c r="A71" s="28">
        <v>1996</v>
      </c>
      <c r="B71" s="29">
        <v>9</v>
      </c>
      <c r="C71" s="55"/>
      <c r="D71" s="56"/>
      <c r="E71" s="56"/>
      <c r="F71" s="56"/>
      <c r="G71" s="56"/>
      <c r="H71" s="56"/>
      <c r="I71" s="57"/>
    </row>
    <row r="72" spans="1:10" x14ac:dyDescent="0.2">
      <c r="A72" s="28">
        <v>1996</v>
      </c>
      <c r="B72" s="29">
        <v>10</v>
      </c>
      <c r="C72" s="55"/>
      <c r="D72" s="56"/>
      <c r="E72" s="56"/>
      <c r="F72" s="56"/>
      <c r="G72" s="56"/>
      <c r="H72" s="56"/>
      <c r="I72" s="57"/>
    </row>
    <row r="73" spans="1:10" x14ac:dyDescent="0.2">
      <c r="A73" s="28">
        <v>1996</v>
      </c>
      <c r="B73" s="29">
        <v>11</v>
      </c>
      <c r="C73" s="55"/>
      <c r="D73" s="56"/>
      <c r="E73" s="56"/>
      <c r="F73" s="56"/>
      <c r="G73" s="56"/>
      <c r="H73" s="56"/>
      <c r="I73" s="57"/>
    </row>
    <row r="74" spans="1:10" x14ac:dyDescent="0.2">
      <c r="A74" s="28">
        <v>1996</v>
      </c>
      <c r="B74" s="29">
        <v>12</v>
      </c>
      <c r="C74" s="55"/>
      <c r="D74" s="56"/>
      <c r="E74" s="56"/>
      <c r="F74" s="56"/>
      <c r="G74" s="56"/>
      <c r="H74" s="56"/>
      <c r="I74" s="57"/>
    </row>
    <row r="75" spans="1:10" x14ac:dyDescent="0.2">
      <c r="A75" s="28">
        <v>1997</v>
      </c>
      <c r="B75" s="29">
        <v>1</v>
      </c>
      <c r="C75" s="55"/>
      <c r="D75" s="56"/>
      <c r="E75" s="56"/>
      <c r="F75" s="56"/>
      <c r="G75" s="56"/>
      <c r="H75" s="56"/>
      <c r="I75" s="57"/>
    </row>
    <row r="76" spans="1:10" x14ac:dyDescent="0.2">
      <c r="A76" s="28">
        <v>1997</v>
      </c>
      <c r="B76" s="29">
        <v>2</v>
      </c>
      <c r="C76" s="55"/>
      <c r="D76" s="56"/>
      <c r="E76" s="56"/>
      <c r="F76" s="56"/>
      <c r="G76" s="56"/>
      <c r="H76" s="56"/>
      <c r="I76" s="57"/>
    </row>
    <row r="77" spans="1:10" x14ac:dyDescent="0.2">
      <c r="A77" s="28">
        <v>1997</v>
      </c>
      <c r="B77" s="29">
        <v>3</v>
      </c>
      <c r="C77" s="55"/>
      <c r="D77" s="56"/>
      <c r="E77" s="56"/>
      <c r="F77" s="56"/>
      <c r="G77" s="56"/>
      <c r="H77" s="56"/>
      <c r="I77" s="57"/>
    </row>
    <row r="78" spans="1:10" x14ac:dyDescent="0.2">
      <c r="A78" s="28">
        <v>1997</v>
      </c>
      <c r="B78" s="29">
        <v>4</v>
      </c>
      <c r="C78" s="55"/>
      <c r="D78" s="56"/>
      <c r="E78" s="56"/>
      <c r="F78" s="56"/>
      <c r="G78" s="56"/>
      <c r="H78" s="56"/>
      <c r="I78" s="57"/>
    </row>
    <row r="79" spans="1:10" x14ac:dyDescent="0.2">
      <c r="A79" s="28">
        <v>1997</v>
      </c>
      <c r="B79" s="29">
        <v>5</v>
      </c>
      <c r="C79" s="55"/>
      <c r="D79" s="56"/>
      <c r="E79" s="56"/>
      <c r="F79" s="56"/>
      <c r="G79" s="56"/>
      <c r="H79" s="56"/>
      <c r="I79" s="57"/>
    </row>
    <row r="80" spans="1:10" x14ac:dyDescent="0.2">
      <c r="A80" s="28">
        <v>1997</v>
      </c>
      <c r="B80" s="29">
        <v>6</v>
      </c>
      <c r="C80" s="55"/>
      <c r="D80" s="56"/>
      <c r="E80" s="56"/>
      <c r="F80" s="56"/>
      <c r="G80" s="56"/>
      <c r="H80" s="56"/>
      <c r="I80" s="57"/>
    </row>
    <row r="81" spans="1:10" x14ac:dyDescent="0.2">
      <c r="A81" s="28">
        <v>1997</v>
      </c>
      <c r="B81" s="29">
        <v>7</v>
      </c>
      <c r="C81" s="55"/>
      <c r="D81" s="56"/>
      <c r="E81" s="56"/>
      <c r="F81" s="56"/>
      <c r="G81" s="56"/>
      <c r="H81" s="56"/>
      <c r="I81" s="57"/>
      <c r="J81" s="1"/>
    </row>
    <row r="82" spans="1:10" x14ac:dyDescent="0.2">
      <c r="A82" s="28">
        <v>1997</v>
      </c>
      <c r="B82" s="29">
        <v>8</v>
      </c>
      <c r="C82" s="55"/>
      <c r="D82" s="56"/>
      <c r="E82" s="56"/>
      <c r="F82" s="56"/>
      <c r="G82" s="56"/>
      <c r="H82" s="56"/>
      <c r="I82" s="57"/>
    </row>
    <row r="83" spans="1:10" x14ac:dyDescent="0.2">
      <c r="A83" s="28">
        <v>1997</v>
      </c>
      <c r="B83" s="29">
        <v>9</v>
      </c>
      <c r="C83" s="55"/>
      <c r="D83" s="56"/>
      <c r="E83" s="56"/>
      <c r="F83" s="56"/>
      <c r="G83" s="56"/>
      <c r="H83" s="56"/>
      <c r="I83" s="57"/>
    </row>
    <row r="84" spans="1:10" x14ac:dyDescent="0.2">
      <c r="A84" s="28">
        <v>1997</v>
      </c>
      <c r="B84" s="29">
        <v>10</v>
      </c>
      <c r="C84" s="55"/>
      <c r="D84" s="56"/>
      <c r="E84" s="56"/>
      <c r="F84" s="56"/>
      <c r="G84" s="56"/>
      <c r="H84" s="56"/>
      <c r="I84" s="57"/>
    </row>
    <row r="85" spans="1:10" x14ac:dyDescent="0.2">
      <c r="A85" s="28">
        <v>1997</v>
      </c>
      <c r="B85" s="29">
        <v>11</v>
      </c>
      <c r="C85" s="55"/>
      <c r="D85" s="56"/>
      <c r="E85" s="56"/>
      <c r="F85" s="56"/>
      <c r="G85" s="56"/>
      <c r="H85" s="56"/>
      <c r="I85" s="57"/>
    </row>
    <row r="86" spans="1:10" x14ac:dyDescent="0.2">
      <c r="A86" s="28">
        <v>1997</v>
      </c>
      <c r="B86" s="29">
        <v>12</v>
      </c>
      <c r="C86" s="55"/>
      <c r="D86" s="56"/>
      <c r="E86" s="56"/>
      <c r="F86" s="56"/>
      <c r="G86" s="56"/>
      <c r="H86" s="56"/>
      <c r="I86" s="57"/>
    </row>
    <row r="87" spans="1:10" x14ac:dyDescent="0.2">
      <c r="A87" s="28">
        <v>1998</v>
      </c>
      <c r="B87" s="29">
        <v>1</v>
      </c>
      <c r="C87" s="55"/>
      <c r="D87" s="56"/>
      <c r="E87" s="56"/>
      <c r="F87" s="56"/>
      <c r="G87" s="56"/>
      <c r="H87" s="56"/>
      <c r="I87" s="57"/>
    </row>
    <row r="88" spans="1:10" x14ac:dyDescent="0.2">
      <c r="A88" s="28">
        <v>1998</v>
      </c>
      <c r="B88" s="29">
        <v>2</v>
      </c>
      <c r="C88" s="55"/>
      <c r="D88" s="56"/>
      <c r="E88" s="56"/>
      <c r="F88" s="56"/>
      <c r="G88" s="56"/>
      <c r="H88" s="56"/>
      <c r="I88" s="57"/>
    </row>
    <row r="89" spans="1:10" x14ac:dyDescent="0.2">
      <c r="A89" s="28">
        <v>1998</v>
      </c>
      <c r="B89" s="29">
        <v>3</v>
      </c>
      <c r="C89" s="55"/>
      <c r="D89" s="56"/>
      <c r="E89" s="56"/>
      <c r="F89" s="56"/>
      <c r="G89" s="56"/>
      <c r="H89" s="56"/>
      <c r="I89" s="57"/>
    </row>
    <row r="90" spans="1:10" x14ac:dyDescent="0.2">
      <c r="A90" s="28">
        <v>1998</v>
      </c>
      <c r="B90" s="29">
        <v>4</v>
      </c>
      <c r="C90" s="55"/>
      <c r="D90" s="56"/>
      <c r="E90" s="56"/>
      <c r="F90" s="56"/>
      <c r="G90" s="56"/>
      <c r="H90" s="56"/>
      <c r="I90" s="57"/>
    </row>
    <row r="91" spans="1:10" x14ac:dyDescent="0.2">
      <c r="A91" s="28">
        <v>1998</v>
      </c>
      <c r="B91" s="29">
        <v>5</v>
      </c>
      <c r="C91" s="55"/>
      <c r="D91" s="56"/>
      <c r="E91" s="56"/>
      <c r="F91" s="56"/>
      <c r="G91" s="56"/>
      <c r="H91" s="56"/>
      <c r="I91" s="57"/>
    </row>
    <row r="92" spans="1:10" x14ac:dyDescent="0.2">
      <c r="A92" s="28">
        <v>1998</v>
      </c>
      <c r="B92" s="29">
        <v>6</v>
      </c>
      <c r="C92" s="55"/>
      <c r="D92" s="56"/>
      <c r="E92" s="56"/>
      <c r="F92" s="56"/>
      <c r="G92" s="56"/>
      <c r="H92" s="56"/>
      <c r="I92" s="57"/>
    </row>
    <row r="93" spans="1:10" x14ac:dyDescent="0.2">
      <c r="A93" s="28">
        <v>1998</v>
      </c>
      <c r="B93" s="29">
        <v>7</v>
      </c>
      <c r="C93" s="55"/>
      <c r="D93" s="56"/>
      <c r="E93" s="56"/>
      <c r="F93" s="56"/>
      <c r="G93" s="56"/>
      <c r="H93" s="56"/>
      <c r="I93" s="57"/>
      <c r="J93" s="1"/>
    </row>
    <row r="94" spans="1:10" x14ac:dyDescent="0.2">
      <c r="A94" s="28">
        <v>1998</v>
      </c>
      <c r="B94" s="29">
        <v>8</v>
      </c>
      <c r="C94" s="55"/>
      <c r="D94" s="56"/>
      <c r="E94" s="56"/>
      <c r="F94" s="56"/>
      <c r="G94" s="56"/>
      <c r="H94" s="56"/>
      <c r="I94" s="57"/>
    </row>
    <row r="95" spans="1:10" x14ac:dyDescent="0.2">
      <c r="A95" s="28">
        <v>1998</v>
      </c>
      <c r="B95" s="29">
        <v>9</v>
      </c>
      <c r="C95" s="55"/>
      <c r="D95" s="56"/>
      <c r="E95" s="56"/>
      <c r="F95" s="56"/>
      <c r="G95" s="56"/>
      <c r="H95" s="56"/>
      <c r="I95" s="57"/>
    </row>
    <row r="96" spans="1:10" x14ac:dyDescent="0.2">
      <c r="A96" s="28">
        <v>1998</v>
      </c>
      <c r="B96" s="29">
        <v>10</v>
      </c>
      <c r="C96" s="55"/>
      <c r="D96" s="56"/>
      <c r="E96" s="56"/>
      <c r="F96" s="56"/>
      <c r="G96" s="56"/>
      <c r="H96" s="56"/>
      <c r="I96" s="57"/>
    </row>
    <row r="97" spans="1:10" x14ac:dyDescent="0.2">
      <c r="A97" s="28">
        <v>1998</v>
      </c>
      <c r="B97" s="29">
        <v>11</v>
      </c>
      <c r="C97" s="55"/>
      <c r="D97" s="56"/>
      <c r="E97" s="56"/>
      <c r="F97" s="56"/>
      <c r="G97" s="56"/>
      <c r="H97" s="56"/>
      <c r="I97" s="57"/>
    </row>
    <row r="98" spans="1:10" x14ac:dyDescent="0.2">
      <c r="A98" s="28">
        <v>1998</v>
      </c>
      <c r="B98" s="29">
        <v>12</v>
      </c>
      <c r="C98" s="55"/>
      <c r="D98" s="56"/>
      <c r="E98" s="56"/>
      <c r="F98" s="56"/>
      <c r="G98" s="56"/>
      <c r="H98" s="56"/>
      <c r="I98" s="57"/>
    </row>
    <row r="99" spans="1:10" x14ac:dyDescent="0.2">
      <c r="A99" s="28">
        <v>1999</v>
      </c>
      <c r="B99" s="29">
        <v>1</v>
      </c>
      <c r="C99" s="55"/>
      <c r="D99" s="56"/>
      <c r="E99" s="56"/>
      <c r="F99" s="56"/>
      <c r="G99" s="56"/>
      <c r="H99" s="56"/>
      <c r="I99" s="57"/>
    </row>
    <row r="100" spans="1:10" x14ac:dyDescent="0.2">
      <c r="A100" s="28">
        <v>1999</v>
      </c>
      <c r="B100" s="29">
        <v>2</v>
      </c>
      <c r="C100" s="55"/>
      <c r="D100" s="56"/>
      <c r="E100" s="56"/>
      <c r="F100" s="56"/>
      <c r="G100" s="56"/>
      <c r="H100" s="56"/>
      <c r="I100" s="57"/>
    </row>
    <row r="101" spans="1:10" x14ac:dyDescent="0.2">
      <c r="A101" s="28">
        <v>1999</v>
      </c>
      <c r="B101" s="29">
        <v>3</v>
      </c>
      <c r="C101" s="55"/>
      <c r="D101" s="56"/>
      <c r="E101" s="56"/>
      <c r="F101" s="56"/>
      <c r="G101" s="56"/>
      <c r="H101" s="56"/>
      <c r="I101" s="57"/>
    </row>
    <row r="102" spans="1:10" x14ac:dyDescent="0.2">
      <c r="A102" s="28">
        <v>1999</v>
      </c>
      <c r="B102" s="29">
        <v>4</v>
      </c>
      <c r="C102" s="55"/>
      <c r="D102" s="56"/>
      <c r="E102" s="56"/>
      <c r="F102" s="56"/>
      <c r="G102" s="56"/>
      <c r="H102" s="56"/>
      <c r="I102" s="57"/>
    </row>
    <row r="103" spans="1:10" x14ac:dyDescent="0.2">
      <c r="A103" s="28">
        <v>1999</v>
      </c>
      <c r="B103" s="29">
        <v>5</v>
      </c>
      <c r="C103" s="55"/>
      <c r="D103" s="56"/>
      <c r="E103" s="56"/>
      <c r="F103" s="56"/>
      <c r="G103" s="56"/>
      <c r="H103" s="56"/>
      <c r="I103" s="57"/>
    </row>
    <row r="104" spans="1:10" x14ac:dyDescent="0.2">
      <c r="A104" s="28">
        <v>1999</v>
      </c>
      <c r="B104" s="29">
        <v>6</v>
      </c>
      <c r="C104" s="55"/>
      <c r="D104" s="56"/>
      <c r="E104" s="56"/>
      <c r="F104" s="56"/>
      <c r="G104" s="56"/>
      <c r="H104" s="56"/>
      <c r="I104" s="57"/>
    </row>
    <row r="105" spans="1:10" x14ac:dyDescent="0.2">
      <c r="A105" s="28">
        <v>1999</v>
      </c>
      <c r="B105" s="29">
        <v>7</v>
      </c>
      <c r="C105" s="55"/>
      <c r="D105" s="56"/>
      <c r="E105" s="56"/>
      <c r="F105" s="56"/>
      <c r="G105" s="56"/>
      <c r="H105" s="56"/>
      <c r="I105" s="57"/>
      <c r="J105" s="1"/>
    </row>
    <row r="106" spans="1:10" x14ac:dyDescent="0.2">
      <c r="A106" s="28">
        <v>1999</v>
      </c>
      <c r="B106" s="29">
        <v>8</v>
      </c>
      <c r="C106" s="55"/>
      <c r="D106" s="56"/>
      <c r="E106" s="56"/>
      <c r="F106" s="56"/>
      <c r="G106" s="56"/>
      <c r="H106" s="56"/>
      <c r="I106" s="57"/>
    </row>
    <row r="107" spans="1:10" x14ac:dyDescent="0.2">
      <c r="A107" s="28">
        <v>1999</v>
      </c>
      <c r="B107" s="29">
        <v>9</v>
      </c>
      <c r="C107" s="55"/>
      <c r="D107" s="56"/>
      <c r="E107" s="56"/>
      <c r="F107" s="56"/>
      <c r="G107" s="56"/>
      <c r="H107" s="56"/>
      <c r="I107" s="57"/>
    </row>
    <row r="108" spans="1:10" x14ac:dyDescent="0.2">
      <c r="A108" s="28">
        <v>1999</v>
      </c>
      <c r="B108" s="29">
        <v>10</v>
      </c>
      <c r="C108" s="55"/>
      <c r="D108" s="56"/>
      <c r="E108" s="56"/>
      <c r="F108" s="56"/>
      <c r="G108" s="56"/>
      <c r="H108" s="56"/>
      <c r="I108" s="57"/>
    </row>
    <row r="109" spans="1:10" x14ac:dyDescent="0.2">
      <c r="A109" s="28">
        <v>1999</v>
      </c>
      <c r="B109" s="29">
        <v>11</v>
      </c>
      <c r="C109" s="55"/>
      <c r="D109" s="56"/>
      <c r="E109" s="56"/>
      <c r="F109" s="56"/>
      <c r="G109" s="56"/>
      <c r="H109" s="56"/>
      <c r="I109" s="57"/>
    </row>
    <row r="110" spans="1:10" x14ac:dyDescent="0.2">
      <c r="A110" s="28">
        <v>1999</v>
      </c>
      <c r="B110" s="29">
        <v>12</v>
      </c>
      <c r="C110" s="55"/>
      <c r="D110" s="56"/>
      <c r="E110" s="56"/>
      <c r="F110" s="56"/>
      <c r="G110" s="56"/>
      <c r="H110" s="56"/>
      <c r="I110" s="57"/>
    </row>
    <row r="111" spans="1:10" x14ac:dyDescent="0.2">
      <c r="A111" s="28">
        <v>2000</v>
      </c>
      <c r="B111" s="29">
        <v>1</v>
      </c>
      <c r="C111" s="55"/>
      <c r="D111" s="56"/>
      <c r="E111" s="56"/>
      <c r="F111" s="56"/>
      <c r="G111" s="56"/>
      <c r="H111" s="56"/>
      <c r="I111" s="57"/>
    </row>
    <row r="112" spans="1:10" x14ac:dyDescent="0.2">
      <c r="A112" s="28">
        <v>2000</v>
      </c>
      <c r="B112" s="29">
        <v>2</v>
      </c>
      <c r="C112" s="55"/>
      <c r="D112" s="56"/>
      <c r="E112" s="56"/>
      <c r="F112" s="56"/>
      <c r="G112" s="56"/>
      <c r="H112" s="56"/>
      <c r="I112" s="57"/>
    </row>
    <row r="113" spans="1:9" x14ac:dyDescent="0.2">
      <c r="A113" s="28">
        <v>2000</v>
      </c>
      <c r="B113" s="29">
        <v>3</v>
      </c>
      <c r="C113" s="55"/>
      <c r="D113" s="56"/>
      <c r="E113" s="56"/>
      <c r="F113" s="56"/>
      <c r="G113" s="56"/>
      <c r="H113" s="56"/>
      <c r="I113" s="57"/>
    </row>
    <row r="114" spans="1:9" x14ac:dyDescent="0.2">
      <c r="A114" s="28">
        <v>2000</v>
      </c>
      <c r="B114" s="29">
        <v>4</v>
      </c>
      <c r="C114" s="55"/>
      <c r="D114" s="56"/>
      <c r="E114" s="56"/>
      <c r="F114" s="56"/>
      <c r="G114" s="56"/>
      <c r="H114" s="56"/>
      <c r="I114" s="57"/>
    </row>
    <row r="115" spans="1:9" x14ac:dyDescent="0.2">
      <c r="A115" s="28">
        <v>2000</v>
      </c>
      <c r="B115" s="29">
        <v>5</v>
      </c>
      <c r="C115" s="55"/>
      <c r="D115" s="56"/>
      <c r="E115" s="56"/>
      <c r="F115" s="56"/>
      <c r="G115" s="56"/>
      <c r="H115" s="56"/>
      <c r="I115" s="57"/>
    </row>
    <row r="116" spans="1:9" x14ac:dyDescent="0.2">
      <c r="A116" s="28">
        <v>2000</v>
      </c>
      <c r="B116" s="29">
        <v>6</v>
      </c>
      <c r="C116" s="55"/>
      <c r="D116" s="56"/>
      <c r="E116" s="56"/>
      <c r="F116" s="56"/>
      <c r="G116" s="56"/>
      <c r="H116" s="56"/>
      <c r="I116" s="57"/>
    </row>
    <row r="117" spans="1:9" x14ac:dyDescent="0.2">
      <c r="A117" s="28">
        <v>2000</v>
      </c>
      <c r="B117" s="29">
        <v>7</v>
      </c>
      <c r="C117" s="55"/>
      <c r="D117" s="56"/>
      <c r="E117" s="56"/>
      <c r="F117" s="56"/>
      <c r="G117" s="56"/>
      <c r="H117" s="56"/>
      <c r="I117" s="57"/>
    </row>
    <row r="118" spans="1:9" x14ac:dyDescent="0.2">
      <c r="A118" s="28">
        <v>2000</v>
      </c>
      <c r="B118" s="29">
        <v>8</v>
      </c>
      <c r="C118" s="55"/>
      <c r="D118" s="56"/>
      <c r="E118" s="56"/>
      <c r="F118" s="56"/>
      <c r="G118" s="56"/>
      <c r="H118" s="56"/>
      <c r="I118" s="57"/>
    </row>
    <row r="119" spans="1:9" x14ac:dyDescent="0.2">
      <c r="A119" s="28">
        <v>2000</v>
      </c>
      <c r="B119" s="29">
        <v>9</v>
      </c>
      <c r="C119" s="55"/>
      <c r="D119" s="56"/>
      <c r="E119" s="56"/>
      <c r="F119" s="56"/>
      <c r="G119" s="56"/>
      <c r="H119" s="56"/>
      <c r="I119" s="57"/>
    </row>
    <row r="120" spans="1:9" x14ac:dyDescent="0.2">
      <c r="A120" s="28">
        <v>2000</v>
      </c>
      <c r="B120" s="29">
        <v>10</v>
      </c>
      <c r="C120" s="55"/>
      <c r="D120" s="56"/>
      <c r="E120" s="56"/>
      <c r="F120" s="56"/>
      <c r="G120" s="56"/>
      <c r="H120" s="56"/>
      <c r="I120" s="57"/>
    </row>
    <row r="121" spans="1:9" x14ac:dyDescent="0.2">
      <c r="A121" s="28">
        <v>2000</v>
      </c>
      <c r="B121" s="29">
        <v>11</v>
      </c>
      <c r="C121" s="55"/>
      <c r="D121" s="56"/>
      <c r="E121" s="56"/>
      <c r="F121" s="56"/>
      <c r="G121" s="56"/>
      <c r="H121" s="56"/>
      <c r="I121" s="57"/>
    </row>
    <row r="122" spans="1:9" x14ac:dyDescent="0.2">
      <c r="A122" s="28">
        <v>2000</v>
      </c>
      <c r="B122" s="29">
        <v>12</v>
      </c>
      <c r="C122" s="55"/>
      <c r="D122" s="56"/>
      <c r="E122" s="56"/>
      <c r="F122" s="56"/>
      <c r="G122" s="56"/>
      <c r="H122" s="56"/>
      <c r="I122" s="57"/>
    </row>
    <row r="123" spans="1:9" x14ac:dyDescent="0.2">
      <c r="A123" s="28">
        <v>2001</v>
      </c>
      <c r="B123" s="29">
        <v>1</v>
      </c>
      <c r="C123" s="55"/>
      <c r="D123" s="56"/>
      <c r="E123" s="56"/>
      <c r="F123" s="56"/>
      <c r="G123" s="56"/>
      <c r="H123" s="56"/>
      <c r="I123" s="57"/>
    </row>
    <row r="124" spans="1:9" x14ac:dyDescent="0.2">
      <c r="A124" s="28">
        <v>2001</v>
      </c>
      <c r="B124" s="29">
        <v>2</v>
      </c>
      <c r="C124" s="55"/>
      <c r="D124" s="56"/>
      <c r="E124" s="56"/>
      <c r="F124" s="56"/>
      <c r="G124" s="56"/>
      <c r="H124" s="56"/>
      <c r="I124" s="57"/>
    </row>
    <row r="125" spans="1:9" x14ac:dyDescent="0.2">
      <c r="A125" s="28">
        <v>2001</v>
      </c>
      <c r="B125" s="29">
        <v>3</v>
      </c>
      <c r="C125" s="55"/>
      <c r="D125" s="56"/>
      <c r="E125" s="56"/>
      <c r="F125" s="56"/>
      <c r="G125" s="56"/>
      <c r="H125" s="56"/>
      <c r="I125" s="57"/>
    </row>
    <row r="126" spans="1:9" x14ac:dyDescent="0.2">
      <c r="A126" s="28">
        <v>2001</v>
      </c>
      <c r="B126" s="29">
        <v>4</v>
      </c>
      <c r="C126" s="55"/>
      <c r="D126" s="56"/>
      <c r="E126" s="56"/>
      <c r="F126" s="56"/>
      <c r="G126" s="56"/>
      <c r="H126" s="56"/>
      <c r="I126" s="57"/>
    </row>
    <row r="127" spans="1:9" x14ac:dyDescent="0.2">
      <c r="A127" s="28">
        <v>2001</v>
      </c>
      <c r="B127" s="29">
        <v>5</v>
      </c>
      <c r="C127" s="55"/>
      <c r="D127" s="56"/>
      <c r="E127" s="56"/>
      <c r="F127" s="56"/>
      <c r="G127" s="56"/>
      <c r="H127" s="56"/>
      <c r="I127" s="57"/>
    </row>
    <row r="128" spans="1:9" x14ac:dyDescent="0.2">
      <c r="A128" s="28">
        <v>2001</v>
      </c>
      <c r="B128" s="29">
        <v>6</v>
      </c>
      <c r="C128" s="55"/>
      <c r="D128" s="56"/>
      <c r="E128" s="56"/>
      <c r="F128" s="56"/>
      <c r="G128" s="56"/>
      <c r="H128" s="56"/>
      <c r="I128" s="57"/>
    </row>
    <row r="129" spans="1:10" x14ac:dyDescent="0.2">
      <c r="A129" s="28">
        <v>2001</v>
      </c>
      <c r="B129" s="29">
        <v>7</v>
      </c>
      <c r="C129" s="55"/>
      <c r="D129" s="56"/>
      <c r="E129" s="56"/>
      <c r="F129" s="56"/>
      <c r="G129" s="56"/>
      <c r="H129" s="56"/>
      <c r="I129" s="57"/>
      <c r="J129" s="1"/>
    </row>
    <row r="130" spans="1:10" x14ac:dyDescent="0.2">
      <c r="A130" s="28">
        <v>2001</v>
      </c>
      <c r="B130" s="29">
        <v>8</v>
      </c>
      <c r="C130" s="55"/>
      <c r="D130" s="56"/>
      <c r="E130" s="56"/>
      <c r="F130" s="56"/>
      <c r="G130" s="56"/>
      <c r="H130" s="56"/>
      <c r="I130" s="57"/>
    </row>
    <row r="131" spans="1:10" x14ac:dyDescent="0.2">
      <c r="A131" s="28">
        <v>2001</v>
      </c>
      <c r="B131" s="29">
        <v>9</v>
      </c>
      <c r="C131" s="55"/>
      <c r="D131" s="56"/>
      <c r="E131" s="56"/>
      <c r="F131" s="56"/>
      <c r="G131" s="56"/>
      <c r="H131" s="56"/>
      <c r="I131" s="57"/>
    </row>
    <row r="132" spans="1:10" x14ac:dyDescent="0.2">
      <c r="A132" s="28">
        <v>2001</v>
      </c>
      <c r="B132" s="29">
        <v>10</v>
      </c>
      <c r="C132" s="55"/>
      <c r="D132" s="56"/>
      <c r="E132" s="56"/>
      <c r="F132" s="56"/>
      <c r="G132" s="56"/>
      <c r="H132" s="56"/>
      <c r="I132" s="57"/>
    </row>
    <row r="133" spans="1:10" x14ac:dyDescent="0.2">
      <c r="A133" s="28">
        <v>2001</v>
      </c>
      <c r="B133" s="29">
        <v>11</v>
      </c>
      <c r="C133" s="55"/>
      <c r="D133" s="56"/>
      <c r="E133" s="56"/>
      <c r="F133" s="56"/>
      <c r="G133" s="56"/>
      <c r="H133" s="56"/>
      <c r="I133" s="57"/>
    </row>
    <row r="134" spans="1:10" x14ac:dyDescent="0.2">
      <c r="A134" s="28">
        <v>2001</v>
      </c>
      <c r="B134" s="29">
        <v>12</v>
      </c>
      <c r="C134" s="55"/>
      <c r="D134" s="56"/>
      <c r="E134" s="56"/>
      <c r="F134" s="56"/>
      <c r="G134" s="56"/>
      <c r="H134" s="56"/>
      <c r="I134" s="57"/>
    </row>
    <row r="135" spans="1:10" x14ac:dyDescent="0.2">
      <c r="A135" s="28">
        <v>2002</v>
      </c>
      <c r="B135" s="29">
        <v>1</v>
      </c>
      <c r="C135" s="55"/>
      <c r="D135" s="56"/>
      <c r="E135" s="56"/>
      <c r="F135" s="56"/>
      <c r="G135" s="56"/>
      <c r="H135" s="56"/>
      <c r="I135" s="57"/>
    </row>
    <row r="136" spans="1:10" x14ac:dyDescent="0.2">
      <c r="A136" s="28">
        <v>2002</v>
      </c>
      <c r="B136" s="29">
        <v>2</v>
      </c>
      <c r="C136" s="55"/>
      <c r="D136" s="56"/>
      <c r="E136" s="56"/>
      <c r="F136" s="56"/>
      <c r="G136" s="56"/>
      <c r="H136" s="56"/>
      <c r="I136" s="57"/>
    </row>
    <row r="137" spans="1:10" x14ac:dyDescent="0.2">
      <c r="A137" s="28">
        <v>2002</v>
      </c>
      <c r="B137" s="29">
        <v>3</v>
      </c>
      <c r="C137" s="55"/>
      <c r="D137" s="56"/>
      <c r="E137" s="56"/>
      <c r="F137" s="56"/>
      <c r="G137" s="56"/>
      <c r="H137" s="56"/>
      <c r="I137" s="57"/>
    </row>
    <row r="138" spans="1:10" x14ac:dyDescent="0.2">
      <c r="A138" s="28">
        <v>2002</v>
      </c>
      <c r="B138" s="29">
        <v>4</v>
      </c>
      <c r="C138" s="55"/>
      <c r="D138" s="56"/>
      <c r="E138" s="56"/>
      <c r="F138" s="56"/>
      <c r="G138" s="56"/>
      <c r="H138" s="56"/>
      <c r="I138" s="57"/>
    </row>
    <row r="139" spans="1:10" x14ac:dyDescent="0.2">
      <c r="A139" s="28">
        <v>2002</v>
      </c>
      <c r="B139" s="29">
        <v>5</v>
      </c>
      <c r="C139" s="55"/>
      <c r="D139" s="56"/>
      <c r="E139" s="56"/>
      <c r="F139" s="56"/>
      <c r="G139" s="56"/>
      <c r="H139" s="56"/>
      <c r="I139" s="57"/>
    </row>
    <row r="140" spans="1:10" x14ac:dyDescent="0.2">
      <c r="A140" s="28">
        <v>2002</v>
      </c>
      <c r="B140" s="29">
        <v>6</v>
      </c>
      <c r="C140" s="55"/>
      <c r="D140" s="56"/>
      <c r="E140" s="56"/>
      <c r="F140" s="56"/>
      <c r="G140" s="56"/>
      <c r="H140" s="56"/>
      <c r="I140" s="57"/>
    </row>
    <row r="141" spans="1:10" x14ac:dyDescent="0.2">
      <c r="A141" s="28">
        <v>2002</v>
      </c>
      <c r="B141" s="29">
        <v>7</v>
      </c>
      <c r="C141" s="55"/>
      <c r="D141" s="56"/>
      <c r="E141" s="56"/>
      <c r="F141" s="56"/>
      <c r="G141" s="56"/>
      <c r="H141" s="56"/>
      <c r="I141" s="57"/>
      <c r="J141" s="1"/>
    </row>
    <row r="142" spans="1:10" x14ac:dyDescent="0.2">
      <c r="A142" s="28">
        <v>2002</v>
      </c>
      <c r="B142" s="29">
        <v>8</v>
      </c>
      <c r="C142" s="55"/>
      <c r="D142" s="56"/>
      <c r="E142" s="56"/>
      <c r="F142" s="56"/>
      <c r="G142" s="56"/>
      <c r="H142" s="56"/>
      <c r="I142" s="57"/>
    </row>
    <row r="143" spans="1:10" x14ac:dyDescent="0.2">
      <c r="A143" s="28">
        <v>2002</v>
      </c>
      <c r="B143" s="29">
        <v>9</v>
      </c>
      <c r="C143" s="55"/>
      <c r="D143" s="56"/>
      <c r="E143" s="56"/>
      <c r="F143" s="56"/>
      <c r="G143" s="56"/>
      <c r="H143" s="56"/>
      <c r="I143" s="57"/>
    </row>
    <row r="144" spans="1:10" x14ac:dyDescent="0.2">
      <c r="A144" s="28">
        <v>2002</v>
      </c>
      <c r="B144" s="29">
        <v>10</v>
      </c>
      <c r="C144" s="55"/>
      <c r="D144" s="56"/>
      <c r="E144" s="56"/>
      <c r="F144" s="56"/>
      <c r="G144" s="56"/>
      <c r="H144" s="56"/>
      <c r="I144" s="57"/>
    </row>
    <row r="145" spans="1:10" x14ac:dyDescent="0.2">
      <c r="A145" s="28">
        <v>2002</v>
      </c>
      <c r="B145" s="29">
        <v>11</v>
      </c>
      <c r="C145" s="55"/>
      <c r="D145" s="56"/>
      <c r="E145" s="56"/>
      <c r="F145" s="56"/>
      <c r="G145" s="56"/>
      <c r="H145" s="56"/>
      <c r="I145" s="57"/>
    </row>
    <row r="146" spans="1:10" x14ac:dyDescent="0.2">
      <c r="A146" s="28">
        <v>2002</v>
      </c>
      <c r="B146" s="29">
        <v>12</v>
      </c>
      <c r="C146" s="55"/>
      <c r="D146" s="56"/>
      <c r="E146" s="56"/>
      <c r="F146" s="56"/>
      <c r="G146" s="56"/>
      <c r="H146" s="56"/>
      <c r="I146" s="57"/>
    </row>
    <row r="147" spans="1:10" x14ac:dyDescent="0.2">
      <c r="A147" s="28">
        <v>2003</v>
      </c>
      <c r="B147" s="29">
        <v>1</v>
      </c>
      <c r="C147" s="55"/>
      <c r="D147" s="56"/>
      <c r="E147" s="56"/>
      <c r="F147" s="56"/>
      <c r="G147" s="56"/>
      <c r="H147" s="56"/>
      <c r="I147" s="57"/>
    </row>
    <row r="148" spans="1:10" x14ac:dyDescent="0.2">
      <c r="A148" s="28">
        <v>2003</v>
      </c>
      <c r="B148" s="29">
        <v>2</v>
      </c>
      <c r="C148" s="55"/>
      <c r="D148" s="56"/>
      <c r="E148" s="56"/>
      <c r="F148" s="56"/>
      <c r="G148" s="56"/>
      <c r="H148" s="56"/>
      <c r="I148" s="57"/>
    </row>
    <row r="149" spans="1:10" x14ac:dyDescent="0.2">
      <c r="A149" s="28">
        <v>2003</v>
      </c>
      <c r="B149" s="29">
        <v>3</v>
      </c>
      <c r="C149" s="55"/>
      <c r="D149" s="56"/>
      <c r="E149" s="56"/>
      <c r="F149" s="56"/>
      <c r="G149" s="56"/>
      <c r="H149" s="56"/>
      <c r="I149" s="57"/>
    </row>
    <row r="150" spans="1:10" x14ac:dyDescent="0.2">
      <c r="A150" s="28">
        <v>2003</v>
      </c>
      <c r="B150" s="29">
        <v>4</v>
      </c>
      <c r="C150" s="55"/>
      <c r="D150" s="56"/>
      <c r="E150" s="56"/>
      <c r="F150" s="56"/>
      <c r="G150" s="56"/>
      <c r="H150" s="56"/>
      <c r="I150" s="57"/>
    </row>
    <row r="151" spans="1:10" x14ac:dyDescent="0.2">
      <c r="A151" s="28">
        <v>2003</v>
      </c>
      <c r="B151" s="29">
        <v>5</v>
      </c>
      <c r="C151" s="55"/>
      <c r="D151" s="56"/>
      <c r="E151" s="56"/>
      <c r="F151" s="56"/>
      <c r="G151" s="56"/>
      <c r="H151" s="56"/>
      <c r="I151" s="57"/>
    </row>
    <row r="152" spans="1:10" x14ac:dyDescent="0.2">
      <c r="A152" s="28">
        <v>2003</v>
      </c>
      <c r="B152" s="29">
        <v>6</v>
      </c>
      <c r="C152" s="55"/>
      <c r="D152" s="56"/>
      <c r="E152" s="56"/>
      <c r="F152" s="56"/>
      <c r="G152" s="56"/>
      <c r="H152" s="56"/>
      <c r="I152" s="57"/>
    </row>
    <row r="153" spans="1:10" x14ac:dyDescent="0.2">
      <c r="A153" s="28">
        <v>2003</v>
      </c>
      <c r="B153" s="29">
        <v>7</v>
      </c>
      <c r="C153" s="55"/>
      <c r="D153" s="56"/>
      <c r="E153" s="56"/>
      <c r="F153" s="56"/>
      <c r="G153" s="56"/>
      <c r="H153" s="56"/>
      <c r="I153" s="57"/>
      <c r="J153" s="1"/>
    </row>
    <row r="154" spans="1:10" x14ac:dyDescent="0.2">
      <c r="A154" s="28">
        <v>2003</v>
      </c>
      <c r="B154" s="29">
        <v>8</v>
      </c>
      <c r="C154" s="55"/>
      <c r="D154" s="56"/>
      <c r="E154" s="56"/>
      <c r="F154" s="56"/>
      <c r="G154" s="56"/>
      <c r="H154" s="56"/>
      <c r="I154" s="57"/>
    </row>
    <row r="155" spans="1:10" x14ac:dyDescent="0.2">
      <c r="A155" s="28">
        <v>2003</v>
      </c>
      <c r="B155" s="29">
        <v>9</v>
      </c>
      <c r="C155" s="55"/>
      <c r="D155" s="56"/>
      <c r="E155" s="56"/>
      <c r="F155" s="56"/>
      <c r="G155" s="56"/>
      <c r="H155" s="56"/>
      <c r="I155" s="57"/>
    </row>
    <row r="156" spans="1:10" x14ac:dyDescent="0.2">
      <c r="A156" s="28">
        <v>2003</v>
      </c>
      <c r="B156" s="29">
        <v>10</v>
      </c>
      <c r="C156" s="55"/>
      <c r="D156" s="56"/>
      <c r="E156" s="56"/>
      <c r="F156" s="56"/>
      <c r="G156" s="56"/>
      <c r="H156" s="56"/>
      <c r="I156" s="57"/>
    </row>
    <row r="157" spans="1:10" x14ac:dyDescent="0.2">
      <c r="A157" s="28">
        <v>2003</v>
      </c>
      <c r="B157" s="29">
        <v>11</v>
      </c>
      <c r="C157" s="55"/>
      <c r="D157" s="56"/>
      <c r="E157" s="56"/>
      <c r="F157" s="56"/>
      <c r="G157" s="56"/>
      <c r="H157" s="56"/>
      <c r="I157" s="57"/>
    </row>
    <row r="158" spans="1:10" x14ac:dyDescent="0.2">
      <c r="A158" s="28">
        <v>2003</v>
      </c>
      <c r="B158" s="29">
        <v>12</v>
      </c>
      <c r="C158" s="55"/>
      <c r="D158" s="56"/>
      <c r="E158" s="56"/>
      <c r="F158" s="56"/>
      <c r="G158" s="56"/>
      <c r="H158" s="56"/>
      <c r="I158" s="57"/>
    </row>
    <row r="159" spans="1:10" x14ac:dyDescent="0.2">
      <c r="A159" s="28">
        <v>2004</v>
      </c>
      <c r="B159" s="29">
        <v>1</v>
      </c>
      <c r="C159" s="55"/>
      <c r="D159" s="56"/>
      <c r="E159" s="56"/>
      <c r="F159" s="56"/>
      <c r="G159" s="56"/>
      <c r="H159" s="56"/>
      <c r="I159" s="57"/>
    </row>
    <row r="160" spans="1:10" x14ac:dyDescent="0.2">
      <c r="A160" s="28">
        <v>2004</v>
      </c>
      <c r="B160" s="29">
        <v>2</v>
      </c>
      <c r="C160" s="55"/>
      <c r="D160" s="56"/>
      <c r="E160" s="56"/>
      <c r="F160" s="56"/>
      <c r="G160" s="56"/>
      <c r="H160" s="56"/>
      <c r="I160" s="57"/>
    </row>
    <row r="161" spans="1:10" x14ac:dyDescent="0.2">
      <c r="A161" s="28">
        <v>2004</v>
      </c>
      <c r="B161" s="29">
        <v>3</v>
      </c>
      <c r="C161" s="55"/>
      <c r="D161" s="56"/>
      <c r="E161" s="56"/>
      <c r="F161" s="56"/>
      <c r="G161" s="56"/>
      <c r="H161" s="56"/>
      <c r="I161" s="57"/>
    </row>
    <row r="162" spans="1:10" x14ac:dyDescent="0.2">
      <c r="A162" s="28">
        <v>2004</v>
      </c>
      <c r="B162" s="29">
        <v>4</v>
      </c>
      <c r="C162" s="55"/>
      <c r="D162" s="56"/>
      <c r="E162" s="56"/>
      <c r="F162" s="56"/>
      <c r="G162" s="56"/>
      <c r="H162" s="56"/>
      <c r="I162" s="57"/>
    </row>
    <row r="163" spans="1:10" x14ac:dyDescent="0.2">
      <c r="A163" s="28">
        <v>2004</v>
      </c>
      <c r="B163" s="29">
        <v>5</v>
      </c>
      <c r="C163" s="55"/>
      <c r="D163" s="56"/>
      <c r="E163" s="56"/>
      <c r="F163" s="56"/>
      <c r="G163" s="56"/>
      <c r="H163" s="56"/>
      <c r="I163" s="57"/>
    </row>
    <row r="164" spans="1:10" x14ac:dyDescent="0.2">
      <c r="A164" s="28">
        <v>2004</v>
      </c>
      <c r="B164" s="29">
        <v>6</v>
      </c>
      <c r="C164" s="55"/>
      <c r="D164" s="56"/>
      <c r="E164" s="56"/>
      <c r="F164" s="56"/>
      <c r="G164" s="56"/>
      <c r="H164" s="56"/>
      <c r="I164" s="57"/>
    </row>
    <row r="165" spans="1:10" x14ac:dyDescent="0.2">
      <c r="A165" s="28">
        <v>2004</v>
      </c>
      <c r="B165" s="29">
        <v>7</v>
      </c>
      <c r="C165" s="55"/>
      <c r="D165" s="56"/>
      <c r="E165" s="56"/>
      <c r="F165" s="56"/>
      <c r="G165" s="56"/>
      <c r="H165" s="56"/>
      <c r="I165" s="57"/>
      <c r="J165" s="1"/>
    </row>
    <row r="166" spans="1:10" x14ac:dyDescent="0.2">
      <c r="A166" s="28">
        <v>2004</v>
      </c>
      <c r="B166" s="29">
        <v>8</v>
      </c>
      <c r="C166" s="55"/>
      <c r="D166" s="56"/>
      <c r="E166" s="56"/>
      <c r="F166" s="56"/>
      <c r="G166" s="56"/>
      <c r="H166" s="56"/>
      <c r="I166" s="57"/>
    </row>
    <row r="167" spans="1:10" x14ac:dyDescent="0.2">
      <c r="A167" s="28">
        <v>2004</v>
      </c>
      <c r="B167" s="29">
        <v>9</v>
      </c>
      <c r="C167" s="55"/>
      <c r="D167" s="56"/>
      <c r="E167" s="56"/>
      <c r="F167" s="56"/>
      <c r="G167" s="56"/>
      <c r="H167" s="56"/>
      <c r="I167" s="57"/>
    </row>
    <row r="168" spans="1:10" x14ac:dyDescent="0.2">
      <c r="A168" s="28">
        <v>2004</v>
      </c>
      <c r="B168" s="29">
        <v>10</v>
      </c>
      <c r="C168" s="55"/>
      <c r="D168" s="56"/>
      <c r="E168" s="56"/>
      <c r="F168" s="56"/>
      <c r="G168" s="56"/>
      <c r="H168" s="56"/>
      <c r="I168" s="57"/>
    </row>
    <row r="169" spans="1:10" x14ac:dyDescent="0.2">
      <c r="A169" s="28">
        <v>2004</v>
      </c>
      <c r="B169" s="29">
        <v>11</v>
      </c>
      <c r="C169" s="55"/>
      <c r="D169" s="56"/>
      <c r="E169" s="56"/>
      <c r="F169" s="56"/>
      <c r="G169" s="56"/>
      <c r="H169" s="56"/>
      <c r="I169" s="57"/>
    </row>
    <row r="170" spans="1:10" x14ac:dyDescent="0.2">
      <c r="A170" s="28">
        <v>2004</v>
      </c>
      <c r="B170" s="29">
        <v>12</v>
      </c>
      <c r="C170" s="55"/>
      <c r="D170" s="56"/>
      <c r="E170" s="56"/>
      <c r="F170" s="56"/>
      <c r="G170" s="56"/>
      <c r="H170" s="56"/>
      <c r="I170" s="57"/>
    </row>
    <row r="171" spans="1:10" x14ac:dyDescent="0.2">
      <c r="A171" s="28">
        <v>2005</v>
      </c>
      <c r="B171" s="29">
        <v>1</v>
      </c>
      <c r="C171" s="55"/>
      <c r="D171" s="56"/>
      <c r="E171" s="56"/>
      <c r="F171" s="56"/>
      <c r="G171" s="56"/>
      <c r="H171" s="56"/>
      <c r="I171" s="57"/>
    </row>
    <row r="172" spans="1:10" x14ac:dyDescent="0.2">
      <c r="A172" s="28">
        <v>2005</v>
      </c>
      <c r="B172" s="29">
        <v>2</v>
      </c>
      <c r="C172" s="55"/>
      <c r="D172" s="56"/>
      <c r="E172" s="56"/>
      <c r="F172" s="56"/>
      <c r="G172" s="56"/>
      <c r="H172" s="56"/>
      <c r="I172" s="57"/>
    </row>
    <row r="173" spans="1:10" x14ac:dyDescent="0.2">
      <c r="A173" s="28">
        <v>2005</v>
      </c>
      <c r="B173" s="29">
        <v>3</v>
      </c>
      <c r="C173" s="55"/>
      <c r="D173" s="56"/>
      <c r="E173" s="56"/>
      <c r="F173" s="56"/>
      <c r="G173" s="56"/>
      <c r="H173" s="56"/>
      <c r="I173" s="57"/>
    </row>
    <row r="174" spans="1:10" x14ac:dyDescent="0.2">
      <c r="A174" s="28">
        <v>2005</v>
      </c>
      <c r="B174" s="29">
        <v>4</v>
      </c>
      <c r="C174" s="55"/>
      <c r="D174" s="56"/>
      <c r="E174" s="56"/>
      <c r="F174" s="56"/>
      <c r="G174" s="56"/>
      <c r="H174" s="56"/>
      <c r="I174" s="57"/>
    </row>
    <row r="175" spans="1:10" x14ac:dyDescent="0.2">
      <c r="A175" s="28">
        <v>2005</v>
      </c>
      <c r="B175" s="29">
        <v>5</v>
      </c>
      <c r="C175" s="55"/>
      <c r="D175" s="56"/>
      <c r="E175" s="56"/>
      <c r="F175" s="56"/>
      <c r="G175" s="56"/>
      <c r="H175" s="56"/>
      <c r="I175" s="57"/>
    </row>
    <row r="176" spans="1:10" x14ac:dyDescent="0.2">
      <c r="A176" s="28">
        <v>2005</v>
      </c>
      <c r="B176" s="29">
        <v>6</v>
      </c>
      <c r="C176" s="55"/>
      <c r="D176" s="56"/>
      <c r="E176" s="56"/>
      <c r="F176" s="56"/>
      <c r="G176" s="56"/>
      <c r="H176" s="56"/>
      <c r="I176" s="57"/>
    </row>
    <row r="177" spans="1:10" x14ac:dyDescent="0.2">
      <c r="A177" s="28">
        <v>2005</v>
      </c>
      <c r="B177" s="29">
        <v>7</v>
      </c>
      <c r="C177" s="55"/>
      <c r="D177" s="56"/>
      <c r="E177" s="56"/>
      <c r="F177" s="56"/>
      <c r="G177" s="56"/>
      <c r="H177" s="56"/>
      <c r="I177" s="57"/>
      <c r="J177" s="1"/>
    </row>
    <row r="178" spans="1:10" x14ac:dyDescent="0.2">
      <c r="A178" s="28">
        <v>2005</v>
      </c>
      <c r="B178" s="29">
        <v>8</v>
      </c>
      <c r="C178" s="55"/>
      <c r="D178" s="56"/>
      <c r="E178" s="56"/>
      <c r="F178" s="56"/>
      <c r="G178" s="56"/>
      <c r="H178" s="56"/>
      <c r="I178" s="57"/>
    </row>
    <row r="179" spans="1:10" x14ac:dyDescent="0.2">
      <c r="A179" s="28">
        <v>2005</v>
      </c>
      <c r="B179" s="29">
        <v>9</v>
      </c>
      <c r="C179" s="55"/>
      <c r="D179" s="56"/>
      <c r="E179" s="56"/>
      <c r="F179" s="56"/>
      <c r="G179" s="56"/>
      <c r="H179" s="56"/>
      <c r="I179" s="57"/>
    </row>
    <row r="180" spans="1:10" x14ac:dyDescent="0.2">
      <c r="A180" s="28">
        <v>2005</v>
      </c>
      <c r="B180" s="29">
        <v>10</v>
      </c>
      <c r="C180" s="55"/>
      <c r="D180" s="56"/>
      <c r="E180" s="56"/>
      <c r="F180" s="56"/>
      <c r="G180" s="56"/>
      <c r="H180" s="56"/>
      <c r="I180" s="57"/>
    </row>
    <row r="181" spans="1:10" x14ac:dyDescent="0.2">
      <c r="A181" s="28">
        <v>2005</v>
      </c>
      <c r="B181" s="29">
        <v>11</v>
      </c>
      <c r="C181" s="55"/>
      <c r="D181" s="56"/>
      <c r="E181" s="56"/>
      <c r="F181" s="56"/>
      <c r="G181" s="56"/>
      <c r="H181" s="56"/>
      <c r="I181" s="57"/>
    </row>
    <row r="182" spans="1:10" x14ac:dyDescent="0.2">
      <c r="A182" s="28">
        <v>2005</v>
      </c>
      <c r="B182" s="29">
        <v>12</v>
      </c>
      <c r="C182" s="55"/>
      <c r="D182" s="56"/>
      <c r="E182" s="56"/>
      <c r="F182" s="56"/>
      <c r="G182" s="56"/>
      <c r="H182" s="56"/>
      <c r="I182" s="57"/>
    </row>
    <row r="183" spans="1:10" x14ac:dyDescent="0.2">
      <c r="A183" s="28">
        <v>2006</v>
      </c>
      <c r="B183" s="29">
        <v>1</v>
      </c>
      <c r="C183" s="55"/>
      <c r="D183" s="56"/>
      <c r="E183" s="56"/>
      <c r="F183" s="56"/>
      <c r="G183" s="56"/>
      <c r="H183" s="56"/>
      <c r="I183" s="57"/>
    </row>
    <row r="184" spans="1:10" x14ac:dyDescent="0.2">
      <c r="A184" s="28">
        <v>2006</v>
      </c>
      <c r="B184" s="29">
        <v>2</v>
      </c>
      <c r="C184" s="55"/>
      <c r="D184" s="56"/>
      <c r="E184" s="56"/>
      <c r="F184" s="56"/>
      <c r="G184" s="56"/>
      <c r="H184" s="56"/>
      <c r="I184" s="57"/>
    </row>
    <row r="185" spans="1:10" x14ac:dyDescent="0.2">
      <c r="A185" s="28">
        <v>2006</v>
      </c>
      <c r="B185" s="29">
        <v>3</v>
      </c>
      <c r="C185" s="55"/>
      <c r="D185" s="56"/>
      <c r="E185" s="56"/>
      <c r="F185" s="56"/>
      <c r="G185" s="56"/>
      <c r="H185" s="56"/>
      <c r="I185" s="57"/>
    </row>
    <row r="186" spans="1:10" x14ac:dyDescent="0.2">
      <c r="A186" s="28">
        <v>2006</v>
      </c>
      <c r="B186" s="29">
        <v>4</v>
      </c>
      <c r="C186" s="55"/>
      <c r="D186" s="56"/>
      <c r="E186" s="56"/>
      <c r="F186" s="56"/>
      <c r="G186" s="56"/>
      <c r="H186" s="56"/>
      <c r="I186" s="57"/>
    </row>
    <row r="187" spans="1:10" x14ac:dyDescent="0.2">
      <c r="A187" s="28">
        <v>2006</v>
      </c>
      <c r="B187" s="29">
        <v>5</v>
      </c>
      <c r="C187" s="55"/>
      <c r="D187" s="56"/>
      <c r="E187" s="56"/>
      <c r="F187" s="56"/>
      <c r="G187" s="56"/>
      <c r="H187" s="56"/>
      <c r="I187" s="57"/>
    </row>
    <row r="188" spans="1:10" x14ac:dyDescent="0.2">
      <c r="A188" s="28">
        <v>2006</v>
      </c>
      <c r="B188" s="29">
        <v>6</v>
      </c>
      <c r="C188" s="55"/>
      <c r="D188" s="56"/>
      <c r="E188" s="56"/>
      <c r="F188" s="56"/>
      <c r="G188" s="56"/>
      <c r="H188" s="56"/>
      <c r="I188" s="57"/>
    </row>
    <row r="189" spans="1:10" x14ac:dyDescent="0.2">
      <c r="A189" s="28">
        <v>2006</v>
      </c>
      <c r="B189" s="29">
        <v>7</v>
      </c>
      <c r="C189" s="55"/>
      <c r="D189" s="56"/>
      <c r="E189" s="56"/>
      <c r="F189" s="56"/>
      <c r="G189" s="56"/>
      <c r="H189" s="56"/>
      <c r="I189" s="57"/>
      <c r="J189" s="1"/>
    </row>
    <row r="190" spans="1:10" x14ac:dyDescent="0.2">
      <c r="A190" s="28">
        <v>2006</v>
      </c>
      <c r="B190" s="29">
        <v>8</v>
      </c>
      <c r="C190" s="55"/>
      <c r="D190" s="56"/>
      <c r="E190" s="56"/>
      <c r="F190" s="56"/>
      <c r="G190" s="56"/>
      <c r="H190" s="56"/>
      <c r="I190" s="57"/>
    </row>
    <row r="191" spans="1:10" x14ac:dyDescent="0.2">
      <c r="A191" s="28">
        <v>2006</v>
      </c>
      <c r="B191" s="29">
        <v>9</v>
      </c>
      <c r="C191" s="55"/>
      <c r="D191" s="56"/>
      <c r="E191" s="56"/>
      <c r="F191" s="56"/>
      <c r="G191" s="56"/>
      <c r="H191" s="56"/>
      <c r="I191" s="57"/>
    </row>
    <row r="192" spans="1:10" x14ac:dyDescent="0.2">
      <c r="A192" s="28">
        <v>2006</v>
      </c>
      <c r="B192" s="29">
        <v>10</v>
      </c>
      <c r="C192" s="55"/>
      <c r="D192" s="56"/>
      <c r="E192" s="56"/>
      <c r="F192" s="56"/>
      <c r="G192" s="56"/>
      <c r="H192" s="56"/>
      <c r="I192" s="57"/>
    </row>
    <row r="193" spans="1:10" x14ac:dyDescent="0.2">
      <c r="A193" s="28">
        <v>2006</v>
      </c>
      <c r="B193" s="29">
        <v>11</v>
      </c>
      <c r="C193" s="55"/>
      <c r="D193" s="56"/>
      <c r="E193" s="56"/>
      <c r="F193" s="56"/>
      <c r="G193" s="56"/>
      <c r="H193" s="56"/>
      <c r="I193" s="57"/>
    </row>
    <row r="194" spans="1:10" x14ac:dyDescent="0.2">
      <c r="A194" s="28">
        <v>2006</v>
      </c>
      <c r="B194" s="29">
        <v>12</v>
      </c>
      <c r="C194" s="55"/>
      <c r="D194" s="56"/>
      <c r="E194" s="56"/>
      <c r="F194" s="56"/>
      <c r="G194" s="56"/>
      <c r="H194" s="56"/>
      <c r="I194" s="57"/>
    </row>
    <row r="195" spans="1:10" x14ac:dyDescent="0.2">
      <c r="A195" s="28">
        <v>2007</v>
      </c>
      <c r="B195" s="29">
        <v>1</v>
      </c>
      <c r="C195" s="55"/>
      <c r="D195" s="56"/>
      <c r="E195" s="56"/>
      <c r="F195" s="56"/>
      <c r="G195" s="56"/>
      <c r="H195" s="56"/>
      <c r="I195" s="57"/>
    </row>
    <row r="196" spans="1:10" x14ac:dyDescent="0.2">
      <c r="A196" s="28">
        <v>2007</v>
      </c>
      <c r="B196" s="29">
        <v>2</v>
      </c>
      <c r="C196" s="55"/>
      <c r="D196" s="56"/>
      <c r="E196" s="56"/>
      <c r="F196" s="56"/>
      <c r="G196" s="56"/>
      <c r="H196" s="56"/>
      <c r="I196" s="57"/>
    </row>
    <row r="197" spans="1:10" x14ac:dyDescent="0.2">
      <c r="A197" s="28">
        <v>2007</v>
      </c>
      <c r="B197" s="29">
        <v>3</v>
      </c>
      <c r="C197" s="55"/>
      <c r="D197" s="56"/>
      <c r="E197" s="56"/>
      <c r="F197" s="56"/>
      <c r="G197" s="56"/>
      <c r="H197" s="56"/>
      <c r="I197" s="57"/>
    </row>
    <row r="198" spans="1:10" x14ac:dyDescent="0.2">
      <c r="A198" s="28">
        <v>2007</v>
      </c>
      <c r="B198" s="29">
        <v>4</v>
      </c>
      <c r="C198" s="55"/>
      <c r="D198" s="56"/>
      <c r="E198" s="56"/>
      <c r="F198" s="56"/>
      <c r="G198" s="56"/>
      <c r="H198" s="56"/>
      <c r="I198" s="57"/>
    </row>
    <row r="199" spans="1:10" x14ac:dyDescent="0.2">
      <c r="A199" s="28">
        <v>2007</v>
      </c>
      <c r="B199" s="29">
        <v>5</v>
      </c>
      <c r="C199" s="55"/>
      <c r="D199" s="56"/>
      <c r="E199" s="56"/>
      <c r="F199" s="56"/>
      <c r="G199" s="56"/>
      <c r="H199" s="56"/>
      <c r="I199" s="57"/>
    </row>
    <row r="200" spans="1:10" x14ac:dyDescent="0.2">
      <c r="A200" s="28">
        <v>2007</v>
      </c>
      <c r="B200" s="29">
        <v>6</v>
      </c>
      <c r="C200" s="55"/>
      <c r="D200" s="56"/>
      <c r="E200" s="56"/>
      <c r="F200" s="56"/>
      <c r="G200" s="56"/>
      <c r="H200" s="56"/>
      <c r="I200" s="57"/>
    </row>
    <row r="201" spans="1:10" x14ac:dyDescent="0.2">
      <c r="A201" s="28">
        <v>2007</v>
      </c>
      <c r="B201" s="29">
        <v>7</v>
      </c>
      <c r="C201" s="55"/>
      <c r="D201" s="56"/>
      <c r="E201" s="56"/>
      <c r="F201" s="56"/>
      <c r="G201" s="56"/>
      <c r="H201" s="56"/>
      <c r="I201" s="57"/>
      <c r="J201" s="1"/>
    </row>
    <row r="202" spans="1:10" x14ac:dyDescent="0.2">
      <c r="A202" s="28">
        <v>2007</v>
      </c>
      <c r="B202" s="29">
        <v>8</v>
      </c>
      <c r="C202" s="55"/>
      <c r="D202" s="56"/>
      <c r="E202" s="56"/>
      <c r="F202" s="56"/>
      <c r="G202" s="56"/>
      <c r="H202" s="56"/>
      <c r="I202" s="57"/>
    </row>
    <row r="203" spans="1:10" x14ac:dyDescent="0.2">
      <c r="A203" s="28">
        <v>2007</v>
      </c>
      <c r="B203" s="29">
        <v>9</v>
      </c>
      <c r="C203" s="55"/>
      <c r="D203" s="56"/>
      <c r="E203" s="56"/>
      <c r="F203" s="56"/>
      <c r="G203" s="56"/>
      <c r="H203" s="56"/>
      <c r="I203" s="57"/>
    </row>
    <row r="204" spans="1:10" x14ac:dyDescent="0.2">
      <c r="A204" s="28">
        <v>2007</v>
      </c>
      <c r="B204" s="29">
        <v>10</v>
      </c>
      <c r="C204" s="55"/>
      <c r="D204" s="56"/>
      <c r="E204" s="56"/>
      <c r="F204" s="56"/>
      <c r="G204" s="56"/>
      <c r="H204" s="56"/>
      <c r="I204" s="57"/>
    </row>
    <row r="205" spans="1:10" x14ac:dyDescent="0.2">
      <c r="A205" s="28">
        <v>2007</v>
      </c>
      <c r="B205" s="29">
        <v>11</v>
      </c>
      <c r="C205" s="55"/>
      <c r="D205" s="56"/>
      <c r="E205" s="56"/>
      <c r="F205" s="56"/>
      <c r="G205" s="56"/>
      <c r="H205" s="56"/>
      <c r="I205" s="57"/>
    </row>
    <row r="206" spans="1:10" x14ac:dyDescent="0.2">
      <c r="A206" s="28">
        <v>2007</v>
      </c>
      <c r="B206" s="29">
        <v>12</v>
      </c>
      <c r="C206" s="55"/>
      <c r="D206" s="56"/>
      <c r="E206" s="56"/>
      <c r="F206" s="56"/>
      <c r="G206" s="56"/>
      <c r="H206" s="56"/>
      <c r="I206" s="57"/>
    </row>
    <row r="207" spans="1:10" x14ac:dyDescent="0.2">
      <c r="A207" s="28">
        <v>2008</v>
      </c>
      <c r="B207" s="29">
        <v>1</v>
      </c>
      <c r="C207" s="55"/>
      <c r="D207" s="56"/>
      <c r="E207" s="56"/>
      <c r="F207" s="56"/>
      <c r="G207" s="56"/>
      <c r="H207" s="56"/>
      <c r="I207" s="57"/>
    </row>
    <row r="208" spans="1:10" x14ac:dyDescent="0.2">
      <c r="A208" s="28">
        <v>2008</v>
      </c>
      <c r="B208" s="29">
        <v>2</v>
      </c>
      <c r="C208" s="55"/>
      <c r="D208" s="56"/>
      <c r="E208" s="56"/>
      <c r="F208" s="56"/>
      <c r="G208" s="56"/>
      <c r="H208" s="56"/>
      <c r="I208" s="57"/>
    </row>
    <row r="209" spans="1:10" x14ac:dyDescent="0.2">
      <c r="A209" s="28">
        <v>2008</v>
      </c>
      <c r="B209" s="29">
        <v>3</v>
      </c>
      <c r="C209" s="55"/>
      <c r="D209" s="56"/>
      <c r="E209" s="56"/>
      <c r="F209" s="56"/>
      <c r="G209" s="56"/>
      <c r="H209" s="56"/>
      <c r="I209" s="57"/>
    </row>
    <row r="210" spans="1:10" x14ac:dyDescent="0.2">
      <c r="A210" s="28">
        <v>2008</v>
      </c>
      <c r="B210" s="29">
        <v>4</v>
      </c>
      <c r="C210" s="55"/>
      <c r="D210" s="56"/>
      <c r="E210" s="56"/>
      <c r="F210" s="56"/>
      <c r="G210" s="56"/>
      <c r="H210" s="56"/>
      <c r="I210" s="57"/>
    </row>
    <row r="211" spans="1:10" x14ac:dyDescent="0.2">
      <c r="A211" s="28">
        <v>2008</v>
      </c>
      <c r="B211" s="29">
        <v>5</v>
      </c>
      <c r="C211" s="55"/>
      <c r="D211" s="56"/>
      <c r="E211" s="56"/>
      <c r="F211" s="56"/>
      <c r="G211" s="56"/>
      <c r="H211" s="56"/>
      <c r="I211" s="57"/>
    </row>
    <row r="212" spans="1:10" x14ac:dyDescent="0.2">
      <c r="A212" s="28">
        <v>2008</v>
      </c>
      <c r="B212" s="29">
        <v>6</v>
      </c>
      <c r="C212" s="55"/>
      <c r="D212" s="56"/>
      <c r="E212" s="56"/>
      <c r="F212" s="56"/>
      <c r="G212" s="56"/>
      <c r="H212" s="56"/>
      <c r="I212" s="57"/>
    </row>
    <row r="213" spans="1:10" x14ac:dyDescent="0.2">
      <c r="A213" s="28">
        <v>2008</v>
      </c>
      <c r="B213" s="29">
        <v>7</v>
      </c>
      <c r="C213" s="55"/>
      <c r="D213" s="56"/>
      <c r="E213" s="56"/>
      <c r="F213" s="56"/>
      <c r="G213" s="56"/>
      <c r="H213" s="56"/>
      <c r="I213" s="57"/>
      <c r="J213" s="1"/>
    </row>
    <row r="214" spans="1:10" x14ac:dyDescent="0.2">
      <c r="A214" s="28">
        <v>2008</v>
      </c>
      <c r="B214" s="29">
        <v>8</v>
      </c>
      <c r="C214" s="55"/>
      <c r="D214" s="56"/>
      <c r="E214" s="56"/>
      <c r="F214" s="56"/>
      <c r="G214" s="56"/>
      <c r="H214" s="56"/>
      <c r="I214" s="57"/>
    </row>
    <row r="215" spans="1:10" x14ac:dyDescent="0.2">
      <c r="A215" s="28">
        <v>2008</v>
      </c>
      <c r="B215" s="29">
        <v>9</v>
      </c>
      <c r="C215" s="55"/>
      <c r="D215" s="56"/>
      <c r="E215" s="56"/>
      <c r="F215" s="56"/>
      <c r="G215" s="56"/>
      <c r="H215" s="56"/>
      <c r="I215" s="57"/>
    </row>
    <row r="216" spans="1:10" x14ac:dyDescent="0.2">
      <c r="A216" s="28">
        <v>2008</v>
      </c>
      <c r="B216" s="29">
        <v>10</v>
      </c>
      <c r="C216" s="55"/>
      <c r="D216" s="56"/>
      <c r="E216" s="56"/>
      <c r="F216" s="56"/>
      <c r="G216" s="56"/>
      <c r="H216" s="56"/>
      <c r="I216" s="57"/>
    </row>
    <row r="217" spans="1:10" x14ac:dyDescent="0.2">
      <c r="A217" s="28">
        <v>2008</v>
      </c>
      <c r="B217" s="29">
        <v>11</v>
      </c>
      <c r="C217" s="55"/>
      <c r="D217" s="56"/>
      <c r="E217" s="56"/>
      <c r="F217" s="56"/>
      <c r="G217" s="56"/>
      <c r="H217" s="56"/>
      <c r="I217" s="57"/>
    </row>
    <row r="218" spans="1:10" x14ac:dyDescent="0.2">
      <c r="A218" s="28">
        <v>2008</v>
      </c>
      <c r="B218" s="29">
        <v>12</v>
      </c>
      <c r="C218" s="55"/>
      <c r="D218" s="56"/>
      <c r="E218" s="56"/>
      <c r="F218" s="56"/>
      <c r="G218" s="56"/>
      <c r="H218" s="56"/>
      <c r="I218" s="57"/>
    </row>
    <row r="219" spans="1:10" x14ac:dyDescent="0.2">
      <c r="A219" s="28">
        <v>2009</v>
      </c>
      <c r="B219" s="29">
        <v>1</v>
      </c>
      <c r="C219" s="55"/>
      <c r="D219" s="56"/>
      <c r="E219" s="56"/>
      <c r="F219" s="56"/>
      <c r="G219" s="56"/>
      <c r="H219" s="56"/>
      <c r="I219" s="57"/>
    </row>
    <row r="220" spans="1:10" x14ac:dyDescent="0.2">
      <c r="A220" s="28">
        <v>2009</v>
      </c>
      <c r="B220" s="29">
        <v>2</v>
      </c>
      <c r="C220" s="55"/>
      <c r="D220" s="56"/>
      <c r="E220" s="56"/>
      <c r="F220" s="56"/>
      <c r="G220" s="56"/>
      <c r="H220" s="56"/>
      <c r="I220" s="57"/>
    </row>
    <row r="221" spans="1:10" x14ac:dyDescent="0.2">
      <c r="A221" s="28">
        <v>2009</v>
      </c>
      <c r="B221" s="29">
        <v>3</v>
      </c>
      <c r="C221" s="55"/>
      <c r="D221" s="56"/>
      <c r="E221" s="56"/>
      <c r="F221" s="56"/>
      <c r="G221" s="56"/>
      <c r="H221" s="56"/>
      <c r="I221" s="57"/>
    </row>
    <row r="222" spans="1:10" x14ac:dyDescent="0.2">
      <c r="A222" s="28">
        <v>2009</v>
      </c>
      <c r="B222" s="29">
        <v>4</v>
      </c>
      <c r="C222" s="55"/>
      <c r="D222" s="56"/>
      <c r="E222" s="56"/>
      <c r="F222" s="56"/>
      <c r="G222" s="56"/>
      <c r="H222" s="56"/>
      <c r="I222" s="57"/>
    </row>
    <row r="223" spans="1:10" x14ac:dyDescent="0.2">
      <c r="A223" s="28">
        <v>2009</v>
      </c>
      <c r="B223" s="29">
        <v>5</v>
      </c>
      <c r="C223" s="55"/>
      <c r="D223" s="56"/>
      <c r="E223" s="56"/>
      <c r="F223" s="56"/>
      <c r="G223" s="56"/>
      <c r="H223" s="56"/>
      <c r="I223" s="57"/>
    </row>
    <row r="224" spans="1:10" x14ac:dyDescent="0.2">
      <c r="A224" s="28">
        <v>2009</v>
      </c>
      <c r="B224" s="29">
        <v>6</v>
      </c>
      <c r="C224" s="55"/>
      <c r="D224" s="56"/>
      <c r="E224" s="56"/>
      <c r="F224" s="56"/>
      <c r="G224" s="56"/>
      <c r="H224" s="56"/>
      <c r="I224" s="57"/>
    </row>
    <row r="225" spans="1:10" x14ac:dyDescent="0.2">
      <c r="A225" s="28">
        <v>2009</v>
      </c>
      <c r="B225" s="29">
        <v>7</v>
      </c>
      <c r="C225" s="55"/>
      <c r="D225" s="56"/>
      <c r="E225" s="56"/>
      <c r="F225" s="56"/>
      <c r="G225" s="56"/>
      <c r="H225" s="56"/>
      <c r="I225" s="57"/>
      <c r="J225" s="1"/>
    </row>
    <row r="226" spans="1:10" x14ac:dyDescent="0.2">
      <c r="A226" s="28">
        <v>2009</v>
      </c>
      <c r="B226" s="29">
        <v>8</v>
      </c>
      <c r="C226" s="55"/>
      <c r="D226" s="56"/>
      <c r="E226" s="56"/>
      <c r="F226" s="56"/>
      <c r="G226" s="56"/>
      <c r="H226" s="56"/>
      <c r="I226" s="57"/>
    </row>
    <row r="227" spans="1:10" x14ac:dyDescent="0.2">
      <c r="A227" s="28">
        <v>2009</v>
      </c>
      <c r="B227" s="29">
        <v>9</v>
      </c>
      <c r="C227" s="55"/>
      <c r="D227" s="56"/>
      <c r="E227" s="56"/>
      <c r="F227" s="56"/>
      <c r="G227" s="56"/>
      <c r="H227" s="56"/>
      <c r="I227" s="57"/>
    </row>
    <row r="228" spans="1:10" x14ac:dyDescent="0.2">
      <c r="A228" s="28">
        <v>2009</v>
      </c>
      <c r="B228" s="29">
        <v>10</v>
      </c>
      <c r="C228" s="55"/>
      <c r="D228" s="56"/>
      <c r="E228" s="56"/>
      <c r="F228" s="56"/>
      <c r="G228" s="56"/>
      <c r="H228" s="56"/>
      <c r="I228" s="57"/>
    </row>
    <row r="229" spans="1:10" x14ac:dyDescent="0.2">
      <c r="A229" s="28">
        <v>2009</v>
      </c>
      <c r="B229" s="29">
        <v>11</v>
      </c>
      <c r="C229" s="55"/>
      <c r="D229" s="56"/>
      <c r="E229" s="56"/>
      <c r="F229" s="56"/>
      <c r="G229" s="56"/>
      <c r="H229" s="56"/>
      <c r="I229" s="57"/>
    </row>
    <row r="230" spans="1:10" x14ac:dyDescent="0.2">
      <c r="A230" s="28">
        <v>2009</v>
      </c>
      <c r="B230" s="29">
        <v>12</v>
      </c>
      <c r="C230" s="55"/>
      <c r="D230" s="56"/>
      <c r="E230" s="56"/>
      <c r="F230" s="56"/>
      <c r="G230" s="56"/>
      <c r="H230" s="56"/>
      <c r="I230" s="57"/>
    </row>
    <row r="231" spans="1:10" x14ac:dyDescent="0.2">
      <c r="A231" s="28">
        <v>2010</v>
      </c>
      <c r="B231" s="29">
        <v>1</v>
      </c>
      <c r="C231" s="55"/>
      <c r="D231" s="56"/>
      <c r="E231" s="56"/>
      <c r="F231" s="56"/>
      <c r="G231" s="56"/>
      <c r="H231" s="56"/>
      <c r="I231" s="57"/>
    </row>
    <row r="232" spans="1:10" x14ac:dyDescent="0.2">
      <c r="A232" s="28">
        <v>2010</v>
      </c>
      <c r="B232" s="29">
        <v>2</v>
      </c>
      <c r="C232" s="55"/>
      <c r="D232" s="56"/>
      <c r="E232" s="56"/>
      <c r="F232" s="56"/>
      <c r="G232" s="56"/>
      <c r="H232" s="56"/>
      <c r="I232" s="57"/>
    </row>
    <row r="233" spans="1:10" x14ac:dyDescent="0.2">
      <c r="A233" s="28">
        <v>2010</v>
      </c>
      <c r="B233" s="29">
        <v>3</v>
      </c>
      <c r="C233" s="55"/>
      <c r="D233" s="56"/>
      <c r="E233" s="56"/>
      <c r="F233" s="56"/>
      <c r="G233" s="56"/>
      <c r="H233" s="56"/>
      <c r="I233" s="57"/>
    </row>
    <row r="234" spans="1:10" x14ac:dyDescent="0.2">
      <c r="A234" s="28">
        <v>2010</v>
      </c>
      <c r="B234" s="29">
        <v>4</v>
      </c>
      <c r="C234" s="55"/>
      <c r="D234" s="56"/>
      <c r="E234" s="56"/>
      <c r="F234" s="56"/>
      <c r="G234" s="56"/>
      <c r="H234" s="56"/>
      <c r="I234" s="57"/>
    </row>
    <row r="235" spans="1:10" x14ac:dyDescent="0.2">
      <c r="A235" s="28">
        <v>2010</v>
      </c>
      <c r="B235" s="29">
        <v>5</v>
      </c>
      <c r="C235" s="55"/>
      <c r="D235" s="56"/>
      <c r="E235" s="56"/>
      <c r="F235" s="56"/>
      <c r="G235" s="56"/>
      <c r="H235" s="56"/>
      <c r="I235" s="57"/>
    </row>
    <row r="236" spans="1:10" x14ac:dyDescent="0.2">
      <c r="A236" s="28">
        <v>2010</v>
      </c>
      <c r="B236" s="29">
        <v>6</v>
      </c>
      <c r="C236" s="55"/>
      <c r="D236" s="56"/>
      <c r="E236" s="56"/>
      <c r="F236" s="56"/>
      <c r="G236" s="56"/>
      <c r="H236" s="56"/>
      <c r="I236" s="57"/>
    </row>
    <row r="237" spans="1:10" x14ac:dyDescent="0.2">
      <c r="A237" s="28">
        <v>2010</v>
      </c>
      <c r="B237" s="29">
        <v>7</v>
      </c>
      <c r="C237" s="55"/>
      <c r="D237" s="56"/>
      <c r="E237" s="56"/>
      <c r="F237" s="56"/>
      <c r="G237" s="56"/>
      <c r="H237" s="56"/>
      <c r="I237" s="57"/>
      <c r="J237" s="1"/>
    </row>
    <row r="238" spans="1:10" x14ac:dyDescent="0.2">
      <c r="A238" s="28">
        <v>2010</v>
      </c>
      <c r="B238" s="29">
        <v>8</v>
      </c>
      <c r="C238" s="55"/>
      <c r="D238" s="56"/>
      <c r="E238" s="56"/>
      <c r="F238" s="56"/>
      <c r="G238" s="56"/>
      <c r="H238" s="56"/>
      <c r="I238" s="57"/>
    </row>
    <row r="239" spans="1:10" x14ac:dyDescent="0.2">
      <c r="A239" s="28">
        <v>2010</v>
      </c>
      <c r="B239" s="29">
        <v>9</v>
      </c>
      <c r="C239" s="55"/>
      <c r="D239" s="56"/>
      <c r="E239" s="56"/>
      <c r="F239" s="56"/>
      <c r="G239" s="56"/>
      <c r="H239" s="56"/>
      <c r="I239" s="57"/>
    </row>
    <row r="240" spans="1:10" x14ac:dyDescent="0.2">
      <c r="A240" s="28">
        <v>2010</v>
      </c>
      <c r="B240" s="29">
        <v>10</v>
      </c>
      <c r="C240" s="55"/>
      <c r="D240" s="56"/>
      <c r="E240" s="56"/>
      <c r="F240" s="56"/>
      <c r="G240" s="56"/>
      <c r="H240" s="56"/>
      <c r="I240" s="57"/>
    </row>
    <row r="241" spans="1:10" x14ac:dyDescent="0.2">
      <c r="A241" s="28">
        <v>2010</v>
      </c>
      <c r="B241" s="29">
        <v>11</v>
      </c>
      <c r="C241" s="55"/>
      <c r="D241" s="56"/>
      <c r="E241" s="56"/>
      <c r="F241" s="56"/>
      <c r="G241" s="56"/>
      <c r="H241" s="56"/>
      <c r="I241" s="57"/>
    </row>
    <row r="242" spans="1:10" x14ac:dyDescent="0.2">
      <c r="A242" s="28">
        <v>2010</v>
      </c>
      <c r="B242" s="29">
        <v>12</v>
      </c>
      <c r="C242" s="55"/>
      <c r="D242" s="56"/>
      <c r="E242" s="56"/>
      <c r="F242" s="56"/>
      <c r="G242" s="56"/>
      <c r="H242" s="56"/>
      <c r="I242" s="57"/>
    </row>
    <row r="243" spans="1:10" x14ac:dyDescent="0.2">
      <c r="A243" s="28">
        <v>2011</v>
      </c>
      <c r="B243" s="29">
        <v>1</v>
      </c>
      <c r="C243" s="55"/>
      <c r="D243" s="56"/>
      <c r="E243" s="56"/>
      <c r="F243" s="56"/>
      <c r="G243" s="56"/>
      <c r="H243" s="56"/>
      <c r="I243" s="57"/>
    </row>
    <row r="244" spans="1:10" x14ac:dyDescent="0.2">
      <c r="A244" s="28">
        <v>2011</v>
      </c>
      <c r="B244" s="29">
        <v>2</v>
      </c>
      <c r="C244" s="55"/>
      <c r="D244" s="56"/>
      <c r="E244" s="56"/>
      <c r="F244" s="56"/>
      <c r="G244" s="56"/>
      <c r="H244" s="56"/>
      <c r="I244" s="57"/>
    </row>
    <row r="245" spans="1:10" x14ac:dyDescent="0.2">
      <c r="A245" s="28">
        <v>2011</v>
      </c>
      <c r="B245" s="29">
        <v>3</v>
      </c>
      <c r="C245" s="55"/>
      <c r="D245" s="56"/>
      <c r="E245" s="56"/>
      <c r="F245" s="56"/>
      <c r="G245" s="56"/>
      <c r="H245" s="56"/>
      <c r="I245" s="57"/>
    </row>
    <row r="246" spans="1:10" x14ac:dyDescent="0.2">
      <c r="A246" s="28">
        <v>2011</v>
      </c>
      <c r="B246" s="29">
        <v>4</v>
      </c>
      <c r="C246" s="55"/>
      <c r="D246" s="56"/>
      <c r="E246" s="56"/>
      <c r="F246" s="56"/>
      <c r="G246" s="56"/>
      <c r="H246" s="56"/>
      <c r="I246" s="57"/>
    </row>
    <row r="247" spans="1:10" x14ac:dyDescent="0.2">
      <c r="A247" s="28">
        <v>2011</v>
      </c>
      <c r="B247" s="29">
        <v>5</v>
      </c>
      <c r="C247" s="55"/>
      <c r="D247" s="56"/>
      <c r="E247" s="56"/>
      <c r="F247" s="56"/>
      <c r="G247" s="56"/>
      <c r="H247" s="56"/>
      <c r="I247" s="57"/>
    </row>
    <row r="248" spans="1:10" x14ac:dyDescent="0.2">
      <c r="A248" s="28">
        <v>2011</v>
      </c>
      <c r="B248" s="29">
        <v>6</v>
      </c>
      <c r="C248" s="55"/>
      <c r="D248" s="56"/>
      <c r="E248" s="56"/>
      <c r="F248" s="56"/>
      <c r="G248" s="56"/>
      <c r="H248" s="56"/>
      <c r="I248" s="57"/>
    </row>
    <row r="249" spans="1:10" x14ac:dyDescent="0.2">
      <c r="A249" s="28">
        <v>2011</v>
      </c>
      <c r="B249" s="29">
        <v>7</v>
      </c>
      <c r="C249" s="55"/>
      <c r="D249" s="56"/>
      <c r="E249" s="56"/>
      <c r="F249" s="56"/>
      <c r="G249" s="56"/>
      <c r="H249" s="56"/>
      <c r="I249" s="57"/>
      <c r="J249" s="1"/>
    </row>
    <row r="250" spans="1:10" x14ac:dyDescent="0.2">
      <c r="A250" s="28">
        <v>2011</v>
      </c>
      <c r="B250" s="29">
        <v>8</v>
      </c>
      <c r="C250" s="55"/>
      <c r="D250" s="56"/>
      <c r="E250" s="56"/>
      <c r="F250" s="56"/>
      <c r="G250" s="56"/>
      <c r="H250" s="56"/>
      <c r="I250" s="57"/>
    </row>
    <row r="251" spans="1:10" x14ac:dyDescent="0.2">
      <c r="A251" s="28">
        <v>2011</v>
      </c>
      <c r="B251" s="29">
        <v>9</v>
      </c>
      <c r="C251" s="55"/>
      <c r="D251" s="56"/>
      <c r="E251" s="56"/>
      <c r="F251" s="56"/>
      <c r="G251" s="56"/>
      <c r="H251" s="56"/>
      <c r="I251" s="57"/>
    </row>
    <row r="252" spans="1:10" x14ac:dyDescent="0.2">
      <c r="A252" s="28">
        <v>2011</v>
      </c>
      <c r="B252" s="29">
        <v>10</v>
      </c>
      <c r="C252" s="55"/>
      <c r="D252" s="56"/>
      <c r="E252" s="56"/>
      <c r="F252" s="56"/>
      <c r="G252" s="56"/>
      <c r="H252" s="56"/>
      <c r="I252" s="57"/>
    </row>
    <row r="253" spans="1:10" x14ac:dyDescent="0.2">
      <c r="A253" s="28">
        <v>2011</v>
      </c>
      <c r="B253" s="29">
        <v>11</v>
      </c>
      <c r="C253" s="55"/>
      <c r="D253" s="56"/>
      <c r="E253" s="56"/>
      <c r="F253" s="56"/>
      <c r="G253" s="56"/>
      <c r="H253" s="56"/>
      <c r="I253" s="57"/>
    </row>
    <row r="254" spans="1:10" ht="17" thickBot="1" x14ac:dyDescent="0.25">
      <c r="A254" s="30">
        <v>2011</v>
      </c>
      <c r="B254" s="31">
        <v>12</v>
      </c>
      <c r="C254" s="58"/>
      <c r="D254" s="59"/>
      <c r="E254" s="59"/>
      <c r="F254" s="59"/>
      <c r="G254" s="59"/>
      <c r="H254" s="59"/>
      <c r="I254" s="60"/>
    </row>
  </sheetData>
  <mergeCells count="2">
    <mergeCell ref="C3:I254"/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3"/>
  <sheetViews>
    <sheetView workbookViewId="0">
      <selection activeCell="F2" sqref="F2"/>
    </sheetView>
  </sheetViews>
  <sheetFormatPr baseColWidth="10" defaultColWidth="11" defaultRowHeight="16" x14ac:dyDescent="0.2"/>
  <cols>
    <col min="1" max="1" width="5.33203125" bestFit="1" customWidth="1"/>
    <col min="2" max="2" width="6.6640625" bestFit="1" customWidth="1"/>
    <col min="3" max="3" width="4.6640625" bestFit="1" customWidth="1"/>
    <col min="4" max="4" width="37.83203125" bestFit="1" customWidth="1"/>
    <col min="5" max="5" width="44" bestFit="1" customWidth="1"/>
    <col min="6" max="6" width="18.83203125" bestFit="1" customWidth="1"/>
  </cols>
  <sheetData>
    <row r="1" spans="1:6" x14ac:dyDescent="0.2">
      <c r="A1" s="4" t="s">
        <v>0</v>
      </c>
      <c r="B1" s="4" t="s">
        <v>2</v>
      </c>
      <c r="C1" s="4" t="s">
        <v>9</v>
      </c>
      <c r="D1" s="2" t="s">
        <v>134</v>
      </c>
      <c r="E1" s="4" t="s">
        <v>135</v>
      </c>
      <c r="F1" s="4" t="s">
        <v>136</v>
      </c>
    </row>
    <row r="2" spans="1:6" x14ac:dyDescent="0.2">
      <c r="A2">
        <v>1991</v>
      </c>
      <c r="B2" t="s">
        <v>10</v>
      </c>
      <c r="C2">
        <v>31</v>
      </c>
      <c r="D2" s="44">
        <v>524427.75154252187</v>
      </c>
      <c r="E2" s="5">
        <v>1934.259</v>
      </c>
      <c r="F2" s="38">
        <f>E2*1000000/(D2*C2)</f>
        <v>118.97816511307192</v>
      </c>
    </row>
    <row r="3" spans="1:6" x14ac:dyDescent="0.2">
      <c r="A3">
        <v>1991</v>
      </c>
      <c r="B3" t="s">
        <v>11</v>
      </c>
      <c r="C3">
        <v>28</v>
      </c>
      <c r="D3" s="44">
        <v>525061.04772667889</v>
      </c>
      <c r="E3" s="5">
        <v>1924.8910000000001</v>
      </c>
      <c r="F3" s="38">
        <f t="shared" ref="F3:F66" si="0">E3*1000000/(D3*C3)</f>
        <v>130.92974129485034</v>
      </c>
    </row>
    <row r="4" spans="1:6" x14ac:dyDescent="0.2">
      <c r="A4">
        <v>1991</v>
      </c>
      <c r="B4" t="s">
        <v>12</v>
      </c>
      <c r="C4">
        <v>31</v>
      </c>
      <c r="D4" s="44">
        <v>525460.29966886493</v>
      </c>
      <c r="E4" s="5">
        <v>2090.0920000000001</v>
      </c>
      <c r="F4" s="38">
        <f t="shared" si="0"/>
        <v>128.3109734895927</v>
      </c>
    </row>
    <row r="5" spans="1:6" x14ac:dyDescent="0.2">
      <c r="A5">
        <v>1991</v>
      </c>
      <c r="B5" t="s">
        <v>13</v>
      </c>
      <c r="C5">
        <v>30</v>
      </c>
      <c r="D5" s="44">
        <v>525949.03911533393</v>
      </c>
      <c r="E5" s="5">
        <v>2569.5590000000011</v>
      </c>
      <c r="F5" s="38">
        <f t="shared" si="0"/>
        <v>162.85221627315173</v>
      </c>
    </row>
    <row r="6" spans="1:6" x14ac:dyDescent="0.2">
      <c r="A6">
        <v>1991</v>
      </c>
      <c r="B6" t="s">
        <v>14</v>
      </c>
      <c r="C6">
        <v>31</v>
      </c>
      <c r="D6" s="44">
        <v>526448.10404306639</v>
      </c>
      <c r="E6" s="5">
        <v>3155.3269999999993</v>
      </c>
      <c r="F6" s="38">
        <f t="shared" si="0"/>
        <v>193.34240384529392</v>
      </c>
    </row>
    <row r="7" spans="1:6" x14ac:dyDescent="0.2">
      <c r="A7">
        <v>1991</v>
      </c>
      <c r="B7" t="s">
        <v>15</v>
      </c>
      <c r="C7">
        <v>30</v>
      </c>
      <c r="D7" s="44">
        <v>526936.84348953539</v>
      </c>
      <c r="E7" s="5">
        <v>3344.8190000000004</v>
      </c>
      <c r="F7" s="38">
        <f t="shared" si="0"/>
        <v>211.58886125388361</v>
      </c>
    </row>
    <row r="8" spans="1:6" x14ac:dyDescent="0.2">
      <c r="A8">
        <v>1991</v>
      </c>
      <c r="B8" t="s">
        <v>16</v>
      </c>
      <c r="C8">
        <v>31</v>
      </c>
      <c r="D8" s="44">
        <v>527587.34880913154</v>
      </c>
      <c r="E8" s="5">
        <v>3569.014999999999</v>
      </c>
      <c r="F8" s="38">
        <f t="shared" si="0"/>
        <v>218.21887198186653</v>
      </c>
    </row>
    <row r="9" spans="1:6" x14ac:dyDescent="0.2">
      <c r="A9">
        <v>1991</v>
      </c>
      <c r="B9" t="s">
        <v>17</v>
      </c>
      <c r="C9">
        <v>31</v>
      </c>
      <c r="D9" s="44">
        <v>528117.39018065424</v>
      </c>
      <c r="E9" s="5">
        <v>3210.8029999999999</v>
      </c>
      <c r="F9" s="38">
        <f t="shared" si="0"/>
        <v>196.11982534252616</v>
      </c>
    </row>
    <row r="10" spans="1:6" x14ac:dyDescent="0.2">
      <c r="A10">
        <v>1991</v>
      </c>
      <c r="B10" t="s">
        <v>18</v>
      </c>
      <c r="C10">
        <v>30</v>
      </c>
      <c r="D10" s="44">
        <v>528964.07964425546</v>
      </c>
      <c r="E10" s="5">
        <v>2878.06</v>
      </c>
      <c r="F10" s="38">
        <f t="shared" si="0"/>
        <v>181.36455200862179</v>
      </c>
    </row>
    <row r="11" spans="1:6" x14ac:dyDescent="0.2">
      <c r="A11">
        <v>1991</v>
      </c>
      <c r="B11" t="s">
        <v>19</v>
      </c>
      <c r="C11">
        <v>31</v>
      </c>
      <c r="D11" s="44">
        <v>529576.72486588568</v>
      </c>
      <c r="E11" s="5">
        <v>2936.85</v>
      </c>
      <c r="F11" s="38">
        <f t="shared" si="0"/>
        <v>178.89210821753079</v>
      </c>
    </row>
    <row r="12" spans="1:6" x14ac:dyDescent="0.2">
      <c r="A12">
        <v>1991</v>
      </c>
      <c r="B12" t="s">
        <v>20</v>
      </c>
      <c r="C12">
        <v>30</v>
      </c>
      <c r="D12" s="44">
        <v>530034.48786856444</v>
      </c>
      <c r="E12" s="5">
        <v>2247.4949999999999</v>
      </c>
      <c r="F12" s="38">
        <f t="shared" si="0"/>
        <v>141.34268941868828</v>
      </c>
    </row>
    <row r="13" spans="1:6" x14ac:dyDescent="0.2">
      <c r="A13">
        <v>1991</v>
      </c>
      <c r="B13" t="s">
        <v>21</v>
      </c>
      <c r="C13">
        <v>31</v>
      </c>
      <c r="D13" s="44">
        <v>530457.83260036504</v>
      </c>
      <c r="E13" s="5">
        <v>2013.183</v>
      </c>
      <c r="F13" s="38">
        <f t="shared" si="0"/>
        <v>122.42516389742813</v>
      </c>
    </row>
    <row r="14" spans="1:6" x14ac:dyDescent="0.2">
      <c r="A14">
        <v>1992</v>
      </c>
      <c r="B14" t="s">
        <v>10</v>
      </c>
      <c r="C14">
        <v>31</v>
      </c>
      <c r="D14" s="44">
        <v>529703.23755532573</v>
      </c>
      <c r="E14" s="5">
        <v>2056.0229999999997</v>
      </c>
      <c r="F14" s="38">
        <f t="shared" si="0"/>
        <v>125.20845235294206</v>
      </c>
    </row>
    <row r="15" spans="1:6" x14ac:dyDescent="0.2">
      <c r="A15">
        <v>1992</v>
      </c>
      <c r="B15" t="s">
        <v>11</v>
      </c>
      <c r="C15">
        <v>28</v>
      </c>
      <c r="D15" s="44">
        <v>530056.90182661929</v>
      </c>
      <c r="E15" s="5">
        <v>1923.5779999999995</v>
      </c>
      <c r="F15" s="38">
        <f t="shared" si="0"/>
        <v>129.60724414486666</v>
      </c>
    </row>
    <row r="16" spans="1:6" x14ac:dyDescent="0.2">
      <c r="A16">
        <v>1992</v>
      </c>
      <c r="B16" t="s">
        <v>12</v>
      </c>
      <c r="C16">
        <v>31</v>
      </c>
      <c r="D16" s="44">
        <v>531032.0537979533</v>
      </c>
      <c r="E16" s="5">
        <v>2198.2729999999992</v>
      </c>
      <c r="F16" s="38">
        <f t="shared" si="0"/>
        <v>133.53625595837391</v>
      </c>
    </row>
    <row r="17" spans="1:6" x14ac:dyDescent="0.2">
      <c r="A17">
        <v>1992</v>
      </c>
      <c r="B17" t="s">
        <v>13</v>
      </c>
      <c r="C17">
        <v>30</v>
      </c>
      <c r="D17" s="44">
        <v>531749.68324164615</v>
      </c>
      <c r="E17" s="5">
        <v>2620.2539999999999</v>
      </c>
      <c r="F17" s="38">
        <f t="shared" si="0"/>
        <v>164.25360043008948</v>
      </c>
    </row>
    <row r="18" spans="1:6" x14ac:dyDescent="0.2">
      <c r="A18">
        <v>1992</v>
      </c>
      <c r="B18" t="s">
        <v>14</v>
      </c>
      <c r="C18">
        <v>31</v>
      </c>
      <c r="D18" s="44">
        <v>532724.83521298005</v>
      </c>
      <c r="E18" s="5">
        <v>3001.998</v>
      </c>
      <c r="F18" s="38">
        <f t="shared" si="0"/>
        <v>181.77985849406633</v>
      </c>
    </row>
    <row r="19" spans="1:6" x14ac:dyDescent="0.2">
      <c r="A19">
        <v>1992</v>
      </c>
      <c r="B19" t="s">
        <v>15</v>
      </c>
      <c r="C19">
        <v>30</v>
      </c>
      <c r="D19" s="44">
        <v>533466.50009258615</v>
      </c>
      <c r="E19" s="5">
        <v>3481.3630000000003</v>
      </c>
      <c r="F19" s="38">
        <f t="shared" si="0"/>
        <v>217.53087272245401</v>
      </c>
    </row>
    <row r="20" spans="1:6" x14ac:dyDescent="0.2">
      <c r="A20">
        <v>1992</v>
      </c>
      <c r="B20" t="s">
        <v>16</v>
      </c>
      <c r="C20">
        <v>31</v>
      </c>
      <c r="D20" s="44">
        <v>534156.66046666401</v>
      </c>
      <c r="E20" s="5">
        <v>3462.8320000000003</v>
      </c>
      <c r="F20" s="38">
        <f t="shared" si="0"/>
        <v>209.1226532061327</v>
      </c>
    </row>
    <row r="21" spans="1:6" x14ac:dyDescent="0.2">
      <c r="A21">
        <v>1992</v>
      </c>
      <c r="B21" t="s">
        <v>17</v>
      </c>
      <c r="C21">
        <v>31</v>
      </c>
      <c r="D21" s="44">
        <v>534671.70552194607</v>
      </c>
      <c r="E21" s="5">
        <v>3077.1320000000005</v>
      </c>
      <c r="F21" s="38">
        <f t="shared" si="0"/>
        <v>185.65097340197829</v>
      </c>
    </row>
    <row r="22" spans="1:6" x14ac:dyDescent="0.2">
      <c r="A22">
        <v>1992</v>
      </c>
      <c r="B22" t="s">
        <v>18</v>
      </c>
      <c r="C22">
        <v>30</v>
      </c>
      <c r="D22" s="44">
        <v>535526.6803137142</v>
      </c>
      <c r="E22" s="5">
        <v>3079.4639999999995</v>
      </c>
      <c r="F22" s="38">
        <f t="shared" si="0"/>
        <v>191.67821842203605</v>
      </c>
    </row>
    <row r="23" spans="1:6" x14ac:dyDescent="0.2">
      <c r="A23">
        <v>1992</v>
      </c>
      <c r="B23" t="s">
        <v>19</v>
      </c>
      <c r="C23">
        <v>31</v>
      </c>
      <c r="D23" s="44">
        <v>536477.79684913496</v>
      </c>
      <c r="E23" s="5">
        <v>2953.9850000000001</v>
      </c>
      <c r="F23" s="38">
        <f t="shared" si="0"/>
        <v>177.62121614228568</v>
      </c>
    </row>
    <row r="24" spans="1:6" x14ac:dyDescent="0.2">
      <c r="A24">
        <v>1992</v>
      </c>
      <c r="B24" t="s">
        <v>20</v>
      </c>
      <c r="C24">
        <v>30</v>
      </c>
      <c r="D24" s="44">
        <v>537167.95722321281</v>
      </c>
      <c r="E24" s="5">
        <v>2502.3609999999994</v>
      </c>
      <c r="F24" s="38">
        <f t="shared" si="0"/>
        <v>155.28110381809796</v>
      </c>
    </row>
    <row r="25" spans="1:6" x14ac:dyDescent="0.2">
      <c r="A25">
        <v>1992</v>
      </c>
      <c r="B25" t="s">
        <v>21</v>
      </c>
      <c r="C25">
        <v>31</v>
      </c>
      <c r="D25" s="44">
        <v>537658.96684258163</v>
      </c>
      <c r="E25" s="5">
        <v>1975.797</v>
      </c>
      <c r="F25" s="38">
        <f t="shared" si="0"/>
        <v>118.54240518122884</v>
      </c>
    </row>
    <row r="26" spans="1:6" x14ac:dyDescent="0.2">
      <c r="A26">
        <v>1993</v>
      </c>
      <c r="B26" t="s">
        <v>10</v>
      </c>
      <c r="C26">
        <v>31</v>
      </c>
      <c r="D26" s="44">
        <v>537032.56713208253</v>
      </c>
      <c r="E26" s="5">
        <v>1906.6479999999995</v>
      </c>
      <c r="F26" s="38">
        <f t="shared" si="0"/>
        <v>114.52708449694698</v>
      </c>
    </row>
    <row r="27" spans="1:6" x14ac:dyDescent="0.2">
      <c r="A27">
        <v>1993</v>
      </c>
      <c r="B27" t="s">
        <v>11</v>
      </c>
      <c r="C27">
        <v>28</v>
      </c>
      <c r="D27" s="44">
        <v>537919.8675243255</v>
      </c>
      <c r="E27" s="5">
        <v>1787.0179999999998</v>
      </c>
      <c r="F27" s="38">
        <f t="shared" si="0"/>
        <v>118.64605730645428</v>
      </c>
    </row>
    <row r="28" spans="1:6" x14ac:dyDescent="0.2">
      <c r="A28">
        <v>1993</v>
      </c>
      <c r="B28" t="s">
        <v>12</v>
      </c>
      <c r="C28">
        <v>31</v>
      </c>
      <c r="D28" s="44">
        <v>539177.1619025229</v>
      </c>
      <c r="E28" s="5">
        <v>2339.84</v>
      </c>
      <c r="F28" s="38">
        <f t="shared" si="0"/>
        <v>139.98869946769935</v>
      </c>
    </row>
    <row r="29" spans="1:6" x14ac:dyDescent="0.2">
      <c r="A29">
        <v>1993</v>
      </c>
      <c r="B29" t="s">
        <v>13</v>
      </c>
      <c r="C29">
        <v>30</v>
      </c>
      <c r="D29" s="44">
        <v>540304.27321158815</v>
      </c>
      <c r="E29" s="5">
        <v>2891.7790000000005</v>
      </c>
      <c r="F29" s="38">
        <f t="shared" si="0"/>
        <v>178.40435123781651</v>
      </c>
    </row>
    <row r="30" spans="1:6" x14ac:dyDescent="0.2">
      <c r="A30">
        <v>1993</v>
      </c>
      <c r="B30" t="s">
        <v>14</v>
      </c>
      <c r="C30">
        <v>31</v>
      </c>
      <c r="D30" s="44">
        <v>541277.22035983903</v>
      </c>
      <c r="E30" s="5">
        <v>3458.7239999999997</v>
      </c>
      <c r="F30" s="38">
        <f t="shared" si="0"/>
        <v>206.12680108967339</v>
      </c>
    </row>
    <row r="31" spans="1:6" x14ac:dyDescent="0.2">
      <c r="A31">
        <v>1993</v>
      </c>
      <c r="B31" t="s">
        <v>15</v>
      </c>
      <c r="C31">
        <v>30</v>
      </c>
      <c r="D31" s="44">
        <v>542229.61228664801</v>
      </c>
      <c r="E31" s="5">
        <v>3703.2029999999991</v>
      </c>
      <c r="F31" s="38">
        <f t="shared" si="0"/>
        <v>227.65281940143052</v>
      </c>
    </row>
    <row r="32" spans="1:6" x14ac:dyDescent="0.2">
      <c r="A32">
        <v>1993</v>
      </c>
      <c r="B32" t="s">
        <v>16</v>
      </c>
      <c r="C32">
        <v>31</v>
      </c>
      <c r="D32" s="44">
        <v>543353.29772547295</v>
      </c>
      <c r="E32" s="5">
        <v>3780.7719999999999</v>
      </c>
      <c r="F32" s="38">
        <f t="shared" si="0"/>
        <v>224.45872254261016</v>
      </c>
    </row>
    <row r="33" spans="1:6" x14ac:dyDescent="0.2">
      <c r="A33">
        <v>1993</v>
      </c>
      <c r="B33" t="s">
        <v>17</v>
      </c>
      <c r="C33">
        <v>31</v>
      </c>
      <c r="D33" s="44">
        <v>544548.92643934465</v>
      </c>
      <c r="E33" s="5">
        <v>3177.1289999999999</v>
      </c>
      <c r="F33" s="38">
        <f t="shared" si="0"/>
        <v>188.20720651899089</v>
      </c>
    </row>
    <row r="34" spans="1:6" x14ac:dyDescent="0.2">
      <c r="A34">
        <v>1993</v>
      </c>
      <c r="B34" t="s">
        <v>18</v>
      </c>
      <c r="C34">
        <v>30</v>
      </c>
      <c r="D34" s="44">
        <v>545905.57105451135</v>
      </c>
      <c r="E34" s="5">
        <v>2970.3409999999994</v>
      </c>
      <c r="F34" s="38">
        <f t="shared" si="0"/>
        <v>181.37086689811392</v>
      </c>
    </row>
    <row r="35" spans="1:6" x14ac:dyDescent="0.2">
      <c r="A35">
        <v>1993</v>
      </c>
      <c r="B35" t="s">
        <v>19</v>
      </c>
      <c r="C35">
        <v>31</v>
      </c>
      <c r="D35" s="44">
        <v>547169.71717318951</v>
      </c>
      <c r="E35" s="5">
        <v>2727.9029999999998</v>
      </c>
      <c r="F35" s="38">
        <f t="shared" si="0"/>
        <v>160.82189530216502</v>
      </c>
    </row>
    <row r="36" spans="1:6" x14ac:dyDescent="0.2">
      <c r="A36">
        <v>1993</v>
      </c>
      <c r="B36" t="s">
        <v>20</v>
      </c>
      <c r="C36">
        <v>30</v>
      </c>
      <c r="D36" s="44">
        <v>548067.2951761533</v>
      </c>
      <c r="E36" s="5">
        <v>2288.6990000000001</v>
      </c>
      <c r="F36" s="38">
        <f t="shared" si="0"/>
        <v>139.19817390699521</v>
      </c>
    </row>
    <row r="37" spans="1:6" x14ac:dyDescent="0.2">
      <c r="A37">
        <v>1993</v>
      </c>
      <c r="B37" t="s">
        <v>21</v>
      </c>
      <c r="C37">
        <v>31</v>
      </c>
      <c r="D37" s="44">
        <v>549242.36866858311</v>
      </c>
      <c r="E37" s="5">
        <v>2173.8639999999996</v>
      </c>
      <c r="F37" s="38">
        <f t="shared" si="0"/>
        <v>127.67522893632416</v>
      </c>
    </row>
    <row r="38" spans="1:6" x14ac:dyDescent="0.2">
      <c r="A38">
        <v>1994</v>
      </c>
      <c r="B38" t="s">
        <v>10</v>
      </c>
      <c r="C38">
        <v>31</v>
      </c>
      <c r="D38" s="44">
        <v>547784.97413998959</v>
      </c>
      <c r="E38" s="5">
        <v>2235.2530000000002</v>
      </c>
      <c r="F38" s="38">
        <f t="shared" si="0"/>
        <v>131.62999879117555</v>
      </c>
    </row>
    <row r="39" spans="1:6" x14ac:dyDescent="0.2">
      <c r="A39">
        <v>1994</v>
      </c>
      <c r="B39" t="s">
        <v>11</v>
      </c>
      <c r="C39">
        <v>29</v>
      </c>
      <c r="D39" s="44">
        <v>549219.87629350461</v>
      </c>
      <c r="E39" s="5">
        <v>1944.9940000000011</v>
      </c>
      <c r="F39" s="38">
        <f t="shared" si="0"/>
        <v>122.11640822854699</v>
      </c>
    </row>
    <row r="40" spans="1:6" x14ac:dyDescent="0.2">
      <c r="A40">
        <v>1994</v>
      </c>
      <c r="B40" t="s">
        <v>12</v>
      </c>
      <c r="C40">
        <v>31</v>
      </c>
      <c r="D40" s="44">
        <v>550460.50428371713</v>
      </c>
      <c r="E40" s="5">
        <v>2367.4839999999999</v>
      </c>
      <c r="F40" s="38">
        <f t="shared" si="0"/>
        <v>138.73920293751092</v>
      </c>
    </row>
    <row r="41" spans="1:6" x14ac:dyDescent="0.2">
      <c r="A41">
        <v>1994</v>
      </c>
      <c r="B41" t="s">
        <v>13</v>
      </c>
      <c r="C41">
        <v>30</v>
      </c>
      <c r="D41" s="44">
        <v>551922.6729864676</v>
      </c>
      <c r="E41" s="5">
        <v>2774.0469999999996</v>
      </c>
      <c r="F41" s="38">
        <f t="shared" si="0"/>
        <v>167.53838510200234</v>
      </c>
    </row>
    <row r="42" spans="1:6" x14ac:dyDescent="0.2">
      <c r="A42">
        <v>1994</v>
      </c>
      <c r="B42" t="s">
        <v>14</v>
      </c>
      <c r="C42">
        <v>31</v>
      </c>
      <c r="D42" s="44">
        <v>553078.0930103194</v>
      </c>
      <c r="E42" s="5">
        <v>3256.2940000000008</v>
      </c>
      <c r="F42" s="38">
        <f t="shared" si="0"/>
        <v>189.92208019623013</v>
      </c>
    </row>
    <row r="43" spans="1:6" x14ac:dyDescent="0.2">
      <c r="A43">
        <v>1994</v>
      </c>
      <c r="B43" t="s">
        <v>15</v>
      </c>
      <c r="C43">
        <v>30</v>
      </c>
      <c r="D43" s="44">
        <v>554226.69639686227</v>
      </c>
      <c r="E43" s="5">
        <v>3908.2269999999994</v>
      </c>
      <c r="F43" s="38">
        <f t="shared" si="0"/>
        <v>235.05586104074732</v>
      </c>
    </row>
    <row r="44" spans="1:6" x14ac:dyDescent="0.2">
      <c r="A44">
        <v>1994</v>
      </c>
      <c r="B44" t="s">
        <v>16</v>
      </c>
      <c r="C44">
        <v>31</v>
      </c>
      <c r="D44" s="44">
        <v>556261.46263355704</v>
      </c>
      <c r="E44" s="5">
        <v>4060.5709999999999</v>
      </c>
      <c r="F44" s="38">
        <f t="shared" si="0"/>
        <v>235.47588695104531</v>
      </c>
    </row>
    <row r="45" spans="1:6" x14ac:dyDescent="0.2">
      <c r="A45">
        <v>1994</v>
      </c>
      <c r="B45" t="s">
        <v>17</v>
      </c>
      <c r="C45">
        <v>31</v>
      </c>
      <c r="D45" s="44">
        <v>556878.36831000878</v>
      </c>
      <c r="E45" s="5">
        <v>3702.8880000000004</v>
      </c>
      <c r="F45" s="38">
        <f t="shared" si="0"/>
        <v>214.49567230003171</v>
      </c>
    </row>
    <row r="46" spans="1:6" x14ac:dyDescent="0.2">
      <c r="A46">
        <v>1994</v>
      </c>
      <c r="B46" t="s">
        <v>18</v>
      </c>
      <c r="C46">
        <v>30</v>
      </c>
      <c r="D46" s="44">
        <v>558033.78833386058</v>
      </c>
      <c r="E46" s="5">
        <v>3114.4119999999994</v>
      </c>
      <c r="F46" s="38">
        <f t="shared" si="0"/>
        <v>186.03485219648314</v>
      </c>
    </row>
    <row r="47" spans="1:6" x14ac:dyDescent="0.2">
      <c r="A47">
        <v>1994</v>
      </c>
      <c r="B47" t="s">
        <v>19</v>
      </c>
      <c r="C47">
        <v>31</v>
      </c>
      <c r="D47" s="44">
        <v>559107.40871000604</v>
      </c>
      <c r="E47" s="5">
        <v>2836.817</v>
      </c>
      <c r="F47" s="38">
        <f t="shared" si="0"/>
        <v>163.67199643729904</v>
      </c>
    </row>
    <row r="48" spans="1:6" x14ac:dyDescent="0.2">
      <c r="A48">
        <v>1994</v>
      </c>
      <c r="B48" t="s">
        <v>20</v>
      </c>
      <c r="C48">
        <v>30</v>
      </c>
      <c r="D48" s="44">
        <v>560378.71156810841</v>
      </c>
      <c r="E48" s="5">
        <v>2310.4850000000001</v>
      </c>
      <c r="F48" s="38">
        <f t="shared" si="0"/>
        <v>137.43592516416663</v>
      </c>
    </row>
    <row r="49" spans="1:6" x14ac:dyDescent="0.2">
      <c r="A49">
        <v>1994</v>
      </c>
      <c r="B49" t="s">
        <v>21</v>
      </c>
      <c r="C49">
        <v>31</v>
      </c>
      <c r="D49" s="44">
        <v>561892.00505067536</v>
      </c>
      <c r="E49" s="5">
        <v>2151.5920000000001</v>
      </c>
      <c r="F49" s="38">
        <f t="shared" si="0"/>
        <v>123.52230130437174</v>
      </c>
    </row>
    <row r="50" spans="1:6" x14ac:dyDescent="0.2">
      <c r="A50">
        <v>1995</v>
      </c>
      <c r="B50" t="s">
        <v>10</v>
      </c>
      <c r="C50">
        <v>31</v>
      </c>
      <c r="D50" s="44">
        <v>563643.34432551358</v>
      </c>
      <c r="E50" s="5">
        <v>2077.9079999999994</v>
      </c>
      <c r="F50" s="38">
        <f t="shared" si="0"/>
        <v>118.92146158984905</v>
      </c>
    </row>
    <row r="51" spans="1:6" x14ac:dyDescent="0.2">
      <c r="A51">
        <v>1995</v>
      </c>
      <c r="B51" t="s">
        <v>11</v>
      </c>
      <c r="C51">
        <v>28</v>
      </c>
      <c r="D51" s="44">
        <v>564550.27149025025</v>
      </c>
      <c r="E51" s="5">
        <v>1998.2070000000003</v>
      </c>
      <c r="F51" s="38">
        <f t="shared" si="0"/>
        <v>126.40953218551093</v>
      </c>
    </row>
    <row r="52" spans="1:6" x14ac:dyDescent="0.2">
      <c r="A52">
        <v>1995</v>
      </c>
      <c r="B52" t="s">
        <v>12</v>
      </c>
      <c r="C52">
        <v>31</v>
      </c>
      <c r="D52" s="44">
        <v>566000.6756076382</v>
      </c>
      <c r="E52" s="5">
        <v>2478</v>
      </c>
      <c r="F52" s="38">
        <f t="shared" si="0"/>
        <v>141.22860151209508</v>
      </c>
    </row>
    <row r="53" spans="1:6" x14ac:dyDescent="0.2">
      <c r="A53">
        <v>1995</v>
      </c>
      <c r="B53" t="s">
        <v>13</v>
      </c>
      <c r="C53">
        <v>30</v>
      </c>
      <c r="D53" s="44">
        <v>567824.72012997384</v>
      </c>
      <c r="E53" s="5">
        <v>2758.706999999999</v>
      </c>
      <c r="F53" s="38">
        <f t="shared" si="0"/>
        <v>161.94592581131593</v>
      </c>
    </row>
    <row r="54" spans="1:6" x14ac:dyDescent="0.2">
      <c r="A54">
        <v>1995</v>
      </c>
      <c r="B54" t="s">
        <v>14</v>
      </c>
      <c r="C54">
        <v>31</v>
      </c>
      <c r="D54" s="44">
        <v>569207.18962828023</v>
      </c>
      <c r="E54" s="5">
        <v>3356.942</v>
      </c>
      <c r="F54" s="38">
        <f t="shared" si="0"/>
        <v>190.2443496604827</v>
      </c>
    </row>
    <row r="55" spans="1:6" x14ac:dyDescent="0.2">
      <c r="A55">
        <v>1995</v>
      </c>
      <c r="B55" t="s">
        <v>15</v>
      </c>
      <c r="C55">
        <v>30</v>
      </c>
      <c r="D55" s="44">
        <v>570178.65468114428</v>
      </c>
      <c r="E55" s="5">
        <v>3818.177000000001</v>
      </c>
      <c r="F55" s="38">
        <f t="shared" si="0"/>
        <v>223.21524248893562</v>
      </c>
    </row>
    <row r="56" spans="1:6" x14ac:dyDescent="0.2">
      <c r="A56">
        <v>1995</v>
      </c>
      <c r="B56" t="s">
        <v>16</v>
      </c>
      <c r="C56">
        <v>31</v>
      </c>
      <c r="D56" s="44">
        <v>571404.87455556355</v>
      </c>
      <c r="E56" s="5">
        <v>4163.4429999999993</v>
      </c>
      <c r="F56" s="38">
        <f t="shared" si="0"/>
        <v>235.04281969538221</v>
      </c>
    </row>
    <row r="57" spans="1:6" x14ac:dyDescent="0.2">
      <c r="A57">
        <v>1995</v>
      </c>
      <c r="B57" t="s">
        <v>17</v>
      </c>
      <c r="C57">
        <v>31</v>
      </c>
      <c r="D57" s="44">
        <v>572026.47632015834</v>
      </c>
      <c r="E57" s="5">
        <v>3576.7450000000008</v>
      </c>
      <c r="F57" s="38">
        <f t="shared" si="0"/>
        <v>201.70197664620929</v>
      </c>
    </row>
    <row r="58" spans="1:6" x14ac:dyDescent="0.2">
      <c r="A58">
        <v>1995</v>
      </c>
      <c r="B58" t="s">
        <v>18</v>
      </c>
      <c r="C58">
        <v>30</v>
      </c>
      <c r="D58" s="44">
        <v>573215.33215408283</v>
      </c>
      <c r="E58" s="5">
        <v>3436.6459999999997</v>
      </c>
      <c r="F58" s="38">
        <f t="shared" si="0"/>
        <v>199.84613153347019</v>
      </c>
    </row>
    <row r="59" spans="1:6" x14ac:dyDescent="0.2">
      <c r="A59">
        <v>1995</v>
      </c>
      <c r="B59" t="s">
        <v>19</v>
      </c>
      <c r="C59">
        <v>31</v>
      </c>
      <c r="D59" s="44">
        <v>574200.38413076312</v>
      </c>
      <c r="E59" s="5">
        <v>3112.5810000000001</v>
      </c>
      <c r="F59" s="38">
        <f t="shared" si="0"/>
        <v>174.86201940055116</v>
      </c>
    </row>
    <row r="60" spans="1:6" x14ac:dyDescent="0.2">
      <c r="A60">
        <v>1995</v>
      </c>
      <c r="B60" t="s">
        <v>20</v>
      </c>
      <c r="C60">
        <v>30</v>
      </c>
      <c r="D60" s="44">
        <v>574930.68128588819</v>
      </c>
      <c r="E60" s="5">
        <v>2546.3119999999999</v>
      </c>
      <c r="F60" s="38">
        <f t="shared" si="0"/>
        <v>147.63008729475158</v>
      </c>
    </row>
    <row r="61" spans="1:6" x14ac:dyDescent="0.2">
      <c r="A61">
        <v>1995</v>
      </c>
      <c r="B61" t="s">
        <v>21</v>
      </c>
      <c r="C61">
        <v>31</v>
      </c>
      <c r="D61" s="44">
        <v>575997.25480546616</v>
      </c>
      <c r="E61" s="5">
        <v>2436.393</v>
      </c>
      <c r="F61" s="38">
        <f t="shared" si="0"/>
        <v>136.44739089457781</v>
      </c>
    </row>
    <row r="62" spans="1:6" x14ac:dyDescent="0.2">
      <c r="A62">
        <v>1996</v>
      </c>
      <c r="B62" t="s">
        <v>10</v>
      </c>
      <c r="C62">
        <v>31</v>
      </c>
      <c r="D62" s="44">
        <v>579548.21116457332</v>
      </c>
      <c r="E62" s="5">
        <v>2512.860999999999</v>
      </c>
      <c r="F62" s="38">
        <f t="shared" si="0"/>
        <v>139.86762567203579</v>
      </c>
    </row>
    <row r="63" spans="1:6" x14ac:dyDescent="0.2">
      <c r="A63">
        <v>1996</v>
      </c>
      <c r="B63" t="s">
        <v>11</v>
      </c>
      <c r="C63">
        <v>28</v>
      </c>
      <c r="D63" s="44">
        <v>580973.00841360597</v>
      </c>
      <c r="E63" s="5">
        <v>2242.5929999999998</v>
      </c>
      <c r="F63" s="38">
        <f t="shared" si="0"/>
        <v>137.85942889422094</v>
      </c>
    </row>
    <row r="64" spans="1:6" x14ac:dyDescent="0.2">
      <c r="A64">
        <v>1996</v>
      </c>
      <c r="B64" t="s">
        <v>12</v>
      </c>
      <c r="C64">
        <v>31</v>
      </c>
      <c r="D64" s="44">
        <v>582070.57950018148</v>
      </c>
      <c r="E64" s="5">
        <v>2690.6470000000008</v>
      </c>
      <c r="F64" s="38">
        <f t="shared" si="0"/>
        <v>149.11433007086384</v>
      </c>
    </row>
    <row r="65" spans="1:6" x14ac:dyDescent="0.2">
      <c r="A65">
        <v>1996</v>
      </c>
      <c r="B65" t="s">
        <v>13</v>
      </c>
      <c r="C65">
        <v>30</v>
      </c>
      <c r="D65" s="44">
        <v>573906.96846804407</v>
      </c>
      <c r="E65" s="5">
        <v>3119.0389999999984</v>
      </c>
      <c r="F65" s="38">
        <f t="shared" si="0"/>
        <v>181.15822315974492</v>
      </c>
    </row>
    <row r="66" spans="1:6" x14ac:dyDescent="0.2">
      <c r="A66">
        <v>1996</v>
      </c>
      <c r="B66" t="s">
        <v>14</v>
      </c>
      <c r="C66">
        <v>31</v>
      </c>
      <c r="D66" s="44">
        <v>574312.59256525675</v>
      </c>
      <c r="E66" s="5">
        <v>3917.5770000000007</v>
      </c>
      <c r="F66" s="38">
        <f t="shared" si="0"/>
        <v>220.04297528709324</v>
      </c>
    </row>
    <row r="67" spans="1:6" x14ac:dyDescent="0.2">
      <c r="A67">
        <v>1996</v>
      </c>
      <c r="B67" t="s">
        <v>15</v>
      </c>
      <c r="C67">
        <v>30</v>
      </c>
      <c r="D67" s="44">
        <v>576736.11133095599</v>
      </c>
      <c r="E67" s="5">
        <v>4139.5990000000002</v>
      </c>
      <c r="F67" s="38">
        <f t="shared" ref="F67:F130" si="1">E67*1000000/(D67*C67)</f>
        <v>239.25436715744451</v>
      </c>
    </row>
    <row r="68" spans="1:6" x14ac:dyDescent="0.2">
      <c r="A68">
        <v>1996</v>
      </c>
      <c r="B68" t="s">
        <v>16</v>
      </c>
      <c r="C68">
        <v>31</v>
      </c>
      <c r="D68" s="44">
        <v>577789.37054136535</v>
      </c>
      <c r="E68" s="5">
        <v>3923.2129999999988</v>
      </c>
      <c r="F68" s="38">
        <f t="shared" si="1"/>
        <v>219.03355187365062</v>
      </c>
    </row>
    <row r="69" spans="1:6" x14ac:dyDescent="0.2">
      <c r="A69">
        <v>1996</v>
      </c>
      <c r="B69" t="s">
        <v>17</v>
      </c>
      <c r="C69">
        <v>31</v>
      </c>
      <c r="D69" s="44">
        <v>579630.01770518755</v>
      </c>
      <c r="E69" s="5">
        <v>3733.0639999999989</v>
      </c>
      <c r="F69" s="38">
        <f t="shared" si="1"/>
        <v>207.75566426252209</v>
      </c>
    </row>
    <row r="70" spans="1:6" x14ac:dyDescent="0.2">
      <c r="A70">
        <v>1996</v>
      </c>
      <c r="B70" t="s">
        <v>18</v>
      </c>
      <c r="C70">
        <v>30</v>
      </c>
      <c r="D70" s="44">
        <v>580761.67485035234</v>
      </c>
      <c r="E70" s="5">
        <v>2948.2549999999992</v>
      </c>
      <c r="F70" s="38">
        <f t="shared" si="1"/>
        <v>169.21772031873431</v>
      </c>
    </row>
    <row r="71" spans="1:6" x14ac:dyDescent="0.2">
      <c r="A71">
        <v>1996</v>
      </c>
      <c r="B71" t="s">
        <v>19</v>
      </c>
      <c r="C71">
        <v>31</v>
      </c>
      <c r="D71" s="44">
        <v>582540.96710871381</v>
      </c>
      <c r="E71" s="5">
        <v>3017.3669999999984</v>
      </c>
      <c r="F71" s="38">
        <f t="shared" si="1"/>
        <v>167.08596450809634</v>
      </c>
    </row>
    <row r="72" spans="1:6" x14ac:dyDescent="0.2">
      <c r="A72">
        <v>1996</v>
      </c>
      <c r="B72" t="s">
        <v>20</v>
      </c>
      <c r="C72">
        <v>30</v>
      </c>
      <c r="D72" s="44">
        <v>582486.42941497092</v>
      </c>
      <c r="E72" s="5">
        <v>2556.9319999999998</v>
      </c>
      <c r="F72" s="38">
        <f t="shared" si="1"/>
        <v>146.32283665779096</v>
      </c>
    </row>
    <row r="73" spans="1:6" x14ac:dyDescent="0.2">
      <c r="A73">
        <v>1996</v>
      </c>
      <c r="B73" t="s">
        <v>21</v>
      </c>
      <c r="C73">
        <v>31</v>
      </c>
      <c r="D73" s="44">
        <v>583260.18294494809</v>
      </c>
      <c r="E73" s="5">
        <v>2465.3910000000005</v>
      </c>
      <c r="F73" s="38">
        <f t="shared" si="1"/>
        <v>136.352084817335</v>
      </c>
    </row>
    <row r="74" spans="1:6" x14ac:dyDescent="0.2">
      <c r="A74">
        <v>1997</v>
      </c>
      <c r="B74" t="s">
        <v>10</v>
      </c>
      <c r="C74">
        <v>31</v>
      </c>
      <c r="D74" s="44">
        <v>581027.01962291275</v>
      </c>
      <c r="E74" s="5">
        <v>2275.5540000000001</v>
      </c>
      <c r="F74" s="38">
        <f t="shared" si="1"/>
        <v>126.33658205701931</v>
      </c>
    </row>
    <row r="75" spans="1:6" x14ac:dyDescent="0.2">
      <c r="A75">
        <v>1997</v>
      </c>
      <c r="B75" t="s">
        <v>11</v>
      </c>
      <c r="C75">
        <v>28</v>
      </c>
      <c r="D75" s="44">
        <v>581918.19134384999</v>
      </c>
      <c r="E75" s="5">
        <v>2252.7580000000003</v>
      </c>
      <c r="F75" s="38">
        <f t="shared" si="1"/>
        <v>138.25937056778207</v>
      </c>
    </row>
    <row r="76" spans="1:6" x14ac:dyDescent="0.2">
      <c r="A76">
        <v>1997</v>
      </c>
      <c r="B76" t="s">
        <v>12</v>
      </c>
      <c r="C76">
        <v>31</v>
      </c>
      <c r="D76" s="44">
        <v>582568.7805849904</v>
      </c>
      <c r="E76" s="5">
        <v>2767.1180000000004</v>
      </c>
      <c r="F76" s="38">
        <f t="shared" si="1"/>
        <v>153.22117137500749</v>
      </c>
    </row>
    <row r="77" spans="1:6" x14ac:dyDescent="0.2">
      <c r="A77">
        <v>1997</v>
      </c>
      <c r="B77" t="s">
        <v>13</v>
      </c>
      <c r="C77">
        <v>30</v>
      </c>
      <c r="D77" s="44">
        <v>585587.921282158</v>
      </c>
      <c r="E77" s="5">
        <v>2927.4130000000005</v>
      </c>
      <c r="F77" s="38">
        <f t="shared" si="1"/>
        <v>166.63669072900066</v>
      </c>
    </row>
    <row r="78" spans="1:6" x14ac:dyDescent="0.2">
      <c r="A78">
        <v>1997</v>
      </c>
      <c r="B78" t="s">
        <v>14</v>
      </c>
      <c r="C78">
        <v>31</v>
      </c>
      <c r="D78" s="44">
        <v>585540.48248332483</v>
      </c>
      <c r="E78" s="5">
        <v>3732.0879999999997</v>
      </c>
      <c r="F78" s="38">
        <f t="shared" si="1"/>
        <v>205.60480288790185</v>
      </c>
    </row>
    <row r="79" spans="1:6" x14ac:dyDescent="0.2">
      <c r="A79">
        <v>1997</v>
      </c>
      <c r="B79" t="s">
        <v>15</v>
      </c>
      <c r="C79">
        <v>30</v>
      </c>
      <c r="D79" s="44">
        <v>586506.20088814269</v>
      </c>
      <c r="E79" s="5">
        <v>4034.2750000000015</v>
      </c>
      <c r="F79" s="38">
        <f t="shared" si="1"/>
        <v>229.28288418723869</v>
      </c>
    </row>
    <row r="80" spans="1:6" x14ac:dyDescent="0.2">
      <c r="A80">
        <v>1997</v>
      </c>
      <c r="B80" t="s">
        <v>16</v>
      </c>
      <c r="C80">
        <v>31</v>
      </c>
      <c r="D80" s="44">
        <v>588095.40064905363</v>
      </c>
      <c r="E80" s="5">
        <v>4241.4050000000007</v>
      </c>
      <c r="F80" s="38">
        <f t="shared" si="1"/>
        <v>232.64850563026152</v>
      </c>
    </row>
    <row r="81" spans="1:6" x14ac:dyDescent="0.2">
      <c r="A81">
        <v>1997</v>
      </c>
      <c r="B81" t="s">
        <v>17</v>
      </c>
      <c r="C81">
        <v>31</v>
      </c>
      <c r="D81" s="44">
        <v>589047.56511134771</v>
      </c>
      <c r="E81" s="5">
        <v>3576.5549999999998</v>
      </c>
      <c r="F81" s="38">
        <f t="shared" si="1"/>
        <v>195.86320149489956</v>
      </c>
    </row>
    <row r="82" spans="1:6" x14ac:dyDescent="0.2">
      <c r="A82">
        <v>1997</v>
      </c>
      <c r="B82" t="s">
        <v>18</v>
      </c>
      <c r="C82">
        <v>30</v>
      </c>
      <c r="D82" s="44">
        <v>590701.14609924646</v>
      </c>
      <c r="E82" s="5">
        <v>3344.8339999999998</v>
      </c>
      <c r="F82" s="38">
        <f t="shared" si="1"/>
        <v>188.74936573753314</v>
      </c>
    </row>
    <row r="83" spans="1:6" x14ac:dyDescent="0.2">
      <c r="A83">
        <v>1997</v>
      </c>
      <c r="B83" t="s">
        <v>19</v>
      </c>
      <c r="C83">
        <v>31</v>
      </c>
      <c r="D83" s="44">
        <v>593439.042489046</v>
      </c>
      <c r="E83" s="5">
        <v>3246.1329999999994</v>
      </c>
      <c r="F83" s="38">
        <f t="shared" si="1"/>
        <v>176.45277820403655</v>
      </c>
    </row>
    <row r="84" spans="1:6" x14ac:dyDescent="0.2">
      <c r="A84">
        <v>1997</v>
      </c>
      <c r="B84" t="s">
        <v>20</v>
      </c>
      <c r="C84">
        <v>30</v>
      </c>
      <c r="D84" s="44">
        <v>593513.58917292661</v>
      </c>
      <c r="E84" s="5">
        <v>2673.8850000000002</v>
      </c>
      <c r="F84" s="38">
        <f t="shared" si="1"/>
        <v>150.17263568337799</v>
      </c>
    </row>
    <row r="85" spans="1:6" x14ac:dyDescent="0.2">
      <c r="A85">
        <v>1997</v>
      </c>
      <c r="B85" t="s">
        <v>21</v>
      </c>
      <c r="C85">
        <v>31</v>
      </c>
      <c r="D85" s="44">
        <v>595038.40770684963</v>
      </c>
      <c r="E85" s="5">
        <v>2237.0441987162067</v>
      </c>
      <c r="F85" s="38">
        <f t="shared" si="1"/>
        <v>121.27404744463335</v>
      </c>
    </row>
    <row r="86" spans="1:6" x14ac:dyDescent="0.2">
      <c r="A86">
        <v>1998</v>
      </c>
      <c r="B86" t="s">
        <v>10</v>
      </c>
      <c r="C86">
        <v>31</v>
      </c>
      <c r="D86" s="44">
        <v>593330.49667295429</v>
      </c>
      <c r="E86" s="5">
        <v>2391.2140000000004</v>
      </c>
      <c r="F86" s="38">
        <f t="shared" si="1"/>
        <v>130.00500718638867</v>
      </c>
    </row>
    <row r="87" spans="1:6" x14ac:dyDescent="0.2">
      <c r="A87">
        <v>1998</v>
      </c>
      <c r="B87" t="s">
        <v>11</v>
      </c>
      <c r="C87">
        <v>29</v>
      </c>
      <c r="D87" s="44">
        <v>594771.3563592456</v>
      </c>
      <c r="E87" s="5">
        <v>2034.5720000000001</v>
      </c>
      <c r="F87" s="38">
        <f t="shared" si="1"/>
        <v>117.95735356501959</v>
      </c>
    </row>
    <row r="88" spans="1:6" x14ac:dyDescent="0.2">
      <c r="A88">
        <v>1998</v>
      </c>
      <c r="B88" t="s">
        <v>12</v>
      </c>
      <c r="C88">
        <v>31</v>
      </c>
      <c r="D88" s="44">
        <v>596043.49711271597</v>
      </c>
      <c r="E88" s="5">
        <v>2436.6179999999999</v>
      </c>
      <c r="F88" s="38">
        <f t="shared" si="1"/>
        <v>131.8705447268681</v>
      </c>
    </row>
    <row r="89" spans="1:6" x14ac:dyDescent="0.2">
      <c r="A89">
        <v>1998</v>
      </c>
      <c r="B89" t="s">
        <v>13</v>
      </c>
      <c r="C89">
        <v>30</v>
      </c>
      <c r="D89" s="44">
        <v>598435.93158011767</v>
      </c>
      <c r="E89" s="5">
        <v>2660.6680000000015</v>
      </c>
      <c r="F89" s="38">
        <f t="shared" si="1"/>
        <v>148.20121696095021</v>
      </c>
    </row>
    <row r="90" spans="1:6" x14ac:dyDescent="0.2">
      <c r="A90">
        <v>1998</v>
      </c>
      <c r="B90" t="s">
        <v>14</v>
      </c>
      <c r="C90">
        <v>31</v>
      </c>
      <c r="D90" s="44">
        <v>598763.24630979041</v>
      </c>
      <c r="E90" s="5">
        <v>3542.4949999999999</v>
      </c>
      <c r="F90" s="38">
        <f t="shared" si="1"/>
        <v>190.85011139601741</v>
      </c>
    </row>
    <row r="91" spans="1:6" x14ac:dyDescent="0.2">
      <c r="A91">
        <v>1998</v>
      </c>
      <c r="B91" t="s">
        <v>15</v>
      </c>
      <c r="C91">
        <v>30</v>
      </c>
      <c r="D91" s="44">
        <v>600285.09108383581</v>
      </c>
      <c r="E91" s="5">
        <v>4012.8340000000003</v>
      </c>
      <c r="F91" s="38">
        <f t="shared" si="1"/>
        <v>222.82934445668627</v>
      </c>
    </row>
    <row r="92" spans="1:6" x14ac:dyDescent="0.2">
      <c r="A92">
        <v>1998</v>
      </c>
      <c r="B92" t="s">
        <v>16</v>
      </c>
      <c r="C92">
        <v>31</v>
      </c>
      <c r="D92" s="44">
        <v>602437.94466663187</v>
      </c>
      <c r="E92" s="5">
        <v>3700.7009999999996</v>
      </c>
      <c r="F92" s="38">
        <f t="shared" si="1"/>
        <v>198.15725863509897</v>
      </c>
    </row>
    <row r="93" spans="1:6" x14ac:dyDescent="0.2">
      <c r="A93">
        <v>1998</v>
      </c>
      <c r="B93" t="s">
        <v>17</v>
      </c>
      <c r="C93">
        <v>31</v>
      </c>
      <c r="D93" s="44">
        <v>603760.70109994849</v>
      </c>
      <c r="E93" s="5">
        <v>3620.0269999999987</v>
      </c>
      <c r="F93" s="38">
        <f t="shared" si="1"/>
        <v>193.41282780310945</v>
      </c>
    </row>
    <row r="94" spans="1:6" x14ac:dyDescent="0.2">
      <c r="A94">
        <v>1998</v>
      </c>
      <c r="B94" t="s">
        <v>18</v>
      </c>
      <c r="C94">
        <v>30</v>
      </c>
      <c r="D94" s="44">
        <v>605478.25983606628</v>
      </c>
      <c r="E94" s="5">
        <v>3428.3220000000006</v>
      </c>
      <c r="F94" s="38">
        <f t="shared" si="1"/>
        <v>188.73906394416326</v>
      </c>
    </row>
    <row r="95" spans="1:6" x14ac:dyDescent="0.2">
      <c r="A95">
        <v>1998</v>
      </c>
      <c r="B95" t="s">
        <v>19</v>
      </c>
      <c r="C95">
        <v>31</v>
      </c>
      <c r="D95" s="44">
        <v>607411.7788061949</v>
      </c>
      <c r="E95" s="5">
        <v>3234.2479999999996</v>
      </c>
      <c r="F95" s="38">
        <f t="shared" si="1"/>
        <v>171.76252467512609</v>
      </c>
    </row>
    <row r="96" spans="1:6" x14ac:dyDescent="0.2">
      <c r="A96">
        <v>1998</v>
      </c>
      <c r="B96" t="s">
        <v>20</v>
      </c>
      <c r="C96">
        <v>30</v>
      </c>
      <c r="D96" s="44">
        <v>607678.3547200521</v>
      </c>
      <c r="E96" s="5">
        <v>2709.15</v>
      </c>
      <c r="F96" s="38">
        <f t="shared" si="1"/>
        <v>148.60657665123205</v>
      </c>
    </row>
    <row r="97" spans="1:6" x14ac:dyDescent="0.2">
      <c r="A97">
        <v>1998</v>
      </c>
      <c r="B97" t="s">
        <v>21</v>
      </c>
      <c r="C97">
        <v>31</v>
      </c>
      <c r="D97" s="44">
        <v>609267.68706722592</v>
      </c>
      <c r="E97" s="5">
        <v>2439.8029999999994</v>
      </c>
      <c r="F97" s="38">
        <f t="shared" si="1"/>
        <v>129.17691886712697</v>
      </c>
    </row>
    <row r="98" spans="1:6" x14ac:dyDescent="0.2">
      <c r="A98">
        <v>1999</v>
      </c>
      <c r="B98" t="s">
        <v>10</v>
      </c>
      <c r="C98">
        <v>31</v>
      </c>
      <c r="D98" s="44">
        <v>608395.05520255014</v>
      </c>
      <c r="E98" s="5">
        <v>2622.3719999999998</v>
      </c>
      <c r="F98" s="38">
        <f t="shared" si="1"/>
        <v>139.04229568915102</v>
      </c>
    </row>
    <row r="99" spans="1:6" x14ac:dyDescent="0.2">
      <c r="A99">
        <v>1999</v>
      </c>
      <c r="B99" t="s">
        <v>11</v>
      </c>
      <c r="C99">
        <v>28</v>
      </c>
      <c r="D99" s="44">
        <v>609823.96238091541</v>
      </c>
      <c r="E99" s="5">
        <v>2465.7860000000001</v>
      </c>
      <c r="F99" s="38">
        <f t="shared" si="1"/>
        <v>144.40853614617112</v>
      </c>
    </row>
    <row r="100" spans="1:6" x14ac:dyDescent="0.2">
      <c r="A100">
        <v>1999</v>
      </c>
      <c r="B100" t="s">
        <v>12</v>
      </c>
      <c r="C100">
        <v>31</v>
      </c>
      <c r="D100" s="44">
        <v>611780.72468164144</v>
      </c>
      <c r="E100" s="5">
        <v>2923.3879999999995</v>
      </c>
      <c r="F100" s="38">
        <f t="shared" si="1"/>
        <v>154.14483475063835</v>
      </c>
    </row>
    <row r="101" spans="1:6" x14ac:dyDescent="0.2">
      <c r="A101">
        <v>1999</v>
      </c>
      <c r="B101" t="s">
        <v>13</v>
      </c>
      <c r="C101">
        <v>30</v>
      </c>
      <c r="D101" s="44">
        <v>614383.01681353489</v>
      </c>
      <c r="E101" s="5">
        <v>2918.8179999999998</v>
      </c>
      <c r="F101" s="38">
        <f t="shared" si="1"/>
        <v>158.36038866755004</v>
      </c>
    </row>
    <row r="102" spans="1:6" x14ac:dyDescent="0.2">
      <c r="A102">
        <v>1999</v>
      </c>
      <c r="B102" t="s">
        <v>14</v>
      </c>
      <c r="C102">
        <v>31</v>
      </c>
      <c r="D102" s="44">
        <v>615058.80585553811</v>
      </c>
      <c r="E102" s="5">
        <v>3705.471</v>
      </c>
      <c r="F102" s="38">
        <f t="shared" si="1"/>
        <v>194.34129134104305</v>
      </c>
    </row>
    <row r="103" spans="1:6" x14ac:dyDescent="0.2">
      <c r="A103">
        <v>1999</v>
      </c>
      <c r="B103" t="s">
        <v>15</v>
      </c>
      <c r="C103">
        <v>30</v>
      </c>
      <c r="D103" s="44">
        <v>616867.63423662167</v>
      </c>
      <c r="E103" s="5">
        <v>4034.8270000000007</v>
      </c>
      <c r="F103" s="38">
        <f t="shared" si="1"/>
        <v>218.02770297678364</v>
      </c>
    </row>
    <row r="104" spans="1:6" x14ac:dyDescent="0.2">
      <c r="A104">
        <v>1999</v>
      </c>
      <c r="B104" t="s">
        <v>16</v>
      </c>
      <c r="C104">
        <v>31</v>
      </c>
      <c r="D104" s="44">
        <v>618713.44609761587</v>
      </c>
      <c r="E104" s="5">
        <v>3226.1080000000002</v>
      </c>
      <c r="F104" s="38">
        <f t="shared" si="1"/>
        <v>168.20064386249163</v>
      </c>
    </row>
    <row r="105" spans="1:6" x14ac:dyDescent="0.2">
      <c r="A105">
        <v>1999</v>
      </c>
      <c r="B105" t="s">
        <v>17</v>
      </c>
      <c r="C105">
        <v>31</v>
      </c>
      <c r="D105" s="44">
        <v>620303.73573377298</v>
      </c>
      <c r="E105" s="5">
        <v>3424.24</v>
      </c>
      <c r="F105" s="38">
        <f t="shared" si="1"/>
        <v>178.07301242196215</v>
      </c>
    </row>
    <row r="106" spans="1:6" x14ac:dyDescent="0.2">
      <c r="A106">
        <v>1999</v>
      </c>
      <c r="B106" t="s">
        <v>18</v>
      </c>
      <c r="C106">
        <v>30</v>
      </c>
      <c r="D106" s="44">
        <v>621803.24773742212</v>
      </c>
      <c r="E106" s="5">
        <v>3200.2040000000006</v>
      </c>
      <c r="F106" s="38">
        <f t="shared" si="1"/>
        <v>171.55501688809647</v>
      </c>
    </row>
    <row r="107" spans="1:6" x14ac:dyDescent="0.2">
      <c r="A107">
        <v>1999</v>
      </c>
      <c r="B107" t="s">
        <v>19</v>
      </c>
      <c r="C107">
        <v>31</v>
      </c>
      <c r="D107" s="44">
        <v>624563.56019257009</v>
      </c>
      <c r="E107" s="5">
        <v>3397.9269999999992</v>
      </c>
      <c r="F107" s="38">
        <f t="shared" si="1"/>
        <v>175.49942931877229</v>
      </c>
    </row>
    <row r="108" spans="1:6" x14ac:dyDescent="0.2">
      <c r="A108">
        <v>1999</v>
      </c>
      <c r="B108" t="s">
        <v>20</v>
      </c>
      <c r="C108">
        <v>30</v>
      </c>
      <c r="D108" s="44">
        <v>625346.93753976794</v>
      </c>
      <c r="E108" s="5">
        <v>2990.665</v>
      </c>
      <c r="F108" s="38">
        <f t="shared" si="1"/>
        <v>159.41364281006616</v>
      </c>
    </row>
    <row r="109" spans="1:6" x14ac:dyDescent="0.2">
      <c r="A109">
        <v>1999</v>
      </c>
      <c r="B109" t="s">
        <v>21</v>
      </c>
      <c r="C109">
        <v>31</v>
      </c>
      <c r="D109" s="44">
        <v>626651.44574025203</v>
      </c>
      <c r="E109" s="5">
        <v>2695.26</v>
      </c>
      <c r="F109" s="38">
        <f t="shared" si="1"/>
        <v>138.74358953251391</v>
      </c>
    </row>
    <row r="110" spans="1:6" x14ac:dyDescent="0.2">
      <c r="A110">
        <v>2000</v>
      </c>
      <c r="B110" t="s">
        <v>10</v>
      </c>
      <c r="C110">
        <v>31</v>
      </c>
      <c r="D110" s="44">
        <v>625891.24591894774</v>
      </c>
      <c r="E110" s="5">
        <v>2688.6970000000006</v>
      </c>
      <c r="F110" s="38">
        <f t="shared" si="1"/>
        <v>138.57385265547288</v>
      </c>
    </row>
    <row r="111" spans="1:6" x14ac:dyDescent="0.2">
      <c r="A111">
        <v>2000</v>
      </c>
      <c r="B111" t="s">
        <v>11</v>
      </c>
      <c r="C111">
        <v>28</v>
      </c>
      <c r="D111" s="44">
        <v>627517.07678018475</v>
      </c>
      <c r="E111" s="5">
        <v>2574.616</v>
      </c>
      <c r="F111" s="38">
        <f t="shared" si="1"/>
        <v>146.53078749724787</v>
      </c>
    </row>
    <row r="112" spans="1:6" x14ac:dyDescent="0.2">
      <c r="A112">
        <v>2000</v>
      </c>
      <c r="B112" t="s">
        <v>12</v>
      </c>
      <c r="C112">
        <v>31</v>
      </c>
      <c r="D112" s="44">
        <v>628710.4701546185</v>
      </c>
      <c r="E112" s="5">
        <v>2785.7710000000015</v>
      </c>
      <c r="F112" s="38">
        <f t="shared" si="1"/>
        <v>142.93317021277093</v>
      </c>
    </row>
    <row r="113" spans="1:6" x14ac:dyDescent="0.2">
      <c r="A113">
        <v>2000</v>
      </c>
      <c r="B113" t="s">
        <v>13</v>
      </c>
      <c r="C113">
        <v>30</v>
      </c>
      <c r="D113" s="44">
        <v>630996.69004608982</v>
      </c>
      <c r="E113" s="5">
        <v>3322.3490000000002</v>
      </c>
      <c r="F113" s="38">
        <f t="shared" si="1"/>
        <v>175.50799935032552</v>
      </c>
    </row>
    <row r="114" spans="1:6" x14ac:dyDescent="0.2">
      <c r="A114">
        <v>2000</v>
      </c>
      <c r="B114" t="s">
        <v>14</v>
      </c>
      <c r="C114">
        <v>31</v>
      </c>
      <c r="D114" s="44">
        <v>631566.56890466774</v>
      </c>
      <c r="E114" s="5">
        <v>4110.4079999999994</v>
      </c>
      <c r="F114" s="38">
        <f t="shared" si="1"/>
        <v>209.94430829607029</v>
      </c>
    </row>
    <row r="115" spans="1:6" x14ac:dyDescent="0.2">
      <c r="A115">
        <v>2000</v>
      </c>
      <c r="B115" t="s">
        <v>15</v>
      </c>
      <c r="C115">
        <v>30</v>
      </c>
      <c r="D115" s="44">
        <v>633178.99085158517</v>
      </c>
      <c r="E115" s="5">
        <v>3879.0369999999998</v>
      </c>
      <c r="F115" s="38">
        <f t="shared" si="1"/>
        <v>204.20960771208067</v>
      </c>
    </row>
    <row r="116" spans="1:6" x14ac:dyDescent="0.2">
      <c r="A116">
        <v>2000</v>
      </c>
      <c r="B116" t="s">
        <v>16</v>
      </c>
      <c r="C116">
        <v>31</v>
      </c>
      <c r="D116" s="44">
        <v>635072.99999921175</v>
      </c>
      <c r="E116" s="5">
        <v>3942.89</v>
      </c>
      <c r="F116" s="38">
        <f t="shared" si="1"/>
        <v>200.27618872186011</v>
      </c>
    </row>
    <row r="117" spans="1:6" x14ac:dyDescent="0.2">
      <c r="A117">
        <v>2000</v>
      </c>
      <c r="B117" t="s">
        <v>17</v>
      </c>
      <c r="C117">
        <v>31</v>
      </c>
      <c r="D117" s="44">
        <v>636336.79017382266</v>
      </c>
      <c r="E117" s="5">
        <v>3711.4949999999994</v>
      </c>
      <c r="F117" s="38">
        <f t="shared" si="1"/>
        <v>188.14823692432725</v>
      </c>
    </row>
    <row r="118" spans="1:6" x14ac:dyDescent="0.2">
      <c r="A118">
        <v>2000</v>
      </c>
      <c r="B118" t="s">
        <v>18</v>
      </c>
      <c r="C118">
        <v>30</v>
      </c>
      <c r="D118" s="44">
        <v>637583.8192055343</v>
      </c>
      <c r="E118" s="5">
        <v>3603.63</v>
      </c>
      <c r="F118" s="38">
        <f t="shared" si="1"/>
        <v>188.40032695572103</v>
      </c>
    </row>
    <row r="119" spans="1:6" x14ac:dyDescent="0.2">
      <c r="A119">
        <v>2000</v>
      </c>
      <c r="B119" t="s">
        <v>19</v>
      </c>
      <c r="C119">
        <v>31</v>
      </c>
      <c r="D119" s="44">
        <v>640188.50081209338</v>
      </c>
      <c r="E119" s="5">
        <v>2920.2070000000008</v>
      </c>
      <c r="F119" s="38">
        <f t="shared" si="1"/>
        <v>147.14451397823697</v>
      </c>
    </row>
    <row r="120" spans="1:6" x14ac:dyDescent="0.2">
      <c r="A120">
        <v>2000</v>
      </c>
      <c r="B120" t="s">
        <v>20</v>
      </c>
      <c r="C120">
        <v>30</v>
      </c>
      <c r="D120" s="44">
        <v>640392.98675546539</v>
      </c>
      <c r="E120" s="5">
        <v>2471.1470000000008</v>
      </c>
      <c r="F120" s="38">
        <f t="shared" si="1"/>
        <v>128.62659081261981</v>
      </c>
    </row>
    <row r="121" spans="1:6" x14ac:dyDescent="0.2">
      <c r="A121">
        <v>2000</v>
      </c>
      <c r="B121" t="s">
        <v>21</v>
      </c>
      <c r="C121">
        <v>31</v>
      </c>
      <c r="D121" s="44">
        <v>641479.10881534324</v>
      </c>
      <c r="E121" s="5">
        <v>2604.9029999999993</v>
      </c>
      <c r="F121" s="38">
        <f t="shared" si="1"/>
        <v>130.99277572334276</v>
      </c>
    </row>
    <row r="122" spans="1:6" x14ac:dyDescent="0.2">
      <c r="A122">
        <v>2001</v>
      </c>
      <c r="B122" t="s">
        <v>10</v>
      </c>
      <c r="C122">
        <v>31</v>
      </c>
      <c r="D122" s="44">
        <v>634657.97451344482</v>
      </c>
      <c r="E122" s="5">
        <v>2392.8360000000002</v>
      </c>
      <c r="F122" s="38">
        <f t="shared" si="1"/>
        <v>121.62182019959944</v>
      </c>
    </row>
    <row r="123" spans="1:6" x14ac:dyDescent="0.2">
      <c r="A123">
        <v>2001</v>
      </c>
      <c r="B123" t="s">
        <v>11</v>
      </c>
      <c r="C123">
        <v>28</v>
      </c>
      <c r="D123" s="44">
        <v>636598.29804749158</v>
      </c>
      <c r="E123" s="5">
        <v>2261.5549999999998</v>
      </c>
      <c r="F123" s="38">
        <f t="shared" si="1"/>
        <v>126.87721861070044</v>
      </c>
    </row>
    <row r="124" spans="1:6" x14ac:dyDescent="0.2">
      <c r="A124">
        <v>2001</v>
      </c>
      <c r="B124" t="s">
        <v>12</v>
      </c>
      <c r="C124">
        <v>31</v>
      </c>
      <c r="D124" s="44">
        <v>638396.24289217999</v>
      </c>
      <c r="E124" s="5">
        <v>2735.7149999999997</v>
      </c>
      <c r="F124" s="38">
        <f t="shared" si="1"/>
        <v>138.23526054592782</v>
      </c>
    </row>
    <row r="125" spans="1:6" x14ac:dyDescent="0.2">
      <c r="A125">
        <v>2001</v>
      </c>
      <c r="B125" t="s">
        <v>13</v>
      </c>
      <c r="C125">
        <v>30</v>
      </c>
      <c r="D125" s="44">
        <v>641561.68538117094</v>
      </c>
      <c r="E125" s="5">
        <v>3003.4979999999991</v>
      </c>
      <c r="F125" s="38">
        <f t="shared" si="1"/>
        <v>156.05140126240192</v>
      </c>
    </row>
    <row r="126" spans="1:6" x14ac:dyDescent="0.2">
      <c r="A126">
        <v>2001</v>
      </c>
      <c r="B126" t="s">
        <v>14</v>
      </c>
      <c r="C126">
        <v>31</v>
      </c>
      <c r="D126" s="44">
        <v>642137.82240322581</v>
      </c>
      <c r="E126" s="5">
        <v>3862.9359999999988</v>
      </c>
      <c r="F126" s="38">
        <f t="shared" si="1"/>
        <v>194.05622027264562</v>
      </c>
    </row>
    <row r="127" spans="1:6" x14ac:dyDescent="0.2">
      <c r="A127">
        <v>2001</v>
      </c>
      <c r="B127" t="s">
        <v>15</v>
      </c>
      <c r="C127">
        <v>30</v>
      </c>
      <c r="D127" s="44">
        <v>644064.90140802995</v>
      </c>
      <c r="E127" s="5">
        <v>4125.2789999999986</v>
      </c>
      <c r="F127" s="38">
        <f t="shared" si="1"/>
        <v>213.50224131043689</v>
      </c>
    </row>
    <row r="128" spans="1:6" x14ac:dyDescent="0.2">
      <c r="A128">
        <v>2001</v>
      </c>
      <c r="B128" t="s">
        <v>16</v>
      </c>
      <c r="C128">
        <v>31</v>
      </c>
      <c r="D128" s="44">
        <v>645780.06794495182</v>
      </c>
      <c r="E128" s="5">
        <v>3791.7789999999995</v>
      </c>
      <c r="F128" s="38">
        <f t="shared" si="1"/>
        <v>189.40728846299686</v>
      </c>
    </row>
    <row r="129" spans="1:6" x14ac:dyDescent="0.2">
      <c r="A129">
        <v>2001</v>
      </c>
      <c r="B129" t="s">
        <v>17</v>
      </c>
      <c r="C129">
        <v>31</v>
      </c>
      <c r="D129" s="44">
        <v>646667.45140420867</v>
      </c>
      <c r="E129" s="5">
        <v>3788.3349999999991</v>
      </c>
      <c r="F129" s="38">
        <f t="shared" si="1"/>
        <v>188.97557712754602</v>
      </c>
    </row>
    <row r="130" spans="1:6" x14ac:dyDescent="0.2">
      <c r="A130">
        <v>2001</v>
      </c>
      <c r="B130" t="s">
        <v>18</v>
      </c>
      <c r="C130">
        <v>30</v>
      </c>
      <c r="D130" s="44">
        <v>648038.26018082188</v>
      </c>
      <c r="E130" s="5">
        <v>3897.8870000000002</v>
      </c>
      <c r="F130" s="38">
        <f t="shared" si="1"/>
        <v>200.49675250719375</v>
      </c>
    </row>
    <row r="131" spans="1:6" x14ac:dyDescent="0.2">
      <c r="A131">
        <v>2001</v>
      </c>
      <c r="B131" t="s">
        <v>19</v>
      </c>
      <c r="C131">
        <v>31</v>
      </c>
      <c r="D131" s="44">
        <v>649928.91673020879</v>
      </c>
      <c r="E131" s="5">
        <v>3459.6229999999987</v>
      </c>
      <c r="F131" s="38">
        <f t="shared" ref="F131:F194" si="2">E131*1000000/(D131*C131)</f>
        <v>171.71222738779952</v>
      </c>
    </row>
    <row r="132" spans="1:6" x14ac:dyDescent="0.2">
      <c r="A132">
        <v>2001</v>
      </c>
      <c r="B132" t="s">
        <v>20</v>
      </c>
      <c r="C132">
        <v>30</v>
      </c>
      <c r="D132" s="44">
        <v>650713.65508783516</v>
      </c>
      <c r="E132" s="5">
        <v>3035.3610000000008</v>
      </c>
      <c r="F132" s="38">
        <f t="shared" si="2"/>
        <v>155.48882247805705</v>
      </c>
    </row>
    <row r="133" spans="1:6" x14ac:dyDescent="0.2">
      <c r="A133">
        <v>2001</v>
      </c>
      <c r="B133" t="s">
        <v>21</v>
      </c>
      <c r="C133">
        <v>31</v>
      </c>
      <c r="D133" s="44">
        <v>651862.61799963424</v>
      </c>
      <c r="E133" s="5">
        <v>2610.9740000000006</v>
      </c>
      <c r="F133" s="38">
        <f t="shared" si="2"/>
        <v>129.20662332255839</v>
      </c>
    </row>
    <row r="134" spans="1:6" x14ac:dyDescent="0.2">
      <c r="A134">
        <v>2002</v>
      </c>
      <c r="B134" t="s">
        <v>10</v>
      </c>
      <c r="C134">
        <v>31</v>
      </c>
      <c r="D134" s="44">
        <v>647354.61419585824</v>
      </c>
      <c r="E134" s="5">
        <v>2634.1950000000006</v>
      </c>
      <c r="F134" s="38">
        <f t="shared" si="2"/>
        <v>131.26349977997606</v>
      </c>
    </row>
    <row r="135" spans="1:6" x14ac:dyDescent="0.2">
      <c r="A135">
        <v>2002</v>
      </c>
      <c r="B135" t="s">
        <v>11</v>
      </c>
      <c r="C135">
        <v>28</v>
      </c>
      <c r="D135" s="44">
        <v>648842.19726600626</v>
      </c>
      <c r="E135" s="5">
        <v>2476.788</v>
      </c>
      <c r="F135" s="38">
        <f t="shared" si="2"/>
        <v>136.33008866938661</v>
      </c>
    </row>
    <row r="136" spans="1:6" x14ac:dyDescent="0.2">
      <c r="A136">
        <v>2002</v>
      </c>
      <c r="B136" t="s">
        <v>12</v>
      </c>
      <c r="C136">
        <v>31</v>
      </c>
      <c r="D136" s="44">
        <v>650208.35455135489</v>
      </c>
      <c r="E136" s="5">
        <v>3034.4040000000014</v>
      </c>
      <c r="F136" s="38">
        <f t="shared" si="2"/>
        <v>150.54251351098097</v>
      </c>
    </row>
    <row r="137" spans="1:6" x14ac:dyDescent="0.2">
      <c r="A137">
        <v>2002</v>
      </c>
      <c r="B137" t="s">
        <v>13</v>
      </c>
      <c r="C137">
        <v>30</v>
      </c>
      <c r="D137" s="44">
        <v>652585.2994507089</v>
      </c>
      <c r="E137" s="5">
        <v>3482.7510000000002</v>
      </c>
      <c r="F137" s="38">
        <f t="shared" si="2"/>
        <v>177.89505846625133</v>
      </c>
    </row>
    <row r="138" spans="1:6" x14ac:dyDescent="0.2">
      <c r="A138">
        <v>2002</v>
      </c>
      <c r="B138" t="s">
        <v>14</v>
      </c>
      <c r="C138">
        <v>31</v>
      </c>
      <c r="D138" s="44">
        <v>653071.94024075416</v>
      </c>
      <c r="E138" s="5">
        <v>4031.3679999999995</v>
      </c>
      <c r="F138" s="38">
        <f t="shared" si="2"/>
        <v>199.12680520972538</v>
      </c>
    </row>
    <row r="139" spans="1:6" x14ac:dyDescent="0.2">
      <c r="A139">
        <v>2002</v>
      </c>
      <c r="B139" t="s">
        <v>15</v>
      </c>
      <c r="C139">
        <v>30</v>
      </c>
      <c r="D139" s="44">
        <v>654461.06997187575</v>
      </c>
      <c r="E139" s="5">
        <v>4566.5319999999992</v>
      </c>
      <c r="F139" s="38">
        <f t="shared" si="2"/>
        <v>232.58485541374461</v>
      </c>
    </row>
    <row r="140" spans="1:6" x14ac:dyDescent="0.2">
      <c r="A140">
        <v>2002</v>
      </c>
      <c r="B140" t="s">
        <v>16</v>
      </c>
      <c r="C140">
        <v>31</v>
      </c>
      <c r="D140" s="44">
        <v>655833.79081315955</v>
      </c>
      <c r="E140" s="5">
        <v>4176.7550000000001</v>
      </c>
      <c r="F140" s="38">
        <f t="shared" si="2"/>
        <v>205.43929597011095</v>
      </c>
    </row>
    <row r="141" spans="1:6" x14ac:dyDescent="0.2">
      <c r="A141">
        <v>2002</v>
      </c>
      <c r="B141" t="s">
        <v>17</v>
      </c>
      <c r="C141">
        <v>31</v>
      </c>
      <c r="D141" s="44">
        <v>657277.77311888151</v>
      </c>
      <c r="E141" s="5">
        <v>3858.0360000000005</v>
      </c>
      <c r="F141" s="38">
        <f t="shared" si="2"/>
        <v>189.34578238208385</v>
      </c>
    </row>
    <row r="142" spans="1:6" x14ac:dyDescent="0.2">
      <c r="A142">
        <v>2002</v>
      </c>
      <c r="B142" t="s">
        <v>18</v>
      </c>
      <c r="C142">
        <v>30</v>
      </c>
      <c r="D142" s="44">
        <v>658265.58828711417</v>
      </c>
      <c r="E142" s="5">
        <v>3610.3320000000003</v>
      </c>
      <c r="F142" s="38">
        <f t="shared" si="2"/>
        <v>182.82043318282908</v>
      </c>
    </row>
    <row r="143" spans="1:6" x14ac:dyDescent="0.2">
      <c r="A143">
        <v>2002</v>
      </c>
      <c r="B143" t="s">
        <v>19</v>
      </c>
      <c r="C143">
        <v>31</v>
      </c>
      <c r="D143" s="44">
        <v>660680.97687123087</v>
      </c>
      <c r="E143" s="5">
        <v>3483.1759999999995</v>
      </c>
      <c r="F143" s="38">
        <f t="shared" si="2"/>
        <v>170.06773323659917</v>
      </c>
    </row>
    <row r="144" spans="1:6" x14ac:dyDescent="0.2">
      <c r="A144">
        <v>2002</v>
      </c>
      <c r="B144" t="s">
        <v>20</v>
      </c>
      <c r="C144">
        <v>30</v>
      </c>
      <c r="D144" s="44">
        <v>661202.77956807136</v>
      </c>
      <c r="E144" s="5">
        <v>3014.6030000000001</v>
      </c>
      <c r="F144" s="38">
        <f t="shared" si="2"/>
        <v>151.97571724110011</v>
      </c>
    </row>
    <row r="145" spans="1:6" x14ac:dyDescent="0.2">
      <c r="A145">
        <v>2002</v>
      </c>
      <c r="B145" t="s">
        <v>21</v>
      </c>
      <c r="C145">
        <v>31</v>
      </c>
      <c r="D145" s="44">
        <v>661970.71561247809</v>
      </c>
      <c r="E145" s="5">
        <v>2657.1019999999999</v>
      </c>
      <c r="F145" s="38">
        <f t="shared" si="2"/>
        <v>129.48150986200486</v>
      </c>
    </row>
    <row r="146" spans="1:6" x14ac:dyDescent="0.2">
      <c r="A146">
        <v>2003</v>
      </c>
      <c r="B146" t="s">
        <v>10</v>
      </c>
      <c r="C146">
        <v>31</v>
      </c>
      <c r="D146" s="44">
        <v>656545.72385105886</v>
      </c>
      <c r="E146" s="5">
        <v>2748.7279999999996</v>
      </c>
      <c r="F146" s="38">
        <f t="shared" si="2"/>
        <v>135.05326733558209</v>
      </c>
    </row>
    <row r="147" spans="1:6" x14ac:dyDescent="0.2">
      <c r="A147">
        <v>2003</v>
      </c>
      <c r="B147" t="s">
        <v>11</v>
      </c>
      <c r="C147">
        <v>28</v>
      </c>
      <c r="D147" s="44">
        <v>657890.85808577249</v>
      </c>
      <c r="E147" s="5">
        <v>2390.3150000000001</v>
      </c>
      <c r="F147" s="38">
        <f t="shared" si="2"/>
        <v>129.76072217439591</v>
      </c>
    </row>
    <row r="148" spans="1:6" x14ac:dyDescent="0.2">
      <c r="A148">
        <v>2003</v>
      </c>
      <c r="B148" t="s">
        <v>12</v>
      </c>
      <c r="C148">
        <v>31</v>
      </c>
      <c r="D148" s="44">
        <v>660077.51349630929</v>
      </c>
      <c r="E148" s="5">
        <v>2849.7020000000007</v>
      </c>
      <c r="F148" s="38">
        <f t="shared" si="2"/>
        <v>139.26526671212827</v>
      </c>
    </row>
    <row r="149" spans="1:6" x14ac:dyDescent="0.2">
      <c r="A149">
        <v>2003</v>
      </c>
      <c r="B149" t="s">
        <v>13</v>
      </c>
      <c r="C149">
        <v>30</v>
      </c>
      <c r="D149" s="44">
        <v>662192.6883436488</v>
      </c>
      <c r="E149" s="5">
        <v>3260.7470000000008</v>
      </c>
      <c r="F149" s="38">
        <f t="shared" si="2"/>
        <v>164.13888069126574</v>
      </c>
    </row>
    <row r="150" spans="1:6" x14ac:dyDescent="0.2">
      <c r="A150">
        <v>2003</v>
      </c>
      <c r="B150" t="s">
        <v>14</v>
      </c>
      <c r="C150">
        <v>31</v>
      </c>
      <c r="D150" s="44">
        <v>663927.71655943873</v>
      </c>
      <c r="E150" s="5">
        <v>4011.1880000000001</v>
      </c>
      <c r="F150" s="38">
        <f t="shared" si="2"/>
        <v>194.89043470101694</v>
      </c>
    </row>
    <row r="151" spans="1:6" x14ac:dyDescent="0.2">
      <c r="A151">
        <v>2003</v>
      </c>
      <c r="B151" t="s">
        <v>15</v>
      </c>
      <c r="C151">
        <v>30</v>
      </c>
      <c r="D151" s="44">
        <v>665555.52393043274</v>
      </c>
      <c r="E151" s="5">
        <v>4405.2030000000013</v>
      </c>
      <c r="F151" s="38">
        <f t="shared" si="2"/>
        <v>220.6278735887233</v>
      </c>
    </row>
    <row r="152" spans="1:6" x14ac:dyDescent="0.2">
      <c r="A152">
        <v>2003</v>
      </c>
      <c r="B152" t="s">
        <v>16</v>
      </c>
      <c r="C152">
        <v>31</v>
      </c>
      <c r="D152" s="44">
        <v>667287.30302971369</v>
      </c>
      <c r="E152" s="5">
        <v>4432.6980000000012</v>
      </c>
      <c r="F152" s="38">
        <f t="shared" si="2"/>
        <v>214.28589666743432</v>
      </c>
    </row>
    <row r="153" spans="1:6" x14ac:dyDescent="0.2">
      <c r="A153">
        <v>2003</v>
      </c>
      <c r="B153" t="s">
        <v>17</v>
      </c>
      <c r="C153">
        <v>31</v>
      </c>
      <c r="D153" s="44">
        <v>670406.45487832488</v>
      </c>
      <c r="E153" s="5">
        <v>3894.0560000000005</v>
      </c>
      <c r="F153" s="38">
        <f t="shared" si="2"/>
        <v>187.37097288273839</v>
      </c>
    </row>
    <row r="154" spans="1:6" x14ac:dyDescent="0.2">
      <c r="A154">
        <v>2003</v>
      </c>
      <c r="B154" t="s">
        <v>18</v>
      </c>
      <c r="C154">
        <v>30</v>
      </c>
      <c r="D154" s="44">
        <v>672976.50603692024</v>
      </c>
      <c r="E154" s="5">
        <v>3603.8539999999989</v>
      </c>
      <c r="F154" s="38">
        <f t="shared" si="2"/>
        <v>178.50321012554969</v>
      </c>
    </row>
    <row r="155" spans="1:6" x14ac:dyDescent="0.2">
      <c r="A155">
        <v>2003</v>
      </c>
      <c r="B155" t="s">
        <v>19</v>
      </c>
      <c r="C155">
        <v>31</v>
      </c>
      <c r="D155" s="44">
        <v>676305.22590035992</v>
      </c>
      <c r="E155" s="5">
        <v>3385.1860000000001</v>
      </c>
      <c r="F155" s="38">
        <f t="shared" si="2"/>
        <v>161.46488923210708</v>
      </c>
    </row>
    <row r="156" spans="1:6" x14ac:dyDescent="0.2">
      <c r="A156">
        <v>2003</v>
      </c>
      <c r="B156" t="s">
        <v>20</v>
      </c>
      <c r="C156">
        <v>30</v>
      </c>
      <c r="D156" s="44">
        <v>676878.69496419316</v>
      </c>
      <c r="E156" s="5">
        <v>2879.1990000000001</v>
      </c>
      <c r="F156" s="38">
        <f t="shared" si="2"/>
        <v>141.78803486358362</v>
      </c>
    </row>
    <row r="157" spans="1:6" x14ac:dyDescent="0.2">
      <c r="A157">
        <v>2003</v>
      </c>
      <c r="B157" t="s">
        <v>21</v>
      </c>
      <c r="C157">
        <v>31</v>
      </c>
      <c r="D157" s="44">
        <v>677970.39811120706</v>
      </c>
      <c r="E157" s="5">
        <v>2647.4249999999997</v>
      </c>
      <c r="F157" s="38">
        <f t="shared" si="2"/>
        <v>125.96539124648424</v>
      </c>
    </row>
    <row r="158" spans="1:6" x14ac:dyDescent="0.2">
      <c r="A158">
        <v>2004</v>
      </c>
      <c r="B158" t="s">
        <v>10</v>
      </c>
      <c r="C158">
        <v>31</v>
      </c>
      <c r="D158" s="44">
        <v>673299.56289183733</v>
      </c>
      <c r="E158" s="5">
        <v>2566.3000000000002</v>
      </c>
      <c r="F158" s="38">
        <f t="shared" si="2"/>
        <v>122.9525095964466</v>
      </c>
    </row>
    <row r="159" spans="1:6" x14ac:dyDescent="0.2">
      <c r="A159">
        <v>2004</v>
      </c>
      <c r="B159" t="s">
        <v>11</v>
      </c>
      <c r="C159">
        <v>28</v>
      </c>
      <c r="D159" s="44">
        <v>674447.26548049238</v>
      </c>
      <c r="E159" s="5">
        <v>2562.9779999999987</v>
      </c>
      <c r="F159" s="38">
        <f t="shared" si="2"/>
        <v>135.71843679463484</v>
      </c>
    </row>
    <row r="160" spans="1:6" x14ac:dyDescent="0.2">
      <c r="A160">
        <v>2004</v>
      </c>
      <c r="B160" t="s">
        <v>12</v>
      </c>
      <c r="C160">
        <v>31</v>
      </c>
      <c r="D160" s="44">
        <v>675421.36599691387</v>
      </c>
      <c r="E160" s="5">
        <v>2891.2760000000003</v>
      </c>
      <c r="F160" s="38">
        <f t="shared" si="2"/>
        <v>138.08708524385301</v>
      </c>
    </row>
    <row r="161" spans="1:6" x14ac:dyDescent="0.2">
      <c r="A161">
        <v>2004</v>
      </c>
      <c r="B161" t="s">
        <v>13</v>
      </c>
      <c r="C161">
        <v>30</v>
      </c>
      <c r="D161" s="44">
        <v>677205.609517092</v>
      </c>
      <c r="E161" s="5">
        <v>3134.17</v>
      </c>
      <c r="F161" s="38">
        <f t="shared" si="2"/>
        <v>154.26974003926432</v>
      </c>
    </row>
    <row r="162" spans="1:6" x14ac:dyDescent="0.2">
      <c r="A162">
        <v>2004</v>
      </c>
      <c r="B162" t="s">
        <v>14</v>
      </c>
      <c r="C162">
        <v>31</v>
      </c>
      <c r="D162" s="44">
        <v>677215.25407666049</v>
      </c>
      <c r="E162" s="5">
        <v>4122.0810000000001</v>
      </c>
      <c r="F162" s="38">
        <f t="shared" si="2"/>
        <v>196.34872965170609</v>
      </c>
    </row>
    <row r="163" spans="1:6" x14ac:dyDescent="0.2">
      <c r="A163">
        <v>2004</v>
      </c>
      <c r="B163" t="s">
        <v>15</v>
      </c>
      <c r="C163">
        <v>30</v>
      </c>
      <c r="D163" s="44">
        <v>678012.53766765899</v>
      </c>
      <c r="E163" s="5">
        <v>4389.7739999999994</v>
      </c>
      <c r="F163" s="38">
        <f t="shared" si="2"/>
        <v>215.81577311734668</v>
      </c>
    </row>
    <row r="164" spans="1:6" x14ac:dyDescent="0.2">
      <c r="A164">
        <v>2004</v>
      </c>
      <c r="B164" t="s">
        <v>16</v>
      </c>
      <c r="C164">
        <v>31</v>
      </c>
      <c r="D164" s="44">
        <v>678417.6091695372</v>
      </c>
      <c r="E164" s="5">
        <v>4279.6930000000002</v>
      </c>
      <c r="F164" s="38">
        <f t="shared" si="2"/>
        <v>203.49503172864402</v>
      </c>
    </row>
    <row r="165" spans="1:6" x14ac:dyDescent="0.2">
      <c r="A165">
        <v>2004</v>
      </c>
      <c r="B165" t="s">
        <v>17</v>
      </c>
      <c r="C165">
        <v>31</v>
      </c>
      <c r="D165" s="44">
        <v>678083.26443782821</v>
      </c>
      <c r="E165" s="5">
        <v>4081.7729999999988</v>
      </c>
      <c r="F165" s="38">
        <f t="shared" si="2"/>
        <v>194.17983554476297</v>
      </c>
    </row>
    <row r="166" spans="1:6" x14ac:dyDescent="0.2">
      <c r="A166">
        <v>2004</v>
      </c>
      <c r="B166" t="s">
        <v>18</v>
      </c>
      <c r="C166">
        <v>30</v>
      </c>
      <c r="D166" s="44">
        <v>680407.60329384392</v>
      </c>
      <c r="E166" s="5">
        <v>3755.8690000000001</v>
      </c>
      <c r="F166" s="38">
        <f t="shared" si="2"/>
        <v>184.00093227539341</v>
      </c>
    </row>
    <row r="167" spans="1:6" x14ac:dyDescent="0.2">
      <c r="A167">
        <v>2004</v>
      </c>
      <c r="B167" t="s">
        <v>19</v>
      </c>
      <c r="C167">
        <v>31</v>
      </c>
      <c r="D167" s="44">
        <v>682535.83610529953</v>
      </c>
      <c r="E167" s="5">
        <v>3483.99</v>
      </c>
      <c r="F167" s="38">
        <f t="shared" si="2"/>
        <v>164.66062036368987</v>
      </c>
    </row>
    <row r="168" spans="1:6" x14ac:dyDescent="0.2">
      <c r="A168">
        <v>2004</v>
      </c>
      <c r="B168" t="s">
        <v>20</v>
      </c>
      <c r="C168">
        <v>30</v>
      </c>
      <c r="D168" s="44">
        <v>682828.3877455449</v>
      </c>
      <c r="E168" s="5">
        <v>2854.3589999999999</v>
      </c>
      <c r="F168" s="38">
        <f t="shared" si="2"/>
        <v>139.33998894529816</v>
      </c>
    </row>
    <row r="169" spans="1:6" x14ac:dyDescent="0.2">
      <c r="A169">
        <v>2004</v>
      </c>
      <c r="B169" t="s">
        <v>21</v>
      </c>
      <c r="C169">
        <v>31</v>
      </c>
      <c r="D169" s="44">
        <v>683394.20190689876</v>
      </c>
      <c r="E169" s="5">
        <v>2604.197999999999</v>
      </c>
      <c r="F169" s="38">
        <f t="shared" si="2"/>
        <v>122.92522655645628</v>
      </c>
    </row>
    <row r="170" spans="1:6" x14ac:dyDescent="0.2">
      <c r="A170">
        <v>2005</v>
      </c>
      <c r="B170" t="s">
        <v>10</v>
      </c>
      <c r="C170">
        <v>31</v>
      </c>
      <c r="D170" s="44">
        <v>679918.44215851685</v>
      </c>
      <c r="E170" s="5">
        <v>2507.6460000000006</v>
      </c>
      <c r="F170" s="38">
        <f t="shared" si="2"/>
        <v>118.97280826036739</v>
      </c>
    </row>
    <row r="171" spans="1:6" x14ac:dyDescent="0.2">
      <c r="A171">
        <v>2005</v>
      </c>
      <c r="B171" t="s">
        <v>11</v>
      </c>
      <c r="C171">
        <v>28</v>
      </c>
      <c r="D171" s="44">
        <v>681853.19409170747</v>
      </c>
      <c r="E171" s="5">
        <v>2226.7809999999999</v>
      </c>
      <c r="F171" s="38">
        <f t="shared" si="2"/>
        <v>116.63492016500925</v>
      </c>
    </row>
    <row r="172" spans="1:6" x14ac:dyDescent="0.2">
      <c r="A172">
        <v>2005</v>
      </c>
      <c r="B172" t="s">
        <v>12</v>
      </c>
      <c r="C172">
        <v>31</v>
      </c>
      <c r="D172" s="44">
        <v>683580.42312777357</v>
      </c>
      <c r="E172" s="5">
        <v>2832.5249999999996</v>
      </c>
      <c r="F172" s="38">
        <f t="shared" si="2"/>
        <v>133.66645840363591</v>
      </c>
    </row>
    <row r="173" spans="1:6" x14ac:dyDescent="0.2">
      <c r="A173">
        <v>2005</v>
      </c>
      <c r="B173" t="s">
        <v>13</v>
      </c>
      <c r="C173">
        <v>30</v>
      </c>
      <c r="D173" s="44">
        <v>684100.82670056249</v>
      </c>
      <c r="E173" s="5">
        <v>3283.0259999999985</v>
      </c>
      <c r="F173" s="38">
        <f t="shared" si="2"/>
        <v>159.96794000060513</v>
      </c>
    </row>
    <row r="174" spans="1:6" x14ac:dyDescent="0.2">
      <c r="A174">
        <v>2005</v>
      </c>
      <c r="B174" t="s">
        <v>14</v>
      </c>
      <c r="C174">
        <v>31</v>
      </c>
      <c r="D174" s="44">
        <v>685837.63371649594</v>
      </c>
      <c r="E174" s="5">
        <v>3897.9310000000009</v>
      </c>
      <c r="F174" s="38">
        <f t="shared" si="2"/>
        <v>183.33743075025873</v>
      </c>
    </row>
    <row r="175" spans="1:6" x14ac:dyDescent="0.2">
      <c r="A175">
        <v>2005</v>
      </c>
      <c r="B175" t="s">
        <v>15</v>
      </c>
      <c r="C175">
        <v>30</v>
      </c>
      <c r="D175" s="44">
        <v>686096.23917291244</v>
      </c>
      <c r="E175" s="5">
        <v>4291.3629999999985</v>
      </c>
      <c r="F175" s="38">
        <f t="shared" si="2"/>
        <v>208.49179046043784</v>
      </c>
    </row>
    <row r="176" spans="1:6" x14ac:dyDescent="0.2">
      <c r="A176">
        <v>2005</v>
      </c>
      <c r="B176" t="s">
        <v>16</v>
      </c>
      <c r="C176">
        <v>31</v>
      </c>
      <c r="D176" s="44">
        <v>686951.87204105617</v>
      </c>
      <c r="E176" s="5">
        <v>4517.5339999999997</v>
      </c>
      <c r="F176" s="38">
        <f t="shared" si="2"/>
        <v>212.13553548202137</v>
      </c>
    </row>
    <row r="177" spans="1:6" x14ac:dyDescent="0.2">
      <c r="A177">
        <v>2005</v>
      </c>
      <c r="B177" t="s">
        <v>17</v>
      </c>
      <c r="C177">
        <v>31</v>
      </c>
      <c r="D177" s="44">
        <v>688838.73407491029</v>
      </c>
      <c r="E177" s="5">
        <v>3491.6459999999988</v>
      </c>
      <c r="F177" s="38">
        <f t="shared" si="2"/>
        <v>163.512497720889</v>
      </c>
    </row>
    <row r="178" spans="1:6" x14ac:dyDescent="0.2">
      <c r="A178">
        <v>2005</v>
      </c>
      <c r="B178" t="s">
        <v>18</v>
      </c>
      <c r="C178">
        <v>30</v>
      </c>
      <c r="D178" s="44">
        <v>690674.51354947232</v>
      </c>
      <c r="E178" s="5">
        <v>3758.5120000000002</v>
      </c>
      <c r="F178" s="38">
        <f t="shared" si="2"/>
        <v>181.39330592855211</v>
      </c>
    </row>
    <row r="179" spans="1:6" x14ac:dyDescent="0.2">
      <c r="A179">
        <v>2005</v>
      </c>
      <c r="B179" t="s">
        <v>19</v>
      </c>
      <c r="C179">
        <v>31</v>
      </c>
      <c r="D179" s="44">
        <v>692752.9351806721</v>
      </c>
      <c r="E179" s="5">
        <v>3516.2469999999998</v>
      </c>
      <c r="F179" s="38">
        <f t="shared" si="2"/>
        <v>163.73416382719904</v>
      </c>
    </row>
    <row r="180" spans="1:6" x14ac:dyDescent="0.2">
      <c r="A180">
        <v>2006</v>
      </c>
      <c r="B180" t="s">
        <v>20</v>
      </c>
      <c r="C180">
        <v>30</v>
      </c>
      <c r="D180" s="44">
        <v>693369.11855213379</v>
      </c>
      <c r="E180" s="5">
        <v>3118.2790000000023</v>
      </c>
      <c r="F180" s="38">
        <f t="shared" si="2"/>
        <v>149.90952229078553</v>
      </c>
    </row>
    <row r="181" spans="1:6" x14ac:dyDescent="0.2">
      <c r="A181">
        <v>2006</v>
      </c>
      <c r="B181" t="s">
        <v>21</v>
      </c>
      <c r="C181">
        <v>31</v>
      </c>
      <c r="D181" s="44">
        <v>694636.60455457051</v>
      </c>
      <c r="E181" s="5">
        <v>2891.9519999999998</v>
      </c>
      <c r="F181" s="38">
        <f t="shared" si="2"/>
        <v>134.2986729778932</v>
      </c>
    </row>
    <row r="182" spans="1:6" x14ac:dyDescent="0.2">
      <c r="A182">
        <v>2006</v>
      </c>
      <c r="B182" t="s">
        <v>10</v>
      </c>
      <c r="C182">
        <v>31</v>
      </c>
      <c r="D182" s="44">
        <v>688859.25912651455</v>
      </c>
      <c r="E182" s="5">
        <v>2888.8029999999994</v>
      </c>
      <c r="F182" s="38">
        <f t="shared" si="2"/>
        <v>135.27755098559618</v>
      </c>
    </row>
    <row r="183" spans="1:6" x14ac:dyDescent="0.2">
      <c r="A183">
        <v>2006</v>
      </c>
      <c r="B183" t="s">
        <v>11</v>
      </c>
      <c r="C183">
        <v>28</v>
      </c>
      <c r="D183" s="44">
        <v>690458.98552444205</v>
      </c>
      <c r="E183" s="5">
        <v>2724.5709999999999</v>
      </c>
      <c r="F183" s="38">
        <f t="shared" si="2"/>
        <v>140.929597822451</v>
      </c>
    </row>
    <row r="184" spans="1:6" x14ac:dyDescent="0.2">
      <c r="A184">
        <v>2006</v>
      </c>
      <c r="B184" t="s">
        <v>12</v>
      </c>
      <c r="C184">
        <v>31</v>
      </c>
      <c r="D184" s="44">
        <v>691815.27529659786</v>
      </c>
      <c r="E184" s="5">
        <v>3048.2980000000011</v>
      </c>
      <c r="F184" s="38">
        <f t="shared" si="2"/>
        <v>142.1364879609369</v>
      </c>
    </row>
    <row r="185" spans="1:6" x14ac:dyDescent="0.2">
      <c r="A185">
        <v>2006</v>
      </c>
      <c r="B185" t="s">
        <v>13</v>
      </c>
      <c r="C185">
        <v>30</v>
      </c>
      <c r="D185" s="44">
        <v>693664.76134953776</v>
      </c>
      <c r="E185" s="5">
        <v>3360.998</v>
      </c>
      <c r="F185" s="38">
        <f t="shared" si="2"/>
        <v>161.50923747186445</v>
      </c>
    </row>
    <row r="186" spans="1:6" x14ac:dyDescent="0.2">
      <c r="A186">
        <v>2006</v>
      </c>
      <c r="B186" t="s">
        <v>14</v>
      </c>
      <c r="C186">
        <v>31</v>
      </c>
      <c r="D186" s="44">
        <v>694101.0503671543</v>
      </c>
      <c r="E186" s="5">
        <v>4190.348</v>
      </c>
      <c r="F186" s="38">
        <f t="shared" si="2"/>
        <v>194.74472205096203</v>
      </c>
    </row>
    <row r="187" spans="1:6" x14ac:dyDescent="0.2">
      <c r="A187">
        <v>2006</v>
      </c>
      <c r="B187" t="s">
        <v>15</v>
      </c>
      <c r="C187">
        <v>30</v>
      </c>
      <c r="D187" s="44">
        <v>694306.54881748091</v>
      </c>
      <c r="E187" s="5">
        <v>4307.7309999999989</v>
      </c>
      <c r="F187" s="38">
        <f t="shared" si="2"/>
        <v>206.81215462808558</v>
      </c>
    </row>
    <row r="188" spans="1:6" x14ac:dyDescent="0.2">
      <c r="A188">
        <v>2006</v>
      </c>
      <c r="B188" t="s">
        <v>16</v>
      </c>
      <c r="C188">
        <v>31</v>
      </c>
      <c r="D188" s="44">
        <v>696459.54027398012</v>
      </c>
      <c r="E188" s="5">
        <v>3918.4479999999994</v>
      </c>
      <c r="F188" s="38">
        <f t="shared" si="2"/>
        <v>181.49158863897773</v>
      </c>
    </row>
    <row r="189" spans="1:6" x14ac:dyDescent="0.2">
      <c r="A189">
        <v>2006</v>
      </c>
      <c r="B189" t="s">
        <v>17</v>
      </c>
      <c r="C189">
        <v>31</v>
      </c>
      <c r="D189" s="44">
        <v>697951.77517481369</v>
      </c>
      <c r="E189" s="5">
        <v>3604.2749999999992</v>
      </c>
      <c r="F189" s="38">
        <f t="shared" si="2"/>
        <v>166.58305003200249</v>
      </c>
    </row>
    <row r="190" spans="1:6" x14ac:dyDescent="0.2">
      <c r="A190">
        <v>2006</v>
      </c>
      <c r="B190" t="s">
        <v>18</v>
      </c>
      <c r="C190">
        <v>30</v>
      </c>
      <c r="D190" s="44">
        <v>699187.92739139404</v>
      </c>
      <c r="E190" s="5">
        <v>3349.3629999999998</v>
      </c>
      <c r="F190" s="38">
        <f t="shared" si="2"/>
        <v>159.67872006868339</v>
      </c>
    </row>
    <row r="191" spans="1:6" x14ac:dyDescent="0.2">
      <c r="A191">
        <v>2006</v>
      </c>
      <c r="B191" t="s">
        <v>19</v>
      </c>
      <c r="C191">
        <v>31</v>
      </c>
      <c r="D191" s="44">
        <v>701116.45130984415</v>
      </c>
      <c r="E191" s="5">
        <v>3259.1440000000002</v>
      </c>
      <c r="F191" s="38">
        <f t="shared" si="2"/>
        <v>149.95180504314419</v>
      </c>
    </row>
    <row r="192" spans="1:6" x14ac:dyDescent="0.2">
      <c r="A192">
        <v>2007</v>
      </c>
      <c r="B192" t="s">
        <v>20</v>
      </c>
      <c r="C192">
        <v>30</v>
      </c>
      <c r="D192" s="44">
        <v>701328.2727894116</v>
      </c>
      <c r="E192" s="5">
        <v>3060.2019999999984</v>
      </c>
      <c r="F192" s="38">
        <f t="shared" si="2"/>
        <v>145.4479126124763</v>
      </c>
    </row>
    <row r="193" spans="1:6" x14ac:dyDescent="0.2">
      <c r="A193">
        <v>2007</v>
      </c>
      <c r="B193" t="s">
        <v>21</v>
      </c>
      <c r="C193">
        <v>31</v>
      </c>
      <c r="D193" s="44">
        <v>701695.00848537916</v>
      </c>
      <c r="E193" s="5">
        <v>2851.6229999999996</v>
      </c>
      <c r="F193" s="38">
        <f t="shared" si="2"/>
        <v>131.09376238579031</v>
      </c>
    </row>
    <row r="194" spans="1:6" x14ac:dyDescent="0.2">
      <c r="A194">
        <v>2007</v>
      </c>
      <c r="B194" t="s">
        <v>10</v>
      </c>
      <c r="C194">
        <v>31</v>
      </c>
      <c r="D194" s="44">
        <v>698652.97692231915</v>
      </c>
      <c r="E194" s="5">
        <v>2643.01</v>
      </c>
      <c r="F194" s="38">
        <f t="shared" si="2"/>
        <v>122.03252532087011</v>
      </c>
    </row>
    <row r="195" spans="1:6" x14ac:dyDescent="0.2">
      <c r="A195">
        <v>2007</v>
      </c>
      <c r="B195" t="s">
        <v>11</v>
      </c>
      <c r="C195">
        <v>28</v>
      </c>
      <c r="D195" s="44">
        <v>699439.2772209266</v>
      </c>
      <c r="E195" s="5">
        <v>2484.0329999999994</v>
      </c>
      <c r="F195" s="38">
        <f t="shared" ref="F195:F253" si="3">E195*1000000/(D195*C195)</f>
        <v>126.83797889962131</v>
      </c>
    </row>
    <row r="196" spans="1:6" x14ac:dyDescent="0.2">
      <c r="A196">
        <v>2007</v>
      </c>
      <c r="B196" t="s">
        <v>12</v>
      </c>
      <c r="C196">
        <v>31</v>
      </c>
      <c r="D196" s="44">
        <v>700165.81869683997</v>
      </c>
      <c r="E196" s="5">
        <v>3156.9090000000001</v>
      </c>
      <c r="F196" s="38">
        <f t="shared" si="3"/>
        <v>145.44522379439601</v>
      </c>
    </row>
    <row r="197" spans="1:6" x14ac:dyDescent="0.2">
      <c r="A197">
        <v>2007</v>
      </c>
      <c r="B197" t="s">
        <v>13</v>
      </c>
      <c r="C197">
        <v>30</v>
      </c>
      <c r="D197" s="44">
        <v>701527.69081402814</v>
      </c>
      <c r="E197" s="5">
        <v>3326.9090000000006</v>
      </c>
      <c r="F197" s="38">
        <f t="shared" si="3"/>
        <v>158.07924351209249</v>
      </c>
    </row>
    <row r="198" spans="1:6" x14ac:dyDescent="0.2">
      <c r="A198">
        <v>2007</v>
      </c>
      <c r="B198" t="s">
        <v>14</v>
      </c>
      <c r="C198">
        <v>31</v>
      </c>
      <c r="D198" s="44">
        <v>700731.95491183735</v>
      </c>
      <c r="E198" s="5">
        <v>3954.2519999999995</v>
      </c>
      <c r="F198" s="38">
        <f t="shared" si="3"/>
        <v>182.03325142362141</v>
      </c>
    </row>
    <row r="199" spans="1:6" x14ac:dyDescent="0.2">
      <c r="A199">
        <v>2007</v>
      </c>
      <c r="B199" t="s">
        <v>15</v>
      </c>
      <c r="C199">
        <v>30</v>
      </c>
      <c r="D199" s="44">
        <v>702634.80163446756</v>
      </c>
      <c r="E199" s="5">
        <v>4320.2419999999975</v>
      </c>
      <c r="F199" s="38">
        <f t="shared" si="3"/>
        <v>204.95436083108228</v>
      </c>
    </row>
    <row r="200" spans="1:6" x14ac:dyDescent="0.2">
      <c r="A200">
        <v>2007</v>
      </c>
      <c r="B200" t="s">
        <v>16</v>
      </c>
      <c r="C200">
        <v>31</v>
      </c>
      <c r="D200" s="44">
        <v>703156.90503274288</v>
      </c>
      <c r="E200" s="5">
        <v>4058.3850000000011</v>
      </c>
      <c r="F200" s="38">
        <f t="shared" si="3"/>
        <v>186.1826915504644</v>
      </c>
    </row>
    <row r="201" spans="1:6" x14ac:dyDescent="0.2">
      <c r="A201">
        <v>2007</v>
      </c>
      <c r="B201" t="s">
        <v>17</v>
      </c>
      <c r="C201">
        <v>31</v>
      </c>
      <c r="D201" s="44">
        <v>703669.57282743498</v>
      </c>
      <c r="E201" s="5">
        <v>3612.0960000000005</v>
      </c>
      <c r="F201" s="38">
        <f t="shared" si="3"/>
        <v>165.58798377235834</v>
      </c>
    </row>
    <row r="202" spans="1:6" x14ac:dyDescent="0.2">
      <c r="A202">
        <v>2007</v>
      </c>
      <c r="B202" t="s">
        <v>18</v>
      </c>
      <c r="C202">
        <v>30</v>
      </c>
      <c r="D202" s="44">
        <v>704081.59418390528</v>
      </c>
      <c r="E202" s="5">
        <v>3574.7460000000001</v>
      </c>
      <c r="F202" s="38">
        <f t="shared" si="3"/>
        <v>169.23919185547695</v>
      </c>
    </row>
    <row r="203" spans="1:6" x14ac:dyDescent="0.2">
      <c r="A203">
        <v>2007</v>
      </c>
      <c r="B203" t="s">
        <v>19</v>
      </c>
      <c r="C203">
        <v>31</v>
      </c>
      <c r="D203" s="44">
        <v>705424.59509392688</v>
      </c>
      <c r="E203" s="5">
        <v>3515.4910000000018</v>
      </c>
      <c r="F203" s="38">
        <f t="shared" si="3"/>
        <v>160.75840886830932</v>
      </c>
    </row>
    <row r="204" spans="1:6" x14ac:dyDescent="0.2">
      <c r="A204">
        <v>2008</v>
      </c>
      <c r="B204" t="s">
        <v>20</v>
      </c>
      <c r="C204">
        <v>30</v>
      </c>
      <c r="D204" s="44">
        <v>704937.08890879026</v>
      </c>
      <c r="E204" s="5">
        <v>3117.1419999999998</v>
      </c>
      <c r="F204" s="38">
        <f t="shared" si="3"/>
        <v>147.39575341988746</v>
      </c>
    </row>
    <row r="205" spans="1:6" x14ac:dyDescent="0.2">
      <c r="A205">
        <v>2008</v>
      </c>
      <c r="B205" t="s">
        <v>21</v>
      </c>
      <c r="C205">
        <v>31</v>
      </c>
      <c r="D205" s="44">
        <v>705110.07497448393</v>
      </c>
      <c r="E205" s="5">
        <v>2595.8389999999999</v>
      </c>
      <c r="F205" s="38">
        <f t="shared" si="3"/>
        <v>118.75697838881977</v>
      </c>
    </row>
    <row r="206" spans="1:6" x14ac:dyDescent="0.2">
      <c r="A206">
        <v>2008</v>
      </c>
      <c r="B206" t="s">
        <v>10</v>
      </c>
      <c r="C206">
        <v>31</v>
      </c>
      <c r="D206" s="44">
        <v>704034.43583594018</v>
      </c>
      <c r="E206" s="5">
        <v>2626.1875329999989</v>
      </c>
      <c r="F206" s="38">
        <f t="shared" si="3"/>
        <v>120.32895346998176</v>
      </c>
    </row>
    <row r="207" spans="1:6" x14ac:dyDescent="0.2">
      <c r="A207">
        <v>2008</v>
      </c>
      <c r="B207" t="s">
        <v>11</v>
      </c>
      <c r="C207">
        <v>28</v>
      </c>
      <c r="D207" s="44">
        <v>704354.63413289771</v>
      </c>
      <c r="E207" s="5">
        <v>2436.6563739999997</v>
      </c>
      <c r="F207" s="38">
        <f t="shared" si="3"/>
        <v>123.55060606040084</v>
      </c>
    </row>
    <row r="208" spans="1:6" x14ac:dyDescent="0.2">
      <c r="A208">
        <v>2008</v>
      </c>
      <c r="B208" t="s">
        <v>12</v>
      </c>
      <c r="C208">
        <v>31</v>
      </c>
      <c r="D208" s="44">
        <v>703293.58487435209</v>
      </c>
      <c r="E208" s="5">
        <v>2974.1762679999993</v>
      </c>
      <c r="F208" s="38">
        <f t="shared" si="3"/>
        <v>136.41695587572343</v>
      </c>
    </row>
    <row r="209" spans="1:6" x14ac:dyDescent="0.2">
      <c r="A209">
        <v>2008</v>
      </c>
      <c r="B209" t="s">
        <v>13</v>
      </c>
      <c r="C209">
        <v>30</v>
      </c>
      <c r="D209" s="44">
        <v>705528.69455507549</v>
      </c>
      <c r="E209" s="5">
        <v>3263.0833280000002</v>
      </c>
      <c r="F209" s="38">
        <f t="shared" si="3"/>
        <v>154.16728632881399</v>
      </c>
    </row>
    <row r="210" spans="1:6" x14ac:dyDescent="0.2">
      <c r="A210">
        <v>2008</v>
      </c>
      <c r="B210" t="s">
        <v>14</v>
      </c>
      <c r="C210">
        <v>31</v>
      </c>
      <c r="D210" s="44">
        <v>704775.28679752827</v>
      </c>
      <c r="E210" s="5">
        <v>3729.9400090000004</v>
      </c>
      <c r="F210" s="38">
        <f t="shared" si="3"/>
        <v>170.72199849450635</v>
      </c>
    </row>
    <row r="211" spans="1:6" x14ac:dyDescent="0.2">
      <c r="A211">
        <v>2008</v>
      </c>
      <c r="B211" t="s">
        <v>15</v>
      </c>
      <c r="C211">
        <v>30</v>
      </c>
      <c r="D211" s="44">
        <v>704860.04517025233</v>
      </c>
      <c r="E211" s="5">
        <v>4116.7969910000002</v>
      </c>
      <c r="F211" s="38">
        <f t="shared" si="3"/>
        <v>194.68626049518934</v>
      </c>
    </row>
    <row r="212" spans="1:6" x14ac:dyDescent="0.2">
      <c r="A212">
        <v>2008</v>
      </c>
      <c r="B212" t="s">
        <v>16</v>
      </c>
      <c r="C212">
        <v>31</v>
      </c>
      <c r="D212" s="44">
        <v>705271.28023791348</v>
      </c>
      <c r="E212" s="5">
        <v>3540.3991409999999</v>
      </c>
      <c r="F212" s="38">
        <f t="shared" si="3"/>
        <v>161.93261671551386</v>
      </c>
    </row>
    <row r="213" spans="1:6" x14ac:dyDescent="0.2">
      <c r="A213">
        <v>2008</v>
      </c>
      <c r="B213" t="s">
        <v>17</v>
      </c>
      <c r="C213">
        <v>31</v>
      </c>
      <c r="D213" s="44">
        <v>705362.3170086171</v>
      </c>
      <c r="E213" s="5">
        <v>3514.6169719999989</v>
      </c>
      <c r="F213" s="38">
        <f t="shared" si="3"/>
        <v>160.73263101588824</v>
      </c>
    </row>
    <row r="214" spans="1:6" x14ac:dyDescent="0.2">
      <c r="A214">
        <v>2008</v>
      </c>
      <c r="B214" t="s">
        <v>18</v>
      </c>
      <c r="C214">
        <v>30</v>
      </c>
      <c r="D214" s="44">
        <v>705396.84819750476</v>
      </c>
      <c r="E214" s="5">
        <v>3359.0552020000005</v>
      </c>
      <c r="F214" s="38">
        <f t="shared" si="3"/>
        <v>158.73122628694136</v>
      </c>
    </row>
    <row r="215" spans="1:6" x14ac:dyDescent="0.2">
      <c r="A215">
        <v>2008</v>
      </c>
      <c r="B215" t="s">
        <v>19</v>
      </c>
      <c r="C215">
        <v>31</v>
      </c>
      <c r="D215" s="44">
        <v>706093.7503732359</v>
      </c>
      <c r="E215" s="5">
        <v>3399.1053420000003</v>
      </c>
      <c r="F215" s="38">
        <f t="shared" si="3"/>
        <v>155.2889532889867</v>
      </c>
    </row>
    <row r="216" spans="1:6" x14ac:dyDescent="0.2">
      <c r="A216">
        <v>2009</v>
      </c>
      <c r="B216" t="s">
        <v>20</v>
      </c>
      <c r="C216">
        <v>30</v>
      </c>
      <c r="D216" s="44">
        <v>705349.76021265797</v>
      </c>
      <c r="E216" s="5">
        <v>2915.4289790000003</v>
      </c>
      <c r="F216" s="38">
        <f t="shared" si="3"/>
        <v>137.77698873445041</v>
      </c>
    </row>
    <row r="217" spans="1:6" x14ac:dyDescent="0.2">
      <c r="A217">
        <v>2009</v>
      </c>
      <c r="B217" t="s">
        <v>21</v>
      </c>
      <c r="C217">
        <v>31</v>
      </c>
      <c r="D217" s="44">
        <v>705155.1298752916</v>
      </c>
      <c r="E217" s="5">
        <v>2547.8207349999998</v>
      </c>
      <c r="F217" s="38">
        <f t="shared" si="3"/>
        <v>116.55274444319279</v>
      </c>
    </row>
    <row r="218" spans="1:6" x14ac:dyDescent="0.2">
      <c r="A218">
        <v>2009</v>
      </c>
      <c r="B218" t="s">
        <v>10</v>
      </c>
      <c r="C218">
        <v>31</v>
      </c>
      <c r="D218" s="44">
        <v>704901.65594206611</v>
      </c>
      <c r="E218" s="5">
        <v>2466.1382989999997</v>
      </c>
      <c r="F218" s="38">
        <f t="shared" si="3"/>
        <v>112.85666260567974</v>
      </c>
    </row>
    <row r="219" spans="1:6" x14ac:dyDescent="0.2">
      <c r="A219">
        <v>2009</v>
      </c>
      <c r="B219" t="s">
        <v>11</v>
      </c>
      <c r="C219">
        <v>28</v>
      </c>
      <c r="D219" s="44">
        <v>705008.3845512924</v>
      </c>
      <c r="E219" s="5">
        <v>2302.6405689999997</v>
      </c>
      <c r="F219" s="38">
        <f t="shared" si="3"/>
        <v>116.64707112797224</v>
      </c>
    </row>
    <row r="220" spans="1:6" x14ac:dyDescent="0.2">
      <c r="A220">
        <v>2009</v>
      </c>
      <c r="B220" t="s">
        <v>12</v>
      </c>
      <c r="C220">
        <v>31</v>
      </c>
      <c r="D220" s="44">
        <v>705152.78208142216</v>
      </c>
      <c r="E220" s="5">
        <v>2834.5371509999991</v>
      </c>
      <c r="F220" s="38">
        <f t="shared" si="3"/>
        <v>129.6693207682255</v>
      </c>
    </row>
    <row r="221" spans="1:6" x14ac:dyDescent="0.2">
      <c r="A221">
        <v>2009</v>
      </c>
      <c r="B221" t="s">
        <v>13</v>
      </c>
      <c r="C221">
        <v>30</v>
      </c>
      <c r="D221" s="44">
        <v>705943.82942039357</v>
      </c>
      <c r="E221" s="5">
        <v>2990.8219429999995</v>
      </c>
      <c r="F221" s="38">
        <f t="shared" si="3"/>
        <v>141.22095924900884</v>
      </c>
    </row>
    <row r="222" spans="1:6" x14ac:dyDescent="0.2">
      <c r="A222">
        <v>2009</v>
      </c>
      <c r="B222" t="s">
        <v>14</v>
      </c>
      <c r="C222">
        <v>31</v>
      </c>
      <c r="D222" s="44">
        <v>704951.88116993732</v>
      </c>
      <c r="E222" s="5">
        <v>3640.3745210000011</v>
      </c>
      <c r="F222" s="38">
        <f t="shared" si="3"/>
        <v>166.58078274278986</v>
      </c>
    </row>
    <row r="223" spans="1:6" x14ac:dyDescent="0.2">
      <c r="A223">
        <v>2009</v>
      </c>
      <c r="B223" t="s">
        <v>15</v>
      </c>
      <c r="C223">
        <v>30</v>
      </c>
      <c r="D223" s="44">
        <v>704989.55009084067</v>
      </c>
      <c r="E223" s="5">
        <v>3710.4850880000004</v>
      </c>
      <c r="F223" s="38">
        <f t="shared" si="3"/>
        <v>175.43924764662066</v>
      </c>
    </row>
    <row r="224" spans="1:6" x14ac:dyDescent="0.2">
      <c r="A224">
        <v>2009</v>
      </c>
      <c r="B224" t="s">
        <v>16</v>
      </c>
      <c r="C224">
        <v>31</v>
      </c>
      <c r="D224" s="44">
        <v>705316.01407200354</v>
      </c>
      <c r="E224" s="5">
        <v>3733.0423650000002</v>
      </c>
      <c r="F224" s="38">
        <f t="shared" si="3"/>
        <v>170.73300343258552</v>
      </c>
    </row>
    <row r="225" spans="1:6" x14ac:dyDescent="0.2">
      <c r="A225">
        <v>2009</v>
      </c>
      <c r="B225" t="s">
        <v>17</v>
      </c>
      <c r="C225">
        <v>31</v>
      </c>
      <c r="D225" s="44">
        <v>705328.57037897129</v>
      </c>
      <c r="E225" s="5">
        <v>3859.7938639999998</v>
      </c>
      <c r="F225" s="38">
        <f t="shared" si="3"/>
        <v>176.52691910235865</v>
      </c>
    </row>
    <row r="226" spans="1:6" x14ac:dyDescent="0.2">
      <c r="A226">
        <v>2009</v>
      </c>
      <c r="B226" t="s">
        <v>18</v>
      </c>
      <c r="C226">
        <v>30</v>
      </c>
      <c r="D226" s="44">
        <v>704707.03318406525</v>
      </c>
      <c r="E226" s="5">
        <v>3423.9573840000012</v>
      </c>
      <c r="F226" s="38">
        <f t="shared" si="3"/>
        <v>161.95653998842587</v>
      </c>
    </row>
    <row r="227" spans="1:6" x14ac:dyDescent="0.2">
      <c r="A227">
        <v>2009</v>
      </c>
      <c r="B227" t="s">
        <v>19</v>
      </c>
      <c r="C227">
        <v>31</v>
      </c>
      <c r="D227" s="44">
        <v>705507.49775326252</v>
      </c>
      <c r="E227" s="5">
        <v>3287.7389110000008</v>
      </c>
      <c r="F227" s="38">
        <f t="shared" si="3"/>
        <v>150.32596285789847</v>
      </c>
    </row>
    <row r="228" spans="1:6" x14ac:dyDescent="0.2">
      <c r="A228">
        <v>2010</v>
      </c>
      <c r="B228" t="s">
        <v>20</v>
      </c>
      <c r="C228">
        <v>30</v>
      </c>
      <c r="D228" s="44">
        <v>704474.74150516093</v>
      </c>
      <c r="E228" s="5">
        <v>2850.1474269999999</v>
      </c>
      <c r="F228" s="38">
        <f t="shared" si="3"/>
        <v>134.85922011958655</v>
      </c>
    </row>
    <row r="229" spans="1:6" x14ac:dyDescent="0.2">
      <c r="A229">
        <v>2005</v>
      </c>
      <c r="B229" t="s">
        <v>21</v>
      </c>
      <c r="C229">
        <v>31</v>
      </c>
      <c r="D229" s="44">
        <v>704801.20548632368</v>
      </c>
      <c r="E229" s="5">
        <v>2531.2339870000005</v>
      </c>
      <c r="F229" s="38">
        <f t="shared" si="3"/>
        <v>115.85211350727317</v>
      </c>
    </row>
    <row r="230" spans="1:6" x14ac:dyDescent="0.2">
      <c r="A230">
        <v>2005</v>
      </c>
      <c r="B230" t="s">
        <v>10</v>
      </c>
      <c r="C230">
        <v>31</v>
      </c>
      <c r="D230" s="44">
        <v>704514.64460054832</v>
      </c>
      <c r="E230" s="5">
        <v>2409.3391820000006</v>
      </c>
      <c r="F230" s="38">
        <f t="shared" si="3"/>
        <v>110.31796055603678</v>
      </c>
    </row>
    <row r="231" spans="1:6" x14ac:dyDescent="0.2">
      <c r="A231">
        <v>2010</v>
      </c>
      <c r="B231" t="s">
        <v>11</v>
      </c>
      <c r="C231">
        <v>28</v>
      </c>
      <c r="D231" s="44">
        <v>704200.82402263139</v>
      </c>
      <c r="E231" s="5">
        <v>2058.6035090000005</v>
      </c>
      <c r="F231" s="38">
        <f t="shared" si="3"/>
        <v>104.4042429159304</v>
      </c>
    </row>
    <row r="232" spans="1:6" x14ac:dyDescent="0.2">
      <c r="A232">
        <v>2010</v>
      </c>
      <c r="B232" t="s">
        <v>12</v>
      </c>
      <c r="C232">
        <v>31</v>
      </c>
      <c r="D232" s="44">
        <v>705070.10702346149</v>
      </c>
      <c r="E232" s="5">
        <v>2447.7878109999988</v>
      </c>
      <c r="F232" s="38">
        <f t="shared" si="3"/>
        <v>111.99013593467346</v>
      </c>
    </row>
    <row r="233" spans="1:6" x14ac:dyDescent="0.2">
      <c r="A233">
        <v>2010</v>
      </c>
      <c r="B233" t="s">
        <v>13</v>
      </c>
      <c r="C233">
        <v>30</v>
      </c>
      <c r="D233" s="44">
        <v>706234.38136753358</v>
      </c>
      <c r="E233" s="5">
        <v>2810.7414119999994</v>
      </c>
      <c r="F233" s="38">
        <f t="shared" si="3"/>
        <v>132.66329546089003</v>
      </c>
    </row>
    <row r="234" spans="1:6" x14ac:dyDescent="0.2">
      <c r="A234">
        <v>2010</v>
      </c>
      <c r="B234" t="s">
        <v>14</v>
      </c>
      <c r="C234">
        <v>31</v>
      </c>
      <c r="D234" s="44">
        <v>705578.49635968695</v>
      </c>
      <c r="E234" s="5">
        <v>3369.946355</v>
      </c>
      <c r="F234" s="38">
        <f t="shared" si="3"/>
        <v>154.06924601067658</v>
      </c>
    </row>
    <row r="235" spans="1:6" x14ac:dyDescent="0.2">
      <c r="A235">
        <v>2010</v>
      </c>
      <c r="B235" t="s">
        <v>15</v>
      </c>
      <c r="C235">
        <v>30</v>
      </c>
      <c r="D235" s="44">
        <v>705804.44717578718</v>
      </c>
      <c r="E235" s="5">
        <v>3863.9586370000006</v>
      </c>
      <c r="F235" s="38">
        <f t="shared" si="3"/>
        <v>182.48485362866361</v>
      </c>
    </row>
    <row r="236" spans="1:6" x14ac:dyDescent="0.2">
      <c r="A236">
        <v>2010</v>
      </c>
      <c r="B236" t="s">
        <v>16</v>
      </c>
      <c r="C236">
        <v>31</v>
      </c>
      <c r="D236" s="44">
        <v>705816.99999890395</v>
      </c>
      <c r="E236" s="5">
        <v>3837.2802530000004</v>
      </c>
      <c r="F236" s="38">
        <f t="shared" si="3"/>
        <v>175.37581833242069</v>
      </c>
    </row>
    <row r="237" spans="1:6" x14ac:dyDescent="0.2">
      <c r="A237">
        <v>2010</v>
      </c>
      <c r="B237" t="s">
        <v>17</v>
      </c>
      <c r="C237">
        <v>31</v>
      </c>
      <c r="D237" s="44">
        <v>705766.78870643722</v>
      </c>
      <c r="E237" s="5">
        <v>3449.2947759999997</v>
      </c>
      <c r="F237" s="38">
        <f t="shared" si="3"/>
        <v>157.65487296914509</v>
      </c>
    </row>
    <row r="238" spans="1:6" x14ac:dyDescent="0.2">
      <c r="A238">
        <v>2010</v>
      </c>
      <c r="B238" t="s">
        <v>18</v>
      </c>
      <c r="C238">
        <v>30</v>
      </c>
      <c r="D238" s="44">
        <v>705791.89435267053</v>
      </c>
      <c r="E238" s="5">
        <v>3320.3294169999999</v>
      </c>
      <c r="F238" s="38">
        <f t="shared" si="3"/>
        <v>156.81342916929259</v>
      </c>
    </row>
    <row r="239" spans="1:6" x14ac:dyDescent="0.2">
      <c r="A239">
        <v>2010</v>
      </c>
      <c r="B239" t="s">
        <v>19</v>
      </c>
      <c r="C239">
        <v>31</v>
      </c>
      <c r="D239" s="44">
        <v>706488.57603564626</v>
      </c>
      <c r="E239" s="5">
        <v>3061.939147</v>
      </c>
      <c r="F239" s="38">
        <f t="shared" si="3"/>
        <v>139.80725789316017</v>
      </c>
    </row>
    <row r="240" spans="1:6" x14ac:dyDescent="0.2">
      <c r="A240">
        <v>2010</v>
      </c>
      <c r="B240" t="s">
        <v>20</v>
      </c>
      <c r="C240">
        <v>30</v>
      </c>
      <c r="D240" s="44">
        <v>706265.76342532528</v>
      </c>
      <c r="E240" s="5">
        <v>2737.6636219999996</v>
      </c>
      <c r="F240" s="38">
        <f t="shared" si="3"/>
        <v>129.20837847793433</v>
      </c>
    </row>
    <row r="241" spans="1:6" x14ac:dyDescent="0.2">
      <c r="A241">
        <v>2010</v>
      </c>
      <c r="B241" t="s">
        <v>21</v>
      </c>
      <c r="C241">
        <v>31</v>
      </c>
      <c r="D241" s="44">
        <v>706130.82057682087</v>
      </c>
      <c r="E241" s="5">
        <v>2516.6885390000007</v>
      </c>
      <c r="F241" s="38">
        <f t="shared" si="3"/>
        <v>114.96949133553996</v>
      </c>
    </row>
    <row r="242" spans="1:6" x14ac:dyDescent="0.2">
      <c r="A242">
        <v>2011</v>
      </c>
      <c r="B242" t="s">
        <v>10</v>
      </c>
      <c r="C242">
        <v>31</v>
      </c>
      <c r="D242" s="44">
        <v>705522.28387560812</v>
      </c>
      <c r="E242" s="5">
        <v>2503.8517460000003</v>
      </c>
      <c r="F242" s="38">
        <f t="shared" si="3"/>
        <v>114.48172936169219</v>
      </c>
    </row>
    <row r="243" spans="1:6" x14ac:dyDescent="0.2">
      <c r="A243">
        <v>2011</v>
      </c>
      <c r="B243" t="s">
        <v>11</v>
      </c>
      <c r="C243">
        <v>28</v>
      </c>
      <c r="D243" s="44">
        <v>705484.65969927644</v>
      </c>
      <c r="E243" s="5">
        <v>2412.7358659999991</v>
      </c>
      <c r="F243" s="38">
        <f t="shared" si="3"/>
        <v>122.14176011730636</v>
      </c>
    </row>
    <row r="244" spans="1:6" x14ac:dyDescent="0.2">
      <c r="A244">
        <v>2011</v>
      </c>
      <c r="B244" t="s">
        <v>12</v>
      </c>
      <c r="C244">
        <v>31</v>
      </c>
      <c r="D244" s="44">
        <v>705732.35219345998</v>
      </c>
      <c r="E244" s="5">
        <v>2826.955614</v>
      </c>
      <c r="F244" s="38">
        <f t="shared" si="3"/>
        <v>129.21629042116945</v>
      </c>
    </row>
    <row r="245" spans="1:6" x14ac:dyDescent="0.2">
      <c r="A245">
        <v>2011</v>
      </c>
      <c r="B245" t="s">
        <v>13</v>
      </c>
      <c r="C245">
        <v>30</v>
      </c>
      <c r="D245" s="44">
        <v>706713.71612611134</v>
      </c>
      <c r="E245" s="5">
        <v>2977.3573529999999</v>
      </c>
      <c r="F245" s="38">
        <f t="shared" si="3"/>
        <v>140.43203469152695</v>
      </c>
    </row>
    <row r="246" spans="1:6" x14ac:dyDescent="0.2">
      <c r="A246">
        <v>2011</v>
      </c>
      <c r="B246" t="s">
        <v>14</v>
      </c>
      <c r="C246">
        <v>31</v>
      </c>
      <c r="D246" s="44">
        <v>705954.96190342237</v>
      </c>
      <c r="E246" s="5">
        <v>3414.9115589999988</v>
      </c>
      <c r="F246" s="38">
        <f t="shared" si="3"/>
        <v>156.04173542471236</v>
      </c>
    </row>
    <row r="247" spans="1:6" x14ac:dyDescent="0.2">
      <c r="A247">
        <v>2011</v>
      </c>
      <c r="B247" t="s">
        <v>15</v>
      </c>
      <c r="C247">
        <v>30</v>
      </c>
      <c r="D247" s="44">
        <v>705867.17215864849</v>
      </c>
      <c r="E247" s="5">
        <v>3777.7026840000003</v>
      </c>
      <c r="F247" s="38">
        <f t="shared" si="3"/>
        <v>178.39535222314868</v>
      </c>
    </row>
    <row r="248" spans="1:6" x14ac:dyDescent="0.2">
      <c r="A248">
        <v>2011</v>
      </c>
      <c r="B248" t="s">
        <v>16</v>
      </c>
      <c r="C248">
        <v>31</v>
      </c>
      <c r="D248" s="44">
        <v>706118.00000085973</v>
      </c>
      <c r="E248" s="5">
        <v>3477.9600030000001</v>
      </c>
      <c r="F248" s="38">
        <f t="shared" si="3"/>
        <v>158.88599095498731</v>
      </c>
    </row>
    <row r="249" spans="1:6" x14ac:dyDescent="0.2">
      <c r="A249">
        <v>2011</v>
      </c>
      <c r="B249" t="s">
        <v>17</v>
      </c>
      <c r="C249">
        <v>31</v>
      </c>
      <c r="D249" s="44">
        <v>706080.37582452805</v>
      </c>
      <c r="E249" s="5">
        <v>3456.1680270000006</v>
      </c>
      <c r="F249" s="38">
        <f t="shared" si="3"/>
        <v>157.89886677328536</v>
      </c>
    </row>
    <row r="250" spans="1:6" x14ac:dyDescent="0.2">
      <c r="A250">
        <v>2011</v>
      </c>
      <c r="B250" t="s">
        <v>18</v>
      </c>
      <c r="C250">
        <v>30</v>
      </c>
      <c r="D250" s="44">
        <v>706597.70824908861</v>
      </c>
      <c r="E250" s="5">
        <v>3041.2074010000006</v>
      </c>
      <c r="F250" s="38">
        <f t="shared" si="3"/>
        <v>143.467179202338</v>
      </c>
    </row>
    <row r="251" spans="1:6" x14ac:dyDescent="0.2">
      <c r="A251">
        <v>2011</v>
      </c>
      <c r="B251" t="s">
        <v>19</v>
      </c>
      <c r="C251">
        <v>31</v>
      </c>
      <c r="D251" s="44">
        <v>707491.28243696596</v>
      </c>
      <c r="E251" s="5">
        <v>3048.702397</v>
      </c>
      <c r="F251" s="38">
        <f t="shared" si="3"/>
        <v>139.00558360825499</v>
      </c>
    </row>
    <row r="252" spans="1:6" x14ac:dyDescent="0.2">
      <c r="A252">
        <v>2011</v>
      </c>
      <c r="B252" t="s">
        <v>20</v>
      </c>
      <c r="C252">
        <v>30</v>
      </c>
      <c r="D252" s="44">
        <v>706983.35605648835</v>
      </c>
      <c r="E252" s="5">
        <v>2481.594067999999</v>
      </c>
      <c r="F252" s="38">
        <f t="shared" si="3"/>
        <v>117.0038892118661</v>
      </c>
    </row>
    <row r="253" spans="1:6" x14ac:dyDescent="0.2">
      <c r="A253">
        <v>2011</v>
      </c>
      <c r="B253" t="s">
        <v>21</v>
      </c>
      <c r="C253">
        <v>31</v>
      </c>
      <c r="D253" s="44">
        <v>706174.43626535719</v>
      </c>
      <c r="E253" s="5">
        <v>2251.9581519999992</v>
      </c>
      <c r="F253" s="38">
        <f t="shared" si="3"/>
        <v>102.86950025976516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5"/>
  <sheetViews>
    <sheetView workbookViewId="0">
      <selection activeCell="D8" sqref="D8"/>
    </sheetView>
  </sheetViews>
  <sheetFormatPr baseColWidth="10" defaultColWidth="11" defaultRowHeight="16" x14ac:dyDescent="0.2"/>
  <cols>
    <col min="1" max="1" width="5.33203125" bestFit="1" customWidth="1"/>
    <col min="2" max="2" width="38.1640625" bestFit="1" customWidth="1"/>
    <col min="3" max="3" width="22.1640625" bestFit="1" customWidth="1"/>
    <col min="4" max="4" width="18.83203125" bestFit="1" customWidth="1"/>
  </cols>
  <sheetData>
    <row r="1" spans="1:4" x14ac:dyDescent="0.2">
      <c r="A1" s="67" t="s">
        <v>84</v>
      </c>
      <c r="B1" s="68"/>
      <c r="C1" s="68"/>
      <c r="D1" s="69"/>
    </row>
    <row r="2" spans="1:4" x14ac:dyDescent="0.2">
      <c r="A2" s="64" t="s">
        <v>72</v>
      </c>
      <c r="B2" s="65"/>
      <c r="C2" s="66"/>
      <c r="D2" s="70" t="s">
        <v>70</v>
      </c>
    </row>
    <row r="3" spans="1:4" x14ac:dyDescent="0.2">
      <c r="A3" s="12" t="s">
        <v>0</v>
      </c>
      <c r="B3" s="12" t="s">
        <v>71</v>
      </c>
      <c r="C3" s="12" t="s">
        <v>73</v>
      </c>
      <c r="D3" s="71"/>
    </row>
    <row r="4" spans="1:4" x14ac:dyDescent="0.2">
      <c r="A4" s="13">
        <v>1991</v>
      </c>
      <c r="B4" s="16">
        <v>17.598566305555558</v>
      </c>
      <c r="C4" s="16">
        <v>1.2454193548387096</v>
      </c>
      <c r="D4" s="19">
        <v>118.97816511307192</v>
      </c>
    </row>
    <row r="5" spans="1:4" x14ac:dyDescent="0.2">
      <c r="A5" s="13">
        <v>1991</v>
      </c>
      <c r="B5" s="16">
        <v>22.658730161111109</v>
      </c>
      <c r="C5" s="16">
        <v>0.67128571428571426</v>
      </c>
      <c r="D5" s="19">
        <v>130.92974129485034</v>
      </c>
    </row>
    <row r="6" spans="1:4" x14ac:dyDescent="0.2">
      <c r="A6" s="13">
        <v>1991</v>
      </c>
      <c r="B6" s="16">
        <v>20.645161288888893</v>
      </c>
      <c r="C6" s="16">
        <v>1.0815483870967741</v>
      </c>
      <c r="D6" s="19">
        <v>128.3109734895927</v>
      </c>
    </row>
    <row r="7" spans="1:4" x14ac:dyDescent="0.2">
      <c r="A7" s="13">
        <v>1991</v>
      </c>
      <c r="B7" s="16">
        <v>27.740740738888885</v>
      </c>
      <c r="C7" s="16">
        <v>0</v>
      </c>
      <c r="D7" s="19">
        <v>162.85221627315173</v>
      </c>
    </row>
    <row r="8" spans="1:4" x14ac:dyDescent="0.2">
      <c r="A8" s="13">
        <v>1991</v>
      </c>
      <c r="B8" s="16">
        <v>32.007168461111114</v>
      </c>
      <c r="C8" s="16">
        <v>0</v>
      </c>
      <c r="D8" s="19">
        <v>193.34240384529392</v>
      </c>
    </row>
    <row r="9" spans="1:4" x14ac:dyDescent="0.2">
      <c r="A9" s="13">
        <v>1991</v>
      </c>
      <c r="B9" s="16">
        <v>36.666666666666664</v>
      </c>
      <c r="C9" s="16">
        <v>6.773333333333334E-2</v>
      </c>
      <c r="D9" s="19">
        <v>211.58886125388361</v>
      </c>
    </row>
    <row r="10" spans="1:4" x14ac:dyDescent="0.2">
      <c r="A10" s="13">
        <v>1991</v>
      </c>
      <c r="B10" s="16">
        <v>37.508960572222222</v>
      </c>
      <c r="C10" s="16">
        <v>0.53258064516129022</v>
      </c>
      <c r="D10" s="19">
        <v>218.21887198186653</v>
      </c>
    </row>
    <row r="11" spans="1:4" x14ac:dyDescent="0.2">
      <c r="A11" s="13">
        <v>1991</v>
      </c>
      <c r="B11" s="16">
        <v>36.971326166666671</v>
      </c>
      <c r="C11" s="16">
        <v>2.5891612903225805</v>
      </c>
      <c r="D11" s="19">
        <v>196.11982534252616</v>
      </c>
    </row>
    <row r="12" spans="1:4" x14ac:dyDescent="0.2">
      <c r="A12" s="13">
        <v>1991</v>
      </c>
      <c r="B12" s="16">
        <v>34.48148148333334</v>
      </c>
      <c r="C12" s="16">
        <v>0.14393333333333336</v>
      </c>
      <c r="D12" s="19">
        <v>181.36455200862179</v>
      </c>
    </row>
    <row r="13" spans="1:4" x14ac:dyDescent="0.2">
      <c r="A13" s="13">
        <v>1991</v>
      </c>
      <c r="B13" s="16">
        <v>30.91397849444445</v>
      </c>
      <c r="C13" s="16">
        <v>0.58993548387096761</v>
      </c>
      <c r="D13" s="19">
        <v>178.89210821753079</v>
      </c>
    </row>
    <row r="14" spans="1:4" x14ac:dyDescent="0.2">
      <c r="A14" s="13">
        <v>1991</v>
      </c>
      <c r="B14" s="16">
        <v>22.240740738888892</v>
      </c>
      <c r="C14" s="16">
        <v>0.82126666666666659</v>
      </c>
      <c r="D14" s="19">
        <v>141.34268941868828</v>
      </c>
    </row>
    <row r="15" spans="1:4" x14ac:dyDescent="0.2">
      <c r="A15" s="13">
        <v>1991</v>
      </c>
      <c r="B15" s="16">
        <v>17.921146955555557</v>
      </c>
      <c r="C15" s="16">
        <v>1.0733548387096774</v>
      </c>
      <c r="D15" s="19">
        <v>122.42516389742813</v>
      </c>
    </row>
    <row r="16" spans="1:4" x14ac:dyDescent="0.2">
      <c r="A16" s="14">
        <v>1992</v>
      </c>
      <c r="B16" s="17">
        <v>16.989247311111114</v>
      </c>
      <c r="C16" s="17">
        <v>0.84393548387096773</v>
      </c>
      <c r="D16" s="20">
        <v>125.20845235294206</v>
      </c>
    </row>
    <row r="17" spans="1:4" x14ac:dyDescent="0.2">
      <c r="A17" s="14">
        <v>1992</v>
      </c>
      <c r="B17" s="17">
        <v>22.321428572222224</v>
      </c>
      <c r="C17" s="17">
        <v>1.5058571428571426</v>
      </c>
      <c r="D17" s="20">
        <v>129.60724414486666</v>
      </c>
    </row>
    <row r="18" spans="1:4" x14ac:dyDescent="0.2">
      <c r="A18" s="14">
        <v>1992</v>
      </c>
      <c r="B18" s="17">
        <v>22.347670249999997</v>
      </c>
      <c r="C18" s="17">
        <v>1.8435483870967742</v>
      </c>
      <c r="D18" s="20">
        <v>133.53625595837391</v>
      </c>
    </row>
    <row r="19" spans="1:4" x14ac:dyDescent="0.2">
      <c r="A19" s="14">
        <v>1992</v>
      </c>
      <c r="B19" s="17">
        <v>31.5</v>
      </c>
      <c r="C19" s="17">
        <v>0.57573333333333343</v>
      </c>
      <c r="D19" s="20">
        <v>164.25360043008948</v>
      </c>
    </row>
    <row r="20" spans="1:4" x14ac:dyDescent="0.2">
      <c r="A20" s="14">
        <v>1992</v>
      </c>
      <c r="B20" s="17">
        <v>32.759856633333328</v>
      </c>
      <c r="C20" s="17">
        <v>0.49980645161290316</v>
      </c>
      <c r="D20" s="20">
        <v>181.77985849406633</v>
      </c>
    </row>
    <row r="21" spans="1:4" x14ac:dyDescent="0.2">
      <c r="A21" s="14">
        <v>1992</v>
      </c>
      <c r="B21" s="17">
        <v>38.388888888888886</v>
      </c>
      <c r="C21" s="17">
        <v>0</v>
      </c>
      <c r="D21" s="20">
        <v>217.53087272245401</v>
      </c>
    </row>
    <row r="22" spans="1:4" x14ac:dyDescent="0.2">
      <c r="A22" s="14">
        <v>1992</v>
      </c>
      <c r="B22" s="17">
        <v>38.36917561111111</v>
      </c>
      <c r="C22" s="17">
        <v>1.6059354838709676</v>
      </c>
      <c r="D22" s="20">
        <v>209.1226532061327</v>
      </c>
    </row>
    <row r="23" spans="1:4" x14ac:dyDescent="0.2">
      <c r="A23" s="14">
        <v>1992</v>
      </c>
      <c r="B23" s="17">
        <v>37.025089605555564</v>
      </c>
      <c r="C23" s="17">
        <v>2.1958709677419357</v>
      </c>
      <c r="D23" s="20">
        <v>185.65097340197829</v>
      </c>
    </row>
    <row r="24" spans="1:4" x14ac:dyDescent="0.2">
      <c r="A24" s="14">
        <v>1992</v>
      </c>
      <c r="B24" s="17">
        <v>36.888888888888886</v>
      </c>
      <c r="C24" s="17">
        <v>0.2286</v>
      </c>
      <c r="D24" s="20">
        <v>191.67821842203605</v>
      </c>
    </row>
    <row r="25" spans="1:4" x14ac:dyDescent="0.2">
      <c r="A25" s="14">
        <v>1992</v>
      </c>
      <c r="B25" s="17">
        <v>32.347670249999993</v>
      </c>
      <c r="C25" s="17">
        <v>1.638709677419355E-2</v>
      </c>
      <c r="D25" s="20">
        <v>177.62121614228568</v>
      </c>
    </row>
    <row r="26" spans="1:4" x14ac:dyDescent="0.2">
      <c r="A26" s="14">
        <v>1992</v>
      </c>
      <c r="B26" s="17">
        <v>21.925925927777776</v>
      </c>
      <c r="C26" s="17">
        <v>0</v>
      </c>
      <c r="D26" s="20">
        <v>155.28110381809796</v>
      </c>
    </row>
    <row r="27" spans="1:4" x14ac:dyDescent="0.2">
      <c r="A27" s="14">
        <v>1992</v>
      </c>
      <c r="B27" s="17">
        <v>17.186379927777775</v>
      </c>
      <c r="C27" s="17">
        <v>2.9496774193548387</v>
      </c>
      <c r="D27" s="20">
        <v>118.54240518122884</v>
      </c>
    </row>
    <row r="28" spans="1:4" x14ac:dyDescent="0.2">
      <c r="A28" s="13">
        <v>1993</v>
      </c>
      <c r="B28" s="16">
        <v>18.799283155555553</v>
      </c>
      <c r="C28" s="16">
        <v>4.5720000000000001</v>
      </c>
      <c r="D28" s="19">
        <v>114.52708449694698</v>
      </c>
    </row>
    <row r="29" spans="1:4" x14ac:dyDescent="0.2">
      <c r="A29" s="13">
        <v>1993</v>
      </c>
      <c r="B29" s="16">
        <v>19.107142855555555</v>
      </c>
      <c r="C29" s="16">
        <v>1.9866428571428572</v>
      </c>
      <c r="D29" s="19">
        <v>118.64605730645428</v>
      </c>
    </row>
    <row r="30" spans="1:4" x14ac:dyDescent="0.2">
      <c r="A30" s="13">
        <v>1993</v>
      </c>
      <c r="B30" s="16">
        <v>25.089605733333336</v>
      </c>
      <c r="C30" s="16">
        <v>0.47522580645161283</v>
      </c>
      <c r="D30" s="19">
        <v>139.98869946769935</v>
      </c>
    </row>
    <row r="31" spans="1:4" x14ac:dyDescent="0.2">
      <c r="A31" s="13">
        <v>1993</v>
      </c>
      <c r="B31" s="16">
        <v>30.055555555555557</v>
      </c>
      <c r="C31" s="16">
        <v>0</v>
      </c>
      <c r="D31" s="19">
        <v>178.40435123781651</v>
      </c>
    </row>
    <row r="32" spans="1:4" x14ac:dyDescent="0.2">
      <c r="A32" s="13">
        <v>1993</v>
      </c>
      <c r="B32" s="16">
        <v>33.154121861111108</v>
      </c>
      <c r="C32" s="16">
        <v>0.48341935483870963</v>
      </c>
      <c r="D32" s="19">
        <v>206.12680108967339</v>
      </c>
    </row>
    <row r="33" spans="1:4" x14ac:dyDescent="0.2">
      <c r="A33" s="13">
        <v>1993</v>
      </c>
      <c r="B33" s="16">
        <v>39.055555555555557</v>
      </c>
      <c r="C33" s="16">
        <v>8.4666666666666675E-3</v>
      </c>
      <c r="D33" s="19">
        <v>227.65281940143052</v>
      </c>
    </row>
    <row r="34" spans="1:4" x14ac:dyDescent="0.2">
      <c r="A34" s="13">
        <v>1993</v>
      </c>
      <c r="B34" s="16">
        <v>38.279569888888886</v>
      </c>
      <c r="C34" s="16">
        <v>0.2621935483870968</v>
      </c>
      <c r="D34" s="19">
        <v>224.45872254261016</v>
      </c>
    </row>
    <row r="35" spans="1:4" x14ac:dyDescent="0.2">
      <c r="A35" s="13">
        <v>1993</v>
      </c>
      <c r="B35" s="16">
        <v>36.738351255555557</v>
      </c>
      <c r="C35" s="16">
        <v>2.6874838709677413</v>
      </c>
      <c r="D35" s="19">
        <v>188.20720651899089</v>
      </c>
    </row>
    <row r="36" spans="1:4" x14ac:dyDescent="0.2">
      <c r="A36" s="13">
        <v>1993</v>
      </c>
      <c r="B36" s="16">
        <v>39.055555555555557</v>
      </c>
      <c r="C36" s="16">
        <v>0.5672666666666667</v>
      </c>
      <c r="D36" s="19">
        <v>181.37086689811392</v>
      </c>
    </row>
    <row r="37" spans="1:4" x14ac:dyDescent="0.2">
      <c r="A37" s="13">
        <v>1993</v>
      </c>
      <c r="B37" s="16">
        <v>29.65949820555555</v>
      </c>
      <c r="C37" s="16">
        <v>0.41787096774193544</v>
      </c>
      <c r="D37" s="19">
        <v>160.82189530216502</v>
      </c>
    </row>
    <row r="38" spans="1:4" x14ac:dyDescent="0.2">
      <c r="A38" s="13">
        <v>1993</v>
      </c>
      <c r="B38" s="16">
        <v>23.90740740555556</v>
      </c>
      <c r="C38" s="16">
        <v>1.1091333333333333</v>
      </c>
      <c r="D38" s="19">
        <v>139.19817390699521</v>
      </c>
    </row>
    <row r="39" spans="1:4" x14ac:dyDescent="0.2">
      <c r="A39" s="13">
        <v>1993</v>
      </c>
      <c r="B39" s="16">
        <v>19.068100361111117</v>
      </c>
      <c r="C39" s="16">
        <v>0.1229032258064516</v>
      </c>
      <c r="D39" s="19">
        <v>127.67522893632416</v>
      </c>
    </row>
    <row r="40" spans="1:4" x14ac:dyDescent="0.2">
      <c r="A40" s="14">
        <v>1994</v>
      </c>
      <c r="B40" s="17">
        <v>20.107526883333335</v>
      </c>
      <c r="C40" s="17">
        <v>0</v>
      </c>
      <c r="D40" s="20">
        <v>131.62999879117555</v>
      </c>
    </row>
    <row r="41" spans="1:4" x14ac:dyDescent="0.2">
      <c r="A41" s="14">
        <v>1994</v>
      </c>
      <c r="B41" s="17">
        <v>20.07936507777778</v>
      </c>
      <c r="C41" s="17">
        <v>1.077310344827586</v>
      </c>
      <c r="D41" s="20">
        <v>122.11640822854699</v>
      </c>
    </row>
    <row r="42" spans="1:4" x14ac:dyDescent="0.2">
      <c r="A42" s="14">
        <v>1994</v>
      </c>
      <c r="B42" s="17">
        <v>23.924731183333336</v>
      </c>
      <c r="C42" s="17">
        <v>1.0241935483870968</v>
      </c>
      <c r="D42" s="20">
        <v>138.73920293751092</v>
      </c>
    </row>
    <row r="43" spans="1:4" x14ac:dyDescent="0.2">
      <c r="A43" s="14">
        <v>1994</v>
      </c>
      <c r="B43" s="17">
        <v>28.148148149999997</v>
      </c>
      <c r="C43" s="17">
        <v>9.3133333333333332E-2</v>
      </c>
      <c r="D43" s="20">
        <v>167.53838510200234</v>
      </c>
    </row>
    <row r="44" spans="1:4" x14ac:dyDescent="0.2">
      <c r="A44" s="14">
        <v>1994</v>
      </c>
      <c r="B44" s="17">
        <v>32.114695338888886</v>
      </c>
      <c r="C44" s="17">
        <v>0.43425806451612903</v>
      </c>
      <c r="D44" s="20">
        <v>189.92208019623013</v>
      </c>
    </row>
    <row r="45" spans="1:4" x14ac:dyDescent="0.2">
      <c r="A45" s="14">
        <v>1994</v>
      </c>
      <c r="B45" s="17">
        <v>40.166666666666664</v>
      </c>
      <c r="C45" s="17">
        <v>2.5399999999999995E-2</v>
      </c>
      <c r="D45" s="20">
        <v>235.05586104074732</v>
      </c>
    </row>
    <row r="46" spans="1:4" x14ac:dyDescent="0.2">
      <c r="A46" s="14">
        <v>1994</v>
      </c>
      <c r="B46" s="17">
        <v>40.071684611111117</v>
      </c>
      <c r="C46" s="17">
        <v>0.95045161290322566</v>
      </c>
      <c r="D46" s="20">
        <v>235.47588695104531</v>
      </c>
    </row>
    <row r="47" spans="1:4" x14ac:dyDescent="0.2">
      <c r="A47" s="14">
        <v>1994</v>
      </c>
      <c r="B47" s="17">
        <v>39.014336944444445</v>
      </c>
      <c r="C47" s="17">
        <v>1.810774193548387</v>
      </c>
      <c r="D47" s="20">
        <v>214.49567230003171</v>
      </c>
    </row>
    <row r="48" spans="1:4" x14ac:dyDescent="0.2">
      <c r="A48" s="14">
        <v>1994</v>
      </c>
      <c r="B48" s="17">
        <v>36.296296294444446</v>
      </c>
      <c r="C48" s="17">
        <v>2.3113999999999999</v>
      </c>
      <c r="D48" s="20">
        <v>186.03485219648314</v>
      </c>
    </row>
    <row r="49" spans="1:4" x14ac:dyDescent="0.2">
      <c r="A49" s="14">
        <v>1994</v>
      </c>
      <c r="B49" s="17">
        <v>29.444444444444443</v>
      </c>
      <c r="C49" s="17">
        <v>0.4096774193548387</v>
      </c>
      <c r="D49" s="20">
        <v>163.67199643729904</v>
      </c>
    </row>
    <row r="50" spans="1:4" x14ac:dyDescent="0.2">
      <c r="A50" s="14">
        <v>1994</v>
      </c>
      <c r="B50" s="17">
        <v>21</v>
      </c>
      <c r="C50" s="17">
        <v>1.5070666666666666</v>
      </c>
      <c r="D50" s="20">
        <v>137.43592516416663</v>
      </c>
    </row>
    <row r="51" spans="1:4" x14ac:dyDescent="0.2">
      <c r="A51" s="14">
        <v>1994</v>
      </c>
      <c r="B51" s="17">
        <v>19.032258066666671</v>
      </c>
      <c r="C51" s="17">
        <v>2.572774193548387</v>
      </c>
      <c r="D51" s="20">
        <v>123.52230130437174</v>
      </c>
    </row>
    <row r="52" spans="1:4" x14ac:dyDescent="0.2">
      <c r="A52" s="13">
        <v>1995</v>
      </c>
      <c r="B52" s="16">
        <v>18.351254477777779</v>
      </c>
      <c r="C52" s="16">
        <v>0.81116129032258055</v>
      </c>
      <c r="D52" s="19">
        <v>118.92146158984905</v>
      </c>
    </row>
    <row r="53" spans="1:4" x14ac:dyDescent="0.2">
      <c r="A53" s="13">
        <v>1995</v>
      </c>
      <c r="B53" s="16">
        <v>23.611111111111111</v>
      </c>
      <c r="C53" s="16">
        <v>1.1520714285714284</v>
      </c>
      <c r="D53" s="19">
        <v>126.40953218551093</v>
      </c>
    </row>
    <row r="54" spans="1:4" x14ac:dyDescent="0.2">
      <c r="A54" s="13">
        <v>1995</v>
      </c>
      <c r="B54" s="16">
        <v>24.283154122222225</v>
      </c>
      <c r="C54" s="16">
        <v>0.36051612903225805</v>
      </c>
      <c r="D54" s="19">
        <v>141.22860151209508</v>
      </c>
    </row>
    <row r="55" spans="1:4" x14ac:dyDescent="0.2">
      <c r="A55" s="13">
        <v>1995</v>
      </c>
      <c r="B55" s="16">
        <v>26.833333333333332</v>
      </c>
      <c r="C55" s="16">
        <v>0.33866666666666667</v>
      </c>
      <c r="D55" s="19">
        <v>161.94592581131593</v>
      </c>
    </row>
    <row r="56" spans="1:4" x14ac:dyDescent="0.2">
      <c r="A56" s="13">
        <v>1995</v>
      </c>
      <c r="B56" s="16">
        <v>31.003584227777779</v>
      </c>
      <c r="C56" s="16">
        <v>8.1935483870967746E-2</v>
      </c>
      <c r="D56" s="19">
        <v>190.2443496604827</v>
      </c>
    </row>
    <row r="57" spans="1:4" x14ac:dyDescent="0.2">
      <c r="A57" s="13">
        <v>1995</v>
      </c>
      <c r="B57" s="16">
        <v>37.111111111111114</v>
      </c>
      <c r="C57" s="16">
        <v>0</v>
      </c>
      <c r="D57" s="19">
        <v>223.21524248893562</v>
      </c>
    </row>
    <row r="58" spans="1:4" x14ac:dyDescent="0.2">
      <c r="A58" s="13">
        <v>1995</v>
      </c>
      <c r="B58" s="16">
        <v>39.982078833333325</v>
      </c>
      <c r="C58" s="16">
        <v>4.0967741935483873E-2</v>
      </c>
      <c r="D58" s="19">
        <v>235.04281969538221</v>
      </c>
    </row>
    <row r="59" spans="1:4" x14ac:dyDescent="0.2">
      <c r="A59" s="13">
        <v>1995</v>
      </c>
      <c r="B59" s="16">
        <v>38.35125450000001</v>
      </c>
      <c r="C59" s="16">
        <v>3.0889677419354835</v>
      </c>
      <c r="D59" s="19">
        <v>201.70197664620929</v>
      </c>
    </row>
    <row r="60" spans="1:4" x14ac:dyDescent="0.2">
      <c r="A60" s="13">
        <v>1995</v>
      </c>
      <c r="B60" s="16">
        <v>35.944444444444443</v>
      </c>
      <c r="C60" s="16">
        <v>1.4393333333333334</v>
      </c>
      <c r="D60" s="19">
        <v>199.84613153347019</v>
      </c>
    </row>
    <row r="61" spans="1:4" x14ac:dyDescent="0.2">
      <c r="A61" s="13">
        <v>1995</v>
      </c>
      <c r="B61" s="16">
        <v>32.759856633333328</v>
      </c>
      <c r="C61" s="16">
        <v>9.8322580645161278E-2</v>
      </c>
      <c r="D61" s="19">
        <v>174.86201940055116</v>
      </c>
    </row>
    <row r="62" spans="1:4" x14ac:dyDescent="0.2">
      <c r="A62" s="13">
        <v>1995</v>
      </c>
      <c r="B62" s="16">
        <v>26.5</v>
      </c>
      <c r="C62" s="16">
        <v>0.59266666666666656</v>
      </c>
      <c r="D62" s="19">
        <v>147.63008729475158</v>
      </c>
    </row>
    <row r="63" spans="1:4" x14ac:dyDescent="0.2">
      <c r="A63" s="13">
        <v>1995</v>
      </c>
      <c r="B63" s="16">
        <v>20.734767027777782</v>
      </c>
      <c r="C63" s="16">
        <v>9.8322580645161278E-2</v>
      </c>
      <c r="D63" s="19">
        <v>136.44739089457781</v>
      </c>
    </row>
    <row r="64" spans="1:4" x14ac:dyDescent="0.2">
      <c r="A64" s="14">
        <v>1996</v>
      </c>
      <c r="B64" s="17">
        <v>21.505376344444446</v>
      </c>
      <c r="C64" s="17">
        <v>5.7354838709677419E-2</v>
      </c>
      <c r="D64" s="20">
        <v>139.86762567203579</v>
      </c>
    </row>
    <row r="65" spans="1:4" x14ac:dyDescent="0.2">
      <c r="A65" s="14">
        <v>1996</v>
      </c>
      <c r="B65" s="17">
        <v>24.166666666666668</v>
      </c>
      <c r="C65" s="17">
        <v>0.78014285714285703</v>
      </c>
      <c r="D65" s="20">
        <v>137.85942889422094</v>
      </c>
    </row>
    <row r="66" spans="1:4" x14ac:dyDescent="0.2">
      <c r="A66" s="14">
        <v>1996</v>
      </c>
      <c r="B66" s="17">
        <v>24.283154122222225</v>
      </c>
      <c r="C66" s="17">
        <v>0.36051612903225805</v>
      </c>
      <c r="D66" s="20">
        <v>149.11433007086384</v>
      </c>
    </row>
    <row r="67" spans="1:4" x14ac:dyDescent="0.2">
      <c r="A67" s="14">
        <v>1996</v>
      </c>
      <c r="B67" s="17">
        <v>30.296296294444446</v>
      </c>
      <c r="C67" s="17">
        <v>0</v>
      </c>
      <c r="D67" s="20">
        <v>181.15822315974492</v>
      </c>
    </row>
    <row r="68" spans="1:4" x14ac:dyDescent="0.2">
      <c r="A68" s="14">
        <v>1996</v>
      </c>
      <c r="B68" s="17">
        <v>36.290322583333335</v>
      </c>
      <c r="C68" s="17">
        <v>0</v>
      </c>
      <c r="D68" s="20">
        <v>220.04297528709324</v>
      </c>
    </row>
    <row r="69" spans="1:4" x14ac:dyDescent="0.2">
      <c r="A69" s="14">
        <v>1996</v>
      </c>
      <c r="B69" s="17">
        <v>39.944444444444443</v>
      </c>
      <c r="C69" s="17">
        <v>8.4666666666666668E-2</v>
      </c>
      <c r="D69" s="20">
        <v>239.25436715744451</v>
      </c>
    </row>
    <row r="70" spans="1:4" x14ac:dyDescent="0.2">
      <c r="A70" s="14">
        <v>1996</v>
      </c>
      <c r="B70" s="17">
        <v>39.014336944444445</v>
      </c>
      <c r="C70" s="17">
        <v>1.0078064516129031</v>
      </c>
      <c r="D70" s="20">
        <v>219.03355187365062</v>
      </c>
    </row>
    <row r="71" spans="1:4" x14ac:dyDescent="0.2">
      <c r="A71" s="14">
        <v>1996</v>
      </c>
      <c r="B71" s="17">
        <v>37.258064516666671</v>
      </c>
      <c r="C71" s="17">
        <v>2.2941935483870965</v>
      </c>
      <c r="D71" s="20">
        <v>207.75566426252209</v>
      </c>
    </row>
    <row r="72" spans="1:4" x14ac:dyDescent="0.2">
      <c r="A72" s="14">
        <v>1996</v>
      </c>
      <c r="B72" s="17">
        <v>32.370370372222226</v>
      </c>
      <c r="C72" s="17">
        <v>3.7422666666666662</v>
      </c>
      <c r="D72" s="20">
        <v>169.21772031873431</v>
      </c>
    </row>
    <row r="73" spans="1:4" x14ac:dyDescent="0.2">
      <c r="A73" s="14">
        <v>1996</v>
      </c>
      <c r="B73" s="17">
        <v>29.301075266666665</v>
      </c>
      <c r="C73" s="17">
        <v>1.016</v>
      </c>
      <c r="D73" s="20">
        <v>167.08596450809634</v>
      </c>
    </row>
    <row r="74" spans="1:4" x14ac:dyDescent="0.2">
      <c r="A74" s="14">
        <v>1996</v>
      </c>
      <c r="B74" s="17">
        <v>24.240740738888888</v>
      </c>
      <c r="C74" s="17">
        <v>0.20319999999999996</v>
      </c>
      <c r="D74" s="20">
        <v>146.32283665779096</v>
      </c>
    </row>
    <row r="75" spans="1:4" x14ac:dyDescent="0.2">
      <c r="A75" s="14">
        <v>1996</v>
      </c>
      <c r="B75" s="17">
        <v>21.075268816666664</v>
      </c>
      <c r="C75" s="17">
        <v>0</v>
      </c>
      <c r="D75" s="20">
        <v>136.352084817335</v>
      </c>
    </row>
    <row r="76" spans="1:4" x14ac:dyDescent="0.2">
      <c r="A76" s="13">
        <v>1997</v>
      </c>
      <c r="B76" s="16">
        <v>17.562724016666667</v>
      </c>
      <c r="C76" s="16">
        <v>0.70464516129032251</v>
      </c>
      <c r="D76" s="19">
        <v>126.33658205701931</v>
      </c>
    </row>
    <row r="77" spans="1:4" x14ac:dyDescent="0.2">
      <c r="A77" s="13">
        <v>1997</v>
      </c>
      <c r="B77" s="16">
        <v>20.555555555555557</v>
      </c>
      <c r="C77" s="16">
        <v>0.52614285714285702</v>
      </c>
      <c r="D77" s="19">
        <v>138.25937056778207</v>
      </c>
    </row>
    <row r="78" spans="1:4" x14ac:dyDescent="0.2">
      <c r="A78" s="13">
        <v>1997</v>
      </c>
      <c r="B78" s="16">
        <v>28.189964155555554</v>
      </c>
      <c r="C78" s="16">
        <v>9.8322580645161278E-2</v>
      </c>
      <c r="D78" s="19">
        <v>153.22117137500749</v>
      </c>
    </row>
    <row r="79" spans="1:4" x14ac:dyDescent="0.2">
      <c r="A79" s="13">
        <v>1997</v>
      </c>
      <c r="B79" s="16">
        <v>27.296296294444446</v>
      </c>
      <c r="C79" s="16">
        <v>0.38100000000000001</v>
      </c>
      <c r="D79" s="19">
        <v>166.63669072900066</v>
      </c>
    </row>
    <row r="80" spans="1:4" x14ac:dyDescent="0.2">
      <c r="A80" s="13">
        <v>1997</v>
      </c>
      <c r="B80" s="16">
        <v>36.415770611111114</v>
      </c>
      <c r="C80" s="16">
        <v>0.22941935483870968</v>
      </c>
      <c r="D80" s="19">
        <v>205.60480288790185</v>
      </c>
    </row>
    <row r="81" spans="1:4" x14ac:dyDescent="0.2">
      <c r="A81" s="13">
        <v>1997</v>
      </c>
      <c r="B81" s="16">
        <v>39.31481483333333</v>
      </c>
      <c r="C81" s="16">
        <v>7.619999999999999E-2</v>
      </c>
      <c r="D81" s="19">
        <v>229.28288418723869</v>
      </c>
    </row>
    <row r="82" spans="1:4" x14ac:dyDescent="0.2">
      <c r="A82" s="13">
        <v>1997</v>
      </c>
      <c r="B82" s="16">
        <v>40.537634388888883</v>
      </c>
      <c r="C82" s="16">
        <v>0.37690322580645158</v>
      </c>
      <c r="D82" s="19">
        <v>232.64850563026152</v>
      </c>
    </row>
    <row r="83" spans="1:4" x14ac:dyDescent="0.2">
      <c r="A83" s="13">
        <v>1997</v>
      </c>
      <c r="B83" s="16">
        <v>39.014336944444445</v>
      </c>
      <c r="C83" s="16">
        <v>1.3683225806451613</v>
      </c>
      <c r="D83" s="19">
        <v>195.86320149489956</v>
      </c>
    </row>
    <row r="84" spans="1:4" x14ac:dyDescent="0.2">
      <c r="A84" s="13">
        <v>1997</v>
      </c>
      <c r="B84" s="16">
        <v>36.796296294444439</v>
      </c>
      <c r="C84" s="16">
        <v>1.1260666666666665</v>
      </c>
      <c r="D84" s="19">
        <v>188.74936573753314</v>
      </c>
    </row>
    <row r="85" spans="1:4" x14ac:dyDescent="0.2">
      <c r="A85" s="13">
        <v>1997</v>
      </c>
      <c r="B85" s="16">
        <v>30.591397850000003</v>
      </c>
      <c r="C85" s="16">
        <v>0.17206451612903226</v>
      </c>
      <c r="D85" s="19">
        <v>176.45277820403655</v>
      </c>
    </row>
    <row r="86" spans="1:4" x14ac:dyDescent="0.2">
      <c r="A86" s="13">
        <v>1997</v>
      </c>
      <c r="B86" s="16">
        <v>23.888888888888889</v>
      </c>
      <c r="C86" s="16">
        <v>0.49953333333333327</v>
      </c>
      <c r="D86" s="19">
        <v>150.17263568337799</v>
      </c>
    </row>
    <row r="87" spans="1:4" x14ac:dyDescent="0.2">
      <c r="A87" s="13">
        <v>1997</v>
      </c>
      <c r="B87" s="16">
        <v>16.111111111111111</v>
      </c>
      <c r="C87" s="16">
        <v>2.3925161290322579</v>
      </c>
      <c r="D87" s="19">
        <v>121.27404744463335</v>
      </c>
    </row>
    <row r="88" spans="1:4" x14ac:dyDescent="0.2">
      <c r="A88" s="14">
        <v>1998</v>
      </c>
      <c r="B88" s="17">
        <v>19.111111111111114</v>
      </c>
      <c r="C88" s="17">
        <v>0.20483870967741935</v>
      </c>
      <c r="D88" s="20">
        <v>130.00500718638867</v>
      </c>
    </row>
    <row r="89" spans="1:4" x14ac:dyDescent="0.2">
      <c r="A89" s="14">
        <v>1998</v>
      </c>
      <c r="B89" s="17">
        <v>15.833333333333334</v>
      </c>
      <c r="C89" s="17">
        <v>3.3370344827586207</v>
      </c>
      <c r="D89" s="20">
        <v>117.95735356501959</v>
      </c>
    </row>
    <row r="90" spans="1:4" x14ac:dyDescent="0.2">
      <c r="A90" s="14">
        <v>1998</v>
      </c>
      <c r="B90" s="17">
        <v>20.977011494444444</v>
      </c>
      <c r="C90" s="17">
        <v>1.3273548387096776</v>
      </c>
      <c r="D90" s="20">
        <v>131.8705447268681</v>
      </c>
    </row>
    <row r="91" spans="1:4" x14ac:dyDescent="0.2">
      <c r="A91" s="14">
        <v>1998</v>
      </c>
      <c r="B91" s="17">
        <v>23.407407405555556</v>
      </c>
      <c r="C91" s="17">
        <v>0.38946666666666663</v>
      </c>
      <c r="D91" s="20">
        <v>148.20121696095021</v>
      </c>
    </row>
    <row r="92" spans="1:4" x14ac:dyDescent="0.2">
      <c r="A92" s="14">
        <v>1998</v>
      </c>
      <c r="B92" s="17">
        <v>30.651340994444443</v>
      </c>
      <c r="C92" s="17">
        <v>0</v>
      </c>
      <c r="D92" s="20">
        <v>190.85011139601741</v>
      </c>
    </row>
    <row r="93" spans="1:4" x14ac:dyDescent="0.2">
      <c r="A93" s="14">
        <v>1998</v>
      </c>
      <c r="B93" s="17">
        <v>35.823754788888891</v>
      </c>
      <c r="C93" s="17">
        <v>0</v>
      </c>
      <c r="D93" s="20">
        <v>222.82934445668627</v>
      </c>
    </row>
    <row r="94" spans="1:4" x14ac:dyDescent="0.2">
      <c r="A94" s="14">
        <v>1998</v>
      </c>
      <c r="B94" s="17">
        <v>36.302681994444441</v>
      </c>
      <c r="C94" s="17">
        <v>2.6219354838709679</v>
      </c>
      <c r="D94" s="20">
        <v>198.15725863509897</v>
      </c>
    </row>
    <row r="95" spans="1:4" x14ac:dyDescent="0.2">
      <c r="A95" s="14">
        <v>1998</v>
      </c>
      <c r="B95" s="17">
        <v>36.666666666666664</v>
      </c>
      <c r="C95" s="17">
        <v>3.2610322580645161</v>
      </c>
      <c r="D95" s="20">
        <v>193.41282780310945</v>
      </c>
    </row>
    <row r="96" spans="1:4" x14ac:dyDescent="0.2">
      <c r="A96" s="14">
        <v>1998</v>
      </c>
      <c r="B96" s="17">
        <v>35.03703703888889</v>
      </c>
      <c r="C96" s="17">
        <v>0.98213333333333319</v>
      </c>
      <c r="D96" s="20">
        <v>188.73906394416326</v>
      </c>
    </row>
    <row r="97" spans="1:4" x14ac:dyDescent="0.2">
      <c r="A97" s="14">
        <v>1998</v>
      </c>
      <c r="B97" s="17">
        <v>29.193548388888889</v>
      </c>
      <c r="C97" s="17">
        <v>9.8322580645161278E-2</v>
      </c>
      <c r="D97" s="20">
        <v>171.76252467512609</v>
      </c>
    </row>
    <row r="98" spans="1:4" x14ac:dyDescent="0.2">
      <c r="A98" s="14">
        <v>1998</v>
      </c>
      <c r="B98" s="17">
        <v>22.962962961111113</v>
      </c>
      <c r="C98" s="17">
        <v>0.82126666666666659</v>
      </c>
      <c r="D98" s="20">
        <v>148.60657665123205</v>
      </c>
    </row>
    <row r="99" spans="1:4" x14ac:dyDescent="0.2">
      <c r="A99" s="14">
        <v>1998</v>
      </c>
      <c r="B99" s="17">
        <v>17.759856633333335</v>
      </c>
      <c r="C99" s="17">
        <v>0.40148387096774191</v>
      </c>
      <c r="D99" s="20">
        <v>129.17691886712697</v>
      </c>
    </row>
    <row r="100" spans="1:4" x14ac:dyDescent="0.2">
      <c r="A100" s="13">
        <v>1999</v>
      </c>
      <c r="B100" s="16">
        <v>20.985663083333336</v>
      </c>
      <c r="C100" s="16">
        <v>1.638709677419355E-2</v>
      </c>
      <c r="D100" s="19">
        <v>139.04229568915102</v>
      </c>
    </row>
    <row r="101" spans="1:4" x14ac:dyDescent="0.2">
      <c r="A101" s="13">
        <v>1999</v>
      </c>
      <c r="B101" s="16">
        <v>22.797619049999998</v>
      </c>
      <c r="C101" s="16">
        <v>0</v>
      </c>
      <c r="D101" s="19">
        <v>144.40853614617112</v>
      </c>
    </row>
    <row r="102" spans="1:4" x14ac:dyDescent="0.2">
      <c r="A102" s="13">
        <v>1999</v>
      </c>
      <c r="B102" s="16">
        <v>25.28673835</v>
      </c>
      <c r="C102" s="16">
        <v>8.1935483870967749E-3</v>
      </c>
      <c r="D102" s="19">
        <v>154.14483475063835</v>
      </c>
    </row>
    <row r="103" spans="1:4" x14ac:dyDescent="0.2">
      <c r="A103" s="13">
        <v>1999</v>
      </c>
      <c r="B103" s="16">
        <v>24.703703705555554</v>
      </c>
      <c r="C103" s="16">
        <v>1.1260666666666665</v>
      </c>
      <c r="D103" s="19">
        <v>158.36038866755004</v>
      </c>
    </row>
    <row r="104" spans="1:4" x14ac:dyDescent="0.2">
      <c r="A104" s="13">
        <v>1999</v>
      </c>
      <c r="B104" s="16">
        <v>32.688172044444435</v>
      </c>
      <c r="C104" s="16">
        <v>0</v>
      </c>
      <c r="D104" s="19">
        <v>194.34129134104305</v>
      </c>
    </row>
    <row r="105" spans="1:4" x14ac:dyDescent="0.2">
      <c r="A105" s="13">
        <v>1999</v>
      </c>
      <c r="B105" s="16">
        <v>36.685185183333338</v>
      </c>
      <c r="C105" s="16">
        <v>0.13546666666666668</v>
      </c>
      <c r="D105" s="19">
        <v>218.02770297678364</v>
      </c>
    </row>
    <row r="106" spans="1:4" x14ac:dyDescent="0.2">
      <c r="A106" s="13">
        <v>1999</v>
      </c>
      <c r="B106" s="16">
        <v>35.125448027777772</v>
      </c>
      <c r="C106" s="16">
        <v>3.4085161290322583</v>
      </c>
      <c r="D106" s="19">
        <v>168.20064386249163</v>
      </c>
    </row>
    <row r="107" spans="1:4" x14ac:dyDescent="0.2">
      <c r="A107" s="13">
        <v>1999</v>
      </c>
      <c r="B107" s="16">
        <v>36.523297488888886</v>
      </c>
      <c r="C107" s="16">
        <v>2.1712903225806448</v>
      </c>
      <c r="D107" s="19">
        <v>178.07301242196215</v>
      </c>
    </row>
    <row r="108" spans="1:4" x14ac:dyDescent="0.2">
      <c r="A108" s="13">
        <v>1999</v>
      </c>
      <c r="B108" s="16">
        <v>34.888888888888886</v>
      </c>
      <c r="C108" s="16">
        <v>0.82126666666666659</v>
      </c>
      <c r="D108" s="19">
        <v>171.55501688809647</v>
      </c>
    </row>
    <row r="109" spans="1:4" x14ac:dyDescent="0.2">
      <c r="A109" s="13">
        <v>1999</v>
      </c>
      <c r="B109" s="16">
        <v>32.526881722222221</v>
      </c>
      <c r="C109" s="16">
        <v>0</v>
      </c>
      <c r="D109" s="19">
        <v>175.49942931877229</v>
      </c>
    </row>
    <row r="110" spans="1:4" x14ac:dyDescent="0.2">
      <c r="A110" s="13">
        <v>1999</v>
      </c>
      <c r="B110" s="16">
        <v>28.000000000000004</v>
      </c>
      <c r="C110" s="16">
        <v>0</v>
      </c>
      <c r="D110" s="19">
        <v>159.41364281006616</v>
      </c>
    </row>
    <row r="111" spans="1:4" x14ac:dyDescent="0.2">
      <c r="A111" s="13">
        <v>1999</v>
      </c>
      <c r="B111" s="16">
        <v>18.566308244444443</v>
      </c>
      <c r="C111" s="16">
        <v>0</v>
      </c>
      <c r="D111" s="19">
        <v>138.74358953251391</v>
      </c>
    </row>
    <row r="112" spans="1:4" x14ac:dyDescent="0.2">
      <c r="A112" s="14">
        <v>2000</v>
      </c>
      <c r="B112" s="17">
        <v>21.388888888888889</v>
      </c>
      <c r="C112" s="17">
        <v>8.1935483870967746E-2</v>
      </c>
      <c r="D112" s="20">
        <v>138.57385265547288</v>
      </c>
    </row>
    <row r="113" spans="1:4" x14ac:dyDescent="0.2">
      <c r="A113" s="14">
        <v>2000</v>
      </c>
      <c r="B113" s="17">
        <v>22.666666666666668</v>
      </c>
      <c r="C113" s="17">
        <v>0.18142857142857144</v>
      </c>
      <c r="D113" s="20">
        <v>146.53078749724787</v>
      </c>
    </row>
    <row r="114" spans="1:4" x14ac:dyDescent="0.2">
      <c r="A114" s="14">
        <v>2000</v>
      </c>
      <c r="B114" s="17">
        <v>23.055555555555557</v>
      </c>
      <c r="C114" s="17">
        <v>0.77838709677419349</v>
      </c>
      <c r="D114" s="20">
        <v>142.93317021277093</v>
      </c>
    </row>
    <row r="115" spans="1:4" x14ac:dyDescent="0.2">
      <c r="A115" s="14">
        <v>2000</v>
      </c>
      <c r="B115" s="17">
        <v>30.277777777777779</v>
      </c>
      <c r="C115" s="17">
        <v>8.4666666666666675E-3</v>
      </c>
      <c r="D115" s="20">
        <v>175.50799935032552</v>
      </c>
    </row>
    <row r="116" spans="1:4" x14ac:dyDescent="0.2">
      <c r="A116" s="14">
        <v>2000</v>
      </c>
      <c r="B116" s="17">
        <v>35.833333333333336</v>
      </c>
      <c r="C116" s="17">
        <v>0</v>
      </c>
      <c r="D116" s="20">
        <v>209.94430829607029</v>
      </c>
    </row>
    <row r="117" spans="1:4" x14ac:dyDescent="0.2">
      <c r="A117" s="14">
        <v>2000</v>
      </c>
      <c r="B117" s="17">
        <v>36.666666666666664</v>
      </c>
      <c r="C117" s="17">
        <v>1.3377333333333332</v>
      </c>
      <c r="D117" s="20">
        <v>204.20960771208067</v>
      </c>
    </row>
    <row r="118" spans="1:4" x14ac:dyDescent="0.2">
      <c r="A118" s="14">
        <v>2000</v>
      </c>
      <c r="B118" s="17">
        <v>38.333333333333336</v>
      </c>
      <c r="C118" s="17">
        <v>1.3437419354838707</v>
      </c>
      <c r="D118" s="20">
        <v>200.27618872186011</v>
      </c>
    </row>
    <row r="119" spans="1:4" x14ac:dyDescent="0.2">
      <c r="A119" s="14">
        <v>2000</v>
      </c>
      <c r="B119" s="17">
        <v>36.166666666666664</v>
      </c>
      <c r="C119" s="17">
        <v>1.409290322580645</v>
      </c>
      <c r="D119" s="20">
        <v>188.14823692432725</v>
      </c>
    </row>
    <row r="120" spans="1:4" x14ac:dyDescent="0.2">
      <c r="A120" s="14">
        <v>2000</v>
      </c>
      <c r="B120" s="17">
        <v>36.944444444444443</v>
      </c>
      <c r="C120" s="17">
        <v>2.5399999999999995E-2</v>
      </c>
      <c r="D120" s="20">
        <v>188.40032695572103</v>
      </c>
    </row>
    <row r="121" spans="1:4" x14ac:dyDescent="0.2">
      <c r="A121" s="14">
        <v>2000</v>
      </c>
      <c r="B121" s="17">
        <v>26.222222222222221</v>
      </c>
      <c r="C121" s="17">
        <v>4.0721935483870961</v>
      </c>
      <c r="D121" s="20">
        <v>147.14451397823697</v>
      </c>
    </row>
    <row r="122" spans="1:4" x14ac:dyDescent="0.2">
      <c r="A122" s="14">
        <v>2000</v>
      </c>
      <c r="B122" s="17">
        <v>18.555555555555557</v>
      </c>
      <c r="C122" s="17">
        <v>1.1599333333333335</v>
      </c>
      <c r="D122" s="20">
        <v>128.62659081261981</v>
      </c>
    </row>
    <row r="123" spans="1:4" x14ac:dyDescent="0.2">
      <c r="A123" s="14">
        <v>2000</v>
      </c>
      <c r="B123" s="17">
        <v>20.444444444444443</v>
      </c>
      <c r="C123" s="17">
        <v>8.1935483870967749E-3</v>
      </c>
      <c r="D123" s="20">
        <v>130.99277572334276</v>
      </c>
    </row>
    <row r="124" spans="1:4" x14ac:dyDescent="0.2">
      <c r="A124" s="13">
        <v>2001</v>
      </c>
      <c r="B124" s="16">
        <v>16.166666666666668</v>
      </c>
      <c r="C124" s="16">
        <v>1.1061290322580646</v>
      </c>
      <c r="D124" s="19">
        <v>121.62182019959944</v>
      </c>
    </row>
    <row r="125" spans="1:4" x14ac:dyDescent="0.2">
      <c r="A125" s="13">
        <v>2001</v>
      </c>
      <c r="B125" s="16">
        <v>19.166666666666668</v>
      </c>
      <c r="C125" s="16">
        <v>0.43542857142857139</v>
      </c>
      <c r="D125" s="19">
        <v>126.87721861070044</v>
      </c>
    </row>
    <row r="126" spans="1:4" x14ac:dyDescent="0.2">
      <c r="A126" s="13">
        <v>2001</v>
      </c>
      <c r="B126" s="16">
        <v>23.722222222222221</v>
      </c>
      <c r="C126" s="16">
        <v>0.72922580645161283</v>
      </c>
      <c r="D126" s="19">
        <v>138.23526054592782</v>
      </c>
    </row>
    <row r="127" spans="1:4" x14ac:dyDescent="0.2">
      <c r="A127" s="13">
        <v>2001</v>
      </c>
      <c r="B127" s="16">
        <v>27.444444444444446</v>
      </c>
      <c r="C127" s="16">
        <v>0.71119999999999994</v>
      </c>
      <c r="D127" s="19">
        <v>156.05140126240192</v>
      </c>
    </row>
    <row r="128" spans="1:4" x14ac:dyDescent="0.2">
      <c r="A128" s="13">
        <v>2001</v>
      </c>
      <c r="B128" s="16">
        <v>35.166666666666664</v>
      </c>
      <c r="C128" s="16">
        <v>0.20483870967741935</v>
      </c>
      <c r="D128" s="19">
        <v>194.05622027264562</v>
      </c>
    </row>
    <row r="129" spans="1:4" x14ac:dyDescent="0.2">
      <c r="A129" s="13">
        <v>2001</v>
      </c>
      <c r="B129" s="16">
        <v>38.388888888888886</v>
      </c>
      <c r="C129" s="16">
        <v>0.46566666666666667</v>
      </c>
      <c r="D129" s="19">
        <v>213.50224131043689</v>
      </c>
    </row>
    <row r="130" spans="1:4" x14ac:dyDescent="0.2">
      <c r="A130" s="13">
        <v>2001</v>
      </c>
      <c r="B130" s="16">
        <v>36.444444444444443</v>
      </c>
      <c r="C130" s="16">
        <v>0.95045161290322566</v>
      </c>
      <c r="D130" s="19">
        <v>189.40728846299686</v>
      </c>
    </row>
    <row r="131" spans="1:4" x14ac:dyDescent="0.2">
      <c r="A131" s="13">
        <v>2001</v>
      </c>
      <c r="B131" s="16">
        <v>37.111111111111114</v>
      </c>
      <c r="C131" s="16">
        <v>0.7210322580645161</v>
      </c>
      <c r="D131" s="19">
        <v>188.97557712754602</v>
      </c>
    </row>
    <row r="132" spans="1:4" x14ac:dyDescent="0.2">
      <c r="A132" s="13">
        <v>2001</v>
      </c>
      <c r="B132" s="16">
        <v>36.611111111111114</v>
      </c>
      <c r="C132" s="16">
        <v>0.28786666666666672</v>
      </c>
      <c r="D132" s="19">
        <v>200.49675250719375</v>
      </c>
    </row>
    <row r="133" spans="1:4" x14ac:dyDescent="0.2">
      <c r="A133" s="13">
        <v>2001</v>
      </c>
      <c r="B133" s="16">
        <v>30.888888888888889</v>
      </c>
      <c r="C133" s="16">
        <v>0.56535483870967729</v>
      </c>
      <c r="D133" s="19">
        <v>171.71222738779952</v>
      </c>
    </row>
    <row r="134" spans="1:4" x14ac:dyDescent="0.2">
      <c r="A134" s="13">
        <v>2001</v>
      </c>
      <c r="B134" s="16">
        <v>24.333333333333332</v>
      </c>
      <c r="C134" s="16">
        <v>4.2333333333333334E-2</v>
      </c>
      <c r="D134" s="19">
        <v>155.48882247805705</v>
      </c>
    </row>
    <row r="135" spans="1:4" x14ac:dyDescent="0.2">
      <c r="A135" s="13">
        <v>2001</v>
      </c>
      <c r="B135" s="16">
        <v>17.388888888888889</v>
      </c>
      <c r="C135" s="16">
        <v>0.38509677419354837</v>
      </c>
      <c r="D135" s="19">
        <v>129.20662332255839</v>
      </c>
    </row>
    <row r="136" spans="1:4" x14ac:dyDescent="0.2">
      <c r="A136" s="14">
        <v>2002</v>
      </c>
      <c r="B136" s="17">
        <v>18.655913977777782</v>
      </c>
      <c r="C136" s="17">
        <v>0.28677419354838707</v>
      </c>
      <c r="D136" s="20">
        <v>131.26349977997606</v>
      </c>
    </row>
    <row r="137" spans="1:4" x14ac:dyDescent="0.2">
      <c r="A137" s="14">
        <v>2002</v>
      </c>
      <c r="B137" s="17">
        <v>22.281746033333334</v>
      </c>
      <c r="C137" s="17">
        <v>0.24492857142857141</v>
      </c>
      <c r="D137" s="20">
        <v>136.33008866938661</v>
      </c>
    </row>
    <row r="138" spans="1:4" x14ac:dyDescent="0.2">
      <c r="A138" s="14">
        <v>2002</v>
      </c>
      <c r="B138" s="17">
        <v>23.906810033333336</v>
      </c>
      <c r="C138" s="17">
        <v>5.7354838709677419E-2</v>
      </c>
      <c r="D138" s="20">
        <v>150.54251351098097</v>
      </c>
    </row>
    <row r="139" spans="1:4" x14ac:dyDescent="0.2">
      <c r="A139" s="14">
        <v>2002</v>
      </c>
      <c r="B139" s="17">
        <v>30.592592594444447</v>
      </c>
      <c r="C139" s="17">
        <v>0</v>
      </c>
      <c r="D139" s="20">
        <v>177.89505846625133</v>
      </c>
    </row>
    <row r="140" spans="1:4" x14ac:dyDescent="0.2">
      <c r="A140" s="14">
        <v>2002</v>
      </c>
      <c r="B140" s="17">
        <v>33.602150538888885</v>
      </c>
      <c r="C140" s="17">
        <v>0</v>
      </c>
      <c r="D140" s="20">
        <v>199.12680520972538</v>
      </c>
    </row>
    <row r="141" spans="1:4" x14ac:dyDescent="0.2">
      <c r="A141" s="14">
        <v>2002</v>
      </c>
      <c r="B141" s="17">
        <v>39.944444444444443</v>
      </c>
      <c r="C141" s="17">
        <v>0</v>
      </c>
      <c r="D141" s="20">
        <v>232.58485541374461</v>
      </c>
    </row>
    <row r="142" spans="1:4" x14ac:dyDescent="0.2">
      <c r="A142" s="14">
        <v>2002</v>
      </c>
      <c r="B142" s="17">
        <v>37.293906811111114</v>
      </c>
      <c r="C142" s="17">
        <v>2.1549032258064513</v>
      </c>
      <c r="D142" s="20">
        <v>205.43929597011095</v>
      </c>
    </row>
    <row r="143" spans="1:4" x14ac:dyDescent="0.2">
      <c r="A143" s="14">
        <v>2002</v>
      </c>
      <c r="B143" s="17">
        <v>37.043010749999993</v>
      </c>
      <c r="C143" s="17">
        <v>1.3355483870967739</v>
      </c>
      <c r="D143" s="20">
        <v>189.34578238208385</v>
      </c>
    </row>
    <row r="144" spans="1:4" x14ac:dyDescent="0.2">
      <c r="A144" s="14">
        <v>2002</v>
      </c>
      <c r="B144" s="17">
        <v>34.925925927777776</v>
      </c>
      <c r="C144" s="17">
        <v>1.2530666666666666</v>
      </c>
      <c r="D144" s="20">
        <v>182.82043318282908</v>
      </c>
    </row>
    <row r="145" spans="1:4" x14ac:dyDescent="0.2">
      <c r="A145" s="14">
        <v>2002</v>
      </c>
      <c r="B145" s="17">
        <v>28.046594983333332</v>
      </c>
      <c r="C145" s="17">
        <v>0.4096774193548387</v>
      </c>
      <c r="D145" s="20">
        <v>170.06773323659917</v>
      </c>
    </row>
    <row r="146" spans="1:4" x14ac:dyDescent="0.2">
      <c r="A146" s="14">
        <v>2002</v>
      </c>
      <c r="B146" s="17">
        <v>24.296296294444442</v>
      </c>
      <c r="C146" s="17">
        <v>0.19473333333333331</v>
      </c>
      <c r="D146" s="20">
        <v>151.97571724110011</v>
      </c>
    </row>
    <row r="147" spans="1:4" x14ac:dyDescent="0.2">
      <c r="A147" s="14">
        <v>2002</v>
      </c>
      <c r="B147" s="17">
        <v>17.222222222222221</v>
      </c>
      <c r="C147" s="17">
        <v>0.40148387096774191</v>
      </c>
      <c r="D147" s="20">
        <v>129.48150986200486</v>
      </c>
    </row>
    <row r="148" spans="1:4" x14ac:dyDescent="0.2">
      <c r="A148" s="13">
        <v>2003</v>
      </c>
      <c r="B148" s="16">
        <v>22.994444444444444</v>
      </c>
      <c r="C148" s="16">
        <v>6.5548387096774199E-2</v>
      </c>
      <c r="D148" s="19">
        <v>135.05326733558209</v>
      </c>
    </row>
    <row r="149" spans="1:4" x14ac:dyDescent="0.2">
      <c r="A149" s="13">
        <v>2003</v>
      </c>
      <c r="B149" s="16">
        <v>19.066666666666663</v>
      </c>
      <c r="C149" s="16">
        <v>0.87085714285714277</v>
      </c>
      <c r="D149" s="19">
        <v>129.76072217439591</v>
      </c>
    </row>
    <row r="150" spans="1:4" x14ac:dyDescent="0.2">
      <c r="A150" s="13">
        <v>2003</v>
      </c>
      <c r="B150" s="16">
        <v>22.849999999999998</v>
      </c>
      <c r="C150" s="16">
        <v>0.41787096774193544</v>
      </c>
      <c r="D150" s="19">
        <v>139.26526671212827</v>
      </c>
    </row>
    <row r="151" spans="1:4" x14ac:dyDescent="0.2">
      <c r="A151" s="13">
        <v>2003</v>
      </c>
      <c r="B151" s="16">
        <v>26.927777777777777</v>
      </c>
      <c r="C151" s="16">
        <v>3.386666666666667E-2</v>
      </c>
      <c r="D151" s="19">
        <v>164.13888069126574</v>
      </c>
    </row>
    <row r="152" spans="1:4" x14ac:dyDescent="0.2">
      <c r="A152" s="13">
        <v>2003</v>
      </c>
      <c r="B152" s="16">
        <v>34.177777777777777</v>
      </c>
      <c r="C152" s="16">
        <v>9.0129032258064512E-2</v>
      </c>
      <c r="D152" s="19">
        <v>194.89043470101694</v>
      </c>
    </row>
    <row r="153" spans="1:4" x14ac:dyDescent="0.2">
      <c r="A153" s="13">
        <v>2003</v>
      </c>
      <c r="B153" s="16">
        <v>38.31666666666667</v>
      </c>
      <c r="C153" s="16">
        <v>0</v>
      </c>
      <c r="D153" s="19">
        <v>220.6278735887233</v>
      </c>
    </row>
    <row r="154" spans="1:4" x14ac:dyDescent="0.2">
      <c r="A154" s="13">
        <v>2003</v>
      </c>
      <c r="B154" s="16">
        <v>39.155555555555559</v>
      </c>
      <c r="C154" s="16">
        <v>2.0893548387096774</v>
      </c>
      <c r="D154" s="19">
        <v>214.28589666743432</v>
      </c>
    </row>
    <row r="155" spans="1:4" x14ac:dyDescent="0.2">
      <c r="A155" s="13">
        <v>2003</v>
      </c>
      <c r="B155" s="16">
        <v>36.522222222222219</v>
      </c>
      <c r="C155" s="16">
        <v>1.7124516129032255</v>
      </c>
      <c r="D155" s="19">
        <v>187.37097288273839</v>
      </c>
    </row>
    <row r="156" spans="1:4" x14ac:dyDescent="0.2">
      <c r="A156" s="13">
        <v>2003</v>
      </c>
      <c r="B156" s="16">
        <v>35.427777777777777</v>
      </c>
      <c r="C156" s="16">
        <v>1.8372666666666666</v>
      </c>
      <c r="D156" s="19">
        <v>178.50321012554969</v>
      </c>
    </row>
    <row r="157" spans="1:4" x14ac:dyDescent="0.2">
      <c r="A157" s="13">
        <v>2003</v>
      </c>
      <c r="B157" s="16">
        <v>31.577777777777783</v>
      </c>
      <c r="C157" s="16">
        <v>0.3113548387096774</v>
      </c>
      <c r="D157" s="19">
        <v>161.46488923210708</v>
      </c>
    </row>
    <row r="158" spans="1:4" x14ac:dyDescent="0.2">
      <c r="A158" s="13">
        <v>2003</v>
      </c>
      <c r="B158" s="16">
        <v>21.705555555555552</v>
      </c>
      <c r="C158" s="16">
        <v>0.89746666666666663</v>
      </c>
      <c r="D158" s="19">
        <v>141.78803486358362</v>
      </c>
    </row>
    <row r="159" spans="1:4" x14ac:dyDescent="0.2">
      <c r="A159" s="13">
        <v>2003</v>
      </c>
      <c r="B159" s="16">
        <v>19.549999999999997</v>
      </c>
      <c r="C159" s="16">
        <v>0.13929032258064517</v>
      </c>
      <c r="D159" s="19">
        <v>125.96539124648424</v>
      </c>
    </row>
    <row r="160" spans="1:4" x14ac:dyDescent="0.2">
      <c r="A160" s="14">
        <v>2004</v>
      </c>
      <c r="B160" s="17">
        <v>18.136200716666668</v>
      </c>
      <c r="C160" s="17">
        <v>0.74561290322580642</v>
      </c>
      <c r="D160" s="20">
        <v>122.9525095964466</v>
      </c>
    </row>
    <row r="161" spans="1:4" x14ac:dyDescent="0.2">
      <c r="A161" s="14">
        <v>2004</v>
      </c>
      <c r="B161" s="17">
        <v>17.605363983333334</v>
      </c>
      <c r="C161" s="17">
        <v>0.51707142857142852</v>
      </c>
      <c r="D161" s="20">
        <v>135.71843679463484</v>
      </c>
    </row>
    <row r="162" spans="1:4" x14ac:dyDescent="0.2">
      <c r="A162" s="14">
        <v>2004</v>
      </c>
      <c r="B162" s="17">
        <v>26.541218638888893</v>
      </c>
      <c r="C162" s="17">
        <v>0.93406451612903207</v>
      </c>
      <c r="D162" s="20">
        <v>138.08708524385301</v>
      </c>
    </row>
    <row r="163" spans="1:4" x14ac:dyDescent="0.2">
      <c r="A163" s="14">
        <v>2004</v>
      </c>
      <c r="B163" s="17">
        <v>26.240740738888885</v>
      </c>
      <c r="C163" s="17">
        <v>0.91524666666666654</v>
      </c>
      <c r="D163" s="20">
        <v>154.26974003926432</v>
      </c>
    </row>
    <row r="164" spans="1:4" x14ac:dyDescent="0.2">
      <c r="A164" s="14">
        <v>2004</v>
      </c>
      <c r="B164" s="17">
        <v>34.032258066666671</v>
      </c>
      <c r="C164" s="17">
        <v>8.1935483870967749E-3</v>
      </c>
      <c r="D164" s="20">
        <v>196.34872965170609</v>
      </c>
    </row>
    <row r="165" spans="1:4" x14ac:dyDescent="0.2">
      <c r="A165" s="14">
        <v>2004</v>
      </c>
      <c r="B165" s="17">
        <v>37.870370388888887</v>
      </c>
      <c r="C165" s="17">
        <v>2.5399999999999995E-2</v>
      </c>
      <c r="D165" s="20">
        <v>215.81577311734668</v>
      </c>
    </row>
    <row r="166" spans="1:4" x14ac:dyDescent="0.2">
      <c r="A166" s="14">
        <v>2004</v>
      </c>
      <c r="B166" s="17">
        <v>37.741935483333329</v>
      </c>
      <c r="C166" s="17">
        <v>0.75626451612903223</v>
      </c>
      <c r="D166" s="20">
        <v>203.49503172864402</v>
      </c>
    </row>
    <row r="167" spans="1:4" x14ac:dyDescent="0.2">
      <c r="A167" s="14">
        <v>2004</v>
      </c>
      <c r="B167" s="17">
        <v>36.146953405555557</v>
      </c>
      <c r="C167" s="17">
        <v>0.7710129032258064</v>
      </c>
      <c r="D167" s="20">
        <v>194.17983554476297</v>
      </c>
    </row>
    <row r="168" spans="1:4" x14ac:dyDescent="0.2">
      <c r="A168" s="14">
        <v>2004</v>
      </c>
      <c r="B168" s="17">
        <v>34.185185183333338</v>
      </c>
      <c r="C168" s="17">
        <v>0.55033333333333323</v>
      </c>
      <c r="D168" s="20">
        <v>184.00093227539341</v>
      </c>
    </row>
    <row r="169" spans="1:4" x14ac:dyDescent="0.2">
      <c r="A169" s="14">
        <v>2004</v>
      </c>
      <c r="B169" s="17">
        <v>28.118279572222221</v>
      </c>
      <c r="C169" s="17">
        <v>0.51619354838709675</v>
      </c>
      <c r="D169" s="20">
        <v>164.66062036368987</v>
      </c>
    </row>
    <row r="170" spans="1:4" x14ac:dyDescent="0.2">
      <c r="A170" s="14">
        <v>2004</v>
      </c>
      <c r="B170" s="17">
        <v>19.851851849999996</v>
      </c>
      <c r="C170" s="17">
        <v>0.39793333333333331</v>
      </c>
      <c r="D170" s="20">
        <v>139.33998894529816</v>
      </c>
    </row>
    <row r="171" spans="1:4" x14ac:dyDescent="0.2">
      <c r="A171" s="14">
        <v>2004</v>
      </c>
      <c r="B171" s="17">
        <v>18.369175627777778</v>
      </c>
      <c r="C171" s="17">
        <v>0.58174193548387099</v>
      </c>
      <c r="D171" s="20">
        <v>122.92522655645628</v>
      </c>
    </row>
    <row r="172" spans="1:4" x14ac:dyDescent="0.2">
      <c r="A172" s="13">
        <v>2005</v>
      </c>
      <c r="B172" s="16">
        <v>18.8172043</v>
      </c>
      <c r="C172" s="16">
        <v>1.0979354838709678</v>
      </c>
      <c r="D172" s="19">
        <v>118.97280826036739</v>
      </c>
    </row>
    <row r="173" spans="1:4" x14ac:dyDescent="0.2">
      <c r="A173" s="13">
        <v>2005</v>
      </c>
      <c r="B173" s="16">
        <v>18.273809522222223</v>
      </c>
      <c r="C173" s="16">
        <v>0.99785714285714289</v>
      </c>
      <c r="D173" s="19">
        <v>116.63492016500925</v>
      </c>
    </row>
    <row r="174" spans="1:4" x14ac:dyDescent="0.2">
      <c r="A174" s="13">
        <v>2005</v>
      </c>
      <c r="B174" s="16">
        <v>33.458781361111107</v>
      </c>
      <c r="C174" s="16">
        <v>0.5243870967741936</v>
      </c>
      <c r="D174" s="19">
        <v>133.66645840363591</v>
      </c>
    </row>
    <row r="175" spans="1:4" x14ac:dyDescent="0.2">
      <c r="A175" s="13">
        <v>2005</v>
      </c>
      <c r="B175" s="16">
        <v>37.925925944444444</v>
      </c>
      <c r="C175" s="16">
        <v>1.6933333333333335E-2</v>
      </c>
      <c r="D175" s="19">
        <v>159.96794000060513</v>
      </c>
    </row>
    <row r="176" spans="1:4" x14ac:dyDescent="0.2">
      <c r="A176" s="13">
        <v>2005</v>
      </c>
      <c r="B176" s="16">
        <v>40.125448055555552</v>
      </c>
      <c r="C176" s="16">
        <v>0.62270967741935479</v>
      </c>
      <c r="D176" s="19">
        <v>183.33743075025873</v>
      </c>
    </row>
    <row r="177" spans="1:4" x14ac:dyDescent="0.2">
      <c r="A177" s="13">
        <v>2005</v>
      </c>
      <c r="B177" s="16">
        <v>34.641577061111107</v>
      </c>
      <c r="C177" s="16">
        <v>3.9623999999999997</v>
      </c>
      <c r="D177" s="19">
        <v>208.49179046043784</v>
      </c>
    </row>
    <row r="178" spans="1:4" x14ac:dyDescent="0.2">
      <c r="A178" s="13">
        <v>2005</v>
      </c>
      <c r="B178" s="16">
        <v>35.90740740555556</v>
      </c>
      <c r="C178" s="16">
        <v>7.3741935483870952E-2</v>
      </c>
      <c r="D178" s="19">
        <v>212.13553548202137</v>
      </c>
    </row>
    <row r="179" spans="1:4" x14ac:dyDescent="0.2">
      <c r="A179" s="13">
        <v>2005</v>
      </c>
      <c r="B179" s="16">
        <v>29.946236561111107</v>
      </c>
      <c r="C179" s="16">
        <v>6.5548387096774199E-2</v>
      </c>
      <c r="D179" s="19">
        <v>163.512497720889</v>
      </c>
    </row>
    <row r="180" spans="1:4" x14ac:dyDescent="0.2">
      <c r="A180" s="13">
        <v>2005</v>
      </c>
      <c r="B180" s="16">
        <v>25.574074072222224</v>
      </c>
      <c r="C180" s="16">
        <v>0</v>
      </c>
      <c r="D180" s="19">
        <v>181.39330592855211</v>
      </c>
    </row>
    <row r="181" spans="1:4" x14ac:dyDescent="0.2">
      <c r="A181" s="13">
        <v>2005</v>
      </c>
      <c r="B181" s="16">
        <v>21.111111111111111</v>
      </c>
      <c r="C181" s="16">
        <v>1.638709677419355E-2</v>
      </c>
      <c r="D181" s="19">
        <v>163.73416382719904</v>
      </c>
    </row>
    <row r="182" spans="1:4" x14ac:dyDescent="0.2">
      <c r="A182" s="13">
        <v>2006</v>
      </c>
      <c r="B182" s="16">
        <v>20.913978494444446</v>
      </c>
      <c r="C182" s="16">
        <v>0</v>
      </c>
      <c r="D182" s="19">
        <v>149.90952229078553</v>
      </c>
    </row>
    <row r="183" spans="1:4" x14ac:dyDescent="0.2">
      <c r="A183" s="13">
        <v>2006</v>
      </c>
      <c r="B183" s="16">
        <v>22.896825394444445</v>
      </c>
      <c r="C183" s="16">
        <v>0</v>
      </c>
      <c r="D183" s="19">
        <v>134.2986729778932</v>
      </c>
    </row>
    <row r="184" spans="1:4" x14ac:dyDescent="0.2">
      <c r="A184" s="14">
        <v>2006</v>
      </c>
      <c r="B184" s="17">
        <v>21.666666666666668</v>
      </c>
      <c r="C184" s="17">
        <v>0.35232258064516125</v>
      </c>
      <c r="D184" s="20">
        <v>135.27755098559618</v>
      </c>
    </row>
    <row r="185" spans="1:4" x14ac:dyDescent="0.2">
      <c r="A185" s="14">
        <v>2006</v>
      </c>
      <c r="B185" s="17">
        <v>28.203703705555558</v>
      </c>
      <c r="C185" s="17">
        <v>0</v>
      </c>
      <c r="D185" s="20">
        <v>140.929597822451</v>
      </c>
    </row>
    <row r="186" spans="1:4" x14ac:dyDescent="0.2">
      <c r="A186" s="14">
        <v>2006</v>
      </c>
      <c r="B186" s="17">
        <v>34.71326165</v>
      </c>
      <c r="C186" s="17">
        <v>8.1935483870967749E-3</v>
      </c>
      <c r="D186" s="20">
        <v>142.1364879609369</v>
      </c>
    </row>
    <row r="187" spans="1:4" x14ac:dyDescent="0.2">
      <c r="A187" s="14">
        <v>2006</v>
      </c>
      <c r="B187" s="17">
        <v>38.759259277777772</v>
      </c>
      <c r="C187" s="17">
        <v>0.47413333333333335</v>
      </c>
      <c r="D187" s="20">
        <v>161.50923747186445</v>
      </c>
    </row>
    <row r="188" spans="1:4" x14ac:dyDescent="0.2">
      <c r="A188" s="14">
        <v>2006</v>
      </c>
      <c r="B188" s="17">
        <v>37.526881722222221</v>
      </c>
      <c r="C188" s="17">
        <v>4.4900645161290322</v>
      </c>
      <c r="D188" s="20">
        <v>194.74472205096203</v>
      </c>
    </row>
    <row r="189" spans="1:4" x14ac:dyDescent="0.2">
      <c r="A189" s="14">
        <v>2006</v>
      </c>
      <c r="B189" s="17">
        <v>34.444444444444443</v>
      </c>
      <c r="C189" s="17">
        <v>2.353733333333333</v>
      </c>
      <c r="D189" s="20">
        <v>206.81215462808558</v>
      </c>
    </row>
    <row r="190" spans="1:4" x14ac:dyDescent="0.2">
      <c r="A190" s="14">
        <v>2006</v>
      </c>
      <c r="B190" s="17">
        <v>32.629629627777774</v>
      </c>
      <c r="C190" s="17">
        <v>1.3355483870967739</v>
      </c>
      <c r="D190" s="20">
        <v>181.49158863897773</v>
      </c>
    </row>
    <row r="191" spans="1:4" x14ac:dyDescent="0.2">
      <c r="A191" s="14">
        <v>2006</v>
      </c>
      <c r="B191" s="17">
        <v>28.763440861111114</v>
      </c>
      <c r="C191" s="17">
        <v>0.24580645161290321</v>
      </c>
      <c r="D191" s="20">
        <v>166.58305003200249</v>
      </c>
    </row>
    <row r="192" spans="1:4" x14ac:dyDescent="0.2">
      <c r="A192" s="14">
        <v>2006</v>
      </c>
      <c r="B192" s="17">
        <v>26.018518516666671</v>
      </c>
      <c r="C192" s="17">
        <v>8.4666666666666675E-3</v>
      </c>
      <c r="D192" s="20">
        <v>159.67872006868339</v>
      </c>
    </row>
    <row r="193" spans="1:4" x14ac:dyDescent="0.2">
      <c r="A193" s="14">
        <v>2006</v>
      </c>
      <c r="B193" s="17">
        <v>18.243727599999996</v>
      </c>
      <c r="C193" s="17">
        <v>0.50800000000000001</v>
      </c>
      <c r="D193" s="20">
        <v>149.95180504314419</v>
      </c>
    </row>
    <row r="194" spans="1:4" x14ac:dyDescent="0.2">
      <c r="A194" s="14">
        <v>2007</v>
      </c>
      <c r="B194" s="17">
        <v>15.944444444444445</v>
      </c>
      <c r="C194" s="17">
        <v>0.6011333333333333</v>
      </c>
      <c r="D194" s="20">
        <v>145.4479126124763</v>
      </c>
    </row>
    <row r="195" spans="1:4" x14ac:dyDescent="0.2">
      <c r="A195" s="14">
        <v>2007</v>
      </c>
      <c r="B195" s="17">
        <v>21</v>
      </c>
      <c r="C195" s="17">
        <v>3.27741935483871E-2</v>
      </c>
      <c r="D195" s="20">
        <v>131.09376238579031</v>
      </c>
    </row>
    <row r="196" spans="1:4" x14ac:dyDescent="0.2">
      <c r="A196" s="13">
        <v>2007</v>
      </c>
      <c r="B196" s="16">
        <v>25.722222222222221</v>
      </c>
      <c r="C196" s="16">
        <v>0.48341935483870963</v>
      </c>
      <c r="D196" s="19">
        <v>122.03252532087011</v>
      </c>
    </row>
    <row r="197" spans="1:4" x14ac:dyDescent="0.2">
      <c r="A197" s="13">
        <v>2007</v>
      </c>
      <c r="B197" s="16">
        <v>28.5</v>
      </c>
      <c r="C197" s="16">
        <v>0.14514285714285716</v>
      </c>
      <c r="D197" s="19">
        <v>126.83797889962131</v>
      </c>
    </row>
    <row r="198" spans="1:4" x14ac:dyDescent="0.2">
      <c r="A198" s="13">
        <v>2007</v>
      </c>
      <c r="B198" s="16">
        <v>34.055555555555557</v>
      </c>
      <c r="C198" s="16">
        <v>0.11470967741935484</v>
      </c>
      <c r="D198" s="19">
        <v>145.44522379439601</v>
      </c>
    </row>
    <row r="199" spans="1:4" x14ac:dyDescent="0.2">
      <c r="A199" s="13">
        <v>2007</v>
      </c>
      <c r="B199" s="16">
        <v>39.166666666666664</v>
      </c>
      <c r="C199" s="16">
        <v>8.4666666666666668E-2</v>
      </c>
      <c r="D199" s="19">
        <v>158.07924351209249</v>
      </c>
    </row>
    <row r="200" spans="1:4" x14ac:dyDescent="0.2">
      <c r="A200" s="13">
        <v>2007</v>
      </c>
      <c r="B200" s="16">
        <v>37.666666666666664</v>
      </c>
      <c r="C200" s="16">
        <v>4.2770322580645157</v>
      </c>
      <c r="D200" s="19">
        <v>182.03325142362141</v>
      </c>
    </row>
    <row r="201" spans="1:4" x14ac:dyDescent="0.2">
      <c r="A201" s="13">
        <v>2007</v>
      </c>
      <c r="B201" s="16">
        <v>36.666666666666664</v>
      </c>
      <c r="C201" s="16">
        <v>0.76200000000000001</v>
      </c>
      <c r="D201" s="19">
        <v>204.95436083108228</v>
      </c>
    </row>
    <row r="202" spans="1:4" x14ac:dyDescent="0.2">
      <c r="A202" s="13">
        <v>2007</v>
      </c>
      <c r="B202" s="16">
        <v>35.166666666666664</v>
      </c>
      <c r="C202" s="16">
        <v>0.36870967741935484</v>
      </c>
      <c r="D202" s="19">
        <v>186.1826915504644</v>
      </c>
    </row>
    <row r="203" spans="1:4" x14ac:dyDescent="0.2">
      <c r="A203" s="13">
        <v>2007</v>
      </c>
      <c r="B203" s="16">
        <v>30.777777777777779</v>
      </c>
      <c r="C203" s="16">
        <v>1.638709677419355E-2</v>
      </c>
      <c r="D203" s="19">
        <v>165.58798377235834</v>
      </c>
    </row>
    <row r="204" spans="1:4" x14ac:dyDescent="0.2">
      <c r="A204" s="13">
        <v>2007</v>
      </c>
      <c r="B204" s="16">
        <v>26.572222222222219</v>
      </c>
      <c r="C204" s="16">
        <v>0.69426666666666648</v>
      </c>
      <c r="D204" s="19">
        <v>169.23919185547695</v>
      </c>
    </row>
    <row r="205" spans="1:4" x14ac:dyDescent="0.2">
      <c r="A205" s="13">
        <v>2007</v>
      </c>
      <c r="B205" s="16">
        <v>16.43333333333333</v>
      </c>
      <c r="C205" s="16">
        <v>0.63172258064516129</v>
      </c>
      <c r="D205" s="19">
        <v>160.75840886830932</v>
      </c>
    </row>
    <row r="206" spans="1:4" x14ac:dyDescent="0.2">
      <c r="A206" s="13">
        <v>2008</v>
      </c>
      <c r="B206" s="16">
        <v>17.555555555555557</v>
      </c>
      <c r="C206" s="16">
        <v>0.14393333333333336</v>
      </c>
      <c r="D206" s="19">
        <v>147.39575341988746</v>
      </c>
    </row>
    <row r="207" spans="1:4" x14ac:dyDescent="0.2">
      <c r="A207" s="13">
        <v>2008</v>
      </c>
      <c r="B207" s="16">
        <v>20.722222222222221</v>
      </c>
      <c r="C207" s="16">
        <v>0.99961290322580632</v>
      </c>
      <c r="D207" s="19">
        <v>118.75697838881977</v>
      </c>
    </row>
    <row r="208" spans="1:4" x14ac:dyDescent="0.2">
      <c r="A208" s="14">
        <v>2008</v>
      </c>
      <c r="B208" s="17">
        <v>24.444444444444443</v>
      </c>
      <c r="C208" s="17">
        <v>0.30316129032258066</v>
      </c>
      <c r="D208" s="20">
        <v>120.32895346998176</v>
      </c>
    </row>
    <row r="209" spans="1:4" x14ac:dyDescent="0.2">
      <c r="A209" s="14">
        <v>2008</v>
      </c>
      <c r="B209" s="17">
        <v>28.888888888888889</v>
      </c>
      <c r="C209" s="17">
        <v>4.535714285714286E-2</v>
      </c>
      <c r="D209" s="20">
        <v>123.55060606040084</v>
      </c>
    </row>
    <row r="210" spans="1:4" x14ac:dyDescent="0.2">
      <c r="A210" s="14">
        <v>2008</v>
      </c>
      <c r="B210" s="17">
        <v>33.555555555555557</v>
      </c>
      <c r="C210" s="17">
        <v>0.14830322580645158</v>
      </c>
      <c r="D210" s="20">
        <v>136.41695587572343</v>
      </c>
    </row>
    <row r="211" spans="1:4" x14ac:dyDescent="0.2">
      <c r="A211" s="14">
        <v>2008</v>
      </c>
      <c r="B211" s="17">
        <v>38.888888888888886</v>
      </c>
      <c r="C211" s="17">
        <v>0.13546666666666668</v>
      </c>
      <c r="D211" s="20">
        <v>154.16728632881399</v>
      </c>
    </row>
    <row r="212" spans="1:4" x14ac:dyDescent="0.2">
      <c r="A212" s="14">
        <v>2008</v>
      </c>
      <c r="B212" s="17">
        <v>36.055555555555557</v>
      </c>
      <c r="C212" s="17">
        <v>2.8021935483870966</v>
      </c>
      <c r="D212" s="20">
        <v>170.72199849450635</v>
      </c>
    </row>
    <row r="213" spans="1:4" x14ac:dyDescent="0.2">
      <c r="A213" s="14">
        <v>2008</v>
      </c>
      <c r="B213" s="17">
        <v>36</v>
      </c>
      <c r="C213" s="17">
        <v>1.4393333333333334</v>
      </c>
      <c r="D213" s="20">
        <v>194.68626049518934</v>
      </c>
    </row>
    <row r="214" spans="1:4" x14ac:dyDescent="0.2">
      <c r="A214" s="14">
        <v>2008</v>
      </c>
      <c r="B214" s="17">
        <v>35</v>
      </c>
      <c r="C214" s="17">
        <v>0.21303225806451614</v>
      </c>
      <c r="D214" s="20">
        <v>161.93261671551386</v>
      </c>
    </row>
    <row r="215" spans="1:4" x14ac:dyDescent="0.2">
      <c r="A215" s="14">
        <v>2008</v>
      </c>
      <c r="B215" s="17">
        <v>31.277777777777779</v>
      </c>
      <c r="C215" s="17">
        <v>1.638709677419355E-2</v>
      </c>
      <c r="D215" s="20">
        <v>160.73263101588824</v>
      </c>
    </row>
    <row r="216" spans="1:4" x14ac:dyDescent="0.2">
      <c r="A216" s="14">
        <v>2008</v>
      </c>
      <c r="B216" s="17">
        <v>25</v>
      </c>
      <c r="C216" s="17">
        <v>0.2455333333333333</v>
      </c>
      <c r="D216" s="20">
        <v>158.73122628694136</v>
      </c>
    </row>
    <row r="217" spans="1:4" x14ac:dyDescent="0.2">
      <c r="A217" s="14">
        <v>2008</v>
      </c>
      <c r="B217" s="17">
        <v>19.166666666666668</v>
      </c>
      <c r="C217" s="17">
        <v>0.84393548387096773</v>
      </c>
      <c r="D217" s="20">
        <v>155.2889532889867</v>
      </c>
    </row>
    <row r="218" spans="1:4" x14ac:dyDescent="0.2">
      <c r="A218" s="14">
        <v>2009</v>
      </c>
      <c r="B218" s="17">
        <v>20.611111111111107</v>
      </c>
      <c r="C218" s="17">
        <v>0.53339999999999999</v>
      </c>
      <c r="D218" s="20">
        <v>137.77698873445041</v>
      </c>
    </row>
    <row r="219" spans="1:4" x14ac:dyDescent="0.2">
      <c r="A219" s="14">
        <v>2009</v>
      </c>
      <c r="B219" s="17">
        <v>22.5</v>
      </c>
      <c r="C219" s="17">
        <v>0.45883870967741935</v>
      </c>
      <c r="D219" s="20">
        <v>116.55274444319279</v>
      </c>
    </row>
    <row r="220" spans="1:4" x14ac:dyDescent="0.2">
      <c r="A220" s="13">
        <v>2009</v>
      </c>
      <c r="B220" s="16">
        <v>25.555555555555557</v>
      </c>
      <c r="C220" s="16">
        <v>0.1474838709677419</v>
      </c>
      <c r="D220" s="19">
        <v>112.85666260567974</v>
      </c>
    </row>
    <row r="221" spans="1:4" x14ac:dyDescent="0.2">
      <c r="A221" s="13">
        <v>2009</v>
      </c>
      <c r="B221" s="16">
        <v>27.833333333333329</v>
      </c>
      <c r="C221" s="16">
        <v>0.26307142857142851</v>
      </c>
      <c r="D221" s="19">
        <v>116.64707112797224</v>
      </c>
    </row>
    <row r="222" spans="1:4" x14ac:dyDescent="0.2">
      <c r="A222" s="13">
        <v>2009</v>
      </c>
      <c r="B222" s="16">
        <v>34.944444444444443</v>
      </c>
      <c r="C222" s="16">
        <v>0.56535483870967729</v>
      </c>
      <c r="D222" s="19">
        <v>129.6693207682255</v>
      </c>
    </row>
    <row r="223" spans="1:4" x14ac:dyDescent="0.2">
      <c r="A223" s="13">
        <v>2009</v>
      </c>
      <c r="B223" s="16">
        <v>35.983333333333327</v>
      </c>
      <c r="C223" s="16">
        <v>3.386666666666667E-2</v>
      </c>
      <c r="D223" s="19">
        <v>141.22095924900884</v>
      </c>
    </row>
    <row r="224" spans="1:4" x14ac:dyDescent="0.2">
      <c r="A224" s="13">
        <v>2009</v>
      </c>
      <c r="B224" s="16">
        <v>39.175627222222225</v>
      </c>
      <c r="C224" s="16">
        <v>1.4584516129032257</v>
      </c>
      <c r="D224" s="19">
        <v>166.58078274278986</v>
      </c>
    </row>
    <row r="225" spans="1:4" x14ac:dyDescent="0.2">
      <c r="A225" s="13">
        <v>2009</v>
      </c>
      <c r="B225" s="16">
        <v>38.853046611111111</v>
      </c>
      <c r="C225" s="16">
        <v>0.27939999999999998</v>
      </c>
      <c r="D225" s="19">
        <v>175.43924764662066</v>
      </c>
    </row>
    <row r="226" spans="1:4" x14ac:dyDescent="0.2">
      <c r="A226" s="13">
        <v>2009</v>
      </c>
      <c r="B226" s="16">
        <v>35.851851850000003</v>
      </c>
      <c r="C226" s="16">
        <v>0.60632258064516131</v>
      </c>
      <c r="D226" s="19">
        <v>170.73300343258552</v>
      </c>
    </row>
    <row r="227" spans="1:4" x14ac:dyDescent="0.2">
      <c r="A227" s="13">
        <v>2009</v>
      </c>
      <c r="B227" s="16">
        <v>28.727598566666668</v>
      </c>
      <c r="C227" s="16">
        <v>4.0967741935483873E-2</v>
      </c>
      <c r="D227" s="19">
        <v>176.52691910235865</v>
      </c>
    </row>
    <row r="228" spans="1:4" x14ac:dyDescent="0.2">
      <c r="A228" s="13">
        <v>2009</v>
      </c>
      <c r="B228" s="16">
        <v>25.962962961111106</v>
      </c>
      <c r="C228" s="16">
        <v>0.11006666666666667</v>
      </c>
      <c r="D228" s="19">
        <v>161.95653998842587</v>
      </c>
    </row>
    <row r="229" spans="1:4" x14ac:dyDescent="0.2">
      <c r="A229" s="13">
        <v>2009</v>
      </c>
      <c r="B229" s="16">
        <v>17.455197133333328</v>
      </c>
      <c r="C229" s="16">
        <v>0.24580645161290321</v>
      </c>
      <c r="D229" s="19">
        <v>150.32596285789847</v>
      </c>
    </row>
    <row r="230" spans="1:4" x14ac:dyDescent="0.2">
      <c r="A230" s="13">
        <v>2010</v>
      </c>
      <c r="B230" s="16">
        <v>18.888888888888889</v>
      </c>
      <c r="C230" s="16">
        <v>1.7779999999999998</v>
      </c>
      <c r="D230" s="19">
        <v>134.85922011958655</v>
      </c>
    </row>
    <row r="231" spans="1:4" x14ac:dyDescent="0.2">
      <c r="A231" s="13">
        <v>2005</v>
      </c>
      <c r="B231" s="16">
        <v>22.150537633333332</v>
      </c>
      <c r="C231" s="16">
        <v>0.3113548387096774</v>
      </c>
      <c r="D231" s="19">
        <v>115.85211350727317</v>
      </c>
    </row>
    <row r="232" spans="1:4" x14ac:dyDescent="0.2">
      <c r="A232" s="14">
        <v>2005</v>
      </c>
      <c r="B232" s="17">
        <v>27.925925927777783</v>
      </c>
      <c r="C232" s="17">
        <v>0.27858064516129033</v>
      </c>
      <c r="D232" s="20">
        <v>110.31796055603678</v>
      </c>
    </row>
    <row r="233" spans="1:4" x14ac:dyDescent="0.2">
      <c r="A233" s="14">
        <v>2010</v>
      </c>
      <c r="B233" s="17">
        <v>18.277777777777782</v>
      </c>
      <c r="C233" s="17">
        <v>1.7144999999999997</v>
      </c>
      <c r="D233" s="20">
        <v>104.4042429159304</v>
      </c>
    </row>
    <row r="234" spans="1:4" x14ac:dyDescent="0.2">
      <c r="A234" s="14">
        <v>2010</v>
      </c>
      <c r="B234" s="17">
        <v>22.222222222222221</v>
      </c>
      <c r="C234" s="17">
        <v>0.42606451612903229</v>
      </c>
      <c r="D234" s="20">
        <v>111.99013593467346</v>
      </c>
    </row>
    <row r="235" spans="1:4" x14ac:dyDescent="0.2">
      <c r="A235" s="14">
        <v>2010</v>
      </c>
      <c r="B235" s="17">
        <v>26.833333333333332</v>
      </c>
      <c r="C235" s="17">
        <v>0.19473333333333331</v>
      </c>
      <c r="D235" s="20">
        <v>132.66329546089003</v>
      </c>
    </row>
    <row r="236" spans="1:4" x14ac:dyDescent="0.2">
      <c r="A236" s="14">
        <v>2010</v>
      </c>
      <c r="B236" s="17">
        <v>32.333333333333336</v>
      </c>
      <c r="C236" s="17">
        <v>1.638709677419355E-2</v>
      </c>
      <c r="D236" s="20">
        <v>154.06924601067658</v>
      </c>
    </row>
    <row r="237" spans="1:4" x14ac:dyDescent="0.2">
      <c r="A237" s="14">
        <v>2010</v>
      </c>
      <c r="B237" s="17">
        <v>38.555555555555557</v>
      </c>
      <c r="C237" s="17">
        <v>0</v>
      </c>
      <c r="D237" s="20">
        <v>182.48485362866361</v>
      </c>
    </row>
    <row r="238" spans="1:4" x14ac:dyDescent="0.2">
      <c r="A238" s="14">
        <v>2010</v>
      </c>
      <c r="B238" s="17">
        <v>37.888888888888886</v>
      </c>
      <c r="C238" s="17">
        <v>2.2204516129032252</v>
      </c>
      <c r="D238" s="20">
        <v>175.37581833242069</v>
      </c>
    </row>
    <row r="239" spans="1:4" x14ac:dyDescent="0.2">
      <c r="A239" s="14">
        <v>2010</v>
      </c>
      <c r="B239" s="17">
        <v>37</v>
      </c>
      <c r="C239" s="17">
        <v>1.6714838709677418</v>
      </c>
      <c r="D239" s="20">
        <v>157.65487296914509</v>
      </c>
    </row>
    <row r="240" spans="1:4" x14ac:dyDescent="0.2">
      <c r="A240" s="14">
        <v>2010</v>
      </c>
      <c r="B240" s="17">
        <v>36.722222222222221</v>
      </c>
      <c r="C240" s="17">
        <v>0.59266666666666656</v>
      </c>
      <c r="D240" s="20">
        <v>156.81342916929259</v>
      </c>
    </row>
    <row r="241" spans="1:4" x14ac:dyDescent="0.2">
      <c r="A241" s="14">
        <v>2010</v>
      </c>
      <c r="B241" s="17">
        <v>30.055555555555557</v>
      </c>
      <c r="C241" s="17">
        <v>0.37690322580645158</v>
      </c>
      <c r="D241" s="20">
        <v>139.80725789316017</v>
      </c>
    </row>
    <row r="242" spans="1:4" x14ac:dyDescent="0.2">
      <c r="A242" s="14">
        <v>2010</v>
      </c>
      <c r="B242" s="17">
        <v>22.666666666666668</v>
      </c>
      <c r="C242" s="17">
        <v>0</v>
      </c>
      <c r="D242" s="20">
        <v>129.20837847793433</v>
      </c>
    </row>
    <row r="243" spans="1:4" x14ac:dyDescent="0.2">
      <c r="A243" s="14">
        <v>2010</v>
      </c>
      <c r="B243" s="17">
        <v>21.666666666666668</v>
      </c>
      <c r="C243" s="17">
        <v>0.37690322580645158</v>
      </c>
      <c r="D243" s="20">
        <v>114.96949133553996</v>
      </c>
    </row>
    <row r="244" spans="1:4" x14ac:dyDescent="0.2">
      <c r="A244" s="13">
        <v>2011</v>
      </c>
      <c r="B244" s="16">
        <v>19.444444444444443</v>
      </c>
      <c r="C244" s="16">
        <v>0</v>
      </c>
      <c r="D244" s="19">
        <v>114.48172936169219</v>
      </c>
    </row>
    <row r="245" spans="1:4" x14ac:dyDescent="0.2">
      <c r="A245" s="13">
        <v>2011</v>
      </c>
      <c r="B245" s="16">
        <v>19.388888888888893</v>
      </c>
      <c r="C245" s="16">
        <v>0.22678571428571428</v>
      </c>
      <c r="D245" s="19">
        <v>122.14176011730636</v>
      </c>
    </row>
    <row r="246" spans="1:4" x14ac:dyDescent="0.2">
      <c r="A246" s="13">
        <v>2011</v>
      </c>
      <c r="B246" s="16">
        <v>26.722222222222218</v>
      </c>
      <c r="C246" s="16">
        <v>1.638709677419355E-2</v>
      </c>
      <c r="D246" s="19">
        <v>129.21629042116945</v>
      </c>
    </row>
    <row r="247" spans="1:4" x14ac:dyDescent="0.2">
      <c r="A247" s="13">
        <v>2011</v>
      </c>
      <c r="B247" s="16">
        <v>29.222222222222221</v>
      </c>
      <c r="C247" s="16">
        <v>0.23706666666666668</v>
      </c>
      <c r="D247" s="19">
        <v>140.43203469152695</v>
      </c>
    </row>
    <row r="248" spans="1:4" x14ac:dyDescent="0.2">
      <c r="A248" s="13">
        <v>2011</v>
      </c>
      <c r="B248" s="16">
        <v>31.555555555555557</v>
      </c>
      <c r="C248" s="16">
        <v>0</v>
      </c>
      <c r="D248" s="19">
        <v>156.04173542471236</v>
      </c>
    </row>
    <row r="249" spans="1:4" x14ac:dyDescent="0.2">
      <c r="A249" s="13">
        <v>2011</v>
      </c>
      <c r="B249" s="16">
        <v>39.444444444444443</v>
      </c>
      <c r="C249" s="16">
        <v>2.5399999999999995E-2</v>
      </c>
      <c r="D249" s="19">
        <v>178.39535222314868</v>
      </c>
    </row>
    <row r="250" spans="1:4" x14ac:dyDescent="0.2">
      <c r="A250" s="13">
        <v>2011</v>
      </c>
      <c r="B250" s="16">
        <v>38</v>
      </c>
      <c r="C250" s="16">
        <v>1.3437419354838707</v>
      </c>
      <c r="D250" s="19">
        <v>158.88599095498731</v>
      </c>
    </row>
    <row r="251" spans="1:4" x14ac:dyDescent="0.2">
      <c r="A251" s="13">
        <v>2011</v>
      </c>
      <c r="B251" s="16">
        <v>38.5</v>
      </c>
      <c r="C251" s="16">
        <v>1.1061290322580646</v>
      </c>
      <c r="D251" s="19">
        <v>157.89886677328536</v>
      </c>
    </row>
    <row r="252" spans="1:4" x14ac:dyDescent="0.2">
      <c r="A252" s="13">
        <v>2011</v>
      </c>
      <c r="B252" s="16">
        <v>35.388888888888886</v>
      </c>
      <c r="C252" s="16">
        <v>4.7413333333333325</v>
      </c>
      <c r="D252" s="19">
        <v>143.467179202338</v>
      </c>
    </row>
    <row r="253" spans="1:4" x14ac:dyDescent="0.2">
      <c r="A253" s="13">
        <v>2011</v>
      </c>
      <c r="B253" s="16">
        <v>31.333333333333332</v>
      </c>
      <c r="C253" s="16">
        <v>4.9161290322580639E-2</v>
      </c>
      <c r="D253" s="19">
        <v>139.00558360825499</v>
      </c>
    </row>
    <row r="254" spans="1:4" x14ac:dyDescent="0.2">
      <c r="A254" s="13">
        <v>2011</v>
      </c>
      <c r="B254" s="16">
        <v>21.944444444444443</v>
      </c>
      <c r="C254" s="16">
        <v>0.82126666666666659</v>
      </c>
      <c r="D254" s="19">
        <v>117.0038892118661</v>
      </c>
    </row>
    <row r="255" spans="1:4" x14ac:dyDescent="0.2">
      <c r="A255" s="15">
        <v>2011</v>
      </c>
      <c r="B255" s="18">
        <v>15.777777777777779</v>
      </c>
      <c r="C255" s="18">
        <v>1.6632903225806448</v>
      </c>
      <c r="D255" s="21">
        <v>102.86950025976516</v>
      </c>
    </row>
  </sheetData>
  <mergeCells count="3">
    <mergeCell ref="A2:C2"/>
    <mergeCell ref="A1:D1"/>
    <mergeCell ref="D2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97"/>
  <sheetViews>
    <sheetView workbookViewId="0">
      <selection activeCell="F28" sqref="F28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45" t="s">
        <v>0</v>
      </c>
      <c r="B1" s="45" t="s">
        <v>2</v>
      </c>
      <c r="C1" s="45" t="s">
        <v>22</v>
      </c>
      <c r="D1" s="45" t="s">
        <v>23</v>
      </c>
      <c r="E1" s="45" t="s">
        <v>24</v>
      </c>
      <c r="F1" s="45" t="s">
        <v>25</v>
      </c>
      <c r="G1" s="45" t="s">
        <v>26</v>
      </c>
      <c r="H1" s="45" t="s">
        <v>27</v>
      </c>
      <c r="I1" s="45" t="s">
        <v>28</v>
      </c>
      <c r="J1" s="45" t="s">
        <v>29</v>
      </c>
      <c r="K1" s="45" t="s">
        <v>30</v>
      </c>
      <c r="L1" s="45" t="s">
        <v>31</v>
      </c>
      <c r="M1" s="45" t="s">
        <v>32</v>
      </c>
      <c r="N1" s="45" t="s">
        <v>33</v>
      </c>
      <c r="O1" s="45" t="s">
        <v>122</v>
      </c>
      <c r="P1" s="45" t="s">
        <v>123</v>
      </c>
      <c r="Q1" s="45" t="s">
        <v>124</v>
      </c>
      <c r="R1" s="45" t="s">
        <v>125</v>
      </c>
      <c r="S1" s="45" t="s">
        <v>34</v>
      </c>
      <c r="T1" s="45" t="s">
        <v>35</v>
      </c>
      <c r="U1" s="45" t="s">
        <v>36</v>
      </c>
      <c r="V1" s="45" t="s">
        <v>37</v>
      </c>
      <c r="W1" s="45" t="s">
        <v>38</v>
      </c>
      <c r="X1" s="45" t="s">
        <v>39</v>
      </c>
      <c r="Y1" s="45" t="s">
        <v>40</v>
      </c>
      <c r="Z1" s="45" t="s">
        <v>41</v>
      </c>
    </row>
    <row r="2" spans="1:26" x14ac:dyDescent="0.2">
      <c r="A2" s="3">
        <v>2018</v>
      </c>
      <c r="B2" s="3">
        <v>1</v>
      </c>
      <c r="C2" s="44">
        <v>20.914000000000001</v>
      </c>
      <c r="D2" s="44">
        <v>17.532</v>
      </c>
      <c r="E2" s="44">
        <v>16.100999999999999</v>
      </c>
      <c r="F2" s="44">
        <v>17.876999999999999</v>
      </c>
      <c r="G2" s="44">
        <v>22.77</v>
      </c>
      <c r="H2" s="44">
        <v>18.617000000000001</v>
      </c>
      <c r="I2" s="44">
        <v>17.585999999999999</v>
      </c>
      <c r="J2" s="44">
        <v>17.962</v>
      </c>
      <c r="K2" s="44">
        <v>18.222999999999999</v>
      </c>
      <c r="L2" s="44">
        <v>20.22</v>
      </c>
      <c r="M2" s="44">
        <v>17.414000000000001</v>
      </c>
      <c r="N2" s="44">
        <v>19.082999999999998</v>
      </c>
      <c r="O2">
        <v>19.577999999999999</v>
      </c>
      <c r="P2">
        <v>20.306000000000001</v>
      </c>
      <c r="Q2">
        <v>17.937999999999999</v>
      </c>
      <c r="R2">
        <v>18.247</v>
      </c>
      <c r="S2" s="44">
        <v>17.463000000000001</v>
      </c>
      <c r="T2" s="44">
        <v>19.382999999999999</v>
      </c>
      <c r="U2" s="44">
        <v>16.599</v>
      </c>
      <c r="V2" s="44">
        <v>17.568999999999999</v>
      </c>
      <c r="W2" s="44">
        <v>18.844999999999999</v>
      </c>
      <c r="X2" s="44">
        <v>18.332000000000001</v>
      </c>
      <c r="Y2" s="44">
        <v>22.334</v>
      </c>
      <c r="Z2" s="44">
        <v>17.768999999999998</v>
      </c>
    </row>
    <row r="3" spans="1:26" x14ac:dyDescent="0.2">
      <c r="A3" s="3">
        <v>2018</v>
      </c>
      <c r="B3" s="3">
        <v>2</v>
      </c>
      <c r="C3" s="44">
        <v>21.506</v>
      </c>
      <c r="D3" s="44">
        <v>20.812999999999999</v>
      </c>
      <c r="E3" s="44">
        <v>20.116</v>
      </c>
      <c r="F3" s="44">
        <v>21.779</v>
      </c>
      <c r="G3" s="44">
        <v>23.67</v>
      </c>
      <c r="H3" s="44">
        <v>20.004999999999999</v>
      </c>
      <c r="I3" s="44">
        <v>18.975000000000001</v>
      </c>
      <c r="J3" s="44">
        <v>21.361999999999998</v>
      </c>
      <c r="K3" s="44">
        <v>23.042999999999999</v>
      </c>
      <c r="L3" s="44">
        <v>19.812999999999999</v>
      </c>
      <c r="M3" s="44">
        <v>21.603000000000002</v>
      </c>
      <c r="N3" s="44">
        <v>17.882999999999999</v>
      </c>
      <c r="O3">
        <v>19.832000000000001</v>
      </c>
      <c r="P3">
        <v>20.67</v>
      </c>
      <c r="Q3">
        <v>19.713000000000001</v>
      </c>
      <c r="R3">
        <v>18.834</v>
      </c>
      <c r="S3" s="44">
        <v>22.367000000000001</v>
      </c>
      <c r="T3" s="44">
        <v>22.344000000000001</v>
      </c>
      <c r="U3" s="44">
        <v>21.45</v>
      </c>
      <c r="V3" s="44">
        <v>18.34</v>
      </c>
      <c r="W3" s="44">
        <v>18.321000000000002</v>
      </c>
      <c r="X3" s="44">
        <v>18.364999999999998</v>
      </c>
      <c r="Y3" s="44">
        <v>20.692</v>
      </c>
      <c r="Z3" s="44">
        <v>22.92</v>
      </c>
    </row>
    <row r="4" spans="1:26" x14ac:dyDescent="0.2">
      <c r="A4" s="3">
        <v>2018</v>
      </c>
      <c r="B4" s="3">
        <v>3</v>
      </c>
      <c r="C4" s="44">
        <v>24.815999999999999</v>
      </c>
      <c r="D4" s="44">
        <v>21.675999999999998</v>
      </c>
      <c r="E4" s="44">
        <v>25.867000000000001</v>
      </c>
      <c r="F4" s="44">
        <v>22.98</v>
      </c>
      <c r="G4" s="44">
        <v>23.957999999999998</v>
      </c>
      <c r="H4" s="44">
        <v>20.050999999999998</v>
      </c>
      <c r="I4" s="44">
        <v>23.907</v>
      </c>
      <c r="J4" s="44">
        <v>22.823</v>
      </c>
      <c r="K4" s="44">
        <v>22.856999999999999</v>
      </c>
      <c r="L4" s="44">
        <v>24.776</v>
      </c>
      <c r="M4" s="44">
        <v>22.597999999999999</v>
      </c>
      <c r="N4" s="44">
        <v>21.765000000000001</v>
      </c>
      <c r="O4">
        <v>26.364000000000001</v>
      </c>
      <c r="P4">
        <v>21.808</v>
      </c>
      <c r="Q4">
        <v>23.756</v>
      </c>
      <c r="R4">
        <v>24.238</v>
      </c>
      <c r="S4" s="44">
        <v>24.11</v>
      </c>
      <c r="T4" s="44">
        <v>20.57</v>
      </c>
      <c r="U4" s="44">
        <v>23.010999999999999</v>
      </c>
      <c r="V4" s="44">
        <v>21.164999999999999</v>
      </c>
      <c r="W4" s="44">
        <v>25.905999999999999</v>
      </c>
      <c r="X4" s="44">
        <v>26.038</v>
      </c>
      <c r="Y4" s="44">
        <v>25.341999999999999</v>
      </c>
      <c r="Z4" s="44">
        <v>24.062000000000001</v>
      </c>
    </row>
    <row r="5" spans="1:26" x14ac:dyDescent="0.2">
      <c r="A5" s="3">
        <v>2018</v>
      </c>
      <c r="B5" s="3">
        <v>4</v>
      </c>
      <c r="C5" s="44">
        <v>27.864000000000001</v>
      </c>
      <c r="D5" s="44">
        <v>25.379000000000001</v>
      </c>
      <c r="E5" s="44">
        <v>29.567</v>
      </c>
      <c r="F5" s="44">
        <v>27.812000000000001</v>
      </c>
      <c r="G5" s="44">
        <v>31.853000000000002</v>
      </c>
      <c r="H5" s="44">
        <v>26.763000000000002</v>
      </c>
      <c r="I5" s="44">
        <v>30.388000000000002</v>
      </c>
      <c r="J5" s="44">
        <v>31.696999999999999</v>
      </c>
      <c r="K5" s="44">
        <v>28.012</v>
      </c>
      <c r="L5" s="44">
        <v>28.731999999999999</v>
      </c>
      <c r="M5" s="44">
        <v>28.859000000000002</v>
      </c>
      <c r="N5" s="44">
        <v>28.457000000000001</v>
      </c>
      <c r="O5">
        <v>29.94</v>
      </c>
      <c r="P5">
        <v>30.594000000000001</v>
      </c>
      <c r="Q5">
        <v>28.856999999999999</v>
      </c>
      <c r="R5">
        <v>28.248000000000001</v>
      </c>
      <c r="S5" s="44">
        <v>28.177</v>
      </c>
      <c r="T5" s="44">
        <v>26.881</v>
      </c>
      <c r="U5" s="44">
        <v>28.29</v>
      </c>
      <c r="V5" s="44">
        <v>28.033999999999999</v>
      </c>
      <c r="W5" s="44">
        <v>29.084</v>
      </c>
      <c r="X5" s="44">
        <v>27.155000000000001</v>
      </c>
      <c r="Y5" s="44">
        <v>27.898</v>
      </c>
      <c r="Z5" s="44">
        <v>28.440999999999999</v>
      </c>
    </row>
    <row r="6" spans="1:26" x14ac:dyDescent="0.2">
      <c r="A6" s="3">
        <v>2018</v>
      </c>
      <c r="B6" s="3">
        <v>5</v>
      </c>
      <c r="C6" s="44">
        <v>32.906999999999996</v>
      </c>
      <c r="D6" s="44">
        <v>31.904</v>
      </c>
      <c r="E6" s="44">
        <v>31.510999999999999</v>
      </c>
      <c r="F6" s="44">
        <v>33.750999999999998</v>
      </c>
      <c r="G6" s="44">
        <v>36.374000000000002</v>
      </c>
      <c r="H6" s="44">
        <v>32.56</v>
      </c>
      <c r="I6" s="44">
        <v>31.96</v>
      </c>
      <c r="J6" s="44">
        <v>34.067999999999998</v>
      </c>
      <c r="K6" s="44">
        <v>33.204000000000001</v>
      </c>
      <c r="L6" s="44">
        <v>33.776000000000003</v>
      </c>
      <c r="M6" s="44">
        <v>33.542999999999999</v>
      </c>
      <c r="N6" s="44">
        <v>34.506999999999998</v>
      </c>
      <c r="O6">
        <v>34.442</v>
      </c>
      <c r="P6">
        <v>35.402000000000001</v>
      </c>
      <c r="Q6">
        <v>34.173000000000002</v>
      </c>
      <c r="R6">
        <v>32.317999999999998</v>
      </c>
      <c r="S6" s="44">
        <v>35.326999999999998</v>
      </c>
      <c r="T6" s="44">
        <v>33.468000000000004</v>
      </c>
      <c r="U6" s="44">
        <v>34.054000000000002</v>
      </c>
      <c r="V6" s="44">
        <v>33.881999999999998</v>
      </c>
      <c r="W6" s="44">
        <v>36.232999999999997</v>
      </c>
      <c r="X6" s="44">
        <v>33.136000000000003</v>
      </c>
      <c r="Y6" s="44">
        <v>35.134</v>
      </c>
      <c r="Z6" s="44">
        <v>32.78</v>
      </c>
    </row>
    <row r="7" spans="1:26" x14ac:dyDescent="0.2">
      <c r="A7" s="3">
        <v>2018</v>
      </c>
      <c r="B7" s="3">
        <v>6</v>
      </c>
      <c r="C7" s="44">
        <v>38.494999999999997</v>
      </c>
      <c r="D7" s="44">
        <v>39.191000000000003</v>
      </c>
      <c r="E7" s="44">
        <v>38.875999999999998</v>
      </c>
      <c r="F7" s="44">
        <v>41.08</v>
      </c>
      <c r="G7" s="44">
        <v>41.445999999999998</v>
      </c>
      <c r="H7" s="44">
        <v>38.909999999999997</v>
      </c>
      <c r="I7" s="44">
        <v>41.22</v>
      </c>
      <c r="J7" s="44">
        <v>41.268000000000001</v>
      </c>
      <c r="K7" s="44">
        <v>38.363</v>
      </c>
      <c r="L7" s="44">
        <v>39.905000000000001</v>
      </c>
      <c r="M7" s="44">
        <v>37.969000000000001</v>
      </c>
      <c r="N7" s="44">
        <v>37.344999999999999</v>
      </c>
      <c r="O7">
        <v>39.616</v>
      </c>
      <c r="P7">
        <v>38.268000000000001</v>
      </c>
      <c r="Q7">
        <v>38.353000000000002</v>
      </c>
      <c r="R7">
        <v>40.039000000000001</v>
      </c>
      <c r="S7" s="44">
        <v>36.945</v>
      </c>
      <c r="T7" s="44">
        <v>38.642000000000003</v>
      </c>
      <c r="U7" s="44">
        <v>36.831000000000003</v>
      </c>
      <c r="V7" s="44">
        <v>37.826000000000001</v>
      </c>
      <c r="W7" s="44">
        <v>40.087000000000003</v>
      </c>
      <c r="X7" s="44">
        <v>37.756</v>
      </c>
      <c r="Y7" s="44">
        <v>39.786999999999999</v>
      </c>
      <c r="Z7" s="44">
        <v>37.447000000000003</v>
      </c>
    </row>
    <row r="8" spans="1:26" x14ac:dyDescent="0.2">
      <c r="A8" s="3">
        <v>2018</v>
      </c>
      <c r="B8" s="3">
        <v>7</v>
      </c>
      <c r="C8" s="44">
        <v>38.601999999999997</v>
      </c>
      <c r="D8" s="44">
        <v>36.136000000000003</v>
      </c>
      <c r="E8" s="44">
        <v>39.863999999999997</v>
      </c>
      <c r="F8" s="44">
        <v>37.776000000000003</v>
      </c>
      <c r="G8" s="44">
        <v>37.003999999999998</v>
      </c>
      <c r="H8" s="44">
        <v>39.872999999999998</v>
      </c>
      <c r="I8" s="44">
        <v>39.972000000000001</v>
      </c>
      <c r="J8" s="44">
        <v>40.701000000000001</v>
      </c>
      <c r="K8" s="44">
        <v>38.548999999999999</v>
      </c>
      <c r="L8" s="44">
        <v>37.972000000000001</v>
      </c>
      <c r="M8" s="44">
        <v>35.814999999999998</v>
      </c>
      <c r="N8" s="44">
        <v>38.409999999999997</v>
      </c>
      <c r="O8">
        <v>37.831000000000003</v>
      </c>
      <c r="P8">
        <v>35.741999999999997</v>
      </c>
      <c r="Q8">
        <v>38.454000000000001</v>
      </c>
      <c r="R8">
        <v>38.518000000000001</v>
      </c>
      <c r="S8" s="44">
        <v>40.292999999999999</v>
      </c>
      <c r="T8" s="44">
        <v>40.582000000000001</v>
      </c>
      <c r="U8" s="44">
        <v>36.292999999999999</v>
      </c>
      <c r="V8" s="44">
        <v>35.551000000000002</v>
      </c>
      <c r="W8" s="44">
        <v>38.186</v>
      </c>
      <c r="X8" s="44">
        <v>39.064</v>
      </c>
      <c r="Y8" s="44">
        <v>36.826000000000001</v>
      </c>
      <c r="Z8" s="44">
        <v>35.960999999999999</v>
      </c>
    </row>
    <row r="9" spans="1:26" x14ac:dyDescent="0.2">
      <c r="A9" s="3">
        <v>2018</v>
      </c>
      <c r="B9" s="3">
        <v>8</v>
      </c>
      <c r="C9" s="44">
        <v>36.633000000000003</v>
      </c>
      <c r="D9" s="44">
        <v>36.848999999999997</v>
      </c>
      <c r="E9" s="44">
        <v>35.133000000000003</v>
      </c>
      <c r="F9" s="44">
        <v>38.951000000000001</v>
      </c>
      <c r="G9" s="44">
        <v>37.671999999999997</v>
      </c>
      <c r="H9" s="44">
        <v>39.853000000000002</v>
      </c>
      <c r="I9" s="44">
        <v>37.744</v>
      </c>
      <c r="J9" s="44">
        <v>41.743000000000002</v>
      </c>
      <c r="K9" s="44">
        <v>36.774999999999999</v>
      </c>
      <c r="L9" s="44">
        <v>36.307000000000002</v>
      </c>
      <c r="M9" s="44">
        <v>34.817</v>
      </c>
      <c r="N9" s="44">
        <v>37.255000000000003</v>
      </c>
      <c r="O9">
        <v>37.137</v>
      </c>
      <c r="P9">
        <v>36.429000000000002</v>
      </c>
      <c r="Q9">
        <v>38.456000000000003</v>
      </c>
      <c r="R9">
        <v>37.625</v>
      </c>
      <c r="S9" s="44">
        <v>39.33</v>
      </c>
      <c r="T9" s="44">
        <v>36.664999999999999</v>
      </c>
      <c r="U9" s="44">
        <v>38.07</v>
      </c>
      <c r="V9" s="44">
        <v>35.119999999999997</v>
      </c>
      <c r="W9" s="44">
        <v>37.110999999999997</v>
      </c>
      <c r="X9" s="44">
        <v>39.055999999999997</v>
      </c>
      <c r="Y9" s="44">
        <v>35.625999999999998</v>
      </c>
      <c r="Z9" s="44">
        <v>35.762</v>
      </c>
    </row>
    <row r="10" spans="1:26" x14ac:dyDescent="0.2">
      <c r="A10" s="3">
        <v>2018</v>
      </c>
      <c r="B10" s="3">
        <v>9</v>
      </c>
      <c r="C10" s="44">
        <v>36.747999999999998</v>
      </c>
      <c r="D10" s="44">
        <v>36.438000000000002</v>
      </c>
      <c r="E10" s="44">
        <v>34.487000000000002</v>
      </c>
      <c r="F10" s="44">
        <v>37.558</v>
      </c>
      <c r="G10" s="44">
        <v>36.56</v>
      </c>
      <c r="H10" s="44">
        <v>36.604999999999997</v>
      </c>
      <c r="I10" s="44">
        <v>34.436</v>
      </c>
      <c r="J10" s="44">
        <v>35.386000000000003</v>
      </c>
      <c r="K10" s="44">
        <v>36.777000000000001</v>
      </c>
      <c r="L10" s="44">
        <v>36.000999999999998</v>
      </c>
      <c r="M10" s="44">
        <v>34.948</v>
      </c>
      <c r="N10" s="44">
        <v>37.122</v>
      </c>
      <c r="O10">
        <v>34.249000000000002</v>
      </c>
      <c r="P10">
        <v>35.362000000000002</v>
      </c>
      <c r="Q10">
        <v>34.396999999999998</v>
      </c>
      <c r="R10">
        <v>33.807000000000002</v>
      </c>
      <c r="S10" s="44">
        <v>37.018999999999998</v>
      </c>
      <c r="T10" s="44">
        <v>36.389000000000003</v>
      </c>
      <c r="U10" s="44">
        <v>36.161999999999999</v>
      </c>
      <c r="V10" s="44">
        <v>36.686999999999998</v>
      </c>
      <c r="W10" s="44">
        <v>35.731999999999999</v>
      </c>
      <c r="X10" s="44">
        <v>36.685000000000002</v>
      </c>
      <c r="Y10" s="44">
        <v>36.630000000000003</v>
      </c>
      <c r="Z10" s="44">
        <v>34.07</v>
      </c>
    </row>
    <row r="11" spans="1:26" x14ac:dyDescent="0.2">
      <c r="A11" s="3">
        <v>2018</v>
      </c>
      <c r="B11" s="3">
        <v>10</v>
      </c>
      <c r="C11" s="44">
        <v>28.792999999999999</v>
      </c>
      <c r="D11" s="44">
        <v>31.829000000000001</v>
      </c>
      <c r="E11" s="44">
        <v>27.792000000000002</v>
      </c>
      <c r="F11" s="44">
        <v>30.332999999999998</v>
      </c>
      <c r="G11" s="44">
        <v>29.876000000000001</v>
      </c>
      <c r="H11" s="44">
        <v>31.399000000000001</v>
      </c>
      <c r="I11" s="44">
        <v>32.137</v>
      </c>
      <c r="J11" s="44">
        <v>32.176000000000002</v>
      </c>
      <c r="K11" s="44">
        <v>32.203000000000003</v>
      </c>
      <c r="L11" s="44">
        <v>29.8</v>
      </c>
      <c r="M11" s="44">
        <v>30.744</v>
      </c>
      <c r="N11" s="44">
        <v>32.201000000000001</v>
      </c>
      <c r="O11">
        <v>30.762</v>
      </c>
      <c r="P11">
        <v>31.474</v>
      </c>
      <c r="Q11">
        <v>33.292000000000002</v>
      </c>
      <c r="R11">
        <v>28.603000000000002</v>
      </c>
      <c r="S11" s="44">
        <v>32.860999999999997</v>
      </c>
      <c r="T11" s="44">
        <v>28.052</v>
      </c>
      <c r="U11" s="44">
        <v>29.687000000000001</v>
      </c>
      <c r="V11" s="44">
        <v>35.369</v>
      </c>
      <c r="W11" s="44">
        <v>29.184999999999999</v>
      </c>
      <c r="X11" s="44">
        <v>31.257999999999999</v>
      </c>
      <c r="Y11" s="44">
        <v>33.591000000000001</v>
      </c>
      <c r="Z11" s="44">
        <v>32.750999999999998</v>
      </c>
    </row>
    <row r="12" spans="1:26" x14ac:dyDescent="0.2">
      <c r="A12" s="3">
        <v>2018</v>
      </c>
      <c r="B12" s="3">
        <v>11</v>
      </c>
      <c r="C12" s="44">
        <v>26.844000000000001</v>
      </c>
      <c r="D12" s="44">
        <v>23.353000000000002</v>
      </c>
      <c r="E12" s="44">
        <v>26.495000000000001</v>
      </c>
      <c r="F12" s="44">
        <v>23.196000000000002</v>
      </c>
      <c r="G12" s="44">
        <v>22.946999999999999</v>
      </c>
      <c r="H12" s="44">
        <v>22.585000000000001</v>
      </c>
      <c r="I12" s="44">
        <v>22.768000000000001</v>
      </c>
      <c r="J12" s="44">
        <v>27.181000000000001</v>
      </c>
      <c r="K12" s="44">
        <v>24.195</v>
      </c>
      <c r="L12" s="44">
        <v>23.308</v>
      </c>
      <c r="M12" s="44">
        <v>26.202999999999999</v>
      </c>
      <c r="N12" s="44">
        <v>21.998000000000001</v>
      </c>
      <c r="O12">
        <v>21.914999999999999</v>
      </c>
      <c r="P12">
        <v>23.759</v>
      </c>
      <c r="Q12">
        <v>22.388999999999999</v>
      </c>
      <c r="R12">
        <v>22.611000000000001</v>
      </c>
      <c r="S12" s="44">
        <v>25.396000000000001</v>
      </c>
      <c r="T12" s="44">
        <v>23.56</v>
      </c>
      <c r="U12" s="44">
        <v>22.18</v>
      </c>
      <c r="V12" s="44">
        <v>22.454000000000001</v>
      </c>
      <c r="W12" s="44">
        <v>20.652000000000001</v>
      </c>
      <c r="X12" s="44">
        <v>22.823</v>
      </c>
      <c r="Y12" s="44">
        <v>25.579000000000001</v>
      </c>
      <c r="Z12" s="44">
        <v>25.437999999999999</v>
      </c>
    </row>
    <row r="13" spans="1:26" x14ac:dyDescent="0.2">
      <c r="A13" s="3">
        <v>2018</v>
      </c>
      <c r="B13" s="3">
        <v>12</v>
      </c>
      <c r="C13" s="44">
        <v>18.713999999999999</v>
      </c>
      <c r="D13" s="44">
        <v>18.126000000000001</v>
      </c>
      <c r="E13" s="44">
        <v>19.023</v>
      </c>
      <c r="F13" s="44">
        <v>18.715</v>
      </c>
      <c r="G13" s="44">
        <v>18.053000000000001</v>
      </c>
      <c r="H13" s="44">
        <v>18.512</v>
      </c>
      <c r="I13" s="44">
        <v>23.681999999999999</v>
      </c>
      <c r="J13" s="44">
        <v>18.864999999999998</v>
      </c>
      <c r="K13" s="44">
        <v>19.97</v>
      </c>
      <c r="L13" s="44">
        <v>17.241</v>
      </c>
      <c r="M13" s="44">
        <v>20.879000000000001</v>
      </c>
      <c r="N13" s="44">
        <v>20.701000000000001</v>
      </c>
      <c r="O13">
        <v>14.808999999999999</v>
      </c>
      <c r="P13">
        <v>17.344999999999999</v>
      </c>
      <c r="Q13">
        <v>22.853000000000002</v>
      </c>
      <c r="R13">
        <v>15.401999999999999</v>
      </c>
      <c r="S13" s="44">
        <v>19.797999999999998</v>
      </c>
      <c r="T13" s="44">
        <v>20.271000000000001</v>
      </c>
      <c r="U13" s="44">
        <v>17.481999999999999</v>
      </c>
      <c r="V13" s="44">
        <v>19.428000000000001</v>
      </c>
      <c r="W13" s="44">
        <v>18.881</v>
      </c>
      <c r="X13" s="44">
        <v>19.404</v>
      </c>
      <c r="Y13" s="44">
        <v>19.350999999999999</v>
      </c>
      <c r="Z13" s="44">
        <v>21.172000000000001</v>
      </c>
    </row>
    <row r="14" spans="1:26" x14ac:dyDescent="0.2">
      <c r="A14" s="3">
        <v>2019</v>
      </c>
      <c r="B14" s="3">
        <v>1</v>
      </c>
      <c r="C14" s="44">
        <v>20.838000000000001</v>
      </c>
      <c r="D14" s="44">
        <v>19.809999999999999</v>
      </c>
      <c r="E14" s="44">
        <v>19.623000000000001</v>
      </c>
      <c r="F14" s="44">
        <v>20.908000000000001</v>
      </c>
      <c r="G14" s="44">
        <v>18.085999999999999</v>
      </c>
      <c r="H14" s="44">
        <v>21.567</v>
      </c>
      <c r="I14" s="44">
        <v>19.937000000000001</v>
      </c>
      <c r="J14" s="44">
        <v>19.535</v>
      </c>
      <c r="K14" s="44">
        <v>20.574000000000002</v>
      </c>
      <c r="L14" s="44">
        <v>18.635000000000002</v>
      </c>
      <c r="M14" s="44">
        <v>17.707999999999998</v>
      </c>
      <c r="N14" s="44">
        <v>21.861999999999998</v>
      </c>
      <c r="O14">
        <v>19.187000000000001</v>
      </c>
      <c r="P14">
        <v>18.2</v>
      </c>
      <c r="Q14">
        <v>18.138000000000002</v>
      </c>
      <c r="R14">
        <v>19.434999999999999</v>
      </c>
      <c r="S14" s="44">
        <v>19.558</v>
      </c>
      <c r="T14" s="44">
        <v>19.759</v>
      </c>
      <c r="U14" s="44">
        <v>19.382999999999999</v>
      </c>
      <c r="V14" s="44">
        <v>20.199000000000002</v>
      </c>
      <c r="W14" s="44">
        <v>17.988</v>
      </c>
      <c r="X14" s="44">
        <v>19.847000000000001</v>
      </c>
      <c r="Y14" s="44">
        <v>19.908999999999999</v>
      </c>
      <c r="Z14" s="44">
        <v>18.315000000000001</v>
      </c>
    </row>
    <row r="15" spans="1:26" x14ac:dyDescent="0.2">
      <c r="A15" s="3">
        <v>2019</v>
      </c>
      <c r="B15" s="3">
        <v>2</v>
      </c>
      <c r="C15" s="44">
        <v>23.946999999999999</v>
      </c>
      <c r="D15" s="44">
        <v>23.809000000000001</v>
      </c>
      <c r="E15" s="44">
        <v>17.8</v>
      </c>
      <c r="F15" s="44">
        <v>21.988</v>
      </c>
      <c r="G15" s="44">
        <v>24.207999999999998</v>
      </c>
      <c r="H15" s="44">
        <v>22.03</v>
      </c>
      <c r="I15" s="44">
        <v>23.154</v>
      </c>
      <c r="J15" s="44">
        <v>21.420999999999999</v>
      </c>
      <c r="K15" s="44">
        <v>23.405000000000001</v>
      </c>
      <c r="L15" s="44">
        <v>19.466999999999999</v>
      </c>
      <c r="M15" s="44">
        <v>20.248999999999999</v>
      </c>
      <c r="N15" s="44">
        <v>24.593</v>
      </c>
      <c r="O15">
        <v>20.606000000000002</v>
      </c>
      <c r="P15">
        <v>22.189</v>
      </c>
      <c r="Q15">
        <v>18.661000000000001</v>
      </c>
      <c r="R15">
        <v>19.094000000000001</v>
      </c>
      <c r="S15" s="44">
        <v>24.206</v>
      </c>
      <c r="T15" s="44">
        <v>24.713999999999999</v>
      </c>
      <c r="U15" s="44">
        <v>22.157</v>
      </c>
      <c r="V15" s="44">
        <v>23.210999999999999</v>
      </c>
      <c r="W15" s="44">
        <v>20.934999999999999</v>
      </c>
      <c r="X15" s="44">
        <v>18.332999999999998</v>
      </c>
      <c r="Y15" s="44">
        <v>23.916</v>
      </c>
      <c r="Z15" s="44">
        <v>19.844999999999999</v>
      </c>
    </row>
    <row r="16" spans="1:26" x14ac:dyDescent="0.2">
      <c r="A16" s="3">
        <v>2019</v>
      </c>
      <c r="B16" s="3">
        <v>3</v>
      </c>
      <c r="C16" s="44">
        <v>23.623999999999999</v>
      </c>
      <c r="D16" s="44">
        <v>21.937000000000001</v>
      </c>
      <c r="E16" s="44">
        <v>21.597999999999999</v>
      </c>
      <c r="F16" s="44">
        <v>25.690999999999999</v>
      </c>
      <c r="G16" s="44">
        <v>22.114000000000001</v>
      </c>
      <c r="H16" s="44">
        <v>25.527999999999999</v>
      </c>
      <c r="I16" s="44">
        <v>24.308</v>
      </c>
      <c r="J16" s="44">
        <v>24.835999999999999</v>
      </c>
      <c r="K16" s="44">
        <v>26.314</v>
      </c>
      <c r="L16" s="44">
        <v>27.155000000000001</v>
      </c>
      <c r="M16" s="44">
        <v>22.288</v>
      </c>
      <c r="N16" s="44">
        <v>24.37</v>
      </c>
      <c r="O16">
        <v>26.526</v>
      </c>
      <c r="P16">
        <v>22.707999999999998</v>
      </c>
      <c r="Q16">
        <v>25.318999999999999</v>
      </c>
      <c r="R16">
        <v>20.548999999999999</v>
      </c>
      <c r="S16" s="44">
        <v>21.93</v>
      </c>
      <c r="T16" s="44">
        <v>25.905000000000001</v>
      </c>
      <c r="U16" s="44">
        <v>20.347000000000001</v>
      </c>
      <c r="V16" s="44">
        <v>22.971</v>
      </c>
      <c r="W16" s="44">
        <v>23.489000000000001</v>
      </c>
      <c r="X16" s="44">
        <v>24.161999999999999</v>
      </c>
      <c r="Y16" s="44">
        <v>21.539000000000001</v>
      </c>
      <c r="Z16" s="44">
        <v>22.248999999999999</v>
      </c>
    </row>
    <row r="17" spans="1:26" x14ac:dyDescent="0.2">
      <c r="A17" s="3">
        <v>2019</v>
      </c>
      <c r="B17" s="3">
        <v>4</v>
      </c>
      <c r="C17" s="44">
        <v>27.675999999999998</v>
      </c>
      <c r="D17" s="44">
        <v>26.991</v>
      </c>
      <c r="E17" s="44">
        <v>28.151</v>
      </c>
      <c r="F17" s="44">
        <v>30.460999999999999</v>
      </c>
      <c r="G17" s="44">
        <v>30.465</v>
      </c>
      <c r="H17" s="44">
        <v>28.225999999999999</v>
      </c>
      <c r="I17" s="44">
        <v>30.757000000000001</v>
      </c>
      <c r="J17" s="44">
        <v>28.210999999999999</v>
      </c>
      <c r="K17" s="44">
        <v>30.007000000000001</v>
      </c>
      <c r="L17" s="44">
        <v>29</v>
      </c>
      <c r="M17" s="44">
        <v>25.411000000000001</v>
      </c>
      <c r="N17" s="44">
        <v>30.381</v>
      </c>
      <c r="O17">
        <v>29.974</v>
      </c>
      <c r="P17">
        <v>30.657</v>
      </c>
      <c r="Q17">
        <v>28.69</v>
      </c>
      <c r="R17">
        <v>26.25</v>
      </c>
      <c r="S17" s="44">
        <v>27.532</v>
      </c>
      <c r="T17" s="44">
        <v>28.498999999999999</v>
      </c>
      <c r="U17" s="44">
        <v>26.89</v>
      </c>
      <c r="V17" s="44">
        <v>26.588999999999999</v>
      </c>
      <c r="W17" s="44">
        <v>29.783000000000001</v>
      </c>
      <c r="X17" s="44">
        <v>28.818999999999999</v>
      </c>
      <c r="Y17" s="44">
        <v>28.488</v>
      </c>
      <c r="Z17" s="44">
        <v>26.47</v>
      </c>
    </row>
    <row r="18" spans="1:26" x14ac:dyDescent="0.2">
      <c r="A18" s="3">
        <v>2019</v>
      </c>
      <c r="B18" s="3">
        <v>5</v>
      </c>
      <c r="C18" s="44">
        <v>35.880000000000003</v>
      </c>
      <c r="D18" s="44">
        <v>33.457000000000001</v>
      </c>
      <c r="E18" s="44">
        <v>33.475999999999999</v>
      </c>
      <c r="F18" s="44">
        <v>36.72</v>
      </c>
      <c r="G18" s="44">
        <v>34.369999999999997</v>
      </c>
      <c r="H18" s="44">
        <v>35.131</v>
      </c>
      <c r="I18" s="44">
        <v>32.979999999999997</v>
      </c>
      <c r="J18" s="44">
        <v>32.125</v>
      </c>
      <c r="K18" s="44">
        <v>33.832000000000001</v>
      </c>
      <c r="L18" s="44">
        <v>33.798999999999999</v>
      </c>
      <c r="M18" s="44">
        <v>34.277000000000001</v>
      </c>
      <c r="N18" s="44">
        <v>35.893000000000001</v>
      </c>
      <c r="O18">
        <v>35.014000000000003</v>
      </c>
      <c r="P18">
        <v>33.701999999999998</v>
      </c>
      <c r="Q18">
        <v>36.444000000000003</v>
      </c>
      <c r="R18">
        <v>33.180999999999997</v>
      </c>
      <c r="S18" s="44">
        <v>32.741</v>
      </c>
      <c r="T18" s="44">
        <v>35.125999999999998</v>
      </c>
      <c r="U18" s="44">
        <v>32.509</v>
      </c>
      <c r="V18" s="44">
        <v>33.613</v>
      </c>
      <c r="W18" s="44">
        <v>33.323999999999998</v>
      </c>
      <c r="X18" s="44">
        <v>33.622999999999998</v>
      </c>
      <c r="Y18" s="44">
        <v>32.93</v>
      </c>
      <c r="Z18" s="44">
        <v>31.905000000000001</v>
      </c>
    </row>
    <row r="19" spans="1:26" x14ac:dyDescent="0.2">
      <c r="A19" s="3">
        <v>2019</v>
      </c>
      <c r="B19" s="3">
        <v>6</v>
      </c>
      <c r="C19" s="44">
        <v>41.006</v>
      </c>
      <c r="D19" s="44">
        <v>36.895000000000003</v>
      </c>
      <c r="E19" s="44">
        <v>38.722000000000001</v>
      </c>
      <c r="F19" s="44">
        <v>38.159999999999997</v>
      </c>
      <c r="G19" s="44">
        <v>39.485999999999997</v>
      </c>
      <c r="H19" s="44">
        <v>39.838000000000001</v>
      </c>
      <c r="I19" s="44">
        <v>39.884999999999998</v>
      </c>
      <c r="J19" s="44">
        <v>39.652000000000001</v>
      </c>
      <c r="K19" s="44">
        <v>39.924999999999997</v>
      </c>
      <c r="L19" s="44">
        <v>38.823</v>
      </c>
      <c r="M19" s="44">
        <v>38.277000000000001</v>
      </c>
      <c r="N19" s="44">
        <v>37.895000000000003</v>
      </c>
      <c r="O19">
        <v>40.127000000000002</v>
      </c>
      <c r="P19">
        <v>38.805999999999997</v>
      </c>
      <c r="Q19">
        <v>39.115000000000002</v>
      </c>
      <c r="R19">
        <v>38.703000000000003</v>
      </c>
      <c r="S19" s="44">
        <v>38.414999999999999</v>
      </c>
      <c r="T19" s="44">
        <v>38.353000000000002</v>
      </c>
      <c r="U19" s="44">
        <v>37.725000000000001</v>
      </c>
      <c r="V19" s="44">
        <v>39.034999999999997</v>
      </c>
      <c r="W19" s="44">
        <v>39.811999999999998</v>
      </c>
      <c r="X19" s="44">
        <v>38.561999999999998</v>
      </c>
      <c r="Y19" s="44">
        <v>40.085999999999999</v>
      </c>
      <c r="Z19" s="44">
        <v>36.69</v>
      </c>
    </row>
    <row r="20" spans="1:26" x14ac:dyDescent="0.2">
      <c r="A20" s="3">
        <v>2019</v>
      </c>
      <c r="B20" s="3">
        <v>7</v>
      </c>
      <c r="C20" s="44">
        <v>38.33</v>
      </c>
      <c r="D20" s="44">
        <v>39.002000000000002</v>
      </c>
      <c r="E20" s="44">
        <v>37.295999999999999</v>
      </c>
      <c r="F20" s="44">
        <v>37.524000000000001</v>
      </c>
      <c r="G20" s="44">
        <v>38.850999999999999</v>
      </c>
      <c r="H20" s="44">
        <v>40.094999999999999</v>
      </c>
      <c r="I20" s="44">
        <v>40.237000000000002</v>
      </c>
      <c r="J20" s="44">
        <v>40.304000000000002</v>
      </c>
      <c r="K20" s="44">
        <v>40.566000000000003</v>
      </c>
      <c r="L20" s="44">
        <v>37.271000000000001</v>
      </c>
      <c r="M20" s="44">
        <v>37.789000000000001</v>
      </c>
      <c r="N20" s="44">
        <v>38.911000000000001</v>
      </c>
      <c r="O20">
        <v>39.369</v>
      </c>
      <c r="P20">
        <v>38.338999999999999</v>
      </c>
      <c r="Q20">
        <v>39.908999999999999</v>
      </c>
      <c r="R20">
        <v>38.895000000000003</v>
      </c>
      <c r="S20" s="44">
        <v>37.978999999999999</v>
      </c>
      <c r="T20" s="44">
        <v>38.215000000000003</v>
      </c>
      <c r="U20" s="44">
        <v>38.185000000000002</v>
      </c>
      <c r="V20" s="44">
        <v>38.899000000000001</v>
      </c>
      <c r="W20" s="44">
        <v>38.557000000000002</v>
      </c>
      <c r="X20" s="44">
        <v>38.895000000000003</v>
      </c>
      <c r="Y20" s="44">
        <v>38.152999999999999</v>
      </c>
      <c r="Z20" s="44">
        <v>37.246000000000002</v>
      </c>
    </row>
    <row r="21" spans="1:26" x14ac:dyDescent="0.2">
      <c r="A21" s="3">
        <v>2019</v>
      </c>
      <c r="B21" s="3">
        <v>8</v>
      </c>
      <c r="C21" s="44">
        <v>39.088999999999999</v>
      </c>
      <c r="D21" s="44">
        <v>38.043999999999997</v>
      </c>
      <c r="E21" s="44">
        <v>38.743000000000002</v>
      </c>
      <c r="F21" s="44">
        <v>33.546999999999997</v>
      </c>
      <c r="G21" s="44">
        <v>35.564</v>
      </c>
      <c r="H21" s="44">
        <v>40.515999999999998</v>
      </c>
      <c r="I21" s="44">
        <v>39.987000000000002</v>
      </c>
      <c r="J21" s="44">
        <v>37.598999999999997</v>
      </c>
      <c r="K21" s="44">
        <v>39.633000000000003</v>
      </c>
      <c r="L21" s="44">
        <v>36.715000000000003</v>
      </c>
      <c r="M21" s="44">
        <v>36.676000000000002</v>
      </c>
      <c r="N21" s="44">
        <v>35.825000000000003</v>
      </c>
      <c r="O21">
        <v>38.161000000000001</v>
      </c>
      <c r="P21">
        <v>38.405000000000001</v>
      </c>
      <c r="Q21">
        <v>37.83</v>
      </c>
      <c r="R21">
        <v>37.453000000000003</v>
      </c>
      <c r="S21" s="44">
        <v>36.881999999999998</v>
      </c>
      <c r="T21" s="44">
        <v>38.835999999999999</v>
      </c>
      <c r="U21" s="44">
        <v>36.040999999999997</v>
      </c>
      <c r="V21" s="44">
        <v>38.475999999999999</v>
      </c>
      <c r="W21" s="44">
        <v>35.792000000000002</v>
      </c>
      <c r="X21" s="44">
        <v>38.488</v>
      </c>
      <c r="Y21" s="44">
        <v>37.146999999999998</v>
      </c>
      <c r="Z21" s="44">
        <v>37.756999999999998</v>
      </c>
    </row>
    <row r="22" spans="1:26" x14ac:dyDescent="0.2">
      <c r="A22" s="3">
        <v>2019</v>
      </c>
      <c r="B22" s="3">
        <v>9</v>
      </c>
      <c r="C22" s="44">
        <v>34.430999999999997</v>
      </c>
      <c r="D22" s="44">
        <v>37.939</v>
      </c>
      <c r="E22" s="44">
        <v>34.582000000000001</v>
      </c>
      <c r="F22" s="44">
        <v>33.884999999999998</v>
      </c>
      <c r="G22" s="44">
        <v>33.537999999999997</v>
      </c>
      <c r="H22" s="44">
        <v>41.027999999999999</v>
      </c>
      <c r="I22" s="44">
        <v>34.594000000000001</v>
      </c>
      <c r="J22" s="44">
        <v>33.366</v>
      </c>
      <c r="K22" s="44">
        <v>36.409999999999997</v>
      </c>
      <c r="L22" s="44">
        <v>36.182000000000002</v>
      </c>
      <c r="M22" s="44">
        <v>35.701999999999998</v>
      </c>
      <c r="N22" s="44">
        <v>35.511000000000003</v>
      </c>
      <c r="O22">
        <v>36.840000000000003</v>
      </c>
      <c r="P22">
        <v>34.396000000000001</v>
      </c>
      <c r="Q22">
        <v>38.460999999999999</v>
      </c>
      <c r="R22">
        <v>34.82</v>
      </c>
      <c r="S22" s="44">
        <v>36.274000000000001</v>
      </c>
      <c r="T22" s="44">
        <v>36.122999999999998</v>
      </c>
      <c r="U22" s="44">
        <v>34.975999999999999</v>
      </c>
      <c r="V22" s="44">
        <v>37.637</v>
      </c>
      <c r="W22" s="44">
        <v>34.741999999999997</v>
      </c>
      <c r="X22" s="44">
        <v>35.091000000000001</v>
      </c>
      <c r="Y22" s="44">
        <v>34.46</v>
      </c>
      <c r="Z22" s="44">
        <v>33.798000000000002</v>
      </c>
    </row>
    <row r="23" spans="1:26" x14ac:dyDescent="0.2">
      <c r="A23" s="3">
        <v>2019</v>
      </c>
      <c r="B23" s="3">
        <v>10</v>
      </c>
      <c r="C23" s="44">
        <v>30.35</v>
      </c>
      <c r="D23" s="44">
        <v>32.122999999999998</v>
      </c>
      <c r="E23" s="44">
        <v>30</v>
      </c>
      <c r="F23" s="44">
        <v>29.085999999999999</v>
      </c>
      <c r="G23" s="44">
        <v>30.274999999999999</v>
      </c>
      <c r="H23" s="44">
        <v>30.602</v>
      </c>
      <c r="I23" s="44">
        <v>28.379000000000001</v>
      </c>
      <c r="J23" s="44">
        <v>28.457000000000001</v>
      </c>
      <c r="K23" s="44">
        <v>31.391999999999999</v>
      </c>
      <c r="L23" s="44">
        <v>36.350999999999999</v>
      </c>
      <c r="M23" s="44">
        <v>29.593</v>
      </c>
      <c r="N23" s="44">
        <v>29.849</v>
      </c>
      <c r="O23">
        <v>33.061999999999998</v>
      </c>
      <c r="P23">
        <v>30.844000000000001</v>
      </c>
      <c r="Q23">
        <v>33.021000000000001</v>
      </c>
      <c r="R23">
        <v>31.661999999999999</v>
      </c>
      <c r="S23" s="44">
        <v>32.866999999999997</v>
      </c>
      <c r="T23" s="44">
        <v>31.027000000000001</v>
      </c>
      <c r="U23" s="44">
        <v>30.353000000000002</v>
      </c>
      <c r="V23" s="44">
        <v>30.263999999999999</v>
      </c>
      <c r="W23" s="44">
        <v>29.515999999999998</v>
      </c>
      <c r="X23" s="44">
        <v>32.518999999999998</v>
      </c>
      <c r="Y23" s="44">
        <v>29.626000000000001</v>
      </c>
      <c r="Z23" s="44">
        <v>29.010999999999999</v>
      </c>
    </row>
    <row r="24" spans="1:26" x14ac:dyDescent="0.2">
      <c r="A24" s="3">
        <v>2019</v>
      </c>
      <c r="B24" s="3">
        <v>11</v>
      </c>
      <c r="C24" s="44">
        <v>27.135999999999999</v>
      </c>
      <c r="D24" s="44">
        <v>24.687999999999999</v>
      </c>
      <c r="E24" s="44">
        <v>22.234999999999999</v>
      </c>
      <c r="F24" s="44">
        <v>24.617999999999999</v>
      </c>
      <c r="G24" s="44">
        <v>25.157</v>
      </c>
      <c r="H24" s="44">
        <v>25.105</v>
      </c>
      <c r="I24" s="44">
        <v>22.204999999999998</v>
      </c>
      <c r="J24" s="44">
        <v>22.975999999999999</v>
      </c>
      <c r="K24" s="44">
        <v>24.469000000000001</v>
      </c>
      <c r="L24" s="44">
        <v>22.37</v>
      </c>
      <c r="M24" s="44">
        <v>23.768999999999998</v>
      </c>
      <c r="N24" s="44">
        <v>23.122</v>
      </c>
      <c r="O24">
        <v>21.045000000000002</v>
      </c>
      <c r="P24">
        <v>25.669</v>
      </c>
      <c r="Q24">
        <v>26.074000000000002</v>
      </c>
      <c r="R24">
        <v>22.658000000000001</v>
      </c>
      <c r="S24" s="44">
        <v>23.164999999999999</v>
      </c>
      <c r="T24" s="44">
        <v>22.178000000000001</v>
      </c>
      <c r="U24" s="44">
        <v>24.951000000000001</v>
      </c>
      <c r="V24" s="44">
        <v>25.152999999999999</v>
      </c>
      <c r="W24" s="44">
        <v>23.593</v>
      </c>
      <c r="X24" s="44">
        <v>24.346</v>
      </c>
      <c r="Y24" s="44">
        <v>24.716000000000001</v>
      </c>
      <c r="Z24" s="44">
        <v>22.433</v>
      </c>
    </row>
    <row r="25" spans="1:26" x14ac:dyDescent="0.2">
      <c r="A25" s="3">
        <v>2019</v>
      </c>
      <c r="B25" s="3">
        <v>12</v>
      </c>
      <c r="C25" s="44">
        <v>16.486999999999998</v>
      </c>
      <c r="D25" s="44">
        <v>18.34</v>
      </c>
      <c r="E25" s="44">
        <v>18.178999999999998</v>
      </c>
      <c r="F25" s="44">
        <v>18.829999999999998</v>
      </c>
      <c r="G25" s="44">
        <v>19.151</v>
      </c>
      <c r="H25" s="44">
        <v>18.033000000000001</v>
      </c>
      <c r="I25" s="44">
        <v>17.628</v>
      </c>
      <c r="J25" s="44">
        <v>17.481999999999999</v>
      </c>
      <c r="K25" s="44">
        <v>21.594999999999999</v>
      </c>
      <c r="L25" s="44">
        <v>19.484000000000002</v>
      </c>
      <c r="M25" s="44">
        <v>16.035</v>
      </c>
      <c r="N25" s="44">
        <v>16.757000000000001</v>
      </c>
      <c r="O25">
        <v>16.645</v>
      </c>
      <c r="P25">
        <v>18.318999999999999</v>
      </c>
      <c r="Q25">
        <v>21.483000000000001</v>
      </c>
      <c r="R25">
        <v>19.625</v>
      </c>
      <c r="S25" s="44">
        <v>21.806000000000001</v>
      </c>
      <c r="T25" s="44">
        <v>18.082000000000001</v>
      </c>
      <c r="U25" s="44">
        <v>18.553999999999998</v>
      </c>
      <c r="V25" s="44">
        <v>19.873999999999999</v>
      </c>
      <c r="W25" s="44">
        <v>19.129000000000001</v>
      </c>
      <c r="X25" s="44">
        <v>17.962</v>
      </c>
      <c r="Y25" s="44">
        <v>21.096</v>
      </c>
      <c r="Z25" s="44">
        <v>18.47</v>
      </c>
    </row>
    <row r="26" spans="1:26" x14ac:dyDescent="0.2">
      <c r="A26" s="3">
        <v>2020</v>
      </c>
      <c r="B26" s="3">
        <v>1</v>
      </c>
      <c r="C26" s="44">
        <v>18.611000000000001</v>
      </c>
      <c r="D26" s="44">
        <v>18.989000000000001</v>
      </c>
      <c r="E26" s="44">
        <v>20.748000000000001</v>
      </c>
      <c r="F26" s="44">
        <v>22.423999999999999</v>
      </c>
      <c r="G26" s="44">
        <v>19.032</v>
      </c>
      <c r="H26" s="44">
        <v>21.602</v>
      </c>
      <c r="I26" s="44">
        <v>17.914999999999999</v>
      </c>
      <c r="J26" s="44">
        <v>17.922000000000001</v>
      </c>
      <c r="K26" s="44">
        <v>17.280999999999999</v>
      </c>
      <c r="L26" s="44">
        <v>20.533000000000001</v>
      </c>
      <c r="M26" s="44">
        <v>17.716999999999999</v>
      </c>
      <c r="N26" s="44">
        <v>20.731000000000002</v>
      </c>
      <c r="O26">
        <v>19.808</v>
      </c>
      <c r="P26">
        <v>20.184999999999999</v>
      </c>
      <c r="Q26">
        <v>21.356999999999999</v>
      </c>
      <c r="R26">
        <v>15.689</v>
      </c>
      <c r="S26" s="44">
        <v>21.824999999999999</v>
      </c>
      <c r="T26" s="44">
        <v>21.724</v>
      </c>
      <c r="U26" s="44">
        <v>19.940999999999999</v>
      </c>
      <c r="V26" s="44">
        <v>20.439</v>
      </c>
      <c r="W26" s="44">
        <v>19.866</v>
      </c>
      <c r="X26" s="44">
        <v>18.09</v>
      </c>
      <c r="Y26" s="44">
        <v>19.178999999999998</v>
      </c>
      <c r="Z26" s="44">
        <v>18.966999999999999</v>
      </c>
    </row>
    <row r="27" spans="1:26" x14ac:dyDescent="0.2">
      <c r="A27" s="3">
        <v>2020</v>
      </c>
      <c r="B27" s="3">
        <v>2</v>
      </c>
      <c r="C27" s="44">
        <v>21.079000000000001</v>
      </c>
      <c r="D27" s="44">
        <v>20.382999999999999</v>
      </c>
      <c r="E27" s="44">
        <v>24.222000000000001</v>
      </c>
      <c r="F27" s="44">
        <v>21.664999999999999</v>
      </c>
      <c r="G27" s="44">
        <v>20.347000000000001</v>
      </c>
      <c r="H27" s="44">
        <v>25.085999999999999</v>
      </c>
      <c r="I27" s="44">
        <v>19.172999999999998</v>
      </c>
      <c r="J27" s="44">
        <v>20.466000000000001</v>
      </c>
      <c r="K27" s="44">
        <v>21.219000000000001</v>
      </c>
      <c r="L27" s="44">
        <v>26.393999999999998</v>
      </c>
      <c r="M27" s="44">
        <v>19.905999999999999</v>
      </c>
      <c r="N27" s="44">
        <v>22.794</v>
      </c>
      <c r="O27">
        <v>18.451000000000001</v>
      </c>
      <c r="P27">
        <v>23.187999999999999</v>
      </c>
      <c r="Q27">
        <v>18.608000000000001</v>
      </c>
      <c r="R27">
        <v>18.059000000000001</v>
      </c>
      <c r="S27" s="44">
        <v>24.109000000000002</v>
      </c>
      <c r="T27" s="44">
        <v>22.646000000000001</v>
      </c>
      <c r="U27" s="44">
        <v>20.396999999999998</v>
      </c>
      <c r="V27" s="44">
        <v>20.260000000000002</v>
      </c>
      <c r="W27" s="44">
        <v>20.466999999999999</v>
      </c>
      <c r="X27" s="44">
        <v>18.38</v>
      </c>
      <c r="Y27" s="44">
        <v>22.437000000000001</v>
      </c>
      <c r="Z27" s="44">
        <v>23.404</v>
      </c>
    </row>
    <row r="28" spans="1:26" x14ac:dyDescent="0.2">
      <c r="A28" s="3">
        <v>2020</v>
      </c>
      <c r="B28" s="3">
        <v>3</v>
      </c>
      <c r="C28" s="44">
        <v>25.387</v>
      </c>
      <c r="D28" s="44">
        <v>22.274000000000001</v>
      </c>
      <c r="E28" s="44">
        <v>21.875</v>
      </c>
      <c r="F28" s="44">
        <v>27.155000000000001</v>
      </c>
      <c r="G28" s="44">
        <v>25.734000000000002</v>
      </c>
      <c r="H28" s="44">
        <v>25.568000000000001</v>
      </c>
      <c r="I28" s="44">
        <v>24.184000000000001</v>
      </c>
      <c r="J28" s="44">
        <v>22.361999999999998</v>
      </c>
      <c r="K28" s="44">
        <v>21.273</v>
      </c>
      <c r="L28" s="44">
        <v>24.291</v>
      </c>
      <c r="M28" s="44">
        <v>21.617000000000001</v>
      </c>
      <c r="N28" s="44">
        <v>24.146999999999998</v>
      </c>
      <c r="O28">
        <v>23.718</v>
      </c>
      <c r="P28">
        <v>22.94</v>
      </c>
      <c r="Q28">
        <v>24.050999999999998</v>
      </c>
      <c r="R28">
        <v>22.145</v>
      </c>
      <c r="S28" s="44">
        <v>25.727</v>
      </c>
      <c r="T28" s="44">
        <v>25.635999999999999</v>
      </c>
      <c r="U28" s="44">
        <v>27.527000000000001</v>
      </c>
      <c r="V28" s="44">
        <v>21.173999999999999</v>
      </c>
      <c r="W28" s="44">
        <v>22.189</v>
      </c>
      <c r="X28" s="44">
        <v>22.428000000000001</v>
      </c>
      <c r="Y28" s="44">
        <v>22.187999999999999</v>
      </c>
      <c r="Z28" s="44">
        <v>23.437999999999999</v>
      </c>
    </row>
    <row r="29" spans="1:26" x14ac:dyDescent="0.2">
      <c r="A29" s="3">
        <v>2020</v>
      </c>
      <c r="B29" s="3">
        <v>4</v>
      </c>
      <c r="C29" s="44">
        <v>30.042999999999999</v>
      </c>
      <c r="D29" s="44">
        <v>27.259</v>
      </c>
      <c r="E29" s="44">
        <v>30.222000000000001</v>
      </c>
      <c r="F29" s="44">
        <v>30.599</v>
      </c>
      <c r="G29" s="44">
        <v>27.157</v>
      </c>
      <c r="H29" s="44">
        <v>31.731000000000002</v>
      </c>
      <c r="I29" s="44">
        <v>30.544</v>
      </c>
      <c r="J29" s="44">
        <v>30.268000000000001</v>
      </c>
      <c r="K29" s="44">
        <v>26.373999999999999</v>
      </c>
      <c r="L29" s="44">
        <v>26.864999999999998</v>
      </c>
      <c r="M29" s="44">
        <v>29.045999999999999</v>
      </c>
      <c r="N29" s="44">
        <v>28.382999999999999</v>
      </c>
      <c r="O29">
        <v>29.452000000000002</v>
      </c>
      <c r="P29">
        <v>27.448</v>
      </c>
      <c r="Q29">
        <v>27.542000000000002</v>
      </c>
      <c r="R29">
        <v>27.402000000000001</v>
      </c>
      <c r="S29" s="44">
        <v>27.62</v>
      </c>
      <c r="T29" s="44">
        <v>30.015000000000001</v>
      </c>
      <c r="U29" s="44">
        <v>30.780999999999999</v>
      </c>
      <c r="V29" s="44">
        <v>28.013000000000002</v>
      </c>
      <c r="W29" s="44">
        <v>29.241</v>
      </c>
      <c r="X29" s="44">
        <v>29.870999999999999</v>
      </c>
      <c r="Y29" s="44">
        <v>25.779</v>
      </c>
      <c r="Z29" s="44">
        <v>28.600999999999999</v>
      </c>
    </row>
    <row r="30" spans="1:26" x14ac:dyDescent="0.2">
      <c r="A30" s="3">
        <v>2020</v>
      </c>
      <c r="B30" s="3">
        <v>5</v>
      </c>
      <c r="C30" s="44">
        <v>35.588000000000001</v>
      </c>
      <c r="D30" s="44">
        <v>32.514000000000003</v>
      </c>
      <c r="E30" s="44">
        <v>31.391999999999999</v>
      </c>
      <c r="F30" s="44">
        <v>34.841000000000001</v>
      </c>
      <c r="G30" s="44">
        <v>32.398000000000003</v>
      </c>
      <c r="H30" s="44">
        <v>35.424999999999997</v>
      </c>
      <c r="I30" s="44">
        <v>33.26</v>
      </c>
      <c r="J30" s="44">
        <v>36.826000000000001</v>
      </c>
      <c r="K30" s="44">
        <v>32.988</v>
      </c>
      <c r="L30" s="44">
        <v>32.982999999999997</v>
      </c>
      <c r="M30" s="44">
        <v>33.119</v>
      </c>
      <c r="N30" s="44">
        <v>32.463000000000001</v>
      </c>
      <c r="O30">
        <v>33.624000000000002</v>
      </c>
      <c r="P30">
        <v>34.707000000000001</v>
      </c>
      <c r="Q30">
        <v>34.409999999999997</v>
      </c>
      <c r="R30">
        <v>34.076000000000001</v>
      </c>
      <c r="S30" s="44">
        <v>33.271000000000001</v>
      </c>
      <c r="T30" s="44">
        <v>34.097999999999999</v>
      </c>
      <c r="U30" s="44">
        <v>33.423999999999999</v>
      </c>
      <c r="V30" s="44">
        <v>32.555999999999997</v>
      </c>
      <c r="W30" s="44">
        <v>35.853999999999999</v>
      </c>
      <c r="X30" s="44">
        <v>33.481999999999999</v>
      </c>
      <c r="Y30" s="44">
        <v>33.438000000000002</v>
      </c>
      <c r="Z30" s="44">
        <v>34.042000000000002</v>
      </c>
    </row>
    <row r="31" spans="1:26" x14ac:dyDescent="0.2">
      <c r="A31" s="3">
        <v>2020</v>
      </c>
      <c r="B31" s="3">
        <v>6</v>
      </c>
      <c r="C31" s="44">
        <v>40.267000000000003</v>
      </c>
      <c r="D31" s="44">
        <v>38.189</v>
      </c>
      <c r="E31" s="44">
        <v>36.734000000000002</v>
      </c>
      <c r="F31" s="44">
        <v>39.985999999999997</v>
      </c>
      <c r="G31" s="44">
        <v>40.594000000000001</v>
      </c>
      <c r="H31" s="44">
        <v>38.040999999999997</v>
      </c>
      <c r="I31" s="44">
        <v>39.301000000000002</v>
      </c>
      <c r="J31" s="44">
        <v>40.386000000000003</v>
      </c>
      <c r="K31" s="44">
        <v>38.378</v>
      </c>
      <c r="L31" s="44">
        <v>37.945999999999998</v>
      </c>
      <c r="M31" s="44">
        <v>38.145000000000003</v>
      </c>
      <c r="N31" s="44">
        <v>37.996000000000002</v>
      </c>
      <c r="O31">
        <v>39.106000000000002</v>
      </c>
      <c r="P31">
        <v>40.006999999999998</v>
      </c>
      <c r="Q31">
        <v>38.287999999999997</v>
      </c>
      <c r="R31">
        <v>39.896999999999998</v>
      </c>
      <c r="S31" s="44">
        <v>38.862000000000002</v>
      </c>
      <c r="T31" s="44">
        <v>41.32</v>
      </c>
      <c r="U31" s="44">
        <v>38.991999999999997</v>
      </c>
      <c r="V31" s="44">
        <v>37.579000000000001</v>
      </c>
      <c r="W31" s="44">
        <v>39.279000000000003</v>
      </c>
      <c r="X31" s="44">
        <v>37.982999999999997</v>
      </c>
      <c r="Y31" s="44">
        <v>38.146000000000001</v>
      </c>
      <c r="Z31" s="44">
        <v>38.92</v>
      </c>
    </row>
    <row r="32" spans="1:26" x14ac:dyDescent="0.2">
      <c r="A32" s="3">
        <v>2020</v>
      </c>
      <c r="B32" s="3">
        <v>7</v>
      </c>
      <c r="C32" s="44">
        <v>38.357999999999997</v>
      </c>
      <c r="D32" s="44">
        <v>38.11</v>
      </c>
      <c r="E32" s="44">
        <v>38.808</v>
      </c>
      <c r="F32" s="44">
        <v>39.668999999999997</v>
      </c>
      <c r="G32" s="44">
        <v>38.792000000000002</v>
      </c>
      <c r="H32" s="44">
        <v>40.802</v>
      </c>
      <c r="I32" s="44">
        <v>40.046999999999997</v>
      </c>
      <c r="J32" s="44">
        <v>40.430999999999997</v>
      </c>
      <c r="K32" s="44">
        <v>38.457000000000001</v>
      </c>
      <c r="L32" s="44">
        <v>37.957000000000001</v>
      </c>
      <c r="M32" s="44">
        <v>39.344999999999999</v>
      </c>
      <c r="N32" s="44">
        <v>37.332000000000001</v>
      </c>
      <c r="O32">
        <v>37.494</v>
      </c>
      <c r="P32">
        <v>38.058</v>
      </c>
      <c r="Q32">
        <v>39.844000000000001</v>
      </c>
      <c r="R32">
        <v>39.073</v>
      </c>
      <c r="S32" s="44">
        <v>37.176000000000002</v>
      </c>
      <c r="T32" s="44">
        <v>38.551000000000002</v>
      </c>
      <c r="U32" s="44">
        <v>38.959000000000003</v>
      </c>
      <c r="V32" s="44">
        <v>36.840000000000003</v>
      </c>
      <c r="W32" s="44">
        <v>38.503999999999998</v>
      </c>
      <c r="X32" s="44">
        <v>38.396999999999998</v>
      </c>
      <c r="Y32" s="44">
        <v>37.082999999999998</v>
      </c>
      <c r="Z32" s="44">
        <v>37.409999999999997</v>
      </c>
    </row>
    <row r="33" spans="1:26" x14ac:dyDescent="0.2">
      <c r="A33" s="3">
        <v>2020</v>
      </c>
      <c r="B33" s="3">
        <v>8</v>
      </c>
      <c r="C33" s="44">
        <v>35.305999999999997</v>
      </c>
      <c r="D33" s="44">
        <v>37.014000000000003</v>
      </c>
      <c r="E33" s="44">
        <v>38.734000000000002</v>
      </c>
      <c r="F33" s="44">
        <v>37.898000000000003</v>
      </c>
      <c r="G33" s="44">
        <v>36.935000000000002</v>
      </c>
      <c r="H33" s="44">
        <v>36.939</v>
      </c>
      <c r="I33" s="44">
        <v>40.161000000000001</v>
      </c>
      <c r="J33" s="44">
        <v>41.332999999999998</v>
      </c>
      <c r="K33" s="44">
        <v>38.758000000000003</v>
      </c>
      <c r="L33" s="44">
        <v>36.643999999999998</v>
      </c>
      <c r="M33" s="44">
        <v>38.14</v>
      </c>
      <c r="N33" s="44">
        <v>36.118000000000002</v>
      </c>
      <c r="O33">
        <v>37.64</v>
      </c>
      <c r="P33">
        <v>35.847000000000001</v>
      </c>
      <c r="Q33">
        <v>36.67</v>
      </c>
      <c r="R33">
        <v>35.185000000000002</v>
      </c>
      <c r="S33" s="44">
        <v>35.762</v>
      </c>
      <c r="T33" s="44">
        <v>37.645000000000003</v>
      </c>
      <c r="U33" s="44">
        <v>37.770000000000003</v>
      </c>
      <c r="V33" s="44">
        <v>38.773000000000003</v>
      </c>
      <c r="W33" s="44">
        <v>34.701999999999998</v>
      </c>
      <c r="X33" s="44">
        <v>37.366</v>
      </c>
      <c r="Y33" s="44">
        <v>36.151000000000003</v>
      </c>
      <c r="Z33" s="44">
        <v>36.387</v>
      </c>
    </row>
    <row r="34" spans="1:26" x14ac:dyDescent="0.2">
      <c r="A34" s="3">
        <v>2020</v>
      </c>
      <c r="B34" s="3">
        <v>9</v>
      </c>
      <c r="C34" s="44">
        <v>37.520000000000003</v>
      </c>
      <c r="D34" s="44">
        <v>37.450000000000003</v>
      </c>
      <c r="E34" s="44">
        <v>34.548999999999999</v>
      </c>
      <c r="F34" s="44">
        <v>36.468000000000004</v>
      </c>
      <c r="G34" s="44">
        <v>35.308</v>
      </c>
      <c r="H34" s="44">
        <v>35.872</v>
      </c>
      <c r="I34" s="44">
        <v>35.207000000000001</v>
      </c>
      <c r="J34" s="44">
        <v>36.048999999999999</v>
      </c>
      <c r="K34" s="44">
        <v>36.152000000000001</v>
      </c>
      <c r="L34" s="44">
        <v>33.994</v>
      </c>
      <c r="M34" s="44">
        <v>33.686</v>
      </c>
      <c r="N34" s="44">
        <v>36.295000000000002</v>
      </c>
      <c r="O34">
        <v>35.415999999999997</v>
      </c>
      <c r="P34">
        <v>34.685000000000002</v>
      </c>
      <c r="Q34">
        <v>32.972000000000001</v>
      </c>
      <c r="R34">
        <v>35.078000000000003</v>
      </c>
      <c r="S34" s="44">
        <v>34.197000000000003</v>
      </c>
      <c r="T34" s="44">
        <v>33.478000000000002</v>
      </c>
      <c r="U34" s="44">
        <v>37.154000000000003</v>
      </c>
      <c r="V34" s="44">
        <v>37.465000000000003</v>
      </c>
      <c r="W34" s="44">
        <v>32.981999999999999</v>
      </c>
      <c r="X34" s="44">
        <v>33.823999999999998</v>
      </c>
      <c r="Y34" s="44">
        <v>32.875</v>
      </c>
      <c r="Z34" s="44">
        <v>34.445999999999998</v>
      </c>
    </row>
    <row r="35" spans="1:26" x14ac:dyDescent="0.2">
      <c r="A35" s="3">
        <v>2020</v>
      </c>
      <c r="B35" s="3">
        <v>10</v>
      </c>
      <c r="C35" s="44">
        <v>29.065000000000001</v>
      </c>
      <c r="D35" s="44">
        <v>29.832000000000001</v>
      </c>
      <c r="E35" s="44">
        <v>28.347000000000001</v>
      </c>
      <c r="F35" s="44">
        <v>29.573</v>
      </c>
      <c r="G35" s="44">
        <v>33.51</v>
      </c>
      <c r="H35" s="44">
        <v>33.561</v>
      </c>
      <c r="I35" s="44">
        <v>32.442999999999998</v>
      </c>
      <c r="J35" s="44">
        <v>33.496000000000002</v>
      </c>
      <c r="K35" s="44">
        <v>28.149000000000001</v>
      </c>
      <c r="L35" s="44">
        <v>27.943000000000001</v>
      </c>
      <c r="M35" s="44">
        <v>29.591999999999999</v>
      </c>
      <c r="N35" s="44">
        <v>27.524999999999999</v>
      </c>
      <c r="O35">
        <v>28.571000000000002</v>
      </c>
      <c r="P35">
        <v>30.05</v>
      </c>
      <c r="Q35">
        <v>29.239000000000001</v>
      </c>
      <c r="R35">
        <v>33.765000000000001</v>
      </c>
      <c r="S35" s="44">
        <v>28.367999999999999</v>
      </c>
      <c r="T35" s="44">
        <v>31.678999999999998</v>
      </c>
      <c r="U35" s="44">
        <v>29.77</v>
      </c>
      <c r="V35" s="44">
        <v>32.369</v>
      </c>
      <c r="W35" s="44">
        <v>29.126000000000001</v>
      </c>
      <c r="X35" s="44">
        <v>29.809000000000001</v>
      </c>
      <c r="Y35" s="44">
        <v>27.646000000000001</v>
      </c>
      <c r="Z35" s="44">
        <v>32.655000000000001</v>
      </c>
    </row>
    <row r="36" spans="1:26" x14ac:dyDescent="0.2">
      <c r="A36" s="3">
        <v>2020</v>
      </c>
      <c r="B36" s="3">
        <v>11</v>
      </c>
      <c r="C36" s="44">
        <v>23.725000000000001</v>
      </c>
      <c r="D36" s="44">
        <v>24.390999999999998</v>
      </c>
      <c r="E36" s="44">
        <v>21.364999999999998</v>
      </c>
      <c r="F36" s="44">
        <v>21.42</v>
      </c>
      <c r="G36" s="44">
        <v>25.544</v>
      </c>
      <c r="H36" s="44">
        <v>25.907</v>
      </c>
      <c r="I36" s="44">
        <v>23.591000000000001</v>
      </c>
      <c r="J36" s="44">
        <v>25.841999999999999</v>
      </c>
      <c r="K36" s="44">
        <v>20.768999999999998</v>
      </c>
      <c r="L36" s="44">
        <v>21.292000000000002</v>
      </c>
      <c r="M36" s="44">
        <v>21.468</v>
      </c>
      <c r="N36" s="44">
        <v>21.718</v>
      </c>
      <c r="O36">
        <v>26.937000000000001</v>
      </c>
      <c r="P36">
        <v>23.911000000000001</v>
      </c>
      <c r="Q36">
        <v>21.241</v>
      </c>
      <c r="R36">
        <v>24.597999999999999</v>
      </c>
      <c r="S36" s="44">
        <v>26.09</v>
      </c>
      <c r="T36" s="44">
        <v>22.777000000000001</v>
      </c>
      <c r="U36" s="44">
        <v>22.658999999999999</v>
      </c>
      <c r="V36" s="44">
        <v>23.367000000000001</v>
      </c>
      <c r="W36" s="44">
        <v>24.303999999999998</v>
      </c>
      <c r="X36" s="44">
        <v>25.841999999999999</v>
      </c>
      <c r="Y36" s="44">
        <v>24.314</v>
      </c>
      <c r="Z36" s="44">
        <v>25.39</v>
      </c>
    </row>
    <row r="37" spans="1:26" x14ac:dyDescent="0.2">
      <c r="A37" s="3">
        <v>2020</v>
      </c>
      <c r="B37" s="3">
        <v>12</v>
      </c>
      <c r="C37" s="44">
        <v>20.864000000000001</v>
      </c>
      <c r="D37" s="44">
        <v>19.712</v>
      </c>
      <c r="E37" s="44">
        <v>17.129000000000001</v>
      </c>
      <c r="F37" s="44">
        <v>17.745999999999999</v>
      </c>
      <c r="G37" s="44">
        <v>19.355</v>
      </c>
      <c r="H37" s="44">
        <v>18.937000000000001</v>
      </c>
      <c r="I37" s="44">
        <v>16.754999999999999</v>
      </c>
      <c r="J37" s="44">
        <v>20.285</v>
      </c>
      <c r="K37" s="44">
        <v>20.18</v>
      </c>
      <c r="L37" s="44">
        <v>21.672999999999998</v>
      </c>
      <c r="M37" s="44">
        <v>20.035</v>
      </c>
      <c r="N37" s="44">
        <v>16.46</v>
      </c>
      <c r="O37">
        <v>17.716000000000001</v>
      </c>
      <c r="P37">
        <v>20.832000000000001</v>
      </c>
      <c r="Q37">
        <v>14.574999999999999</v>
      </c>
      <c r="R37">
        <v>18.239000000000001</v>
      </c>
      <c r="S37" s="44">
        <v>18.603999999999999</v>
      </c>
      <c r="T37" s="44">
        <v>17.956</v>
      </c>
      <c r="U37" s="44">
        <v>22.048999999999999</v>
      </c>
      <c r="V37" s="44">
        <v>19.068999999999999</v>
      </c>
      <c r="W37" s="44">
        <v>18.295999999999999</v>
      </c>
      <c r="X37" s="44">
        <v>19.527000000000001</v>
      </c>
      <c r="Y37" s="44">
        <v>18.798999999999999</v>
      </c>
      <c r="Z37" s="44">
        <v>19.366</v>
      </c>
    </row>
    <row r="38" spans="1:26" x14ac:dyDescent="0.2">
      <c r="A38" s="3">
        <v>2021</v>
      </c>
      <c r="B38" s="3">
        <v>1</v>
      </c>
      <c r="C38" s="44">
        <v>17.984999999999999</v>
      </c>
      <c r="D38" s="44">
        <v>21.513000000000002</v>
      </c>
      <c r="E38" s="44">
        <v>20.504999999999999</v>
      </c>
      <c r="F38" s="44">
        <v>16.588000000000001</v>
      </c>
      <c r="G38" s="44">
        <v>19.687000000000001</v>
      </c>
      <c r="H38" s="44">
        <v>21.164999999999999</v>
      </c>
      <c r="I38" s="44">
        <v>17.428000000000001</v>
      </c>
      <c r="J38" s="44">
        <v>20.486000000000001</v>
      </c>
      <c r="K38" s="44">
        <v>17.998999999999999</v>
      </c>
      <c r="L38" s="44">
        <v>19.789000000000001</v>
      </c>
      <c r="M38" s="44">
        <v>19.309000000000001</v>
      </c>
      <c r="N38" s="44">
        <v>17.899000000000001</v>
      </c>
      <c r="O38">
        <v>19.463999999999999</v>
      </c>
      <c r="P38">
        <v>18.260000000000002</v>
      </c>
      <c r="Q38">
        <v>21.518000000000001</v>
      </c>
      <c r="R38">
        <v>17.585000000000001</v>
      </c>
      <c r="S38" s="44">
        <v>22.603999999999999</v>
      </c>
      <c r="T38" s="44">
        <v>17.832999999999998</v>
      </c>
      <c r="U38" s="44">
        <v>20.477</v>
      </c>
      <c r="V38" s="44">
        <v>18.852</v>
      </c>
      <c r="W38" s="44">
        <v>18.829999999999998</v>
      </c>
      <c r="X38" s="44">
        <v>17.521999999999998</v>
      </c>
      <c r="Y38" s="44">
        <v>17.87</v>
      </c>
      <c r="Z38" s="44">
        <v>21.835999999999999</v>
      </c>
    </row>
    <row r="39" spans="1:26" x14ac:dyDescent="0.2">
      <c r="A39" s="3">
        <v>2021</v>
      </c>
      <c r="B39" s="3">
        <v>2</v>
      </c>
      <c r="C39" s="44">
        <v>22.619</v>
      </c>
      <c r="D39" s="44">
        <v>19.529</v>
      </c>
      <c r="E39" s="44">
        <v>20.908000000000001</v>
      </c>
      <c r="F39" s="44">
        <v>21.236000000000001</v>
      </c>
      <c r="G39" s="44">
        <v>21.228000000000002</v>
      </c>
      <c r="H39" s="44">
        <v>22.271999999999998</v>
      </c>
      <c r="I39" s="44">
        <v>20.242999999999999</v>
      </c>
      <c r="J39" s="44">
        <v>22.145</v>
      </c>
      <c r="K39" s="44">
        <v>17.739000000000001</v>
      </c>
      <c r="L39" s="44">
        <v>19.459</v>
      </c>
      <c r="M39" s="44">
        <v>24.033999999999999</v>
      </c>
      <c r="N39" s="44">
        <v>22.050999999999998</v>
      </c>
      <c r="O39">
        <v>20.302</v>
      </c>
      <c r="P39">
        <v>18.661999999999999</v>
      </c>
      <c r="Q39">
        <v>20.698</v>
      </c>
      <c r="R39">
        <v>20.353999999999999</v>
      </c>
      <c r="S39" s="44">
        <v>22.344999999999999</v>
      </c>
      <c r="T39" s="44">
        <v>22.24</v>
      </c>
      <c r="U39" s="44">
        <v>20.821999999999999</v>
      </c>
      <c r="V39" s="44">
        <v>20.998000000000001</v>
      </c>
      <c r="W39" s="44">
        <v>22.867999999999999</v>
      </c>
      <c r="X39" s="44">
        <v>17.292999999999999</v>
      </c>
      <c r="Y39" s="44">
        <v>18.588999999999999</v>
      </c>
      <c r="Z39" s="44">
        <v>21.231000000000002</v>
      </c>
    </row>
    <row r="40" spans="1:26" x14ac:dyDescent="0.2">
      <c r="A40" s="3">
        <v>2021</v>
      </c>
      <c r="B40" s="3">
        <v>3</v>
      </c>
      <c r="C40" s="44">
        <v>21.954000000000001</v>
      </c>
      <c r="D40" s="44">
        <v>26</v>
      </c>
      <c r="E40" s="44">
        <v>24.17</v>
      </c>
      <c r="F40" s="44">
        <v>26.013999999999999</v>
      </c>
      <c r="G40" s="44">
        <v>25.116</v>
      </c>
      <c r="H40" s="44">
        <v>29.257999999999999</v>
      </c>
      <c r="I40" s="44">
        <v>22.463999999999999</v>
      </c>
      <c r="J40" s="44">
        <v>30.495000000000001</v>
      </c>
      <c r="K40" s="44">
        <v>22.812999999999999</v>
      </c>
      <c r="L40" s="44">
        <v>21.986999999999998</v>
      </c>
      <c r="M40" s="44">
        <v>26.343</v>
      </c>
      <c r="N40" s="44">
        <v>22.132000000000001</v>
      </c>
      <c r="O40">
        <v>23.734999999999999</v>
      </c>
      <c r="P40">
        <v>23.632000000000001</v>
      </c>
      <c r="Q40">
        <v>24.024999999999999</v>
      </c>
      <c r="R40">
        <v>23.763000000000002</v>
      </c>
      <c r="S40" s="44">
        <v>24.161000000000001</v>
      </c>
      <c r="T40" s="44">
        <v>22.742000000000001</v>
      </c>
      <c r="U40" s="44">
        <v>22.161000000000001</v>
      </c>
      <c r="V40" s="44">
        <v>23.606000000000002</v>
      </c>
      <c r="W40" s="44">
        <v>22.152999999999999</v>
      </c>
      <c r="X40" s="44">
        <v>19.864999999999998</v>
      </c>
      <c r="Y40" s="44">
        <v>20.25</v>
      </c>
      <c r="Z40" s="44">
        <v>23.635999999999999</v>
      </c>
    </row>
    <row r="41" spans="1:26" x14ac:dyDescent="0.2">
      <c r="A41" s="3">
        <v>2021</v>
      </c>
      <c r="B41" s="3">
        <v>4</v>
      </c>
      <c r="C41" s="44">
        <v>27.614000000000001</v>
      </c>
      <c r="D41" s="44">
        <v>28.356000000000002</v>
      </c>
      <c r="E41" s="44">
        <v>26.728000000000002</v>
      </c>
      <c r="F41" s="44">
        <v>29.693000000000001</v>
      </c>
      <c r="G41" s="44">
        <v>27.779</v>
      </c>
      <c r="H41" s="44">
        <v>32.831000000000003</v>
      </c>
      <c r="I41" s="44">
        <v>28.856999999999999</v>
      </c>
      <c r="J41" s="44">
        <v>30.52</v>
      </c>
      <c r="K41" s="44">
        <v>27.760999999999999</v>
      </c>
      <c r="L41" s="44">
        <v>27.332000000000001</v>
      </c>
      <c r="M41" s="44">
        <v>30.292999999999999</v>
      </c>
      <c r="N41" s="44">
        <v>28.425999999999998</v>
      </c>
      <c r="O41">
        <v>27.800999999999998</v>
      </c>
      <c r="P41">
        <v>23.951000000000001</v>
      </c>
      <c r="Q41">
        <v>28.969000000000001</v>
      </c>
      <c r="R41">
        <v>31.231999999999999</v>
      </c>
      <c r="S41" s="44">
        <v>28.885000000000002</v>
      </c>
      <c r="T41" s="44">
        <v>27.934000000000001</v>
      </c>
      <c r="U41" s="44">
        <v>32.073999999999998</v>
      </c>
      <c r="V41" s="44">
        <v>29.593</v>
      </c>
      <c r="W41" s="44">
        <v>28.431999999999999</v>
      </c>
      <c r="X41" s="44">
        <v>27.55</v>
      </c>
      <c r="Y41" s="44">
        <v>26.109000000000002</v>
      </c>
      <c r="Z41" s="44">
        <v>28.006</v>
      </c>
    </row>
    <row r="42" spans="1:26" x14ac:dyDescent="0.2">
      <c r="A42" s="3">
        <v>2021</v>
      </c>
      <c r="B42" s="3">
        <v>5</v>
      </c>
      <c r="C42" s="44">
        <v>33.183999999999997</v>
      </c>
      <c r="D42" s="44">
        <v>32.789000000000001</v>
      </c>
      <c r="E42" s="44">
        <v>30.053000000000001</v>
      </c>
      <c r="F42" s="44">
        <v>32.555999999999997</v>
      </c>
      <c r="G42" s="44">
        <v>34.110999999999997</v>
      </c>
      <c r="H42" s="44">
        <v>34.593000000000004</v>
      </c>
      <c r="I42" s="44">
        <v>35.26</v>
      </c>
      <c r="J42" s="44">
        <v>37.091999999999999</v>
      </c>
      <c r="K42" s="44">
        <v>35.027999999999999</v>
      </c>
      <c r="L42" s="44">
        <v>32.201999999999998</v>
      </c>
      <c r="M42" s="44">
        <v>35.097999999999999</v>
      </c>
      <c r="N42" s="44">
        <v>32.216000000000001</v>
      </c>
      <c r="O42">
        <v>35.390999999999998</v>
      </c>
      <c r="P42">
        <v>30.754000000000001</v>
      </c>
      <c r="Q42">
        <v>34.755000000000003</v>
      </c>
      <c r="R42">
        <v>34.9</v>
      </c>
      <c r="S42" s="44">
        <v>35.098999999999997</v>
      </c>
      <c r="T42" s="44">
        <v>33.128999999999998</v>
      </c>
      <c r="U42" s="44">
        <v>33.435000000000002</v>
      </c>
      <c r="V42" s="44">
        <v>34.514000000000003</v>
      </c>
      <c r="W42" s="44">
        <v>34.186</v>
      </c>
      <c r="X42" s="44">
        <v>33.561</v>
      </c>
      <c r="Y42" s="44">
        <v>32.618000000000002</v>
      </c>
      <c r="Z42" s="44">
        <v>36.793999999999997</v>
      </c>
    </row>
    <row r="43" spans="1:26" x14ac:dyDescent="0.2">
      <c r="A43" s="3">
        <v>2021</v>
      </c>
      <c r="B43" s="3">
        <v>6</v>
      </c>
      <c r="C43" s="44">
        <v>38.823</v>
      </c>
      <c r="D43" s="44">
        <v>38.048000000000002</v>
      </c>
      <c r="E43" s="44">
        <v>37.686</v>
      </c>
      <c r="F43" s="44">
        <v>38.265999999999998</v>
      </c>
      <c r="G43" s="44">
        <v>41.018000000000001</v>
      </c>
      <c r="H43" s="44">
        <v>41.128999999999998</v>
      </c>
      <c r="I43" s="44">
        <v>38.167999999999999</v>
      </c>
      <c r="J43" s="44">
        <v>39.097000000000001</v>
      </c>
      <c r="K43" s="44">
        <v>37.966999999999999</v>
      </c>
      <c r="L43" s="44">
        <v>37.756</v>
      </c>
      <c r="M43" s="44">
        <v>38.808999999999997</v>
      </c>
      <c r="N43" s="44">
        <v>38.182000000000002</v>
      </c>
      <c r="O43">
        <v>38.436999999999998</v>
      </c>
      <c r="P43">
        <v>38.115000000000002</v>
      </c>
      <c r="Q43">
        <v>38.427999999999997</v>
      </c>
      <c r="R43">
        <v>39.707000000000001</v>
      </c>
      <c r="S43" s="44">
        <v>39.488999999999997</v>
      </c>
      <c r="T43" s="44">
        <v>40.018999999999998</v>
      </c>
      <c r="U43" s="44">
        <v>38.801000000000002</v>
      </c>
      <c r="V43" s="44">
        <v>39.26</v>
      </c>
      <c r="W43" s="44">
        <v>36.774000000000001</v>
      </c>
      <c r="X43" s="44">
        <v>37.502000000000002</v>
      </c>
      <c r="Y43" s="44">
        <v>37.768999999999998</v>
      </c>
      <c r="Z43" s="44">
        <v>40.481000000000002</v>
      </c>
    </row>
    <row r="44" spans="1:26" x14ac:dyDescent="0.2">
      <c r="A44" s="3">
        <v>2021</v>
      </c>
      <c r="B44" s="3">
        <v>7</v>
      </c>
      <c r="C44" s="44">
        <v>39.439</v>
      </c>
      <c r="D44" s="44">
        <v>38.125</v>
      </c>
      <c r="E44" s="44">
        <v>35.639000000000003</v>
      </c>
      <c r="F44" s="44">
        <v>38.085999999999999</v>
      </c>
      <c r="G44" s="44">
        <v>39.749000000000002</v>
      </c>
      <c r="H44" s="44">
        <v>40.823999999999998</v>
      </c>
      <c r="I44" s="44">
        <v>40.878999999999998</v>
      </c>
      <c r="J44" s="44">
        <v>40.101999999999997</v>
      </c>
      <c r="K44" s="44">
        <v>40.402999999999999</v>
      </c>
      <c r="L44" s="44">
        <v>37.091000000000001</v>
      </c>
      <c r="M44" s="44">
        <v>38.991999999999997</v>
      </c>
      <c r="N44" s="44">
        <v>36.972999999999999</v>
      </c>
      <c r="O44">
        <v>37.938000000000002</v>
      </c>
      <c r="P44">
        <v>37.488</v>
      </c>
      <c r="Q44">
        <v>39.683999999999997</v>
      </c>
      <c r="R44">
        <v>37.863</v>
      </c>
      <c r="S44" s="44">
        <v>39.737000000000002</v>
      </c>
      <c r="T44" s="44">
        <v>38.526000000000003</v>
      </c>
      <c r="U44" s="44">
        <v>38.430999999999997</v>
      </c>
      <c r="V44" s="44">
        <v>37.923999999999999</v>
      </c>
      <c r="W44" s="44">
        <v>39.274999999999999</v>
      </c>
      <c r="X44" s="44">
        <v>39.49</v>
      </c>
      <c r="Y44" s="44">
        <v>39.401000000000003</v>
      </c>
      <c r="Z44" s="44">
        <v>38.338999999999999</v>
      </c>
    </row>
    <row r="45" spans="1:26" x14ac:dyDescent="0.2">
      <c r="A45" s="3">
        <v>2021</v>
      </c>
      <c r="B45" s="3">
        <v>8</v>
      </c>
      <c r="C45" s="44">
        <v>37.295999999999999</v>
      </c>
      <c r="D45" s="44">
        <v>38.503</v>
      </c>
      <c r="E45" s="44">
        <v>38.572000000000003</v>
      </c>
      <c r="F45" s="44">
        <v>37.298999999999999</v>
      </c>
      <c r="G45" s="44">
        <v>38.941000000000003</v>
      </c>
      <c r="H45" s="44">
        <v>35.96</v>
      </c>
      <c r="I45" s="44">
        <v>37.256999999999998</v>
      </c>
      <c r="J45" s="44">
        <v>40.683999999999997</v>
      </c>
      <c r="K45" s="44">
        <v>40.488999999999997</v>
      </c>
      <c r="L45" s="44">
        <v>35.829000000000001</v>
      </c>
      <c r="M45" s="44">
        <v>35.969000000000001</v>
      </c>
      <c r="N45" s="44">
        <v>34.706000000000003</v>
      </c>
      <c r="O45">
        <v>36.247</v>
      </c>
      <c r="P45">
        <v>37.418999999999997</v>
      </c>
      <c r="Q45">
        <v>39.152999999999999</v>
      </c>
      <c r="R45">
        <v>37.820999999999998</v>
      </c>
      <c r="S45" s="44">
        <v>37.619999999999997</v>
      </c>
      <c r="T45" s="44">
        <v>36.139000000000003</v>
      </c>
      <c r="U45" s="44">
        <v>36.981999999999999</v>
      </c>
      <c r="V45" s="44">
        <v>35.923000000000002</v>
      </c>
      <c r="W45" s="44">
        <v>35.749000000000002</v>
      </c>
      <c r="X45" s="44">
        <v>40.116999999999997</v>
      </c>
      <c r="Y45" s="44">
        <v>35.177</v>
      </c>
      <c r="Z45" s="44">
        <v>36.761000000000003</v>
      </c>
    </row>
    <row r="46" spans="1:26" x14ac:dyDescent="0.2">
      <c r="A46" s="3">
        <v>2021</v>
      </c>
      <c r="B46" s="3">
        <v>9</v>
      </c>
      <c r="C46" s="44">
        <v>34.305</v>
      </c>
      <c r="D46" s="44">
        <v>35.189</v>
      </c>
      <c r="E46" s="44">
        <v>33.637999999999998</v>
      </c>
      <c r="F46" s="44">
        <v>33.914000000000001</v>
      </c>
      <c r="G46" s="44">
        <v>36.566000000000003</v>
      </c>
      <c r="H46" s="44">
        <v>33.963999999999999</v>
      </c>
      <c r="I46" s="44">
        <v>34.69</v>
      </c>
      <c r="J46" s="44">
        <v>35.558</v>
      </c>
      <c r="K46" s="44">
        <v>37.116</v>
      </c>
      <c r="L46" s="44">
        <v>36.765000000000001</v>
      </c>
      <c r="M46" s="44">
        <v>33.539000000000001</v>
      </c>
      <c r="N46" s="44">
        <v>35.683</v>
      </c>
      <c r="O46">
        <v>36.229999999999997</v>
      </c>
      <c r="P46">
        <v>35.210999999999999</v>
      </c>
      <c r="Q46">
        <v>35.329000000000001</v>
      </c>
      <c r="R46">
        <v>37.957999999999998</v>
      </c>
      <c r="S46" s="44">
        <v>37.436</v>
      </c>
      <c r="T46" s="44">
        <v>36.720999999999997</v>
      </c>
      <c r="U46" s="44">
        <v>37.07</v>
      </c>
      <c r="V46" s="44">
        <v>34.119</v>
      </c>
      <c r="W46" s="44">
        <v>35.56</v>
      </c>
      <c r="X46" s="44">
        <v>38.756</v>
      </c>
      <c r="Y46" s="44">
        <v>33.936999999999998</v>
      </c>
      <c r="Z46" s="44">
        <v>32.643000000000001</v>
      </c>
    </row>
    <row r="47" spans="1:26" x14ac:dyDescent="0.2">
      <c r="A47" s="3">
        <v>2021</v>
      </c>
      <c r="B47" s="3">
        <v>10</v>
      </c>
      <c r="C47" s="44">
        <v>29.227</v>
      </c>
      <c r="D47" s="44">
        <v>30.332000000000001</v>
      </c>
      <c r="E47" s="44">
        <v>29.341000000000001</v>
      </c>
      <c r="F47" s="44">
        <v>30.626000000000001</v>
      </c>
      <c r="G47" s="44">
        <v>29.971</v>
      </c>
      <c r="H47" s="44">
        <v>28.114999999999998</v>
      </c>
      <c r="I47" s="44">
        <v>31.507999999999999</v>
      </c>
      <c r="J47" s="44">
        <v>28.158999999999999</v>
      </c>
      <c r="K47" s="44">
        <v>33.387</v>
      </c>
      <c r="L47" s="44">
        <v>32.021999999999998</v>
      </c>
      <c r="M47" s="44">
        <v>28.388000000000002</v>
      </c>
      <c r="N47" s="44">
        <v>28.315000000000001</v>
      </c>
      <c r="O47">
        <v>31.451000000000001</v>
      </c>
      <c r="P47">
        <v>29.54</v>
      </c>
      <c r="Q47">
        <v>32.561999999999998</v>
      </c>
      <c r="R47">
        <v>28.332999999999998</v>
      </c>
      <c r="S47" s="44">
        <v>29.04</v>
      </c>
      <c r="T47" s="44">
        <v>29.853999999999999</v>
      </c>
      <c r="U47" s="44">
        <v>33.579000000000001</v>
      </c>
      <c r="V47" s="44">
        <v>29.861000000000001</v>
      </c>
      <c r="W47" s="44">
        <v>34.475999999999999</v>
      </c>
      <c r="X47" s="44">
        <v>33.823999999999998</v>
      </c>
      <c r="Y47" s="44">
        <v>31.513000000000002</v>
      </c>
      <c r="Z47" s="44">
        <v>29.603000000000002</v>
      </c>
    </row>
    <row r="48" spans="1:26" x14ac:dyDescent="0.2">
      <c r="A48" s="3">
        <v>2021</v>
      </c>
      <c r="B48" s="3">
        <v>11</v>
      </c>
      <c r="C48" s="44">
        <v>26.164999999999999</v>
      </c>
      <c r="D48" s="44">
        <v>22.012</v>
      </c>
      <c r="E48" s="44">
        <v>22.289000000000001</v>
      </c>
      <c r="F48" s="44">
        <v>21.355</v>
      </c>
      <c r="G48" s="44">
        <v>25.012</v>
      </c>
      <c r="H48" s="44">
        <v>22.687999999999999</v>
      </c>
      <c r="I48" s="44">
        <v>22.204999999999998</v>
      </c>
      <c r="J48" s="44">
        <v>24.986999999999998</v>
      </c>
      <c r="K48" s="44">
        <v>24.145</v>
      </c>
      <c r="L48" s="44">
        <v>27.311</v>
      </c>
      <c r="M48" s="44">
        <v>23.359000000000002</v>
      </c>
      <c r="N48" s="44">
        <v>23.617000000000001</v>
      </c>
      <c r="O48">
        <v>26.34</v>
      </c>
      <c r="P48">
        <v>22.44</v>
      </c>
      <c r="Q48">
        <v>23.173999999999999</v>
      </c>
      <c r="R48">
        <v>22.216000000000001</v>
      </c>
      <c r="S48" s="44">
        <v>21.395</v>
      </c>
      <c r="T48" s="44">
        <v>21.376000000000001</v>
      </c>
      <c r="U48" s="44">
        <v>23.716000000000001</v>
      </c>
      <c r="V48" s="44">
        <v>24.643999999999998</v>
      </c>
      <c r="W48" s="44">
        <v>27.457999999999998</v>
      </c>
      <c r="X48" s="44">
        <v>24.192</v>
      </c>
      <c r="Y48" s="44">
        <v>23.027999999999999</v>
      </c>
      <c r="Z48" s="44">
        <v>22.885000000000002</v>
      </c>
    </row>
    <row r="49" spans="1:26" x14ac:dyDescent="0.2">
      <c r="A49" s="3">
        <v>2021</v>
      </c>
      <c r="B49" s="3">
        <v>12</v>
      </c>
      <c r="C49" s="44">
        <v>17.292000000000002</v>
      </c>
      <c r="D49" s="44">
        <v>18.001999999999999</v>
      </c>
      <c r="E49" s="44">
        <v>17.728999999999999</v>
      </c>
      <c r="F49" s="44">
        <v>18.818999999999999</v>
      </c>
      <c r="G49" s="44">
        <v>20.027000000000001</v>
      </c>
      <c r="H49" s="44">
        <v>18.866</v>
      </c>
      <c r="I49" s="44">
        <v>16.859000000000002</v>
      </c>
      <c r="J49" s="44">
        <v>18.61</v>
      </c>
      <c r="K49" s="44">
        <v>20.004000000000001</v>
      </c>
      <c r="L49" s="44">
        <v>19.904</v>
      </c>
      <c r="M49" s="44">
        <v>19.361999999999998</v>
      </c>
      <c r="N49" s="44">
        <v>18.553999999999998</v>
      </c>
      <c r="O49">
        <v>22.241</v>
      </c>
      <c r="P49">
        <v>19.765000000000001</v>
      </c>
      <c r="Q49">
        <v>15.673999999999999</v>
      </c>
      <c r="R49">
        <v>18.134</v>
      </c>
      <c r="S49" s="44">
        <v>18.759</v>
      </c>
      <c r="T49" s="44">
        <v>17.114000000000001</v>
      </c>
      <c r="U49" s="44">
        <v>20.849</v>
      </c>
      <c r="V49" s="44">
        <v>17.901</v>
      </c>
      <c r="W49" s="44">
        <v>19.507999999999999</v>
      </c>
      <c r="X49" s="44">
        <v>20.111999999999998</v>
      </c>
      <c r="Y49" s="44">
        <v>18.946999999999999</v>
      </c>
      <c r="Z49" s="44">
        <v>19.666</v>
      </c>
    </row>
    <row r="50" spans="1:26" x14ac:dyDescent="0.2">
      <c r="A50" s="3">
        <v>2022</v>
      </c>
      <c r="B50" s="3">
        <v>1</v>
      </c>
      <c r="C50" s="44">
        <v>18.545999999999999</v>
      </c>
      <c r="D50" s="44">
        <v>20.042000000000002</v>
      </c>
      <c r="E50" s="44">
        <v>18.795000000000002</v>
      </c>
      <c r="F50" s="44">
        <v>21.376000000000001</v>
      </c>
      <c r="G50" s="44">
        <v>20.963000000000001</v>
      </c>
      <c r="H50" s="44">
        <v>18.698</v>
      </c>
      <c r="I50" s="44">
        <v>17.853999999999999</v>
      </c>
      <c r="J50" s="44">
        <v>18.396000000000001</v>
      </c>
      <c r="K50" s="44">
        <v>16.658999999999999</v>
      </c>
      <c r="L50" s="44">
        <v>22.515999999999998</v>
      </c>
      <c r="M50" s="44">
        <v>18.812999999999999</v>
      </c>
      <c r="N50" s="44">
        <v>19.129000000000001</v>
      </c>
      <c r="O50">
        <v>18.949000000000002</v>
      </c>
      <c r="P50">
        <v>16.117999999999999</v>
      </c>
      <c r="Q50">
        <v>15.196999999999999</v>
      </c>
      <c r="R50">
        <v>17.34</v>
      </c>
      <c r="S50" s="44">
        <v>19.827000000000002</v>
      </c>
      <c r="T50" s="44">
        <v>17.614000000000001</v>
      </c>
      <c r="U50" s="44">
        <v>18.457000000000001</v>
      </c>
      <c r="V50" s="44">
        <v>20.170000000000002</v>
      </c>
      <c r="W50" s="44">
        <v>18.658999999999999</v>
      </c>
      <c r="X50" s="44">
        <v>22.658000000000001</v>
      </c>
      <c r="Y50" s="44">
        <v>17.89</v>
      </c>
      <c r="Z50" s="44">
        <v>16.57</v>
      </c>
    </row>
    <row r="51" spans="1:26" x14ac:dyDescent="0.2">
      <c r="A51" s="3">
        <v>2022</v>
      </c>
      <c r="B51" s="3">
        <v>2</v>
      </c>
      <c r="C51" s="44">
        <v>19.427</v>
      </c>
      <c r="D51" s="44">
        <v>23.306999999999999</v>
      </c>
      <c r="E51" s="44">
        <v>19.079000000000001</v>
      </c>
      <c r="F51" s="44">
        <v>25.367000000000001</v>
      </c>
      <c r="G51" s="44">
        <v>19.786999999999999</v>
      </c>
      <c r="H51" s="44">
        <v>22.218</v>
      </c>
      <c r="I51" s="44">
        <v>19.181999999999999</v>
      </c>
      <c r="J51" s="44">
        <v>22.007000000000001</v>
      </c>
      <c r="K51" s="44">
        <v>23.41</v>
      </c>
      <c r="L51" s="44">
        <v>22.068000000000001</v>
      </c>
      <c r="M51" s="44">
        <v>22.939</v>
      </c>
      <c r="N51" s="44">
        <v>21.559000000000001</v>
      </c>
      <c r="O51">
        <v>20.53</v>
      </c>
      <c r="P51">
        <v>17.454999999999998</v>
      </c>
      <c r="Q51">
        <v>21.19</v>
      </c>
      <c r="R51">
        <v>20.103000000000002</v>
      </c>
      <c r="S51" s="44">
        <v>22.338999999999999</v>
      </c>
      <c r="T51" s="44">
        <v>22.704999999999998</v>
      </c>
      <c r="U51" s="44">
        <v>23.120999999999999</v>
      </c>
      <c r="V51" s="44">
        <v>22.117999999999999</v>
      </c>
      <c r="W51" s="44">
        <v>20.681000000000001</v>
      </c>
      <c r="X51" s="44">
        <v>21.879000000000001</v>
      </c>
      <c r="Y51" s="44">
        <v>17.933</v>
      </c>
      <c r="Z51" s="44">
        <v>23.34</v>
      </c>
    </row>
    <row r="52" spans="1:26" x14ac:dyDescent="0.2">
      <c r="A52" s="3">
        <v>2022</v>
      </c>
      <c r="B52" s="3">
        <v>3</v>
      </c>
      <c r="C52" s="44">
        <v>22.567</v>
      </c>
      <c r="D52" s="44">
        <v>26.626999999999999</v>
      </c>
      <c r="E52" s="44">
        <v>21.015999999999998</v>
      </c>
      <c r="F52" s="44">
        <v>28.98</v>
      </c>
      <c r="G52" s="44">
        <v>22.98</v>
      </c>
      <c r="H52" s="44">
        <v>23.954999999999998</v>
      </c>
      <c r="I52" s="44">
        <v>20.736000000000001</v>
      </c>
      <c r="J52" s="44">
        <v>26.35</v>
      </c>
      <c r="K52" s="44">
        <v>21.652000000000001</v>
      </c>
      <c r="L52" s="44">
        <v>23.818999999999999</v>
      </c>
      <c r="M52" s="44">
        <v>24.591999999999999</v>
      </c>
      <c r="N52" s="44">
        <v>21.516999999999999</v>
      </c>
      <c r="O52">
        <v>24.198</v>
      </c>
      <c r="P52">
        <v>20.768999999999998</v>
      </c>
      <c r="Q52">
        <v>26.986000000000001</v>
      </c>
      <c r="R52">
        <v>27.068999999999999</v>
      </c>
      <c r="S52" s="44">
        <v>22.347999999999999</v>
      </c>
      <c r="T52" s="44">
        <v>23.5</v>
      </c>
      <c r="U52" s="44">
        <v>20.407</v>
      </c>
      <c r="V52" s="44">
        <v>21.867000000000001</v>
      </c>
      <c r="W52" s="44">
        <v>22.552</v>
      </c>
      <c r="X52" s="44">
        <v>24.463999999999999</v>
      </c>
      <c r="Y52" s="44">
        <v>21.616</v>
      </c>
      <c r="Z52" s="44">
        <v>25.251000000000001</v>
      </c>
    </row>
    <row r="53" spans="1:26" x14ac:dyDescent="0.2">
      <c r="A53" s="3">
        <v>2022</v>
      </c>
      <c r="B53" s="3">
        <v>4</v>
      </c>
      <c r="C53" s="44">
        <v>27.52</v>
      </c>
      <c r="D53" s="44">
        <v>30.471</v>
      </c>
      <c r="E53" s="44">
        <v>27.667999999999999</v>
      </c>
      <c r="F53" s="44">
        <v>30.588999999999999</v>
      </c>
      <c r="G53" s="44">
        <v>27.6</v>
      </c>
      <c r="H53" s="44">
        <v>27.884</v>
      </c>
      <c r="I53" s="44">
        <v>26.312000000000001</v>
      </c>
      <c r="J53" s="44">
        <v>29.513000000000002</v>
      </c>
      <c r="K53" s="44">
        <v>29.663</v>
      </c>
      <c r="L53" s="44">
        <v>30.452000000000002</v>
      </c>
      <c r="M53" s="44">
        <v>28.741</v>
      </c>
      <c r="N53" s="44">
        <v>27.757999999999999</v>
      </c>
      <c r="O53">
        <v>25.876000000000001</v>
      </c>
      <c r="P53">
        <v>26.978000000000002</v>
      </c>
      <c r="Q53">
        <v>29.341999999999999</v>
      </c>
      <c r="R53">
        <v>26.495000000000001</v>
      </c>
      <c r="S53" s="44">
        <v>28.109000000000002</v>
      </c>
      <c r="T53" s="44">
        <v>29.773</v>
      </c>
      <c r="U53" s="44">
        <v>31.501000000000001</v>
      </c>
      <c r="V53" s="44">
        <v>30.376000000000001</v>
      </c>
      <c r="W53" s="44">
        <v>29.251999999999999</v>
      </c>
      <c r="X53" s="44">
        <v>30.701000000000001</v>
      </c>
      <c r="Y53" s="44">
        <v>25.533000000000001</v>
      </c>
      <c r="Z53" s="44">
        <v>30.768999999999998</v>
      </c>
    </row>
    <row r="54" spans="1:26" x14ac:dyDescent="0.2">
      <c r="A54" s="3">
        <v>2022</v>
      </c>
      <c r="B54" s="3">
        <v>5</v>
      </c>
      <c r="C54" s="44">
        <v>33.274999999999999</v>
      </c>
      <c r="D54" s="44">
        <v>33.42</v>
      </c>
      <c r="E54" s="44">
        <v>30.346</v>
      </c>
      <c r="F54" s="44">
        <v>36.396999999999998</v>
      </c>
      <c r="G54" s="44">
        <v>33.665999999999997</v>
      </c>
      <c r="H54" s="44">
        <v>32.765000000000001</v>
      </c>
      <c r="I54" s="44">
        <v>31.114000000000001</v>
      </c>
      <c r="J54" s="44">
        <v>35.073</v>
      </c>
      <c r="K54" s="44">
        <v>33.502000000000002</v>
      </c>
      <c r="L54" s="44">
        <v>35.451000000000001</v>
      </c>
      <c r="M54" s="44">
        <v>34.517000000000003</v>
      </c>
      <c r="N54" s="44">
        <v>33.668999999999997</v>
      </c>
      <c r="O54">
        <v>31.721</v>
      </c>
      <c r="P54">
        <v>33.256</v>
      </c>
      <c r="Q54">
        <v>30.626999999999999</v>
      </c>
      <c r="R54">
        <v>33.006</v>
      </c>
      <c r="S54" s="44">
        <v>34.887</v>
      </c>
      <c r="T54" s="44">
        <v>33.601999999999997</v>
      </c>
      <c r="U54" s="44">
        <v>33.384999999999998</v>
      </c>
      <c r="V54" s="44">
        <v>33.137</v>
      </c>
      <c r="W54" s="44">
        <v>32.112000000000002</v>
      </c>
      <c r="X54" s="44">
        <v>34.472999999999999</v>
      </c>
      <c r="Y54" s="44">
        <v>32.228000000000002</v>
      </c>
      <c r="Z54" s="44">
        <v>34.625</v>
      </c>
    </row>
    <row r="55" spans="1:26" x14ac:dyDescent="0.2">
      <c r="A55" s="3">
        <v>2022</v>
      </c>
      <c r="B55" s="3">
        <v>6</v>
      </c>
      <c r="C55" s="44">
        <v>36.340000000000003</v>
      </c>
      <c r="D55" s="44">
        <v>40.024000000000001</v>
      </c>
      <c r="E55" s="44">
        <v>36.889000000000003</v>
      </c>
      <c r="F55" s="44">
        <v>39.274999999999999</v>
      </c>
      <c r="G55" s="44">
        <v>40.319000000000003</v>
      </c>
      <c r="H55" s="44">
        <v>39.942</v>
      </c>
      <c r="I55" s="44">
        <v>39.143999999999998</v>
      </c>
      <c r="J55" s="44">
        <v>38.862000000000002</v>
      </c>
      <c r="K55" s="44">
        <v>39.892000000000003</v>
      </c>
      <c r="L55" s="44">
        <v>38.600999999999999</v>
      </c>
      <c r="M55" s="44">
        <v>38.085999999999999</v>
      </c>
      <c r="N55" s="44">
        <v>37.475000000000001</v>
      </c>
      <c r="O55">
        <v>38.956000000000003</v>
      </c>
      <c r="P55">
        <v>39.021999999999998</v>
      </c>
      <c r="Q55">
        <v>37.488999999999997</v>
      </c>
      <c r="R55">
        <v>38.997</v>
      </c>
      <c r="S55" s="44">
        <v>39.972999999999999</v>
      </c>
      <c r="T55" s="44">
        <v>39.636000000000003</v>
      </c>
      <c r="U55" s="44">
        <v>39.960999999999999</v>
      </c>
      <c r="V55" s="44">
        <v>37.661999999999999</v>
      </c>
      <c r="W55" s="44">
        <v>37.106999999999999</v>
      </c>
      <c r="X55" s="44">
        <v>41.316000000000003</v>
      </c>
      <c r="Y55" s="44">
        <v>36.6</v>
      </c>
      <c r="Z55" s="44">
        <v>38.491</v>
      </c>
    </row>
    <row r="56" spans="1:26" x14ac:dyDescent="0.2">
      <c r="A56" s="3">
        <v>2022</v>
      </c>
      <c r="B56" s="3">
        <v>7</v>
      </c>
      <c r="C56" s="44">
        <v>37.898000000000003</v>
      </c>
      <c r="D56" s="44">
        <v>39.295000000000002</v>
      </c>
      <c r="E56" s="44">
        <v>36.801000000000002</v>
      </c>
      <c r="F56" s="44">
        <v>38.804000000000002</v>
      </c>
      <c r="G56" s="44">
        <v>38.749000000000002</v>
      </c>
      <c r="H56" s="44">
        <v>41.186</v>
      </c>
      <c r="I56" s="44">
        <v>39.847999999999999</v>
      </c>
      <c r="J56" s="44">
        <v>38.472000000000001</v>
      </c>
      <c r="K56" s="44">
        <v>38.366</v>
      </c>
      <c r="L56" s="44">
        <v>38.453000000000003</v>
      </c>
      <c r="M56" s="44">
        <v>36.47</v>
      </c>
      <c r="N56" s="44">
        <v>37.104999999999997</v>
      </c>
      <c r="O56">
        <v>39.677999999999997</v>
      </c>
      <c r="P56">
        <v>38.128999999999998</v>
      </c>
      <c r="Q56">
        <v>38.555</v>
      </c>
      <c r="R56">
        <v>37.383000000000003</v>
      </c>
      <c r="S56" s="44">
        <v>40.442999999999998</v>
      </c>
      <c r="T56" s="44">
        <v>37.353999999999999</v>
      </c>
      <c r="U56" s="44">
        <v>39.988</v>
      </c>
      <c r="V56" s="44">
        <v>38.380000000000003</v>
      </c>
      <c r="W56" s="44">
        <v>39.014000000000003</v>
      </c>
      <c r="X56" s="44">
        <v>36.555</v>
      </c>
      <c r="Y56" s="44">
        <v>36.075000000000003</v>
      </c>
      <c r="Z56" s="44">
        <v>38.409999999999997</v>
      </c>
    </row>
    <row r="57" spans="1:26" x14ac:dyDescent="0.2">
      <c r="A57" s="3">
        <v>2022</v>
      </c>
      <c r="B57" s="3">
        <v>8</v>
      </c>
      <c r="C57" s="44">
        <v>35.121000000000002</v>
      </c>
      <c r="D57" s="44">
        <v>38.051000000000002</v>
      </c>
      <c r="E57" s="44">
        <v>37.378999999999998</v>
      </c>
      <c r="F57" s="44">
        <v>40.357999999999997</v>
      </c>
      <c r="G57" s="44">
        <v>38.082000000000001</v>
      </c>
      <c r="H57" s="44">
        <v>39.265999999999998</v>
      </c>
      <c r="I57" s="44">
        <v>39.427999999999997</v>
      </c>
      <c r="J57" s="44">
        <v>40.204999999999998</v>
      </c>
      <c r="K57" s="44">
        <v>39.94</v>
      </c>
      <c r="L57" s="44">
        <v>36.067</v>
      </c>
      <c r="M57" s="44">
        <v>34.737000000000002</v>
      </c>
      <c r="N57" s="44">
        <v>35.676000000000002</v>
      </c>
      <c r="O57">
        <v>37.363</v>
      </c>
      <c r="P57">
        <v>34.374000000000002</v>
      </c>
      <c r="Q57">
        <v>38.585000000000001</v>
      </c>
      <c r="R57">
        <v>37.423999999999999</v>
      </c>
      <c r="S57" s="44">
        <v>36.103000000000002</v>
      </c>
      <c r="T57" s="44">
        <v>35.012999999999998</v>
      </c>
      <c r="U57" s="44">
        <v>39.363999999999997</v>
      </c>
      <c r="V57" s="44">
        <v>37.610999999999997</v>
      </c>
      <c r="W57" s="44">
        <v>35.701999999999998</v>
      </c>
      <c r="X57" s="44">
        <v>37.351999999999997</v>
      </c>
      <c r="Y57" s="44">
        <v>35.939</v>
      </c>
      <c r="Z57" s="44">
        <v>38.406999999999996</v>
      </c>
    </row>
    <row r="58" spans="1:26" x14ac:dyDescent="0.2">
      <c r="A58" s="3">
        <v>2022</v>
      </c>
      <c r="B58" s="3">
        <v>9</v>
      </c>
      <c r="C58" s="44">
        <v>34.94</v>
      </c>
      <c r="D58" s="44">
        <v>37.344000000000001</v>
      </c>
      <c r="E58" s="44">
        <v>35.979999999999997</v>
      </c>
      <c r="F58" s="44">
        <v>38.488999999999997</v>
      </c>
      <c r="G58" s="44">
        <v>35.439</v>
      </c>
      <c r="H58" s="44">
        <v>34.283000000000001</v>
      </c>
      <c r="I58" s="44">
        <v>33.915999999999997</v>
      </c>
      <c r="J58" s="44">
        <v>37.462000000000003</v>
      </c>
      <c r="K58" s="44">
        <v>34.716999999999999</v>
      </c>
      <c r="L58" s="44">
        <v>34.692999999999998</v>
      </c>
      <c r="M58" s="44">
        <v>35.173000000000002</v>
      </c>
      <c r="N58" s="44">
        <v>37.512999999999998</v>
      </c>
      <c r="O58">
        <v>38.003999999999998</v>
      </c>
      <c r="P58">
        <v>33.823999999999998</v>
      </c>
      <c r="Q58">
        <v>34.74</v>
      </c>
      <c r="R58">
        <v>35.081000000000003</v>
      </c>
      <c r="S58" s="44">
        <v>35.49</v>
      </c>
      <c r="T58" s="44">
        <v>31.876000000000001</v>
      </c>
      <c r="U58" s="44">
        <v>37.911000000000001</v>
      </c>
      <c r="V58" s="44">
        <v>35.776000000000003</v>
      </c>
      <c r="W58" s="44">
        <v>34.905999999999999</v>
      </c>
      <c r="X58" s="44">
        <v>35.904000000000003</v>
      </c>
      <c r="Y58" s="44">
        <v>35.854999999999997</v>
      </c>
      <c r="Z58" s="44">
        <v>33.957999999999998</v>
      </c>
    </row>
    <row r="59" spans="1:26" x14ac:dyDescent="0.2">
      <c r="A59" s="3">
        <v>2022</v>
      </c>
      <c r="B59" s="3">
        <v>10</v>
      </c>
      <c r="C59" s="44">
        <v>29.88</v>
      </c>
      <c r="D59" s="44">
        <v>31.117999999999999</v>
      </c>
      <c r="E59" s="44">
        <v>29.294</v>
      </c>
      <c r="F59" s="44">
        <v>33.997999999999998</v>
      </c>
      <c r="G59" s="44">
        <v>32.112000000000002</v>
      </c>
      <c r="H59" s="44">
        <v>30.652000000000001</v>
      </c>
      <c r="I59" s="44">
        <v>29.46</v>
      </c>
      <c r="J59" s="44">
        <v>33.979999999999997</v>
      </c>
      <c r="K59" s="44">
        <v>28.55</v>
      </c>
      <c r="L59" s="44">
        <v>30.882000000000001</v>
      </c>
      <c r="M59" s="44">
        <v>29.052</v>
      </c>
      <c r="N59" s="44">
        <v>31.815000000000001</v>
      </c>
      <c r="O59">
        <v>32.780999999999999</v>
      </c>
      <c r="P59">
        <v>27.079000000000001</v>
      </c>
      <c r="Q59">
        <v>30.25</v>
      </c>
      <c r="R59">
        <v>30.782</v>
      </c>
      <c r="S59" s="44">
        <v>35.917999999999999</v>
      </c>
      <c r="T59" s="44">
        <v>30.867999999999999</v>
      </c>
      <c r="U59" s="44">
        <v>32.716000000000001</v>
      </c>
      <c r="V59" s="44">
        <v>31.285</v>
      </c>
      <c r="W59" s="44">
        <v>28.434000000000001</v>
      </c>
      <c r="X59" s="44">
        <v>34.936999999999998</v>
      </c>
      <c r="Y59" s="44">
        <v>30.686</v>
      </c>
      <c r="Z59" s="44">
        <v>32.101999999999997</v>
      </c>
    </row>
    <row r="60" spans="1:26" x14ac:dyDescent="0.2">
      <c r="A60" s="3">
        <v>2022</v>
      </c>
      <c r="B60" s="3">
        <v>11</v>
      </c>
      <c r="C60" s="44">
        <v>25.588000000000001</v>
      </c>
      <c r="D60" s="44">
        <v>25.652999999999999</v>
      </c>
      <c r="E60" s="44">
        <v>26.126999999999999</v>
      </c>
      <c r="F60" s="44">
        <v>25.009</v>
      </c>
      <c r="G60" s="44">
        <v>23.648</v>
      </c>
      <c r="H60" s="44">
        <v>22.462</v>
      </c>
      <c r="I60" s="44">
        <v>23.75</v>
      </c>
      <c r="J60" s="44">
        <v>23.132000000000001</v>
      </c>
      <c r="K60" s="44">
        <v>23.033999999999999</v>
      </c>
      <c r="L60" s="44">
        <v>26.428999999999998</v>
      </c>
      <c r="M60" s="44">
        <v>21.571999999999999</v>
      </c>
      <c r="N60" s="44">
        <v>25.131</v>
      </c>
      <c r="O60">
        <v>26.547999999999998</v>
      </c>
      <c r="P60">
        <v>21.564</v>
      </c>
      <c r="Q60">
        <v>23.448</v>
      </c>
      <c r="R60">
        <v>21.843</v>
      </c>
      <c r="S60" s="44">
        <v>28.434999999999999</v>
      </c>
      <c r="T60" s="44">
        <v>21.998000000000001</v>
      </c>
      <c r="U60" s="44">
        <v>24.452999999999999</v>
      </c>
      <c r="V60" s="44">
        <v>25.975000000000001</v>
      </c>
      <c r="W60" s="44">
        <v>22.696000000000002</v>
      </c>
      <c r="X60" s="44">
        <v>23.536999999999999</v>
      </c>
      <c r="Y60" s="44">
        <v>24.574000000000002</v>
      </c>
      <c r="Z60" s="44">
        <v>24.402000000000001</v>
      </c>
    </row>
    <row r="61" spans="1:26" x14ac:dyDescent="0.2">
      <c r="A61" s="3">
        <v>2022</v>
      </c>
      <c r="B61" s="3">
        <v>12</v>
      </c>
      <c r="C61" s="44">
        <v>20.794</v>
      </c>
      <c r="D61" s="44">
        <v>17.663</v>
      </c>
      <c r="E61" s="44">
        <v>16.303999999999998</v>
      </c>
      <c r="F61" s="44">
        <v>17.498000000000001</v>
      </c>
      <c r="G61" s="44">
        <v>19.533000000000001</v>
      </c>
      <c r="H61" s="44">
        <v>18.946000000000002</v>
      </c>
      <c r="I61" s="44">
        <v>18.245000000000001</v>
      </c>
      <c r="J61" s="44">
        <v>17.535</v>
      </c>
      <c r="K61" s="44">
        <v>17.542000000000002</v>
      </c>
      <c r="L61" s="44">
        <v>16.626999999999999</v>
      </c>
      <c r="M61" s="44">
        <v>19.015999999999998</v>
      </c>
      <c r="N61" s="44">
        <v>19.222999999999999</v>
      </c>
      <c r="O61">
        <v>23.347000000000001</v>
      </c>
      <c r="P61">
        <v>18.282</v>
      </c>
      <c r="Q61">
        <v>19.651</v>
      </c>
      <c r="R61">
        <v>18.056000000000001</v>
      </c>
      <c r="S61" s="44">
        <v>22.780999999999999</v>
      </c>
      <c r="T61" s="44">
        <v>19.844999999999999</v>
      </c>
      <c r="U61" s="44">
        <v>20.547000000000001</v>
      </c>
      <c r="V61" s="44">
        <v>22.024000000000001</v>
      </c>
      <c r="W61" s="44">
        <v>18.271000000000001</v>
      </c>
      <c r="X61" s="44">
        <v>17.331</v>
      </c>
      <c r="Y61" s="44">
        <v>21.094999999999999</v>
      </c>
      <c r="Z61" s="44">
        <v>17.48</v>
      </c>
    </row>
    <row r="62" spans="1:26" x14ac:dyDescent="0.2">
      <c r="A62" s="3">
        <v>2023</v>
      </c>
      <c r="B62" s="3">
        <v>1</v>
      </c>
      <c r="C62" s="44">
        <v>22.015000000000001</v>
      </c>
      <c r="D62" s="44">
        <v>19.773</v>
      </c>
      <c r="E62" s="44">
        <v>17.361000000000001</v>
      </c>
      <c r="F62" s="44">
        <v>19.071999999999999</v>
      </c>
      <c r="G62" s="44">
        <v>20.908999999999999</v>
      </c>
      <c r="H62" s="44">
        <v>17.821000000000002</v>
      </c>
      <c r="I62" s="44">
        <v>17.884</v>
      </c>
      <c r="J62" s="44">
        <v>16.341999999999999</v>
      </c>
      <c r="K62" s="44">
        <v>19.576000000000001</v>
      </c>
      <c r="L62" s="44">
        <v>18.724</v>
      </c>
      <c r="M62" s="44">
        <v>19.238</v>
      </c>
      <c r="N62" s="44">
        <v>21.221</v>
      </c>
      <c r="O62">
        <v>19.741</v>
      </c>
      <c r="P62">
        <v>21.24</v>
      </c>
      <c r="Q62">
        <v>19.254000000000001</v>
      </c>
      <c r="R62">
        <v>16.812999999999999</v>
      </c>
      <c r="S62" s="44">
        <v>20.478999999999999</v>
      </c>
      <c r="T62" s="44">
        <v>19.071000000000002</v>
      </c>
      <c r="U62" s="44">
        <v>21.536999999999999</v>
      </c>
      <c r="V62" s="44">
        <v>18.736000000000001</v>
      </c>
      <c r="W62" s="44">
        <v>18.52</v>
      </c>
      <c r="X62" s="44">
        <v>17.75</v>
      </c>
      <c r="Y62" s="44">
        <v>18.957000000000001</v>
      </c>
      <c r="Z62" s="44">
        <v>17.837</v>
      </c>
    </row>
    <row r="63" spans="1:26" x14ac:dyDescent="0.2">
      <c r="A63" s="3">
        <v>2023</v>
      </c>
      <c r="B63" s="3">
        <v>2</v>
      </c>
      <c r="C63" s="44">
        <v>22.382000000000001</v>
      </c>
      <c r="D63" s="44">
        <v>21.637</v>
      </c>
      <c r="E63" s="44">
        <v>21</v>
      </c>
      <c r="F63" s="44">
        <v>24.161999999999999</v>
      </c>
      <c r="G63" s="44">
        <v>24.75</v>
      </c>
      <c r="H63" s="44">
        <v>18.39</v>
      </c>
      <c r="I63" s="44">
        <v>20.399999999999999</v>
      </c>
      <c r="J63" s="44">
        <v>20.363</v>
      </c>
      <c r="K63" s="44">
        <v>24.178999999999998</v>
      </c>
      <c r="L63" s="44">
        <v>20.347999999999999</v>
      </c>
      <c r="M63" s="44">
        <v>21.84</v>
      </c>
      <c r="N63" s="44">
        <v>24.452000000000002</v>
      </c>
      <c r="O63">
        <v>19.096</v>
      </c>
      <c r="P63">
        <v>20.745000000000001</v>
      </c>
      <c r="Q63">
        <v>20.542000000000002</v>
      </c>
      <c r="R63">
        <v>20.568999999999999</v>
      </c>
      <c r="S63" s="44">
        <v>19.838000000000001</v>
      </c>
      <c r="T63" s="44">
        <v>20.035</v>
      </c>
      <c r="U63" s="44">
        <v>21.890999999999998</v>
      </c>
      <c r="V63" s="44">
        <v>19.731999999999999</v>
      </c>
      <c r="W63" s="44">
        <v>20.236999999999998</v>
      </c>
      <c r="X63" s="44">
        <v>22.510999999999999</v>
      </c>
      <c r="Y63" s="44">
        <v>21.757999999999999</v>
      </c>
      <c r="Z63" s="44">
        <v>22.846</v>
      </c>
    </row>
    <row r="64" spans="1:26" x14ac:dyDescent="0.2">
      <c r="A64" s="3">
        <v>2023</v>
      </c>
      <c r="B64" s="3">
        <v>3</v>
      </c>
      <c r="C64" s="44">
        <v>21.344999999999999</v>
      </c>
      <c r="D64" s="44">
        <v>22.571000000000002</v>
      </c>
      <c r="E64" s="44">
        <v>22.085999999999999</v>
      </c>
      <c r="F64" s="44">
        <v>26.315000000000001</v>
      </c>
      <c r="G64" s="44">
        <v>27.288</v>
      </c>
      <c r="H64" s="44">
        <v>18.863</v>
      </c>
      <c r="I64" s="44">
        <v>27.393999999999998</v>
      </c>
      <c r="J64" s="44">
        <v>21.012</v>
      </c>
      <c r="K64" s="44">
        <v>21.657</v>
      </c>
      <c r="L64" s="44">
        <v>22.989000000000001</v>
      </c>
      <c r="M64" s="44">
        <v>22.733000000000001</v>
      </c>
      <c r="N64" s="44">
        <v>22.975999999999999</v>
      </c>
      <c r="O64">
        <v>22.573</v>
      </c>
      <c r="P64">
        <v>26.206</v>
      </c>
      <c r="Q64">
        <v>23.701000000000001</v>
      </c>
      <c r="R64">
        <v>24.169</v>
      </c>
      <c r="S64" s="44">
        <v>24.138999999999999</v>
      </c>
      <c r="T64" s="44">
        <v>27.265999999999998</v>
      </c>
      <c r="U64" s="44">
        <v>22.329000000000001</v>
      </c>
      <c r="V64" s="44">
        <v>21.675000000000001</v>
      </c>
      <c r="W64" s="44">
        <v>21.033999999999999</v>
      </c>
      <c r="X64" s="44">
        <v>23.934000000000001</v>
      </c>
      <c r="Y64" s="44">
        <v>24.611000000000001</v>
      </c>
      <c r="Z64" s="44">
        <v>19.489999999999998</v>
      </c>
    </row>
    <row r="65" spans="1:26" x14ac:dyDescent="0.2">
      <c r="A65" s="3">
        <v>2023</v>
      </c>
      <c r="B65" s="3">
        <v>4</v>
      </c>
      <c r="C65" s="44">
        <v>28.509</v>
      </c>
      <c r="D65" s="44">
        <v>29.481999999999999</v>
      </c>
      <c r="E65" s="44">
        <v>25.687000000000001</v>
      </c>
      <c r="F65" s="44">
        <v>32.222999999999999</v>
      </c>
      <c r="G65" s="44">
        <v>29.007999999999999</v>
      </c>
      <c r="H65" s="44">
        <v>28.204000000000001</v>
      </c>
      <c r="I65" s="44">
        <v>31.37</v>
      </c>
      <c r="J65" s="44">
        <v>26.314</v>
      </c>
      <c r="K65" s="44">
        <v>26.465</v>
      </c>
      <c r="L65" s="44">
        <v>27.826000000000001</v>
      </c>
      <c r="M65" s="44">
        <v>27.904</v>
      </c>
      <c r="N65" s="44">
        <v>28.155000000000001</v>
      </c>
      <c r="O65">
        <v>26.936</v>
      </c>
      <c r="P65">
        <v>25.859000000000002</v>
      </c>
      <c r="Q65">
        <v>28.420999999999999</v>
      </c>
      <c r="R65">
        <v>31.001000000000001</v>
      </c>
      <c r="S65" s="44">
        <v>27.741</v>
      </c>
      <c r="T65" s="44">
        <v>32.247999999999998</v>
      </c>
      <c r="U65" s="44">
        <v>28.094999999999999</v>
      </c>
      <c r="V65" s="44">
        <v>28.24</v>
      </c>
      <c r="W65" s="44">
        <v>25.693000000000001</v>
      </c>
      <c r="X65" s="44">
        <v>30.692</v>
      </c>
      <c r="Y65" s="44">
        <v>29.113</v>
      </c>
      <c r="Z65" s="44">
        <v>30.102</v>
      </c>
    </row>
    <row r="66" spans="1:26" x14ac:dyDescent="0.2">
      <c r="A66" s="3">
        <v>2023</v>
      </c>
      <c r="B66" s="3">
        <v>5</v>
      </c>
      <c r="C66" s="44">
        <v>34.978000000000002</v>
      </c>
      <c r="D66" s="44">
        <v>33.017000000000003</v>
      </c>
      <c r="E66" s="44">
        <v>31.754999999999999</v>
      </c>
      <c r="F66" s="44">
        <v>34.564999999999998</v>
      </c>
      <c r="G66" s="44">
        <v>35.930999999999997</v>
      </c>
      <c r="H66" s="44">
        <v>32.124000000000002</v>
      </c>
      <c r="I66" s="44">
        <v>33.981999999999999</v>
      </c>
      <c r="J66" s="44">
        <v>32.381999999999998</v>
      </c>
      <c r="K66" s="44">
        <v>32.656999999999996</v>
      </c>
      <c r="L66" s="44">
        <v>35.783000000000001</v>
      </c>
      <c r="M66" s="44">
        <v>34.584000000000003</v>
      </c>
      <c r="N66" s="44">
        <v>35.201999999999998</v>
      </c>
      <c r="O66">
        <v>33.970999999999997</v>
      </c>
      <c r="P66">
        <v>29.991</v>
      </c>
      <c r="Q66">
        <v>32.966999999999999</v>
      </c>
      <c r="R66">
        <v>34.420999999999999</v>
      </c>
      <c r="S66" s="44">
        <v>34.338999999999999</v>
      </c>
      <c r="T66" s="44">
        <v>34.359000000000002</v>
      </c>
      <c r="U66" s="44">
        <v>34.281999999999996</v>
      </c>
      <c r="V66" s="44">
        <v>35.398000000000003</v>
      </c>
      <c r="W66" s="44">
        <v>33.337000000000003</v>
      </c>
      <c r="X66" s="44">
        <v>33.634</v>
      </c>
      <c r="Y66" s="44">
        <v>34.448999999999998</v>
      </c>
      <c r="Z66" s="44">
        <v>32.677</v>
      </c>
    </row>
    <row r="67" spans="1:26" x14ac:dyDescent="0.2">
      <c r="A67" s="3">
        <v>2023</v>
      </c>
      <c r="B67" s="3">
        <v>6</v>
      </c>
      <c r="C67" s="44">
        <v>40.427999999999997</v>
      </c>
      <c r="D67" s="44">
        <v>38.276000000000003</v>
      </c>
      <c r="E67" s="44">
        <v>41.438000000000002</v>
      </c>
      <c r="F67" s="44">
        <v>38.036999999999999</v>
      </c>
      <c r="G67" s="44">
        <v>40.420999999999999</v>
      </c>
      <c r="H67" s="44">
        <v>41.247999999999998</v>
      </c>
      <c r="I67" s="44">
        <v>38.29</v>
      </c>
      <c r="J67" s="44">
        <v>40.634999999999998</v>
      </c>
      <c r="K67" s="44">
        <v>36.927999999999997</v>
      </c>
      <c r="L67" s="44">
        <v>39.933999999999997</v>
      </c>
      <c r="M67" s="44">
        <v>40.648000000000003</v>
      </c>
      <c r="N67" s="44">
        <v>38.628</v>
      </c>
      <c r="O67">
        <v>38.170999999999999</v>
      </c>
      <c r="P67">
        <v>39.381999999999998</v>
      </c>
      <c r="Q67">
        <v>38.317999999999998</v>
      </c>
      <c r="R67">
        <v>38.036999999999999</v>
      </c>
      <c r="S67" s="44">
        <v>40.667999999999999</v>
      </c>
      <c r="T67" s="44">
        <v>38.747999999999998</v>
      </c>
      <c r="U67" s="44">
        <v>37.576000000000001</v>
      </c>
      <c r="V67" s="44">
        <v>37.503999999999998</v>
      </c>
      <c r="W67" s="44">
        <v>38.226999999999997</v>
      </c>
      <c r="X67" s="44">
        <v>40.375999999999998</v>
      </c>
      <c r="Y67" s="44">
        <v>38.863</v>
      </c>
      <c r="Z67" s="44">
        <v>39.220999999999997</v>
      </c>
    </row>
    <row r="68" spans="1:26" x14ac:dyDescent="0.2">
      <c r="A68" s="3">
        <v>2023</v>
      </c>
      <c r="B68" s="3">
        <v>7</v>
      </c>
      <c r="C68" s="44">
        <v>38.451999999999998</v>
      </c>
      <c r="D68" s="44">
        <v>39.454999999999998</v>
      </c>
      <c r="E68" s="44">
        <v>38.119</v>
      </c>
      <c r="F68" s="44">
        <v>38.902000000000001</v>
      </c>
      <c r="G68" s="44">
        <v>40.469000000000001</v>
      </c>
      <c r="H68" s="44">
        <v>40.466999999999999</v>
      </c>
      <c r="I68" s="44">
        <v>41.642000000000003</v>
      </c>
      <c r="J68" s="44">
        <v>37.872999999999998</v>
      </c>
      <c r="K68" s="44">
        <v>39.151000000000003</v>
      </c>
      <c r="L68" s="44">
        <v>38.634</v>
      </c>
      <c r="M68" s="44">
        <v>37.899000000000001</v>
      </c>
      <c r="N68" s="44">
        <v>37.814999999999998</v>
      </c>
      <c r="O68">
        <v>38.561999999999998</v>
      </c>
      <c r="P68">
        <v>36.76</v>
      </c>
      <c r="Q68">
        <v>38.685000000000002</v>
      </c>
      <c r="R68">
        <v>37.615000000000002</v>
      </c>
      <c r="S68" s="44">
        <v>39.015999999999998</v>
      </c>
      <c r="T68" s="44">
        <v>40.380000000000003</v>
      </c>
      <c r="U68" s="44">
        <v>39.116</v>
      </c>
      <c r="V68" s="44">
        <v>39.46</v>
      </c>
      <c r="W68" s="44">
        <v>39.137</v>
      </c>
      <c r="X68" s="44">
        <v>37.496000000000002</v>
      </c>
      <c r="Y68" s="44">
        <v>37.244999999999997</v>
      </c>
      <c r="Z68" s="44">
        <v>39.829000000000001</v>
      </c>
    </row>
    <row r="69" spans="1:26" x14ac:dyDescent="0.2">
      <c r="A69" s="3">
        <v>2023</v>
      </c>
      <c r="B69" s="3">
        <v>8</v>
      </c>
      <c r="C69" s="44">
        <v>38.298000000000002</v>
      </c>
      <c r="D69" s="44">
        <v>38.371000000000002</v>
      </c>
      <c r="E69" s="44">
        <v>36.450000000000003</v>
      </c>
      <c r="F69" s="44">
        <v>36.915999999999997</v>
      </c>
      <c r="G69" s="44">
        <v>35.996000000000002</v>
      </c>
      <c r="H69" s="44">
        <v>36.652000000000001</v>
      </c>
      <c r="I69" s="44">
        <v>41.813000000000002</v>
      </c>
      <c r="J69" s="44">
        <v>37.997999999999998</v>
      </c>
      <c r="K69" s="44">
        <v>40.506</v>
      </c>
      <c r="L69" s="44">
        <v>35.874000000000002</v>
      </c>
      <c r="M69" s="44">
        <v>36.429000000000002</v>
      </c>
      <c r="N69" s="44">
        <v>36.161000000000001</v>
      </c>
      <c r="O69">
        <v>39.235999999999997</v>
      </c>
      <c r="P69">
        <v>38.445999999999998</v>
      </c>
      <c r="Q69">
        <v>37.137</v>
      </c>
      <c r="R69">
        <v>36.603000000000002</v>
      </c>
      <c r="S69" s="44">
        <v>39.098999999999997</v>
      </c>
      <c r="T69" s="44">
        <v>38.411999999999999</v>
      </c>
      <c r="U69" s="44">
        <v>38.020000000000003</v>
      </c>
      <c r="V69" s="44">
        <v>39.159999999999997</v>
      </c>
      <c r="W69" s="44">
        <v>35.978000000000002</v>
      </c>
      <c r="X69" s="44">
        <v>35.374000000000002</v>
      </c>
      <c r="Y69" s="44">
        <v>34.481000000000002</v>
      </c>
      <c r="Z69" s="44">
        <v>37.142000000000003</v>
      </c>
    </row>
    <row r="70" spans="1:26" x14ac:dyDescent="0.2">
      <c r="A70" s="3">
        <v>2023</v>
      </c>
      <c r="B70" s="3">
        <v>9</v>
      </c>
      <c r="C70" s="44">
        <v>37.901000000000003</v>
      </c>
      <c r="D70" s="44">
        <v>34.44</v>
      </c>
      <c r="E70" s="44">
        <v>36.317999999999998</v>
      </c>
      <c r="F70" s="44">
        <v>35.673000000000002</v>
      </c>
      <c r="G70" s="44">
        <v>35.715000000000003</v>
      </c>
      <c r="H70" s="44">
        <v>35.862000000000002</v>
      </c>
      <c r="I70" s="44">
        <v>34.674999999999997</v>
      </c>
      <c r="J70" s="44">
        <v>34.527999999999999</v>
      </c>
      <c r="K70" s="44">
        <v>37.588999999999999</v>
      </c>
      <c r="L70" s="44">
        <v>33.959000000000003</v>
      </c>
      <c r="M70" s="44">
        <v>33.323</v>
      </c>
      <c r="N70" s="44">
        <v>35.795999999999999</v>
      </c>
      <c r="O70">
        <v>38.369999999999997</v>
      </c>
      <c r="P70">
        <v>34.292000000000002</v>
      </c>
      <c r="Q70">
        <v>36.21</v>
      </c>
      <c r="R70">
        <v>35.442999999999998</v>
      </c>
      <c r="S70" s="44">
        <v>38.055</v>
      </c>
      <c r="T70" s="44">
        <v>35.228999999999999</v>
      </c>
      <c r="U70" s="44">
        <v>35.143000000000001</v>
      </c>
      <c r="V70" s="44">
        <v>37.625</v>
      </c>
      <c r="W70" s="44">
        <v>37.343000000000004</v>
      </c>
      <c r="X70" s="44">
        <v>35.027999999999999</v>
      </c>
      <c r="Y70" s="44">
        <v>34.645000000000003</v>
      </c>
      <c r="Z70" s="44">
        <v>35.018000000000001</v>
      </c>
    </row>
    <row r="71" spans="1:26" x14ac:dyDescent="0.2">
      <c r="A71" s="3">
        <v>2023</v>
      </c>
      <c r="B71" s="3">
        <v>10</v>
      </c>
      <c r="C71" s="44">
        <v>32.863999999999997</v>
      </c>
      <c r="D71" s="44">
        <v>30.433</v>
      </c>
      <c r="E71" s="44">
        <v>28.677</v>
      </c>
      <c r="F71" s="44">
        <v>31.692</v>
      </c>
      <c r="G71" s="44">
        <v>34.316000000000003</v>
      </c>
      <c r="H71" s="44">
        <v>33.265000000000001</v>
      </c>
      <c r="I71" s="44">
        <v>27.861999999999998</v>
      </c>
      <c r="J71" s="44">
        <v>33.256</v>
      </c>
      <c r="K71" s="44">
        <v>34.866999999999997</v>
      </c>
      <c r="L71" s="44">
        <v>26.914000000000001</v>
      </c>
      <c r="M71" s="44">
        <v>26.841000000000001</v>
      </c>
      <c r="N71" s="44">
        <v>32.512</v>
      </c>
      <c r="O71">
        <v>32.779000000000003</v>
      </c>
      <c r="P71">
        <v>28.899000000000001</v>
      </c>
      <c r="Q71">
        <v>29.779</v>
      </c>
      <c r="R71">
        <v>32.930999999999997</v>
      </c>
      <c r="S71" s="44">
        <v>32.164000000000001</v>
      </c>
      <c r="T71" s="44">
        <v>30.413</v>
      </c>
      <c r="U71" s="44">
        <v>31.585999999999999</v>
      </c>
      <c r="V71" s="44">
        <v>31.213000000000001</v>
      </c>
      <c r="W71" s="44">
        <v>33.54</v>
      </c>
      <c r="X71" s="44">
        <v>32.018000000000001</v>
      </c>
      <c r="Y71" s="44">
        <v>32.831000000000003</v>
      </c>
      <c r="Z71" s="44">
        <v>31.864000000000001</v>
      </c>
    </row>
    <row r="72" spans="1:26" x14ac:dyDescent="0.2">
      <c r="A72" s="3">
        <v>2023</v>
      </c>
      <c r="B72" s="3">
        <v>11</v>
      </c>
      <c r="C72" s="44">
        <v>24.088000000000001</v>
      </c>
      <c r="D72" s="44">
        <v>26.231000000000002</v>
      </c>
      <c r="E72" s="44">
        <v>22.225999999999999</v>
      </c>
      <c r="F72" s="44">
        <v>22.026</v>
      </c>
      <c r="G72" s="44">
        <v>23.69</v>
      </c>
      <c r="H72" s="44">
        <v>25.805</v>
      </c>
      <c r="I72" s="44">
        <v>22.667999999999999</v>
      </c>
      <c r="J72" s="44">
        <v>27.24</v>
      </c>
      <c r="K72" s="44">
        <v>24.177</v>
      </c>
      <c r="L72" s="44">
        <v>24.106000000000002</v>
      </c>
      <c r="M72" s="44">
        <v>20.882000000000001</v>
      </c>
      <c r="N72" s="44">
        <v>21.844999999999999</v>
      </c>
      <c r="O72">
        <v>24.593</v>
      </c>
      <c r="P72">
        <v>23.402999999999999</v>
      </c>
      <c r="Q72">
        <v>21.713999999999999</v>
      </c>
      <c r="R72">
        <v>23.199000000000002</v>
      </c>
      <c r="S72" s="44">
        <v>25.981000000000002</v>
      </c>
      <c r="T72" s="44">
        <v>24.806999999999999</v>
      </c>
      <c r="U72" s="44">
        <v>24.823</v>
      </c>
      <c r="V72" s="44">
        <v>24.684999999999999</v>
      </c>
      <c r="W72" s="44">
        <v>24.995000000000001</v>
      </c>
      <c r="X72" s="44">
        <v>26.978000000000002</v>
      </c>
      <c r="Y72" s="44">
        <v>22.004000000000001</v>
      </c>
      <c r="Z72" s="44">
        <v>21.736999999999998</v>
      </c>
    </row>
    <row r="73" spans="1:26" x14ac:dyDescent="0.2">
      <c r="A73" s="3">
        <v>2023</v>
      </c>
      <c r="B73" s="3">
        <v>12</v>
      </c>
      <c r="C73" s="44">
        <v>21.213999999999999</v>
      </c>
      <c r="D73" s="44">
        <v>18.771000000000001</v>
      </c>
      <c r="E73" s="44">
        <v>20.710999999999999</v>
      </c>
      <c r="F73" s="44">
        <v>20.693000000000001</v>
      </c>
      <c r="G73" s="44">
        <v>18.532</v>
      </c>
      <c r="H73" s="44">
        <v>20.582000000000001</v>
      </c>
      <c r="I73" s="44">
        <v>18.114000000000001</v>
      </c>
      <c r="J73" s="44">
        <v>21.079000000000001</v>
      </c>
      <c r="K73" s="44">
        <v>21.036000000000001</v>
      </c>
      <c r="L73" s="44">
        <v>18.035</v>
      </c>
      <c r="M73" s="44">
        <v>17.224</v>
      </c>
      <c r="N73" s="44">
        <v>17.297000000000001</v>
      </c>
      <c r="O73">
        <v>17.577999999999999</v>
      </c>
      <c r="P73">
        <v>18.899999999999999</v>
      </c>
      <c r="Q73">
        <v>18.779</v>
      </c>
      <c r="R73">
        <v>16.254000000000001</v>
      </c>
      <c r="S73" s="44">
        <v>20.524000000000001</v>
      </c>
      <c r="T73" s="44">
        <v>20.053000000000001</v>
      </c>
      <c r="U73" s="44">
        <v>20.873000000000001</v>
      </c>
      <c r="V73" s="44">
        <v>18.814</v>
      </c>
      <c r="W73" s="44">
        <v>19.486000000000001</v>
      </c>
      <c r="X73" s="44">
        <v>17.422999999999998</v>
      </c>
      <c r="Y73" s="44">
        <v>20.312000000000001</v>
      </c>
      <c r="Z73" s="44">
        <v>18.459</v>
      </c>
    </row>
    <row r="74" spans="1:26" x14ac:dyDescent="0.2">
      <c r="A74" s="3">
        <v>2024</v>
      </c>
      <c r="B74" s="3">
        <v>1</v>
      </c>
      <c r="C74" s="44">
        <v>22.111999999999998</v>
      </c>
      <c r="D74" s="44">
        <v>18.248000000000001</v>
      </c>
      <c r="E74" s="44">
        <v>17.613</v>
      </c>
      <c r="F74" s="44">
        <v>21.87</v>
      </c>
      <c r="G74" s="44">
        <v>21.698</v>
      </c>
      <c r="H74" s="44">
        <v>20.57</v>
      </c>
      <c r="I74" s="44">
        <v>21.978000000000002</v>
      </c>
      <c r="J74" s="44">
        <v>19.751999999999999</v>
      </c>
      <c r="K74" s="44">
        <v>19.277000000000001</v>
      </c>
      <c r="L74" s="44">
        <v>16.663</v>
      </c>
      <c r="M74" s="44">
        <v>17.959</v>
      </c>
      <c r="N74" s="44">
        <v>22.263999999999999</v>
      </c>
      <c r="O74">
        <v>19.507999999999999</v>
      </c>
      <c r="P74">
        <v>18.512</v>
      </c>
      <c r="Q74">
        <v>19.228000000000002</v>
      </c>
      <c r="R74">
        <v>18.666</v>
      </c>
      <c r="S74" s="44">
        <v>18.213000000000001</v>
      </c>
      <c r="T74" s="44">
        <v>18.783000000000001</v>
      </c>
      <c r="U74" s="44">
        <v>22.364999999999998</v>
      </c>
      <c r="V74" s="44">
        <v>22.437000000000001</v>
      </c>
      <c r="W74" s="44">
        <v>19.974</v>
      </c>
      <c r="X74" s="44">
        <v>19.587</v>
      </c>
      <c r="Y74" s="44">
        <v>20.004000000000001</v>
      </c>
      <c r="Z74" s="44">
        <v>19.327000000000002</v>
      </c>
    </row>
    <row r="75" spans="1:26" x14ac:dyDescent="0.2">
      <c r="A75" s="3">
        <v>2024</v>
      </c>
      <c r="B75" s="3">
        <v>2</v>
      </c>
      <c r="C75" s="44">
        <v>20.841000000000001</v>
      </c>
      <c r="D75" s="44">
        <v>20.881</v>
      </c>
      <c r="E75" s="44">
        <v>23.242999999999999</v>
      </c>
      <c r="F75" s="44">
        <v>22.481000000000002</v>
      </c>
      <c r="G75" s="44">
        <v>21.213000000000001</v>
      </c>
      <c r="H75" s="44">
        <v>21.946000000000002</v>
      </c>
      <c r="I75" s="44">
        <v>24.751000000000001</v>
      </c>
      <c r="J75" s="44">
        <v>21.573</v>
      </c>
      <c r="K75" s="44">
        <v>19.745000000000001</v>
      </c>
      <c r="L75" s="44">
        <v>18.824999999999999</v>
      </c>
      <c r="M75" s="44">
        <v>19.795000000000002</v>
      </c>
      <c r="N75" s="44">
        <v>22.6</v>
      </c>
      <c r="O75">
        <v>20.632000000000001</v>
      </c>
      <c r="P75">
        <v>18.026</v>
      </c>
      <c r="Q75">
        <v>21.097999999999999</v>
      </c>
      <c r="R75">
        <v>21.741</v>
      </c>
      <c r="S75" s="44">
        <v>21.771000000000001</v>
      </c>
      <c r="T75" s="44">
        <v>23.007999999999999</v>
      </c>
      <c r="U75" s="44">
        <v>21.863</v>
      </c>
      <c r="V75" s="44">
        <v>22.832000000000001</v>
      </c>
      <c r="W75" s="44">
        <v>25.355</v>
      </c>
      <c r="X75" s="44">
        <v>25.553000000000001</v>
      </c>
      <c r="Y75" s="44">
        <v>22.974</v>
      </c>
      <c r="Z75" s="44">
        <v>19.832000000000001</v>
      </c>
    </row>
    <row r="76" spans="1:26" x14ac:dyDescent="0.2">
      <c r="A76" s="3">
        <v>2024</v>
      </c>
      <c r="B76" s="3">
        <v>3</v>
      </c>
      <c r="C76" s="44">
        <v>26.236000000000001</v>
      </c>
      <c r="D76" s="44">
        <v>22.651</v>
      </c>
      <c r="E76" s="44">
        <v>21.584</v>
      </c>
      <c r="F76" s="44">
        <v>27.373000000000001</v>
      </c>
      <c r="G76" s="44">
        <v>21.914000000000001</v>
      </c>
      <c r="H76" s="44">
        <v>24.475000000000001</v>
      </c>
      <c r="I76" s="44">
        <v>26.7</v>
      </c>
      <c r="J76" s="44">
        <v>26.498000000000001</v>
      </c>
      <c r="K76" s="44">
        <v>25.763999999999999</v>
      </c>
      <c r="L76" s="44">
        <v>23.616</v>
      </c>
      <c r="M76" s="44">
        <v>24.335999999999999</v>
      </c>
      <c r="N76" s="44">
        <v>24.838000000000001</v>
      </c>
      <c r="O76">
        <v>23.952000000000002</v>
      </c>
      <c r="P76">
        <v>20.550999999999998</v>
      </c>
      <c r="Q76">
        <v>20.937000000000001</v>
      </c>
      <c r="R76">
        <v>24.097999999999999</v>
      </c>
      <c r="S76" s="44">
        <v>22.742999999999999</v>
      </c>
      <c r="T76" s="44">
        <v>23.626000000000001</v>
      </c>
      <c r="U76" s="44">
        <v>22.501000000000001</v>
      </c>
      <c r="V76" s="44">
        <v>25.922999999999998</v>
      </c>
      <c r="W76" s="44">
        <v>25.922999999999998</v>
      </c>
      <c r="X76" s="44">
        <v>23.731000000000002</v>
      </c>
      <c r="Y76" s="44">
        <v>24.888000000000002</v>
      </c>
      <c r="Z76" s="44">
        <v>22.405000000000001</v>
      </c>
    </row>
    <row r="77" spans="1:26" x14ac:dyDescent="0.2">
      <c r="A77" s="3">
        <v>2024</v>
      </c>
      <c r="B77" s="3">
        <v>4</v>
      </c>
      <c r="C77" s="44">
        <v>27.716999999999999</v>
      </c>
      <c r="D77" s="44">
        <v>26.247</v>
      </c>
      <c r="E77" s="44">
        <v>28.488</v>
      </c>
      <c r="F77" s="44">
        <v>28.512</v>
      </c>
      <c r="G77" s="44">
        <v>24.524999999999999</v>
      </c>
      <c r="H77" s="44">
        <v>31.106000000000002</v>
      </c>
      <c r="I77" s="44">
        <v>27.048999999999999</v>
      </c>
      <c r="J77" s="44">
        <v>32.347999999999999</v>
      </c>
      <c r="K77" s="44">
        <v>29.1</v>
      </c>
      <c r="L77" s="44">
        <v>27.478999999999999</v>
      </c>
      <c r="M77" s="44">
        <v>30.571000000000002</v>
      </c>
      <c r="N77" s="44">
        <v>28.548999999999999</v>
      </c>
      <c r="O77">
        <v>29.283000000000001</v>
      </c>
      <c r="P77">
        <v>26.818999999999999</v>
      </c>
      <c r="Q77">
        <v>28.498000000000001</v>
      </c>
      <c r="R77">
        <v>28.620999999999999</v>
      </c>
      <c r="S77" s="44">
        <v>32.866</v>
      </c>
      <c r="T77" s="44">
        <v>27.795000000000002</v>
      </c>
      <c r="U77" s="44">
        <v>28.471</v>
      </c>
      <c r="V77" s="44">
        <v>31.55</v>
      </c>
      <c r="W77" s="44">
        <v>29.939</v>
      </c>
      <c r="X77" s="44">
        <v>30.608000000000001</v>
      </c>
      <c r="Y77" s="44">
        <v>28.856000000000002</v>
      </c>
      <c r="Z77" s="44">
        <v>29.358000000000001</v>
      </c>
    </row>
    <row r="78" spans="1:26" x14ac:dyDescent="0.2">
      <c r="A78" s="3">
        <v>2024</v>
      </c>
      <c r="B78" s="3">
        <v>5</v>
      </c>
      <c r="C78" s="44">
        <v>34.374000000000002</v>
      </c>
      <c r="D78" s="44">
        <v>32.639000000000003</v>
      </c>
      <c r="E78" s="44">
        <v>31.538</v>
      </c>
      <c r="F78" s="44">
        <v>32.006999999999998</v>
      </c>
      <c r="G78" s="44">
        <v>31.478000000000002</v>
      </c>
      <c r="H78" s="44">
        <v>34.761000000000003</v>
      </c>
      <c r="I78" s="44">
        <v>34.210999999999999</v>
      </c>
      <c r="J78" s="44">
        <v>35.570999999999998</v>
      </c>
      <c r="K78" s="44">
        <v>36.561</v>
      </c>
      <c r="L78" s="44">
        <v>33.139000000000003</v>
      </c>
      <c r="M78" s="44">
        <v>33.203000000000003</v>
      </c>
      <c r="N78" s="44">
        <v>32.756</v>
      </c>
      <c r="O78">
        <v>35.085999999999999</v>
      </c>
      <c r="P78">
        <v>33.356999999999999</v>
      </c>
      <c r="Q78">
        <v>34.231000000000002</v>
      </c>
      <c r="R78">
        <v>36.973999999999997</v>
      </c>
      <c r="S78" s="44">
        <v>35.392000000000003</v>
      </c>
      <c r="T78" s="44">
        <v>31.675000000000001</v>
      </c>
      <c r="U78" s="44">
        <v>33.656999999999996</v>
      </c>
      <c r="V78" s="44">
        <v>35.341000000000001</v>
      </c>
      <c r="W78" s="44">
        <v>34.741999999999997</v>
      </c>
      <c r="X78" s="44">
        <v>34.128999999999998</v>
      </c>
      <c r="Y78" s="44">
        <v>32.201000000000001</v>
      </c>
      <c r="Z78" s="44">
        <v>33.659999999999997</v>
      </c>
    </row>
    <row r="79" spans="1:26" x14ac:dyDescent="0.2">
      <c r="A79" s="3">
        <v>2024</v>
      </c>
      <c r="B79" s="3">
        <v>6</v>
      </c>
      <c r="C79" s="44">
        <v>38.218000000000004</v>
      </c>
      <c r="D79" s="44">
        <v>38.866</v>
      </c>
      <c r="E79" s="44">
        <v>40.039000000000001</v>
      </c>
      <c r="F79" s="44">
        <v>37.020000000000003</v>
      </c>
      <c r="G79" s="44">
        <v>40.363</v>
      </c>
      <c r="H79" s="44">
        <v>41.792000000000002</v>
      </c>
      <c r="I79" s="44">
        <v>39.06</v>
      </c>
      <c r="J79" s="44">
        <v>40.112000000000002</v>
      </c>
      <c r="K79" s="44">
        <v>40.338000000000001</v>
      </c>
      <c r="L79" s="44">
        <v>38.064</v>
      </c>
      <c r="M79" s="44">
        <v>38.055999999999997</v>
      </c>
      <c r="N79" s="44">
        <v>39.345999999999997</v>
      </c>
      <c r="O79">
        <v>38.106999999999999</v>
      </c>
      <c r="P79">
        <v>37.542999999999999</v>
      </c>
      <c r="Q79">
        <v>39.078000000000003</v>
      </c>
      <c r="R79">
        <v>39.972999999999999</v>
      </c>
      <c r="S79" s="44">
        <v>41.064</v>
      </c>
      <c r="T79" s="44">
        <v>38.268999999999998</v>
      </c>
      <c r="U79" s="44">
        <v>37.048999999999999</v>
      </c>
      <c r="V79" s="44">
        <v>38.863</v>
      </c>
      <c r="W79" s="44">
        <v>38.527999999999999</v>
      </c>
      <c r="X79" s="44">
        <v>40.377000000000002</v>
      </c>
      <c r="Y79" s="44">
        <v>39.823</v>
      </c>
      <c r="Z79" s="44">
        <v>39.194000000000003</v>
      </c>
    </row>
    <row r="80" spans="1:26" x14ac:dyDescent="0.2">
      <c r="A80" s="3">
        <v>2024</v>
      </c>
      <c r="B80" s="3">
        <v>7</v>
      </c>
      <c r="C80" s="44">
        <v>39.420999999999999</v>
      </c>
      <c r="D80" s="44">
        <v>39.982999999999997</v>
      </c>
      <c r="E80" s="44">
        <v>40.274999999999999</v>
      </c>
      <c r="F80" s="44">
        <v>38.466000000000001</v>
      </c>
      <c r="G80" s="44">
        <v>40.798000000000002</v>
      </c>
      <c r="H80" s="44">
        <v>42.222999999999999</v>
      </c>
      <c r="I80" s="44">
        <v>39.101999999999997</v>
      </c>
      <c r="J80" s="44">
        <v>39.552999999999997</v>
      </c>
      <c r="K80" s="44">
        <v>38.863999999999997</v>
      </c>
      <c r="L80" s="44">
        <v>37.912999999999997</v>
      </c>
      <c r="M80" s="44">
        <v>38.277000000000001</v>
      </c>
      <c r="N80" s="44">
        <v>37.584000000000003</v>
      </c>
      <c r="O80">
        <v>38.729999999999997</v>
      </c>
      <c r="P80">
        <v>37.588000000000001</v>
      </c>
      <c r="Q80">
        <v>39.183</v>
      </c>
      <c r="R80">
        <v>39.466000000000001</v>
      </c>
      <c r="S80" s="44">
        <v>40.000999999999998</v>
      </c>
      <c r="T80" s="44">
        <v>38.594999999999999</v>
      </c>
      <c r="U80" s="44">
        <v>38.94</v>
      </c>
      <c r="V80" s="44">
        <v>40.137</v>
      </c>
      <c r="W80" s="44">
        <v>39.692</v>
      </c>
      <c r="X80" s="44">
        <v>39.649000000000001</v>
      </c>
      <c r="Y80" s="44">
        <v>36.567</v>
      </c>
      <c r="Z80" s="44">
        <v>40.451000000000001</v>
      </c>
    </row>
    <row r="81" spans="1:26" x14ac:dyDescent="0.2">
      <c r="A81" s="3">
        <v>2024</v>
      </c>
      <c r="B81" s="3">
        <v>8</v>
      </c>
      <c r="C81" s="44">
        <v>38.284999999999997</v>
      </c>
      <c r="D81" s="44">
        <v>36.145000000000003</v>
      </c>
      <c r="E81" s="44">
        <v>37.770000000000003</v>
      </c>
      <c r="F81" s="44">
        <v>37.104999999999997</v>
      </c>
      <c r="G81" s="44">
        <v>36.665999999999997</v>
      </c>
      <c r="H81" s="44">
        <v>38.281999999999996</v>
      </c>
      <c r="I81" s="44">
        <v>39.030999999999999</v>
      </c>
      <c r="J81" s="44">
        <v>37.396999999999998</v>
      </c>
      <c r="K81" s="44">
        <v>40.045000000000002</v>
      </c>
      <c r="L81" s="44">
        <v>33.713000000000001</v>
      </c>
      <c r="M81" s="44">
        <v>38.442</v>
      </c>
      <c r="N81" s="44">
        <v>37.515999999999998</v>
      </c>
      <c r="O81">
        <v>35.615000000000002</v>
      </c>
      <c r="P81">
        <v>34.841999999999999</v>
      </c>
      <c r="Q81">
        <v>36.220999999999997</v>
      </c>
      <c r="R81">
        <v>35.881</v>
      </c>
      <c r="S81" s="44">
        <v>38.688000000000002</v>
      </c>
      <c r="T81" s="44">
        <v>38.588999999999999</v>
      </c>
      <c r="U81" s="44">
        <v>38.488999999999997</v>
      </c>
      <c r="V81" s="44">
        <v>38.890999999999998</v>
      </c>
      <c r="W81" s="44">
        <v>37.700000000000003</v>
      </c>
      <c r="X81" s="44">
        <v>37.97</v>
      </c>
      <c r="Y81" s="44">
        <v>35.807000000000002</v>
      </c>
      <c r="Z81" s="44">
        <v>38.360999999999997</v>
      </c>
    </row>
    <row r="82" spans="1:26" x14ac:dyDescent="0.2">
      <c r="A82" s="3">
        <v>2024</v>
      </c>
      <c r="B82" s="3">
        <v>9</v>
      </c>
      <c r="C82" s="44">
        <v>36.094000000000001</v>
      </c>
      <c r="D82" s="44">
        <v>34.718000000000004</v>
      </c>
      <c r="E82" s="44">
        <v>36.598999999999997</v>
      </c>
      <c r="F82" s="44">
        <v>37.289000000000001</v>
      </c>
      <c r="G82" s="44">
        <v>34.255000000000003</v>
      </c>
      <c r="H82" s="44">
        <v>35.679000000000002</v>
      </c>
      <c r="I82" s="44">
        <v>38.045999999999999</v>
      </c>
      <c r="J82" s="44">
        <v>35.200000000000003</v>
      </c>
      <c r="K82" s="44">
        <v>36.06</v>
      </c>
      <c r="L82" s="44">
        <v>35.478000000000002</v>
      </c>
      <c r="M82" s="44">
        <v>36.015000000000001</v>
      </c>
      <c r="N82" s="44">
        <v>36.139000000000003</v>
      </c>
      <c r="O82">
        <v>37.392000000000003</v>
      </c>
      <c r="P82">
        <v>35.58</v>
      </c>
      <c r="Q82">
        <v>35.514000000000003</v>
      </c>
      <c r="R82">
        <v>35.067999999999998</v>
      </c>
      <c r="S82" s="44">
        <v>34.003</v>
      </c>
      <c r="T82" s="44">
        <v>34.960999999999999</v>
      </c>
      <c r="U82" s="44">
        <v>37.292000000000002</v>
      </c>
      <c r="V82" s="44">
        <v>35.93</v>
      </c>
      <c r="W82" s="44">
        <v>34.642000000000003</v>
      </c>
      <c r="X82" s="44">
        <v>37.585999999999999</v>
      </c>
      <c r="Y82" s="44">
        <v>36.470999999999997</v>
      </c>
      <c r="Z82" s="44">
        <v>35.200000000000003</v>
      </c>
    </row>
    <row r="83" spans="1:26" x14ac:dyDescent="0.2">
      <c r="A83" s="3">
        <v>2024</v>
      </c>
      <c r="B83" s="3">
        <v>10</v>
      </c>
      <c r="C83" s="44">
        <v>32.191000000000003</v>
      </c>
      <c r="D83" s="44">
        <v>29.504999999999999</v>
      </c>
      <c r="E83" s="44">
        <v>29.082000000000001</v>
      </c>
      <c r="F83" s="44">
        <v>30.149000000000001</v>
      </c>
      <c r="G83" s="44">
        <v>33.26</v>
      </c>
      <c r="H83" s="44">
        <v>33.338000000000001</v>
      </c>
      <c r="I83" s="44">
        <v>31.561</v>
      </c>
      <c r="J83" s="44">
        <v>32.813000000000002</v>
      </c>
      <c r="K83" s="44">
        <v>32.801000000000002</v>
      </c>
      <c r="L83" s="44">
        <v>31.341000000000001</v>
      </c>
      <c r="M83" s="44">
        <v>31.998999999999999</v>
      </c>
      <c r="N83" s="44">
        <v>26.475000000000001</v>
      </c>
      <c r="O83">
        <v>34.502000000000002</v>
      </c>
      <c r="P83">
        <v>28.966999999999999</v>
      </c>
      <c r="Q83">
        <v>31.414000000000001</v>
      </c>
      <c r="R83">
        <v>31.942</v>
      </c>
      <c r="S83" s="44">
        <v>27.536000000000001</v>
      </c>
      <c r="T83" s="44">
        <v>31.818999999999999</v>
      </c>
      <c r="U83" s="44">
        <v>30.798999999999999</v>
      </c>
      <c r="V83" s="44">
        <v>29.513000000000002</v>
      </c>
      <c r="W83" s="44">
        <v>32.362000000000002</v>
      </c>
      <c r="X83" s="44">
        <v>32.182000000000002</v>
      </c>
      <c r="Y83" s="44">
        <v>30.033000000000001</v>
      </c>
      <c r="Z83" s="44">
        <v>30.196999999999999</v>
      </c>
    </row>
    <row r="84" spans="1:26" x14ac:dyDescent="0.2">
      <c r="A84" s="3">
        <v>2024</v>
      </c>
      <c r="B84" s="3">
        <v>11</v>
      </c>
      <c r="C84" s="44">
        <v>22.972999999999999</v>
      </c>
      <c r="D84" s="44">
        <v>22.902000000000001</v>
      </c>
      <c r="E84" s="44">
        <v>22.928000000000001</v>
      </c>
      <c r="F84" s="44">
        <v>22.504999999999999</v>
      </c>
      <c r="G84" s="44">
        <v>26.611999999999998</v>
      </c>
      <c r="H84" s="44">
        <v>23.305</v>
      </c>
      <c r="I84" s="44">
        <v>22.224</v>
      </c>
      <c r="J84" s="44">
        <v>25.085000000000001</v>
      </c>
      <c r="K84" s="44">
        <v>23.77</v>
      </c>
      <c r="L84" s="44">
        <v>28.012</v>
      </c>
      <c r="M84" s="44">
        <v>27.695</v>
      </c>
      <c r="N84" s="44">
        <v>22.439</v>
      </c>
      <c r="O84">
        <v>23.664000000000001</v>
      </c>
      <c r="P84">
        <v>22.016999999999999</v>
      </c>
      <c r="Q84">
        <v>21.707999999999998</v>
      </c>
      <c r="R84">
        <v>20.594000000000001</v>
      </c>
      <c r="S84" s="44">
        <v>22.677</v>
      </c>
      <c r="T84" s="44">
        <v>25.611000000000001</v>
      </c>
      <c r="U84" s="44">
        <v>23.792000000000002</v>
      </c>
      <c r="V84" s="44">
        <v>22.902999999999999</v>
      </c>
      <c r="W84" s="44">
        <v>25.844000000000001</v>
      </c>
      <c r="X84" s="44">
        <v>26.085999999999999</v>
      </c>
      <c r="Y84" s="44">
        <v>23.256</v>
      </c>
      <c r="Z84" s="44">
        <v>25.472000000000001</v>
      </c>
    </row>
    <row r="85" spans="1:26" x14ac:dyDescent="0.2">
      <c r="A85" s="3">
        <v>2024</v>
      </c>
      <c r="B85" s="3">
        <v>12</v>
      </c>
      <c r="C85" s="44">
        <v>20.207000000000001</v>
      </c>
      <c r="D85" s="44">
        <v>22.064</v>
      </c>
      <c r="E85" s="44">
        <v>16.994</v>
      </c>
      <c r="F85" s="44">
        <v>19.741</v>
      </c>
      <c r="G85" s="44">
        <v>18.167000000000002</v>
      </c>
      <c r="H85" s="44">
        <v>18.401</v>
      </c>
      <c r="I85" s="44">
        <v>18.687999999999999</v>
      </c>
      <c r="J85" s="44">
        <v>18.881</v>
      </c>
      <c r="K85" s="44">
        <v>17.25</v>
      </c>
      <c r="L85" s="44">
        <v>21.65</v>
      </c>
      <c r="M85" s="44">
        <v>23.094000000000001</v>
      </c>
      <c r="N85" s="44">
        <v>21.978000000000002</v>
      </c>
      <c r="O85">
        <v>18.885000000000002</v>
      </c>
      <c r="P85">
        <v>19.344999999999999</v>
      </c>
      <c r="Q85">
        <v>19.262</v>
      </c>
      <c r="R85">
        <v>15.72</v>
      </c>
      <c r="S85" s="44">
        <v>18.713999999999999</v>
      </c>
      <c r="T85" s="44">
        <v>18.727</v>
      </c>
      <c r="U85" s="44">
        <v>21.218</v>
      </c>
      <c r="V85" s="44">
        <v>23.506</v>
      </c>
      <c r="W85" s="44">
        <v>18.817</v>
      </c>
      <c r="X85" s="44">
        <v>20.564</v>
      </c>
      <c r="Y85" s="44">
        <v>18.788</v>
      </c>
      <c r="Z85" s="44">
        <v>24.225000000000001</v>
      </c>
    </row>
    <row r="86" spans="1:26" x14ac:dyDescent="0.2">
      <c r="A86" s="3">
        <v>2025</v>
      </c>
      <c r="B86" s="3">
        <v>1</v>
      </c>
      <c r="C86" s="44">
        <v>19.363</v>
      </c>
      <c r="D86" s="44">
        <v>18.841999999999999</v>
      </c>
      <c r="E86" s="44">
        <v>17.108000000000001</v>
      </c>
      <c r="F86" s="44">
        <v>19.873999999999999</v>
      </c>
      <c r="G86" s="44">
        <v>18.936</v>
      </c>
      <c r="H86" s="44">
        <v>17.962</v>
      </c>
      <c r="I86" s="44">
        <v>16.774999999999999</v>
      </c>
      <c r="J86" s="44">
        <v>19.757999999999999</v>
      </c>
      <c r="K86" s="44">
        <v>17.756</v>
      </c>
      <c r="L86" s="44">
        <v>19.670999999999999</v>
      </c>
      <c r="M86" s="44">
        <v>19.620999999999999</v>
      </c>
      <c r="N86" s="44">
        <v>18.673999999999999</v>
      </c>
      <c r="O86">
        <v>19.864000000000001</v>
      </c>
      <c r="P86">
        <v>17.274000000000001</v>
      </c>
      <c r="Q86">
        <v>18.422999999999998</v>
      </c>
      <c r="R86">
        <v>19.163</v>
      </c>
      <c r="S86" s="44">
        <v>22.545999999999999</v>
      </c>
      <c r="T86" s="44">
        <v>23.469000000000001</v>
      </c>
      <c r="U86" s="44">
        <v>19.838000000000001</v>
      </c>
      <c r="V86" s="44">
        <v>17.190000000000001</v>
      </c>
      <c r="W86" s="44">
        <v>22.177</v>
      </c>
      <c r="X86" s="44">
        <v>22.454000000000001</v>
      </c>
      <c r="Y86" s="44">
        <v>18.526</v>
      </c>
      <c r="Z86" s="44">
        <v>20.943999999999999</v>
      </c>
    </row>
    <row r="87" spans="1:26" x14ac:dyDescent="0.2">
      <c r="A87" s="3">
        <v>2025</v>
      </c>
      <c r="B87" s="3">
        <v>2</v>
      </c>
      <c r="C87" s="44">
        <v>18.786000000000001</v>
      </c>
      <c r="D87" s="44">
        <v>19.818000000000001</v>
      </c>
      <c r="E87" s="44">
        <v>19.579999999999998</v>
      </c>
      <c r="F87" s="44">
        <v>19.518000000000001</v>
      </c>
      <c r="G87" s="44">
        <v>21.428999999999998</v>
      </c>
      <c r="H87" s="44">
        <v>18.725000000000001</v>
      </c>
      <c r="I87" s="44">
        <v>18.012</v>
      </c>
      <c r="J87" s="44">
        <v>22.253</v>
      </c>
      <c r="K87" s="44">
        <v>22</v>
      </c>
      <c r="L87" s="44">
        <v>20.591999999999999</v>
      </c>
      <c r="M87" s="44">
        <v>22.773</v>
      </c>
      <c r="N87" s="44">
        <v>21.366</v>
      </c>
      <c r="O87">
        <v>20.402999999999999</v>
      </c>
      <c r="P87">
        <v>17.756</v>
      </c>
      <c r="Q87">
        <v>20.858000000000001</v>
      </c>
      <c r="R87">
        <v>22.591000000000001</v>
      </c>
      <c r="S87" s="44">
        <v>21.048999999999999</v>
      </c>
      <c r="T87" s="44">
        <v>21.783000000000001</v>
      </c>
      <c r="U87" s="44">
        <v>23.457999999999998</v>
      </c>
      <c r="V87" s="44">
        <v>22.616</v>
      </c>
      <c r="W87" s="44">
        <v>26.975999999999999</v>
      </c>
      <c r="X87" s="44">
        <v>21.192</v>
      </c>
      <c r="Y87" s="44">
        <v>19.100999999999999</v>
      </c>
      <c r="Z87" s="44">
        <v>18.402999999999999</v>
      </c>
    </row>
    <row r="88" spans="1:26" x14ac:dyDescent="0.2">
      <c r="A88" s="3">
        <v>2025</v>
      </c>
      <c r="B88" s="3">
        <v>3</v>
      </c>
      <c r="C88" s="44">
        <v>23.576000000000001</v>
      </c>
      <c r="D88" s="44">
        <v>24.045000000000002</v>
      </c>
      <c r="E88" s="44">
        <v>22.469000000000001</v>
      </c>
      <c r="F88" s="44">
        <v>24.53</v>
      </c>
      <c r="G88" s="44">
        <v>23.391999999999999</v>
      </c>
      <c r="H88" s="44">
        <v>22.119</v>
      </c>
      <c r="I88" s="44">
        <v>23.536000000000001</v>
      </c>
      <c r="J88" s="44">
        <v>23.82</v>
      </c>
      <c r="K88" s="44">
        <v>22.015000000000001</v>
      </c>
      <c r="L88" s="44">
        <v>21.709</v>
      </c>
      <c r="M88" s="44">
        <v>27.36</v>
      </c>
      <c r="N88" s="44">
        <v>25.077999999999999</v>
      </c>
      <c r="O88">
        <v>25.140999999999998</v>
      </c>
      <c r="P88">
        <v>23.811</v>
      </c>
      <c r="Q88">
        <v>21.370999999999999</v>
      </c>
      <c r="R88">
        <v>24.806000000000001</v>
      </c>
      <c r="S88" s="44">
        <v>22.326000000000001</v>
      </c>
      <c r="T88" s="44">
        <v>26.151</v>
      </c>
      <c r="U88" s="44">
        <v>21.265000000000001</v>
      </c>
      <c r="V88" s="44">
        <v>23.853000000000002</v>
      </c>
      <c r="W88" s="44">
        <v>23.751000000000001</v>
      </c>
      <c r="X88" s="44">
        <v>25.42</v>
      </c>
      <c r="Y88" s="44">
        <v>24.641999999999999</v>
      </c>
      <c r="Z88" s="44">
        <v>25.873000000000001</v>
      </c>
    </row>
    <row r="89" spans="1:26" x14ac:dyDescent="0.2">
      <c r="A89" s="3">
        <v>2025</v>
      </c>
      <c r="B89" s="3">
        <v>4</v>
      </c>
      <c r="C89" s="44">
        <v>28.715</v>
      </c>
      <c r="D89" s="44">
        <v>26.004999999999999</v>
      </c>
      <c r="E89" s="44">
        <v>26.106000000000002</v>
      </c>
      <c r="F89" s="44">
        <v>26.876999999999999</v>
      </c>
      <c r="G89" s="44">
        <v>28.38</v>
      </c>
      <c r="H89" s="44">
        <v>27.937999999999999</v>
      </c>
      <c r="I89" s="44">
        <v>29.882000000000001</v>
      </c>
      <c r="J89" s="44">
        <v>33.124000000000002</v>
      </c>
      <c r="K89" s="44">
        <v>26.893000000000001</v>
      </c>
      <c r="L89" s="44">
        <v>29.189</v>
      </c>
      <c r="M89" s="44">
        <v>29.823</v>
      </c>
      <c r="N89" s="44">
        <v>28.641999999999999</v>
      </c>
      <c r="O89">
        <v>29.393999999999998</v>
      </c>
      <c r="P89">
        <v>27.542000000000002</v>
      </c>
      <c r="Q89">
        <v>26.821999999999999</v>
      </c>
      <c r="R89">
        <v>32.712000000000003</v>
      </c>
      <c r="S89" s="44">
        <v>27.934000000000001</v>
      </c>
      <c r="T89" s="44">
        <v>28.012</v>
      </c>
      <c r="U89" s="44">
        <v>28.411999999999999</v>
      </c>
      <c r="V89" s="44">
        <v>27.04</v>
      </c>
      <c r="W89" s="44">
        <v>30.196999999999999</v>
      </c>
      <c r="X89" s="44">
        <v>30.677</v>
      </c>
      <c r="Y89" s="44">
        <v>29.018999999999998</v>
      </c>
      <c r="Z89" s="44">
        <v>28.795000000000002</v>
      </c>
    </row>
    <row r="90" spans="1:26" x14ac:dyDescent="0.2">
      <c r="A90" s="3">
        <v>2025</v>
      </c>
      <c r="B90" s="3">
        <v>5</v>
      </c>
      <c r="C90" s="44">
        <v>36.323999999999998</v>
      </c>
      <c r="D90" s="44">
        <v>33.584000000000003</v>
      </c>
      <c r="E90" s="44">
        <v>30.959</v>
      </c>
      <c r="F90" s="44">
        <v>31.884</v>
      </c>
      <c r="G90" s="44">
        <v>35.027000000000001</v>
      </c>
      <c r="H90" s="44">
        <v>33.603999999999999</v>
      </c>
      <c r="I90" s="44">
        <v>35.738999999999997</v>
      </c>
      <c r="J90" s="44">
        <v>36.012</v>
      </c>
      <c r="K90" s="44">
        <v>32.93</v>
      </c>
      <c r="L90" s="44">
        <v>33.332000000000001</v>
      </c>
      <c r="M90" s="44">
        <v>34.488</v>
      </c>
      <c r="N90" s="44">
        <v>33.595999999999997</v>
      </c>
      <c r="O90">
        <v>37.637</v>
      </c>
      <c r="P90">
        <v>32.332999999999998</v>
      </c>
      <c r="Q90">
        <v>32.497999999999998</v>
      </c>
      <c r="R90">
        <v>34.506999999999998</v>
      </c>
      <c r="S90" s="44">
        <v>33.350999999999999</v>
      </c>
      <c r="T90" s="44">
        <v>33.878</v>
      </c>
      <c r="U90" s="44">
        <v>33.087000000000003</v>
      </c>
      <c r="V90" s="44">
        <v>30.344000000000001</v>
      </c>
      <c r="W90" s="44">
        <v>34.64</v>
      </c>
      <c r="X90" s="44">
        <v>35.488999999999997</v>
      </c>
      <c r="Y90" s="44">
        <v>34.398000000000003</v>
      </c>
      <c r="Z90" s="44">
        <v>35.837000000000003</v>
      </c>
    </row>
    <row r="91" spans="1:26" x14ac:dyDescent="0.2">
      <c r="A91" s="3">
        <v>2025</v>
      </c>
      <c r="B91" s="3">
        <v>6</v>
      </c>
      <c r="C91" s="44">
        <v>38.167000000000002</v>
      </c>
      <c r="D91" s="44">
        <v>37.779000000000003</v>
      </c>
      <c r="E91" s="44">
        <v>37.554000000000002</v>
      </c>
      <c r="F91" s="44">
        <v>39.851999999999997</v>
      </c>
      <c r="G91" s="44">
        <v>40.856999999999999</v>
      </c>
      <c r="H91" s="44">
        <v>39.799999999999997</v>
      </c>
      <c r="I91" s="44">
        <v>38.326000000000001</v>
      </c>
      <c r="J91" s="44">
        <v>39.587000000000003</v>
      </c>
      <c r="K91" s="44">
        <v>37.572000000000003</v>
      </c>
      <c r="L91" s="44">
        <v>38.445999999999998</v>
      </c>
      <c r="M91" s="44">
        <v>38.838000000000001</v>
      </c>
      <c r="N91" s="44">
        <v>38.972999999999999</v>
      </c>
      <c r="O91">
        <v>38.978999999999999</v>
      </c>
      <c r="P91">
        <v>38.470999999999997</v>
      </c>
      <c r="Q91">
        <v>36.857999999999997</v>
      </c>
      <c r="R91">
        <v>41.008000000000003</v>
      </c>
      <c r="S91" s="44">
        <v>38.929000000000002</v>
      </c>
      <c r="T91" s="44">
        <v>38.792999999999999</v>
      </c>
      <c r="U91" s="44">
        <v>37.231000000000002</v>
      </c>
      <c r="V91" s="44">
        <v>37.356000000000002</v>
      </c>
      <c r="W91" s="44">
        <v>38.53</v>
      </c>
      <c r="X91" s="44">
        <v>39.97</v>
      </c>
      <c r="Y91" s="44">
        <v>40.533999999999999</v>
      </c>
      <c r="Z91" s="44">
        <v>39.534999999999997</v>
      </c>
    </row>
    <row r="92" spans="1:26" x14ac:dyDescent="0.2">
      <c r="A92" s="3">
        <v>2025</v>
      </c>
      <c r="B92" s="3">
        <v>7</v>
      </c>
      <c r="C92" s="44">
        <v>36.707000000000001</v>
      </c>
      <c r="D92" s="44">
        <v>39.116</v>
      </c>
      <c r="E92" s="44">
        <v>38.713999999999999</v>
      </c>
      <c r="F92" s="44">
        <v>36.56</v>
      </c>
      <c r="G92" s="44">
        <v>40.619999999999997</v>
      </c>
      <c r="H92" s="44">
        <v>41.128</v>
      </c>
      <c r="I92" s="44">
        <v>40.619</v>
      </c>
      <c r="J92" s="44">
        <v>37.765999999999998</v>
      </c>
      <c r="K92" s="44">
        <v>36.887999999999998</v>
      </c>
      <c r="L92" s="44">
        <v>38.4</v>
      </c>
      <c r="M92" s="44">
        <v>39.024999999999999</v>
      </c>
      <c r="N92" s="44">
        <v>37.262999999999998</v>
      </c>
      <c r="O92">
        <v>39.536999999999999</v>
      </c>
      <c r="P92">
        <v>37.006</v>
      </c>
      <c r="Q92">
        <v>38.116</v>
      </c>
      <c r="R92">
        <v>39.533999999999999</v>
      </c>
      <c r="S92" s="44">
        <v>40.173999999999999</v>
      </c>
      <c r="T92" s="44">
        <v>39.56</v>
      </c>
      <c r="U92" s="44">
        <v>38.411000000000001</v>
      </c>
      <c r="V92" s="44">
        <v>37.54</v>
      </c>
      <c r="W92" s="44">
        <v>38.941000000000003</v>
      </c>
      <c r="X92" s="44">
        <v>39.857999999999997</v>
      </c>
      <c r="Y92" s="44">
        <v>39.122999999999998</v>
      </c>
      <c r="Z92" s="44">
        <v>41.116999999999997</v>
      </c>
    </row>
    <row r="93" spans="1:26" x14ac:dyDescent="0.2">
      <c r="A93" s="3">
        <v>2025</v>
      </c>
      <c r="B93" s="3">
        <v>8</v>
      </c>
      <c r="C93" s="44">
        <v>37.661999999999999</v>
      </c>
      <c r="D93" s="44">
        <v>39.045999999999999</v>
      </c>
      <c r="E93" s="44">
        <v>36.811</v>
      </c>
      <c r="F93" s="44">
        <v>36.274000000000001</v>
      </c>
      <c r="G93" s="44">
        <v>39.152999999999999</v>
      </c>
      <c r="H93" s="44">
        <v>36.073999999999998</v>
      </c>
      <c r="I93" s="44">
        <v>40.639000000000003</v>
      </c>
      <c r="J93" s="44">
        <v>40.316000000000003</v>
      </c>
      <c r="K93" s="44">
        <v>38.000999999999998</v>
      </c>
      <c r="L93" s="44">
        <v>35.741</v>
      </c>
      <c r="M93" s="44">
        <v>39.825000000000003</v>
      </c>
      <c r="N93" s="44">
        <v>35.359000000000002</v>
      </c>
      <c r="O93">
        <v>39.648000000000003</v>
      </c>
      <c r="P93">
        <v>36.728000000000002</v>
      </c>
      <c r="Q93">
        <v>36.838000000000001</v>
      </c>
      <c r="R93">
        <v>37.896000000000001</v>
      </c>
      <c r="S93" s="44">
        <v>39.201999999999998</v>
      </c>
      <c r="T93" s="44">
        <v>38.404000000000003</v>
      </c>
      <c r="U93" s="44">
        <v>36.415999999999997</v>
      </c>
      <c r="V93" s="44">
        <v>36.716000000000001</v>
      </c>
      <c r="W93" s="44">
        <v>37.332999999999998</v>
      </c>
      <c r="X93" s="44">
        <v>38.298999999999999</v>
      </c>
      <c r="Y93" s="44">
        <v>37.597000000000001</v>
      </c>
      <c r="Z93" s="44">
        <v>38.715000000000003</v>
      </c>
    </row>
    <row r="94" spans="1:26" x14ac:dyDescent="0.2">
      <c r="A94" s="3">
        <v>2025</v>
      </c>
      <c r="B94" s="3">
        <v>9</v>
      </c>
      <c r="C94" s="44">
        <v>35.51</v>
      </c>
      <c r="D94" s="44">
        <v>37.229999999999997</v>
      </c>
      <c r="E94" s="44">
        <v>33.936</v>
      </c>
      <c r="F94" s="44">
        <v>34.872</v>
      </c>
      <c r="G94" s="44">
        <v>34.216000000000001</v>
      </c>
      <c r="H94" s="44">
        <v>34.869999999999997</v>
      </c>
      <c r="I94" s="44">
        <v>35.959000000000003</v>
      </c>
      <c r="J94" s="44">
        <v>38.213999999999999</v>
      </c>
      <c r="K94" s="44">
        <v>33.942999999999998</v>
      </c>
      <c r="L94" s="44">
        <v>35.804000000000002</v>
      </c>
      <c r="M94" s="44">
        <v>34.768999999999998</v>
      </c>
      <c r="N94" s="44">
        <v>35.612000000000002</v>
      </c>
      <c r="O94">
        <v>36.698999999999998</v>
      </c>
      <c r="P94">
        <v>36.619</v>
      </c>
      <c r="Q94">
        <v>36.253999999999998</v>
      </c>
      <c r="R94">
        <v>37.081000000000003</v>
      </c>
      <c r="S94" s="44">
        <v>39.795999999999999</v>
      </c>
      <c r="T94" s="44">
        <v>36.805</v>
      </c>
      <c r="U94" s="44">
        <v>35.904000000000003</v>
      </c>
      <c r="V94" s="44">
        <v>34.031999999999996</v>
      </c>
      <c r="W94" s="44">
        <v>38.78</v>
      </c>
      <c r="X94" s="44">
        <v>36.924999999999997</v>
      </c>
      <c r="Y94" s="44">
        <v>35.625</v>
      </c>
      <c r="Z94" s="44">
        <v>36.747999999999998</v>
      </c>
    </row>
    <row r="95" spans="1:26" x14ac:dyDescent="0.2">
      <c r="A95" s="3">
        <v>2025</v>
      </c>
      <c r="B95" s="3">
        <v>10</v>
      </c>
      <c r="C95" s="44">
        <v>30.635000000000002</v>
      </c>
      <c r="D95" s="44">
        <v>33.192</v>
      </c>
      <c r="E95" s="44">
        <v>29.408999999999999</v>
      </c>
      <c r="F95" s="44">
        <v>30.552</v>
      </c>
      <c r="G95" s="44">
        <v>32.868000000000002</v>
      </c>
      <c r="H95" s="44">
        <v>33.634</v>
      </c>
      <c r="I95" s="44">
        <v>30.763000000000002</v>
      </c>
      <c r="J95" s="44">
        <v>27.722000000000001</v>
      </c>
      <c r="K95" s="44">
        <v>33.049999999999997</v>
      </c>
      <c r="L95" s="44">
        <v>35.441000000000003</v>
      </c>
      <c r="M95" s="44">
        <v>31.922000000000001</v>
      </c>
      <c r="N95" s="44">
        <v>29.11</v>
      </c>
      <c r="O95">
        <v>34.206000000000003</v>
      </c>
      <c r="P95">
        <v>31.491</v>
      </c>
      <c r="Q95">
        <v>30.073</v>
      </c>
      <c r="R95">
        <v>32.478999999999999</v>
      </c>
      <c r="S95" s="44">
        <v>35.279000000000003</v>
      </c>
      <c r="T95" s="44">
        <v>31.614999999999998</v>
      </c>
      <c r="U95" s="44">
        <v>28.059000000000001</v>
      </c>
      <c r="V95" s="44">
        <v>31.347999999999999</v>
      </c>
      <c r="W95" s="44">
        <v>30.297999999999998</v>
      </c>
      <c r="X95" s="44">
        <v>28.32</v>
      </c>
      <c r="Y95" s="44">
        <v>29.992000000000001</v>
      </c>
      <c r="Z95" s="44">
        <v>30.242999999999999</v>
      </c>
    </row>
    <row r="96" spans="1:26" x14ac:dyDescent="0.2">
      <c r="A96" s="3">
        <v>2025</v>
      </c>
      <c r="B96" s="3">
        <v>11</v>
      </c>
      <c r="C96" s="44">
        <v>24.927</v>
      </c>
      <c r="D96" s="44">
        <v>25.587</v>
      </c>
      <c r="E96" s="44">
        <v>23.966999999999999</v>
      </c>
      <c r="F96" s="44">
        <v>24.282</v>
      </c>
      <c r="G96" s="44">
        <v>23.745000000000001</v>
      </c>
      <c r="H96" s="44">
        <v>23.411999999999999</v>
      </c>
      <c r="I96" s="44">
        <v>22.462</v>
      </c>
      <c r="J96" s="44">
        <v>23.492000000000001</v>
      </c>
      <c r="K96" s="44">
        <v>22.823</v>
      </c>
      <c r="L96" s="44">
        <v>23.443999999999999</v>
      </c>
      <c r="M96" s="44">
        <v>24.157</v>
      </c>
      <c r="N96" s="44">
        <v>20.492000000000001</v>
      </c>
      <c r="O96">
        <v>26.408000000000001</v>
      </c>
      <c r="P96">
        <v>26.951000000000001</v>
      </c>
      <c r="Q96">
        <v>21.481999999999999</v>
      </c>
      <c r="R96">
        <v>20.863</v>
      </c>
      <c r="S96" s="44">
        <v>26.189</v>
      </c>
      <c r="T96" s="44">
        <v>26.016999999999999</v>
      </c>
      <c r="U96" s="44">
        <v>24.777000000000001</v>
      </c>
      <c r="V96" s="44">
        <v>23.084</v>
      </c>
      <c r="W96" s="44">
        <v>22.908999999999999</v>
      </c>
      <c r="X96" s="44">
        <v>23.31</v>
      </c>
      <c r="Y96" s="44">
        <v>26.254000000000001</v>
      </c>
      <c r="Z96" s="44">
        <v>26.414000000000001</v>
      </c>
    </row>
    <row r="97" spans="1:26" x14ac:dyDescent="0.2">
      <c r="A97" s="3">
        <v>2025</v>
      </c>
      <c r="B97" s="3">
        <v>12</v>
      </c>
      <c r="C97" s="44">
        <v>18.948</v>
      </c>
      <c r="D97" s="44">
        <v>23.611000000000001</v>
      </c>
      <c r="E97" s="44">
        <v>21.710999999999999</v>
      </c>
      <c r="F97" s="44">
        <v>18.882000000000001</v>
      </c>
      <c r="G97" s="44">
        <v>21.524999999999999</v>
      </c>
      <c r="H97" s="44">
        <v>20.314</v>
      </c>
      <c r="I97" s="44">
        <v>18.443000000000001</v>
      </c>
      <c r="J97" s="44">
        <v>19.154</v>
      </c>
      <c r="K97" s="44">
        <v>23.805</v>
      </c>
      <c r="L97" s="44">
        <v>20.954000000000001</v>
      </c>
      <c r="M97" s="44">
        <v>21.239000000000001</v>
      </c>
      <c r="N97" s="44">
        <v>16.491</v>
      </c>
      <c r="O97">
        <v>17.875</v>
      </c>
      <c r="P97">
        <v>17.602</v>
      </c>
      <c r="Q97">
        <v>15.863</v>
      </c>
      <c r="R97">
        <v>18.754999999999999</v>
      </c>
      <c r="S97" s="44">
        <v>20.821000000000002</v>
      </c>
      <c r="T97" s="44">
        <v>20.736999999999998</v>
      </c>
      <c r="U97" s="44">
        <v>19.972999999999999</v>
      </c>
      <c r="V97" s="44">
        <v>18.884</v>
      </c>
      <c r="W97" s="44">
        <v>18.317</v>
      </c>
      <c r="X97" s="44">
        <v>17.445</v>
      </c>
      <c r="Y97" s="44">
        <v>19.556999999999999</v>
      </c>
      <c r="Z97" s="44">
        <v>20.538</v>
      </c>
    </row>
    <row r="98" spans="1:26" x14ac:dyDescent="0.2">
      <c r="A98" s="3">
        <v>2026</v>
      </c>
      <c r="B98" s="3">
        <v>1</v>
      </c>
      <c r="C98" s="44">
        <v>19.963000000000001</v>
      </c>
      <c r="D98" s="44">
        <v>20.123000000000001</v>
      </c>
      <c r="E98" s="44">
        <v>18.286000000000001</v>
      </c>
      <c r="F98" s="44">
        <v>20.454999999999998</v>
      </c>
      <c r="G98" s="44">
        <v>22.36</v>
      </c>
      <c r="H98" s="44">
        <v>20.338999999999999</v>
      </c>
      <c r="I98" s="44">
        <v>16.948</v>
      </c>
      <c r="J98" s="44">
        <v>19.827000000000002</v>
      </c>
      <c r="K98" s="44">
        <v>18.099</v>
      </c>
      <c r="L98" s="44">
        <v>19.117000000000001</v>
      </c>
      <c r="M98" s="44">
        <v>17.969000000000001</v>
      </c>
      <c r="N98" s="44">
        <v>16.997</v>
      </c>
      <c r="O98">
        <v>19.390999999999998</v>
      </c>
      <c r="P98">
        <v>17.384</v>
      </c>
      <c r="Q98">
        <v>20.82</v>
      </c>
      <c r="R98">
        <v>17.82</v>
      </c>
      <c r="S98" s="44">
        <v>19.869</v>
      </c>
      <c r="T98" s="44">
        <v>19.995000000000001</v>
      </c>
      <c r="U98" s="44">
        <v>19.920999999999999</v>
      </c>
      <c r="V98" s="44">
        <v>21.085999999999999</v>
      </c>
      <c r="W98" s="44">
        <v>21.457000000000001</v>
      </c>
      <c r="X98" s="44">
        <v>18.094000000000001</v>
      </c>
      <c r="Y98" s="44">
        <v>17.821000000000002</v>
      </c>
      <c r="Z98" s="44">
        <v>22.032</v>
      </c>
    </row>
    <row r="99" spans="1:26" x14ac:dyDescent="0.2">
      <c r="A99" s="3">
        <v>2026</v>
      </c>
      <c r="B99" s="3">
        <v>2</v>
      </c>
      <c r="C99" s="44">
        <v>21.65</v>
      </c>
      <c r="D99" s="44">
        <v>23.683</v>
      </c>
      <c r="E99" s="44">
        <v>21.036000000000001</v>
      </c>
      <c r="F99" s="44">
        <v>21.738</v>
      </c>
      <c r="G99" s="44">
        <v>25.545999999999999</v>
      </c>
      <c r="H99" s="44">
        <v>22.056000000000001</v>
      </c>
      <c r="I99" s="44">
        <v>22.602</v>
      </c>
      <c r="J99" s="44">
        <v>20.184000000000001</v>
      </c>
      <c r="K99" s="44">
        <v>17.683</v>
      </c>
      <c r="L99" s="44">
        <v>21.640999999999998</v>
      </c>
      <c r="M99" s="44">
        <v>20.942</v>
      </c>
      <c r="N99" s="44">
        <v>17.616</v>
      </c>
      <c r="O99">
        <v>24.032</v>
      </c>
      <c r="P99">
        <v>23.699000000000002</v>
      </c>
      <c r="Q99">
        <v>19.384</v>
      </c>
      <c r="R99">
        <v>19.693000000000001</v>
      </c>
      <c r="S99" s="44">
        <v>19.184999999999999</v>
      </c>
      <c r="T99" s="44">
        <v>23.448</v>
      </c>
      <c r="U99" s="44">
        <v>23.303999999999998</v>
      </c>
      <c r="V99" s="44">
        <v>25.602</v>
      </c>
      <c r="W99" s="44">
        <v>22.777000000000001</v>
      </c>
      <c r="X99" s="44">
        <v>23.74</v>
      </c>
      <c r="Y99" s="44">
        <v>20.213999999999999</v>
      </c>
      <c r="Z99" s="44">
        <v>22.919</v>
      </c>
    </row>
    <row r="100" spans="1:26" x14ac:dyDescent="0.2">
      <c r="A100" s="3">
        <v>2026</v>
      </c>
      <c r="B100" s="3">
        <v>3</v>
      </c>
      <c r="C100" s="44">
        <v>24.582999999999998</v>
      </c>
      <c r="D100" s="44">
        <v>23.966999999999999</v>
      </c>
      <c r="E100" s="44">
        <v>22.233000000000001</v>
      </c>
      <c r="F100" s="44">
        <v>19.582999999999998</v>
      </c>
      <c r="G100" s="44">
        <v>29.369</v>
      </c>
      <c r="H100" s="44">
        <v>21.914999999999999</v>
      </c>
      <c r="I100" s="44">
        <v>25.039000000000001</v>
      </c>
      <c r="J100" s="44">
        <v>24.364999999999998</v>
      </c>
      <c r="K100" s="44">
        <v>23.352</v>
      </c>
      <c r="L100" s="44">
        <v>22.030999999999999</v>
      </c>
      <c r="M100" s="44">
        <v>22.125</v>
      </c>
      <c r="N100" s="44">
        <v>23.087</v>
      </c>
      <c r="O100">
        <v>24.725999999999999</v>
      </c>
      <c r="P100">
        <v>23.763999999999999</v>
      </c>
      <c r="Q100">
        <v>21.81</v>
      </c>
      <c r="R100">
        <v>22.952000000000002</v>
      </c>
      <c r="S100" s="44">
        <v>21.459</v>
      </c>
      <c r="T100" s="44">
        <v>27.151</v>
      </c>
      <c r="U100" s="44">
        <v>23.824000000000002</v>
      </c>
      <c r="V100" s="44">
        <v>24.814</v>
      </c>
      <c r="W100" s="44">
        <v>26.105</v>
      </c>
      <c r="X100" s="44">
        <v>24.83</v>
      </c>
      <c r="Y100" s="44">
        <v>27.651</v>
      </c>
      <c r="Z100" s="44">
        <v>24.79</v>
      </c>
    </row>
    <row r="101" spans="1:26" x14ac:dyDescent="0.2">
      <c r="A101" s="3">
        <v>2026</v>
      </c>
      <c r="B101" s="3">
        <v>4</v>
      </c>
      <c r="C101" s="44">
        <v>28.77</v>
      </c>
      <c r="D101" s="44">
        <v>31.576000000000001</v>
      </c>
      <c r="E101" s="44">
        <v>26.82</v>
      </c>
      <c r="F101" s="44">
        <v>29.452000000000002</v>
      </c>
      <c r="G101" s="44">
        <v>27.555</v>
      </c>
      <c r="H101" s="44">
        <v>27.978000000000002</v>
      </c>
      <c r="I101" s="44">
        <v>32.228000000000002</v>
      </c>
      <c r="J101" s="44">
        <v>27.672999999999998</v>
      </c>
      <c r="K101" s="44">
        <v>27.024000000000001</v>
      </c>
      <c r="L101" s="44">
        <v>27.471</v>
      </c>
      <c r="M101" s="44">
        <v>28.145</v>
      </c>
      <c r="N101" s="44">
        <v>28.651</v>
      </c>
      <c r="O101">
        <v>30.948</v>
      </c>
      <c r="P101">
        <v>30.193999999999999</v>
      </c>
      <c r="Q101">
        <v>25.893999999999998</v>
      </c>
      <c r="R101">
        <v>28.286000000000001</v>
      </c>
      <c r="S101" s="44">
        <v>28.093</v>
      </c>
      <c r="T101" s="44">
        <v>29.07</v>
      </c>
      <c r="U101" s="44">
        <v>26.234000000000002</v>
      </c>
      <c r="V101" s="44">
        <v>30.859000000000002</v>
      </c>
      <c r="W101" s="44">
        <v>28.692</v>
      </c>
      <c r="X101" s="44">
        <v>28.010999999999999</v>
      </c>
      <c r="Y101" s="44">
        <v>30.17</v>
      </c>
      <c r="Z101" s="44">
        <v>30.936</v>
      </c>
    </row>
    <row r="102" spans="1:26" x14ac:dyDescent="0.2">
      <c r="A102" s="3">
        <v>2026</v>
      </c>
      <c r="B102" s="3">
        <v>5</v>
      </c>
      <c r="C102" s="44">
        <v>33.645000000000003</v>
      </c>
      <c r="D102" s="44">
        <v>34.051000000000002</v>
      </c>
      <c r="E102" s="44">
        <v>34.756</v>
      </c>
      <c r="F102" s="44">
        <v>33.463000000000001</v>
      </c>
      <c r="G102" s="44">
        <v>32.932000000000002</v>
      </c>
      <c r="H102" s="44">
        <v>36.076000000000001</v>
      </c>
      <c r="I102" s="44">
        <v>34.134</v>
      </c>
      <c r="J102" s="44">
        <v>33.298000000000002</v>
      </c>
      <c r="K102" s="44">
        <v>32.497</v>
      </c>
      <c r="L102" s="44">
        <v>34.533000000000001</v>
      </c>
      <c r="M102" s="44">
        <v>32.951999999999998</v>
      </c>
      <c r="N102" s="44">
        <v>32.396000000000001</v>
      </c>
      <c r="O102">
        <v>32.215000000000003</v>
      </c>
      <c r="P102">
        <v>35.168999999999997</v>
      </c>
      <c r="Q102">
        <v>32.198999999999998</v>
      </c>
      <c r="R102">
        <v>32.124000000000002</v>
      </c>
      <c r="S102" s="44">
        <v>34.709000000000003</v>
      </c>
      <c r="T102" s="44">
        <v>34.378</v>
      </c>
      <c r="U102" s="44">
        <v>32.649000000000001</v>
      </c>
      <c r="V102" s="44">
        <v>35.222999999999999</v>
      </c>
      <c r="W102" s="44">
        <v>35.725000000000001</v>
      </c>
      <c r="X102" s="44">
        <v>35.582000000000001</v>
      </c>
      <c r="Y102" s="44">
        <v>34.729999999999997</v>
      </c>
      <c r="Z102" s="44">
        <v>34.299999999999997</v>
      </c>
    </row>
    <row r="103" spans="1:26" x14ac:dyDescent="0.2">
      <c r="A103" s="3">
        <v>2026</v>
      </c>
      <c r="B103" s="3">
        <v>6</v>
      </c>
      <c r="C103" s="44">
        <v>37.725000000000001</v>
      </c>
      <c r="D103" s="44">
        <v>37.384</v>
      </c>
      <c r="E103" s="44">
        <v>37.521999999999998</v>
      </c>
      <c r="F103" s="44">
        <v>37.585000000000001</v>
      </c>
      <c r="G103" s="44">
        <v>40.505000000000003</v>
      </c>
      <c r="H103" s="44">
        <v>42.375</v>
      </c>
      <c r="I103" s="44">
        <v>38.417999999999999</v>
      </c>
      <c r="J103" s="44">
        <v>39.927999999999997</v>
      </c>
      <c r="K103" s="44">
        <v>37.674999999999997</v>
      </c>
      <c r="L103" s="44">
        <v>37.993000000000002</v>
      </c>
      <c r="M103" s="44">
        <v>40.545000000000002</v>
      </c>
      <c r="N103" s="44">
        <v>38.307000000000002</v>
      </c>
      <c r="O103">
        <v>37.375</v>
      </c>
      <c r="P103">
        <v>40.322000000000003</v>
      </c>
      <c r="Q103">
        <v>38.225000000000001</v>
      </c>
      <c r="R103">
        <v>37.28</v>
      </c>
      <c r="S103" s="44">
        <v>39.124000000000002</v>
      </c>
      <c r="T103" s="44">
        <v>37.691000000000003</v>
      </c>
      <c r="U103" s="44">
        <v>37.097999999999999</v>
      </c>
      <c r="V103" s="44">
        <v>37.149000000000001</v>
      </c>
      <c r="W103" s="44">
        <v>39.832000000000001</v>
      </c>
      <c r="X103" s="44">
        <v>38.960999999999999</v>
      </c>
      <c r="Y103" s="44">
        <v>40.749000000000002</v>
      </c>
      <c r="Z103" s="44">
        <v>41.192999999999998</v>
      </c>
    </row>
    <row r="104" spans="1:26" x14ac:dyDescent="0.2">
      <c r="A104" s="3">
        <v>2026</v>
      </c>
      <c r="B104" s="3">
        <v>7</v>
      </c>
      <c r="C104" s="44">
        <v>38.93</v>
      </c>
      <c r="D104" s="44">
        <v>39.249000000000002</v>
      </c>
      <c r="E104" s="44">
        <v>37.863999999999997</v>
      </c>
      <c r="F104" s="44">
        <v>37.026000000000003</v>
      </c>
      <c r="G104" s="44">
        <v>39.643999999999998</v>
      </c>
      <c r="H104" s="44">
        <v>40.844999999999999</v>
      </c>
      <c r="I104" s="44">
        <v>40.86</v>
      </c>
      <c r="J104" s="44">
        <v>36.783000000000001</v>
      </c>
      <c r="K104" s="44">
        <v>37.829000000000001</v>
      </c>
      <c r="L104" s="44">
        <v>38.659999999999997</v>
      </c>
      <c r="M104" s="44">
        <v>39.566000000000003</v>
      </c>
      <c r="N104" s="44">
        <v>39.204000000000001</v>
      </c>
      <c r="O104">
        <v>36.932000000000002</v>
      </c>
      <c r="P104">
        <v>37.194000000000003</v>
      </c>
      <c r="Q104">
        <v>39.139000000000003</v>
      </c>
      <c r="R104">
        <v>37.634999999999998</v>
      </c>
      <c r="S104" s="44">
        <v>40.463000000000001</v>
      </c>
      <c r="T104" s="44">
        <v>38.484999999999999</v>
      </c>
      <c r="U104" s="44">
        <v>40.17</v>
      </c>
      <c r="V104" s="44">
        <v>39.305999999999997</v>
      </c>
      <c r="W104" s="44">
        <v>36.289000000000001</v>
      </c>
      <c r="X104" s="44">
        <v>37.642000000000003</v>
      </c>
      <c r="Y104" s="44">
        <v>39.347999999999999</v>
      </c>
      <c r="Z104" s="44">
        <v>38.25</v>
      </c>
    </row>
    <row r="105" spans="1:26" x14ac:dyDescent="0.2">
      <c r="A105" s="3">
        <v>2026</v>
      </c>
      <c r="B105" s="3">
        <v>8</v>
      </c>
      <c r="C105" s="44">
        <v>36.537999999999997</v>
      </c>
      <c r="D105" s="44">
        <v>38.761000000000003</v>
      </c>
      <c r="E105" s="44">
        <v>36.621000000000002</v>
      </c>
      <c r="F105" s="44">
        <v>36.020000000000003</v>
      </c>
      <c r="G105" s="44">
        <v>38.485999999999997</v>
      </c>
      <c r="H105" s="44">
        <v>38.247999999999998</v>
      </c>
      <c r="I105" s="44">
        <v>40.344999999999999</v>
      </c>
      <c r="J105" s="44">
        <v>37.985999999999997</v>
      </c>
      <c r="K105" s="44">
        <v>38.112000000000002</v>
      </c>
      <c r="L105" s="44">
        <v>34.28</v>
      </c>
      <c r="M105" s="44">
        <v>37.911999999999999</v>
      </c>
      <c r="N105" s="44">
        <v>36.709000000000003</v>
      </c>
      <c r="O105">
        <v>36.475000000000001</v>
      </c>
      <c r="P105">
        <v>35.786999999999999</v>
      </c>
      <c r="Q105">
        <v>39.140999999999998</v>
      </c>
      <c r="R105">
        <v>36.576000000000001</v>
      </c>
      <c r="S105" s="44">
        <v>38.576000000000001</v>
      </c>
      <c r="T105" s="44">
        <v>37.237000000000002</v>
      </c>
      <c r="U105" s="44">
        <v>39.323</v>
      </c>
      <c r="V105" s="44">
        <v>37.630000000000003</v>
      </c>
      <c r="W105" s="44">
        <v>35.731999999999999</v>
      </c>
      <c r="X105" s="44">
        <v>36.076000000000001</v>
      </c>
      <c r="Y105" s="44">
        <v>37.767000000000003</v>
      </c>
      <c r="Z105" s="44">
        <v>39.1</v>
      </c>
    </row>
    <row r="106" spans="1:26" x14ac:dyDescent="0.2">
      <c r="A106" s="3">
        <v>2026</v>
      </c>
      <c r="B106" s="3">
        <v>9</v>
      </c>
      <c r="C106" s="44">
        <v>34.243000000000002</v>
      </c>
      <c r="D106" s="44">
        <v>38.503</v>
      </c>
      <c r="E106" s="44">
        <v>36.649000000000001</v>
      </c>
      <c r="F106" s="44">
        <v>35.253</v>
      </c>
      <c r="G106" s="44">
        <v>35.377000000000002</v>
      </c>
      <c r="H106" s="44">
        <v>36.89</v>
      </c>
      <c r="I106" s="44">
        <v>37.911999999999999</v>
      </c>
      <c r="J106" s="44">
        <v>34.463999999999999</v>
      </c>
      <c r="K106" s="44">
        <v>35.993000000000002</v>
      </c>
      <c r="L106" s="44">
        <v>34.345999999999997</v>
      </c>
      <c r="M106" s="44">
        <v>36.252000000000002</v>
      </c>
      <c r="N106" s="44">
        <v>36.003999999999998</v>
      </c>
      <c r="O106">
        <v>37.323</v>
      </c>
      <c r="P106">
        <v>38.168999999999997</v>
      </c>
      <c r="Q106">
        <v>34.338999999999999</v>
      </c>
      <c r="R106">
        <v>34.018000000000001</v>
      </c>
      <c r="S106" s="44">
        <v>34.616</v>
      </c>
      <c r="T106" s="44">
        <v>36.533999999999999</v>
      </c>
      <c r="U106" s="44">
        <v>35.875</v>
      </c>
      <c r="V106" s="44">
        <v>36.488999999999997</v>
      </c>
      <c r="W106" s="44">
        <v>33.575000000000003</v>
      </c>
      <c r="X106" s="44">
        <v>33.853999999999999</v>
      </c>
      <c r="Y106" s="44">
        <v>35.42</v>
      </c>
      <c r="Z106" s="44">
        <v>37.738999999999997</v>
      </c>
    </row>
    <row r="107" spans="1:26" x14ac:dyDescent="0.2">
      <c r="A107" s="3">
        <v>2026</v>
      </c>
      <c r="B107" s="3">
        <v>10</v>
      </c>
      <c r="C107" s="44">
        <v>28.161000000000001</v>
      </c>
      <c r="D107" s="44">
        <v>33.366</v>
      </c>
      <c r="E107" s="44">
        <v>29.442</v>
      </c>
      <c r="F107" s="44">
        <v>30.678999999999998</v>
      </c>
      <c r="G107" s="44">
        <v>33.677</v>
      </c>
      <c r="H107" s="44">
        <v>30.613</v>
      </c>
      <c r="I107" s="44">
        <v>33.426000000000002</v>
      </c>
      <c r="J107" s="44">
        <v>30.122</v>
      </c>
      <c r="K107" s="44">
        <v>30.434000000000001</v>
      </c>
      <c r="L107" s="44">
        <v>28.111999999999998</v>
      </c>
      <c r="M107" s="44">
        <v>32.097000000000001</v>
      </c>
      <c r="N107" s="44">
        <v>29.571000000000002</v>
      </c>
      <c r="O107">
        <v>29.782</v>
      </c>
      <c r="P107">
        <v>29.538</v>
      </c>
      <c r="Q107">
        <v>34.17</v>
      </c>
      <c r="R107">
        <v>31.449000000000002</v>
      </c>
      <c r="S107" s="44">
        <v>30.071000000000002</v>
      </c>
      <c r="T107" s="44">
        <v>32.878</v>
      </c>
      <c r="U107" s="44">
        <v>36.052999999999997</v>
      </c>
      <c r="V107" s="44">
        <v>36.337000000000003</v>
      </c>
      <c r="W107" s="44">
        <v>28.021999999999998</v>
      </c>
      <c r="X107" s="44">
        <v>31.684999999999999</v>
      </c>
      <c r="Y107" s="44">
        <v>32.203000000000003</v>
      </c>
      <c r="Z107" s="44">
        <v>35.473999999999997</v>
      </c>
    </row>
    <row r="108" spans="1:26" x14ac:dyDescent="0.2">
      <c r="A108" s="3">
        <v>2026</v>
      </c>
      <c r="B108" s="3">
        <v>11</v>
      </c>
      <c r="C108" s="44">
        <v>25.597999999999999</v>
      </c>
      <c r="D108" s="44">
        <v>25.916</v>
      </c>
      <c r="E108" s="44">
        <v>22.815000000000001</v>
      </c>
      <c r="F108" s="44">
        <v>22.135000000000002</v>
      </c>
      <c r="G108" s="44">
        <v>21.972000000000001</v>
      </c>
      <c r="H108" s="44">
        <v>23.135000000000002</v>
      </c>
      <c r="I108" s="44">
        <v>28.239000000000001</v>
      </c>
      <c r="J108" s="44">
        <v>22.100999999999999</v>
      </c>
      <c r="K108" s="44">
        <v>21.789000000000001</v>
      </c>
      <c r="L108" s="44">
        <v>22.619</v>
      </c>
      <c r="M108" s="44">
        <v>23.806999999999999</v>
      </c>
      <c r="N108" s="44">
        <v>27.221</v>
      </c>
      <c r="O108">
        <v>23.513000000000002</v>
      </c>
      <c r="P108">
        <v>27.04</v>
      </c>
      <c r="Q108">
        <v>24.274000000000001</v>
      </c>
      <c r="R108">
        <v>21.155000000000001</v>
      </c>
      <c r="S108" s="44">
        <v>25.905000000000001</v>
      </c>
      <c r="T108" s="44">
        <v>26.503</v>
      </c>
      <c r="U108" s="44">
        <v>25.398</v>
      </c>
      <c r="V108" s="44">
        <v>25.978000000000002</v>
      </c>
      <c r="W108" s="44">
        <v>21.488</v>
      </c>
      <c r="X108" s="44">
        <v>23.029</v>
      </c>
      <c r="Y108" s="44">
        <v>20.062000000000001</v>
      </c>
      <c r="Z108" s="44">
        <v>25.181999999999999</v>
      </c>
    </row>
    <row r="109" spans="1:26" x14ac:dyDescent="0.2">
      <c r="A109" s="3">
        <v>2026</v>
      </c>
      <c r="B109" s="3">
        <v>12</v>
      </c>
      <c r="C109" s="44">
        <v>17.356999999999999</v>
      </c>
      <c r="D109" s="44">
        <v>20.478000000000002</v>
      </c>
      <c r="E109" s="44">
        <v>15.997999999999999</v>
      </c>
      <c r="F109" s="44">
        <v>19.684000000000001</v>
      </c>
      <c r="G109" s="44">
        <v>18.501000000000001</v>
      </c>
      <c r="H109" s="44">
        <v>19.890999999999998</v>
      </c>
      <c r="I109" s="44">
        <v>19.352</v>
      </c>
      <c r="J109" s="44">
        <v>18.013999999999999</v>
      </c>
      <c r="K109" s="44">
        <v>21.741</v>
      </c>
      <c r="L109" s="44">
        <v>19.035</v>
      </c>
      <c r="M109" s="44">
        <v>20.911999999999999</v>
      </c>
      <c r="N109" s="44">
        <v>19.358000000000001</v>
      </c>
      <c r="O109">
        <v>26.254000000000001</v>
      </c>
      <c r="P109">
        <v>17.613</v>
      </c>
      <c r="Q109">
        <v>23.216000000000001</v>
      </c>
      <c r="R109">
        <v>21.768999999999998</v>
      </c>
      <c r="S109" s="44">
        <v>18.390999999999998</v>
      </c>
      <c r="T109" s="44">
        <v>21.222000000000001</v>
      </c>
      <c r="U109" s="44">
        <v>19.986000000000001</v>
      </c>
      <c r="V109" s="44">
        <v>18.783999999999999</v>
      </c>
      <c r="W109" s="44">
        <v>19.433</v>
      </c>
      <c r="X109" s="44">
        <v>19.327000000000002</v>
      </c>
      <c r="Y109" s="44">
        <v>18.138000000000002</v>
      </c>
      <c r="Z109" s="44">
        <v>19.065000000000001</v>
      </c>
    </row>
    <row r="110" spans="1:26" x14ac:dyDescent="0.2">
      <c r="A110" s="3">
        <v>2027</v>
      </c>
      <c r="B110" s="3">
        <v>1</v>
      </c>
      <c r="C110" s="44">
        <v>18.875</v>
      </c>
      <c r="D110" s="44">
        <v>17.693000000000001</v>
      </c>
      <c r="E110" s="44">
        <v>19.332999999999998</v>
      </c>
      <c r="F110" s="44">
        <v>18.73</v>
      </c>
      <c r="G110" s="44">
        <v>20.164999999999999</v>
      </c>
      <c r="H110" s="44">
        <v>22.091000000000001</v>
      </c>
      <c r="I110" s="44">
        <v>21.861999999999998</v>
      </c>
      <c r="J110" s="44">
        <v>17.436</v>
      </c>
      <c r="K110" s="44">
        <v>19.795000000000002</v>
      </c>
      <c r="L110" s="44">
        <v>19.571000000000002</v>
      </c>
      <c r="M110" s="44">
        <v>15.683</v>
      </c>
      <c r="N110" s="44">
        <v>18.195</v>
      </c>
      <c r="O110">
        <v>19.292000000000002</v>
      </c>
      <c r="P110">
        <v>19.521000000000001</v>
      </c>
      <c r="Q110">
        <v>18.187000000000001</v>
      </c>
      <c r="R110">
        <v>17.36</v>
      </c>
      <c r="S110" s="44">
        <v>20.219000000000001</v>
      </c>
      <c r="T110" s="44">
        <v>19.175000000000001</v>
      </c>
      <c r="U110" s="44">
        <v>22.209</v>
      </c>
      <c r="V110" s="44">
        <v>21.616</v>
      </c>
      <c r="W110" s="44">
        <v>19.414000000000001</v>
      </c>
      <c r="X110" s="44">
        <v>16.353999999999999</v>
      </c>
      <c r="Y110" s="44">
        <v>19.498999999999999</v>
      </c>
      <c r="Z110" s="44">
        <v>16.614000000000001</v>
      </c>
    </row>
    <row r="111" spans="1:26" x14ac:dyDescent="0.2">
      <c r="A111" s="3">
        <v>2027</v>
      </c>
      <c r="B111" s="3">
        <v>2</v>
      </c>
      <c r="C111" s="44">
        <v>19.742999999999999</v>
      </c>
      <c r="D111" s="44">
        <v>19.777999999999999</v>
      </c>
      <c r="E111" s="44">
        <v>18.811</v>
      </c>
      <c r="F111" s="44">
        <v>24.003</v>
      </c>
      <c r="G111" s="44">
        <v>19.628</v>
      </c>
      <c r="H111" s="44">
        <v>21.785</v>
      </c>
      <c r="I111" s="44">
        <v>22.065000000000001</v>
      </c>
      <c r="J111" s="44">
        <v>18.920000000000002</v>
      </c>
      <c r="K111" s="44">
        <v>22.998999999999999</v>
      </c>
      <c r="L111" s="44">
        <v>20.187999999999999</v>
      </c>
      <c r="M111" s="44">
        <v>19.998999999999999</v>
      </c>
      <c r="N111" s="44">
        <v>22.792000000000002</v>
      </c>
      <c r="O111">
        <v>22.007999999999999</v>
      </c>
      <c r="P111">
        <v>18.382999999999999</v>
      </c>
      <c r="Q111">
        <v>18.988</v>
      </c>
      <c r="R111">
        <v>18.337</v>
      </c>
      <c r="S111" s="44">
        <v>22.608000000000001</v>
      </c>
      <c r="T111" s="44">
        <v>19.245999999999999</v>
      </c>
      <c r="U111" s="44">
        <v>22.260999999999999</v>
      </c>
      <c r="V111" s="44">
        <v>24.876000000000001</v>
      </c>
      <c r="W111" s="44">
        <v>21.196999999999999</v>
      </c>
      <c r="X111" s="44">
        <v>18.867000000000001</v>
      </c>
      <c r="Y111" s="44">
        <v>18.797000000000001</v>
      </c>
      <c r="Z111" s="44">
        <v>17.574999999999999</v>
      </c>
    </row>
    <row r="112" spans="1:26" x14ac:dyDescent="0.2">
      <c r="A112" s="3">
        <v>2027</v>
      </c>
      <c r="B112" s="3">
        <v>3</v>
      </c>
      <c r="C112" s="44">
        <v>21.117999999999999</v>
      </c>
      <c r="D112" s="44">
        <v>23.797999999999998</v>
      </c>
      <c r="E112" s="44">
        <v>21.417000000000002</v>
      </c>
      <c r="F112" s="44">
        <v>27.117000000000001</v>
      </c>
      <c r="G112" s="44">
        <v>22.123000000000001</v>
      </c>
      <c r="H112" s="44">
        <v>24.117000000000001</v>
      </c>
      <c r="I112" s="44">
        <v>25.123000000000001</v>
      </c>
      <c r="J112" s="44">
        <v>22.597000000000001</v>
      </c>
      <c r="K112" s="44">
        <v>22.695</v>
      </c>
      <c r="L112" s="44">
        <v>24.481000000000002</v>
      </c>
      <c r="M112" s="44">
        <v>23.748000000000001</v>
      </c>
      <c r="N112" s="44">
        <v>27.75</v>
      </c>
      <c r="O112">
        <v>23.251999999999999</v>
      </c>
      <c r="P112">
        <v>25.677</v>
      </c>
      <c r="Q112">
        <v>21.164000000000001</v>
      </c>
      <c r="R112">
        <v>22.242999999999999</v>
      </c>
      <c r="S112" s="44">
        <v>21.754999999999999</v>
      </c>
      <c r="T112" s="44">
        <v>23.481999999999999</v>
      </c>
      <c r="U112" s="44">
        <v>24.344000000000001</v>
      </c>
      <c r="V112" s="44">
        <v>25.06</v>
      </c>
      <c r="W112" s="44">
        <v>22.472000000000001</v>
      </c>
      <c r="X112" s="44">
        <v>21.166</v>
      </c>
      <c r="Y112" s="44">
        <v>21.600999999999999</v>
      </c>
      <c r="Z112" s="44">
        <v>23.193999999999999</v>
      </c>
    </row>
    <row r="113" spans="1:26" x14ac:dyDescent="0.2">
      <c r="A113" s="3">
        <v>2027</v>
      </c>
      <c r="B113" s="3">
        <v>4</v>
      </c>
      <c r="C113" s="44">
        <v>27.844999999999999</v>
      </c>
      <c r="D113" s="44">
        <v>26.177</v>
      </c>
      <c r="E113" s="44">
        <v>27.297999999999998</v>
      </c>
      <c r="F113" s="44">
        <v>27.866</v>
      </c>
      <c r="G113" s="44">
        <v>25.640999999999998</v>
      </c>
      <c r="H113" s="44">
        <v>28.303999999999998</v>
      </c>
      <c r="I113" s="44">
        <v>30.045999999999999</v>
      </c>
      <c r="J113" s="44">
        <v>26.408999999999999</v>
      </c>
      <c r="K113" s="44">
        <v>29.431000000000001</v>
      </c>
      <c r="L113" s="44">
        <v>29.161999999999999</v>
      </c>
      <c r="M113" s="44">
        <v>28.663</v>
      </c>
      <c r="N113" s="44">
        <v>30.065999999999999</v>
      </c>
      <c r="O113">
        <v>30.792999999999999</v>
      </c>
      <c r="P113">
        <v>28.882000000000001</v>
      </c>
      <c r="Q113">
        <v>31.268999999999998</v>
      </c>
      <c r="R113">
        <v>28.024000000000001</v>
      </c>
      <c r="S113" s="44">
        <v>28.952999999999999</v>
      </c>
      <c r="T113" s="44">
        <v>25.754999999999999</v>
      </c>
      <c r="U113" s="44">
        <v>28.475000000000001</v>
      </c>
      <c r="V113" s="44">
        <v>27.765000000000001</v>
      </c>
      <c r="W113" s="44">
        <v>29.323</v>
      </c>
      <c r="X113" s="44">
        <v>27.343</v>
      </c>
      <c r="Y113" s="44">
        <v>27.696999999999999</v>
      </c>
      <c r="Z113" s="44">
        <v>29.53</v>
      </c>
    </row>
    <row r="114" spans="1:26" x14ac:dyDescent="0.2">
      <c r="A114" s="3">
        <v>2027</v>
      </c>
      <c r="B114" s="3">
        <v>5</v>
      </c>
      <c r="C114" s="44">
        <v>32.524000000000001</v>
      </c>
      <c r="D114" s="44">
        <v>33.103999999999999</v>
      </c>
      <c r="E114" s="44">
        <v>31.6</v>
      </c>
      <c r="F114" s="44">
        <v>33.289000000000001</v>
      </c>
      <c r="G114" s="44">
        <v>33.442999999999998</v>
      </c>
      <c r="H114" s="44">
        <v>34.569000000000003</v>
      </c>
      <c r="I114" s="44">
        <v>36.671999999999997</v>
      </c>
      <c r="J114" s="44">
        <v>33.880000000000003</v>
      </c>
      <c r="K114" s="44">
        <v>34.343000000000004</v>
      </c>
      <c r="L114" s="44">
        <v>36.765999999999998</v>
      </c>
      <c r="M114" s="44">
        <v>34.72</v>
      </c>
      <c r="N114" s="44">
        <v>35.942</v>
      </c>
      <c r="O114">
        <v>32.695</v>
      </c>
      <c r="P114">
        <v>29.731999999999999</v>
      </c>
      <c r="Q114">
        <v>33.99</v>
      </c>
      <c r="R114">
        <v>34.316000000000003</v>
      </c>
      <c r="S114" s="44">
        <v>37.86</v>
      </c>
      <c r="T114" s="44">
        <v>33.875</v>
      </c>
      <c r="U114" s="44">
        <v>35.404000000000003</v>
      </c>
      <c r="V114" s="44">
        <v>33.06</v>
      </c>
      <c r="W114" s="44">
        <v>31.902000000000001</v>
      </c>
      <c r="X114" s="44">
        <v>32.771000000000001</v>
      </c>
      <c r="Y114" s="44">
        <v>35.049999999999997</v>
      </c>
      <c r="Z114" s="44">
        <v>33.420999999999999</v>
      </c>
    </row>
    <row r="115" spans="1:26" x14ac:dyDescent="0.2">
      <c r="A115" s="3">
        <v>2027</v>
      </c>
      <c r="B115" s="3">
        <v>6</v>
      </c>
      <c r="C115" s="44">
        <v>39.143000000000001</v>
      </c>
      <c r="D115" s="44">
        <v>38.237000000000002</v>
      </c>
      <c r="E115" s="44">
        <v>38.463000000000001</v>
      </c>
      <c r="F115" s="44">
        <v>38.698999999999998</v>
      </c>
      <c r="G115" s="44">
        <v>40.781999999999996</v>
      </c>
      <c r="H115" s="44">
        <v>41.279000000000003</v>
      </c>
      <c r="I115" s="44">
        <v>39.76</v>
      </c>
      <c r="J115" s="44">
        <v>40.374000000000002</v>
      </c>
      <c r="K115" s="44">
        <v>39.573</v>
      </c>
      <c r="L115" s="44">
        <v>41.195999999999998</v>
      </c>
      <c r="M115" s="44">
        <v>37.896000000000001</v>
      </c>
      <c r="N115" s="44">
        <v>40.505000000000003</v>
      </c>
      <c r="O115">
        <v>39.697000000000003</v>
      </c>
      <c r="P115">
        <v>37.180999999999997</v>
      </c>
      <c r="Q115">
        <v>37.79</v>
      </c>
      <c r="R115">
        <v>38.616</v>
      </c>
      <c r="S115" s="44">
        <v>40.418999999999997</v>
      </c>
      <c r="T115" s="44">
        <v>39.866999999999997</v>
      </c>
      <c r="U115" s="44">
        <v>37.979999999999997</v>
      </c>
      <c r="V115" s="44">
        <v>38.143000000000001</v>
      </c>
      <c r="W115" s="44">
        <v>39.393999999999998</v>
      </c>
      <c r="X115" s="44">
        <v>37.386000000000003</v>
      </c>
      <c r="Y115" s="44">
        <v>36.981999999999999</v>
      </c>
      <c r="Z115" s="44">
        <v>40.246000000000002</v>
      </c>
    </row>
    <row r="116" spans="1:26" x14ac:dyDescent="0.2">
      <c r="A116" s="3">
        <v>2027</v>
      </c>
      <c r="B116" s="3">
        <v>7</v>
      </c>
      <c r="C116" s="44">
        <v>38.773000000000003</v>
      </c>
      <c r="D116" s="44">
        <v>38.24</v>
      </c>
      <c r="E116" s="44">
        <v>37.487000000000002</v>
      </c>
      <c r="F116" s="44">
        <v>37.884</v>
      </c>
      <c r="G116" s="44">
        <v>39.540999999999997</v>
      </c>
      <c r="H116" s="44">
        <v>41.579000000000001</v>
      </c>
      <c r="I116" s="44">
        <v>40.479999999999997</v>
      </c>
      <c r="J116" s="44">
        <v>39.865000000000002</v>
      </c>
      <c r="K116" s="44">
        <v>39.944000000000003</v>
      </c>
      <c r="L116" s="44">
        <v>40.484999999999999</v>
      </c>
      <c r="M116" s="44">
        <v>37.384</v>
      </c>
      <c r="N116" s="44">
        <v>39.087000000000003</v>
      </c>
      <c r="O116">
        <v>38.764000000000003</v>
      </c>
      <c r="P116">
        <v>34.770000000000003</v>
      </c>
      <c r="Q116">
        <v>36.996000000000002</v>
      </c>
      <c r="R116">
        <v>40.319000000000003</v>
      </c>
      <c r="S116" s="44">
        <v>40.968000000000004</v>
      </c>
      <c r="T116" s="44">
        <v>39.518000000000001</v>
      </c>
      <c r="U116" s="44">
        <v>38.555999999999997</v>
      </c>
      <c r="V116" s="44">
        <v>39.445</v>
      </c>
      <c r="W116" s="44">
        <v>38.895000000000003</v>
      </c>
      <c r="X116" s="44">
        <v>40.338000000000001</v>
      </c>
      <c r="Y116" s="44">
        <v>38.662999999999997</v>
      </c>
      <c r="Z116" s="44">
        <v>39.137999999999998</v>
      </c>
    </row>
    <row r="117" spans="1:26" x14ac:dyDescent="0.2">
      <c r="A117" s="3">
        <v>2027</v>
      </c>
      <c r="B117" s="3">
        <v>8</v>
      </c>
      <c r="C117" s="44">
        <v>38.878</v>
      </c>
      <c r="D117" s="44">
        <v>36.747</v>
      </c>
      <c r="E117" s="44">
        <v>38.301000000000002</v>
      </c>
      <c r="F117" s="44">
        <v>38.466000000000001</v>
      </c>
      <c r="G117" s="44">
        <v>38.375</v>
      </c>
      <c r="H117" s="44">
        <v>37.710999999999999</v>
      </c>
      <c r="I117" s="44">
        <v>41.402999999999999</v>
      </c>
      <c r="J117" s="44">
        <v>38.454000000000001</v>
      </c>
      <c r="K117" s="44">
        <v>39.268999999999998</v>
      </c>
      <c r="L117" s="44">
        <v>36.813000000000002</v>
      </c>
      <c r="M117" s="44">
        <v>36.845999999999997</v>
      </c>
      <c r="N117" s="44">
        <v>34.625999999999998</v>
      </c>
      <c r="O117">
        <v>37.121000000000002</v>
      </c>
      <c r="P117">
        <v>35.829000000000001</v>
      </c>
      <c r="Q117">
        <v>38.279000000000003</v>
      </c>
      <c r="R117">
        <v>37.177999999999997</v>
      </c>
      <c r="S117" s="44">
        <v>37.844000000000001</v>
      </c>
      <c r="T117" s="44">
        <v>37.671999999999997</v>
      </c>
      <c r="U117" s="44">
        <v>40.042000000000002</v>
      </c>
      <c r="V117" s="44">
        <v>38.96</v>
      </c>
      <c r="W117" s="44">
        <v>36.969000000000001</v>
      </c>
      <c r="X117" s="44">
        <v>37.343000000000004</v>
      </c>
      <c r="Y117" s="44">
        <v>37.142000000000003</v>
      </c>
      <c r="Z117" s="44">
        <v>37.902999999999999</v>
      </c>
    </row>
    <row r="118" spans="1:26" x14ac:dyDescent="0.2">
      <c r="A118" s="3">
        <v>2027</v>
      </c>
      <c r="B118" s="3">
        <v>9</v>
      </c>
      <c r="C118" s="44">
        <v>37.591000000000001</v>
      </c>
      <c r="D118" s="44">
        <v>36.24</v>
      </c>
      <c r="E118" s="44">
        <v>34.889000000000003</v>
      </c>
      <c r="F118" s="44">
        <v>36.436999999999998</v>
      </c>
      <c r="G118" s="44">
        <v>35.799999999999997</v>
      </c>
      <c r="H118" s="44">
        <v>36.738</v>
      </c>
      <c r="I118" s="44">
        <v>39.731999999999999</v>
      </c>
      <c r="J118" s="44">
        <v>34.996000000000002</v>
      </c>
      <c r="K118" s="44">
        <v>34.451000000000001</v>
      </c>
      <c r="L118" s="44">
        <v>36.087000000000003</v>
      </c>
      <c r="M118" s="44">
        <v>36.389000000000003</v>
      </c>
      <c r="N118" s="44">
        <v>35.048999999999999</v>
      </c>
      <c r="O118">
        <v>36.457999999999998</v>
      </c>
      <c r="P118">
        <v>35.204999999999998</v>
      </c>
      <c r="Q118">
        <v>37.091000000000001</v>
      </c>
      <c r="R118">
        <v>33.383000000000003</v>
      </c>
      <c r="S118" s="44">
        <v>36.774999999999999</v>
      </c>
      <c r="T118" s="44">
        <v>36.860999999999997</v>
      </c>
      <c r="U118" s="44">
        <v>33.476999999999997</v>
      </c>
      <c r="V118" s="44">
        <v>35.337000000000003</v>
      </c>
      <c r="W118" s="44">
        <v>37.167999999999999</v>
      </c>
      <c r="X118" s="44">
        <v>35.276000000000003</v>
      </c>
      <c r="Y118" s="44">
        <v>34.764000000000003</v>
      </c>
      <c r="Z118" s="44">
        <v>36.957999999999998</v>
      </c>
    </row>
    <row r="119" spans="1:26" x14ac:dyDescent="0.2">
      <c r="A119" s="3">
        <v>2027</v>
      </c>
      <c r="B119" s="3">
        <v>10</v>
      </c>
      <c r="C119" s="44">
        <v>31.992999999999999</v>
      </c>
      <c r="D119" s="44">
        <v>32.470999999999997</v>
      </c>
      <c r="E119" s="44">
        <v>32.575000000000003</v>
      </c>
      <c r="F119" s="44">
        <v>27.939</v>
      </c>
      <c r="G119" s="44">
        <v>36.198999999999998</v>
      </c>
      <c r="H119" s="44">
        <v>29.486000000000001</v>
      </c>
      <c r="I119" s="44">
        <v>33.792000000000002</v>
      </c>
      <c r="J119" s="44">
        <v>33.253</v>
      </c>
      <c r="K119" s="44">
        <v>27.995999999999999</v>
      </c>
      <c r="L119" s="44">
        <v>28.061</v>
      </c>
      <c r="M119" s="44">
        <v>30.344999999999999</v>
      </c>
      <c r="N119" s="44">
        <v>31.411999999999999</v>
      </c>
      <c r="O119">
        <v>34.255000000000003</v>
      </c>
      <c r="P119">
        <v>32.159999999999997</v>
      </c>
      <c r="Q119">
        <v>32.295000000000002</v>
      </c>
      <c r="R119">
        <v>30.513000000000002</v>
      </c>
      <c r="S119" s="44">
        <v>32.417000000000002</v>
      </c>
      <c r="T119" s="44">
        <v>32.880000000000003</v>
      </c>
      <c r="U119" s="44">
        <v>32.183999999999997</v>
      </c>
      <c r="V119" s="44">
        <v>30.192</v>
      </c>
      <c r="W119" s="44">
        <v>32.210999999999999</v>
      </c>
      <c r="X119" s="44">
        <v>27.933</v>
      </c>
      <c r="Y119" s="44">
        <v>30.841000000000001</v>
      </c>
      <c r="Z119" s="44">
        <v>33.027000000000001</v>
      </c>
    </row>
    <row r="120" spans="1:26" x14ac:dyDescent="0.2">
      <c r="A120" s="3">
        <v>2027</v>
      </c>
      <c r="B120" s="3">
        <v>11</v>
      </c>
      <c r="C120" s="44">
        <v>25.204999999999998</v>
      </c>
      <c r="D120" s="44">
        <v>23.701000000000001</v>
      </c>
      <c r="E120" s="44">
        <v>24.920999999999999</v>
      </c>
      <c r="F120" s="44">
        <v>22.529</v>
      </c>
      <c r="G120" s="44">
        <v>28.922000000000001</v>
      </c>
      <c r="H120" s="44">
        <v>23.86</v>
      </c>
      <c r="I120" s="44">
        <v>22.788</v>
      </c>
      <c r="J120" s="44">
        <v>27.722999999999999</v>
      </c>
      <c r="K120" s="44">
        <v>22.260999999999999</v>
      </c>
      <c r="L120" s="44">
        <v>21.861999999999998</v>
      </c>
      <c r="M120" s="44">
        <v>21.571999999999999</v>
      </c>
      <c r="N120" s="44">
        <v>23.812999999999999</v>
      </c>
      <c r="O120">
        <v>27.797000000000001</v>
      </c>
      <c r="P120">
        <v>27.181999999999999</v>
      </c>
      <c r="Q120">
        <v>23.375</v>
      </c>
      <c r="R120">
        <v>21.753</v>
      </c>
      <c r="S120" s="44">
        <v>22.696000000000002</v>
      </c>
      <c r="T120" s="44">
        <v>27.696000000000002</v>
      </c>
      <c r="U120" s="44">
        <v>25.286999999999999</v>
      </c>
      <c r="V120" s="44">
        <v>27.38</v>
      </c>
      <c r="W120" s="44">
        <v>25.568000000000001</v>
      </c>
      <c r="X120" s="44">
        <v>26.556999999999999</v>
      </c>
      <c r="Y120" s="44">
        <v>22.97</v>
      </c>
      <c r="Z120" s="44">
        <v>27.225000000000001</v>
      </c>
    </row>
    <row r="121" spans="1:26" x14ac:dyDescent="0.2">
      <c r="A121" s="3">
        <v>2027</v>
      </c>
      <c r="B121" s="3">
        <v>12</v>
      </c>
      <c r="C121" s="44">
        <v>18.026</v>
      </c>
      <c r="D121" s="44">
        <v>18.640999999999998</v>
      </c>
      <c r="E121" s="44">
        <v>20.436</v>
      </c>
      <c r="F121" s="44">
        <v>19.901</v>
      </c>
      <c r="G121" s="44">
        <v>20.786999999999999</v>
      </c>
      <c r="H121" s="44">
        <v>18.202999999999999</v>
      </c>
      <c r="I121" s="44">
        <v>18.782</v>
      </c>
      <c r="J121" s="44">
        <v>19.367999999999999</v>
      </c>
      <c r="K121" s="44">
        <v>17.338999999999999</v>
      </c>
      <c r="L121" s="44">
        <v>17.364000000000001</v>
      </c>
      <c r="M121" s="44">
        <v>19.027000000000001</v>
      </c>
      <c r="N121" s="44">
        <v>19.417000000000002</v>
      </c>
      <c r="O121">
        <v>19.539000000000001</v>
      </c>
      <c r="P121">
        <v>16.213999999999999</v>
      </c>
      <c r="Q121">
        <v>13.929</v>
      </c>
      <c r="R121">
        <v>20.384</v>
      </c>
      <c r="S121" s="44">
        <v>18.103999999999999</v>
      </c>
      <c r="T121" s="44">
        <v>19.405000000000001</v>
      </c>
      <c r="U121" s="44">
        <v>18.620999999999999</v>
      </c>
      <c r="V121" s="44">
        <v>21.986999999999998</v>
      </c>
      <c r="W121" s="44">
        <v>19.93</v>
      </c>
      <c r="X121" s="44">
        <v>18.745000000000001</v>
      </c>
      <c r="Y121" s="44">
        <v>18.568999999999999</v>
      </c>
      <c r="Z121" s="44">
        <v>19.478999999999999</v>
      </c>
    </row>
    <row r="122" spans="1:26" x14ac:dyDescent="0.2">
      <c r="A122" s="3">
        <v>2028</v>
      </c>
      <c r="B122" s="3">
        <v>1</v>
      </c>
      <c r="C122" s="44">
        <v>22.795999999999999</v>
      </c>
      <c r="D122" s="44">
        <v>19.893000000000001</v>
      </c>
      <c r="E122" s="44">
        <v>19.108000000000001</v>
      </c>
      <c r="F122" s="44">
        <v>22.108000000000001</v>
      </c>
      <c r="G122" s="44">
        <v>20.114000000000001</v>
      </c>
      <c r="H122" s="44">
        <v>22.117000000000001</v>
      </c>
      <c r="I122" s="44">
        <v>21.109000000000002</v>
      </c>
      <c r="J122" s="44">
        <v>20.343</v>
      </c>
      <c r="K122" s="44">
        <v>18.146999999999998</v>
      </c>
      <c r="L122" s="44">
        <v>18.512</v>
      </c>
      <c r="M122" s="44">
        <v>19.384</v>
      </c>
      <c r="N122" s="44">
        <v>20.239000000000001</v>
      </c>
      <c r="O122">
        <v>17.957000000000001</v>
      </c>
      <c r="P122">
        <v>19.434000000000001</v>
      </c>
      <c r="Q122">
        <v>15.981999999999999</v>
      </c>
      <c r="R122">
        <v>18.747</v>
      </c>
      <c r="S122" s="44">
        <v>20.157</v>
      </c>
      <c r="T122" s="44">
        <v>22.638999999999999</v>
      </c>
      <c r="U122" s="44">
        <v>17.344999999999999</v>
      </c>
      <c r="V122" s="44">
        <v>19.914999999999999</v>
      </c>
      <c r="W122" s="44">
        <v>18.664000000000001</v>
      </c>
      <c r="X122" s="44">
        <v>17.867000000000001</v>
      </c>
      <c r="Y122" s="44">
        <v>18.36</v>
      </c>
      <c r="Z122" s="44">
        <v>22.111999999999998</v>
      </c>
    </row>
    <row r="123" spans="1:26" x14ac:dyDescent="0.2">
      <c r="A123" s="3">
        <v>2028</v>
      </c>
      <c r="B123" s="3">
        <v>2</v>
      </c>
      <c r="C123" s="44">
        <v>21.298999999999999</v>
      </c>
      <c r="D123" s="44">
        <v>20.696000000000002</v>
      </c>
      <c r="E123" s="44">
        <v>20.338000000000001</v>
      </c>
      <c r="F123" s="44">
        <v>20.884</v>
      </c>
      <c r="G123" s="44">
        <v>25.219000000000001</v>
      </c>
      <c r="H123" s="44">
        <v>21.576000000000001</v>
      </c>
      <c r="I123" s="44">
        <v>20.375</v>
      </c>
      <c r="J123" s="44">
        <v>22.977</v>
      </c>
      <c r="K123" s="44">
        <v>21.35</v>
      </c>
      <c r="L123" s="44">
        <v>22.971</v>
      </c>
      <c r="M123" s="44">
        <v>19.795000000000002</v>
      </c>
      <c r="N123" s="44">
        <v>21.561</v>
      </c>
      <c r="O123">
        <v>18.385000000000002</v>
      </c>
      <c r="P123">
        <v>20.375</v>
      </c>
      <c r="Q123">
        <v>22.036999999999999</v>
      </c>
      <c r="R123">
        <v>19.469000000000001</v>
      </c>
      <c r="S123" s="44">
        <v>24.451000000000001</v>
      </c>
      <c r="T123" s="44">
        <v>23.241</v>
      </c>
      <c r="U123" s="44">
        <v>22.448</v>
      </c>
      <c r="V123" s="44">
        <v>22.72</v>
      </c>
      <c r="W123" s="44">
        <v>20.254999999999999</v>
      </c>
      <c r="X123" s="44">
        <v>23.645</v>
      </c>
      <c r="Y123" s="44">
        <v>20.98</v>
      </c>
      <c r="Z123" s="44">
        <v>21.518999999999998</v>
      </c>
    </row>
    <row r="124" spans="1:26" x14ac:dyDescent="0.2">
      <c r="A124" s="3">
        <v>2028</v>
      </c>
      <c r="B124" s="3">
        <v>3</v>
      </c>
      <c r="C124" s="44">
        <v>22.42</v>
      </c>
      <c r="D124" s="44">
        <v>22.57</v>
      </c>
      <c r="E124" s="44">
        <v>26.702999999999999</v>
      </c>
      <c r="F124" s="44">
        <v>21.622</v>
      </c>
      <c r="G124" s="44">
        <v>31.97</v>
      </c>
      <c r="H124" s="44">
        <v>23.030999999999999</v>
      </c>
      <c r="I124" s="44">
        <v>24.558</v>
      </c>
      <c r="J124" s="44">
        <v>29.018000000000001</v>
      </c>
      <c r="K124" s="44">
        <v>24.454999999999998</v>
      </c>
      <c r="L124" s="44">
        <v>24.36</v>
      </c>
      <c r="M124" s="44">
        <v>21.957999999999998</v>
      </c>
      <c r="N124" s="44">
        <v>22.713999999999999</v>
      </c>
      <c r="O124">
        <v>23.928000000000001</v>
      </c>
      <c r="P124">
        <v>22.064</v>
      </c>
      <c r="Q124">
        <v>24.029</v>
      </c>
      <c r="R124">
        <v>24.667000000000002</v>
      </c>
      <c r="S124" s="44">
        <v>24.202000000000002</v>
      </c>
      <c r="T124" s="44">
        <v>28.087</v>
      </c>
      <c r="U124" s="44">
        <v>23.085999999999999</v>
      </c>
      <c r="V124" s="44">
        <v>22.727</v>
      </c>
      <c r="W124" s="44">
        <v>24.835000000000001</v>
      </c>
      <c r="X124" s="44">
        <v>25.372</v>
      </c>
      <c r="Y124" s="44">
        <v>23.337</v>
      </c>
      <c r="Z124" s="44">
        <v>23.466000000000001</v>
      </c>
    </row>
    <row r="125" spans="1:26" x14ac:dyDescent="0.2">
      <c r="A125" s="3">
        <v>2028</v>
      </c>
      <c r="B125" s="3">
        <v>4</v>
      </c>
      <c r="C125" s="44">
        <v>30.152999999999999</v>
      </c>
      <c r="D125" s="44">
        <v>29.669</v>
      </c>
      <c r="E125" s="44">
        <v>28.507999999999999</v>
      </c>
      <c r="F125" s="44">
        <v>28.436</v>
      </c>
      <c r="G125" s="44">
        <v>32.735999999999997</v>
      </c>
      <c r="H125" s="44">
        <v>28.564</v>
      </c>
      <c r="I125" s="44">
        <v>29.257000000000001</v>
      </c>
      <c r="J125" s="44">
        <v>31.852</v>
      </c>
      <c r="K125" s="44">
        <v>29.439</v>
      </c>
      <c r="L125" s="44">
        <v>26.966000000000001</v>
      </c>
      <c r="M125" s="44">
        <v>28.045000000000002</v>
      </c>
      <c r="N125" s="44">
        <v>31.853999999999999</v>
      </c>
      <c r="O125">
        <v>28.547000000000001</v>
      </c>
      <c r="P125">
        <v>29.861000000000001</v>
      </c>
      <c r="Q125">
        <v>28.219000000000001</v>
      </c>
      <c r="R125">
        <v>32.225999999999999</v>
      </c>
      <c r="S125" s="44">
        <v>29.462</v>
      </c>
      <c r="T125" s="44">
        <v>26.62</v>
      </c>
      <c r="U125" s="44">
        <v>30.475000000000001</v>
      </c>
      <c r="V125" s="44">
        <v>29.649000000000001</v>
      </c>
      <c r="W125" s="44">
        <v>26.952000000000002</v>
      </c>
      <c r="X125" s="44">
        <v>28.277000000000001</v>
      </c>
      <c r="Y125" s="44">
        <v>27.623999999999999</v>
      </c>
      <c r="Z125" s="44">
        <v>29.181999999999999</v>
      </c>
    </row>
    <row r="126" spans="1:26" x14ac:dyDescent="0.2">
      <c r="A126" s="3">
        <v>2028</v>
      </c>
      <c r="B126" s="3">
        <v>5</v>
      </c>
      <c r="C126" s="44">
        <v>35.256</v>
      </c>
      <c r="D126" s="44">
        <v>36.445</v>
      </c>
      <c r="E126" s="44">
        <v>34.115000000000002</v>
      </c>
      <c r="F126" s="44">
        <v>35.267000000000003</v>
      </c>
      <c r="G126" s="44">
        <v>35.944000000000003</v>
      </c>
      <c r="H126" s="44">
        <v>35.26</v>
      </c>
      <c r="I126" s="44">
        <v>34.142000000000003</v>
      </c>
      <c r="J126" s="44">
        <v>37.421999999999997</v>
      </c>
      <c r="K126" s="44">
        <v>35.518999999999998</v>
      </c>
      <c r="L126" s="44">
        <v>35.22</v>
      </c>
      <c r="M126" s="44">
        <v>32.445999999999998</v>
      </c>
      <c r="N126" s="44">
        <v>34.170999999999999</v>
      </c>
      <c r="O126">
        <v>36.161000000000001</v>
      </c>
      <c r="P126">
        <v>33.247</v>
      </c>
      <c r="Q126">
        <v>32.951000000000001</v>
      </c>
      <c r="R126">
        <v>34.146000000000001</v>
      </c>
      <c r="S126" s="44">
        <v>34.628999999999998</v>
      </c>
      <c r="T126" s="44">
        <v>35.334000000000003</v>
      </c>
      <c r="U126" s="44">
        <v>31.422999999999998</v>
      </c>
      <c r="V126" s="44">
        <v>34.302</v>
      </c>
      <c r="W126" s="44">
        <v>32.707999999999998</v>
      </c>
      <c r="X126" s="44">
        <v>37.506</v>
      </c>
      <c r="Y126" s="44">
        <v>33.621000000000002</v>
      </c>
      <c r="Z126" s="44">
        <v>33.264000000000003</v>
      </c>
    </row>
    <row r="127" spans="1:26" x14ac:dyDescent="0.2">
      <c r="A127" s="3">
        <v>2028</v>
      </c>
      <c r="B127" s="3">
        <v>6</v>
      </c>
      <c r="C127" s="44">
        <v>37.497999999999998</v>
      </c>
      <c r="D127" s="44">
        <v>39.600999999999999</v>
      </c>
      <c r="E127" s="44">
        <v>39.253999999999998</v>
      </c>
      <c r="F127" s="44">
        <v>40.340000000000003</v>
      </c>
      <c r="G127" s="44">
        <v>41.046999999999997</v>
      </c>
      <c r="H127" s="44">
        <v>42.168999999999997</v>
      </c>
      <c r="I127" s="44">
        <v>39.466000000000001</v>
      </c>
      <c r="J127" s="44">
        <v>42.933</v>
      </c>
      <c r="K127" s="44">
        <v>39.093000000000004</v>
      </c>
      <c r="L127" s="44">
        <v>37.482999999999997</v>
      </c>
      <c r="M127" s="44">
        <v>37.932000000000002</v>
      </c>
      <c r="N127" s="44">
        <v>38.357999999999997</v>
      </c>
      <c r="O127">
        <v>40.546999999999997</v>
      </c>
      <c r="P127">
        <v>38.865000000000002</v>
      </c>
      <c r="Q127">
        <v>37.951000000000001</v>
      </c>
      <c r="R127">
        <v>40.942999999999998</v>
      </c>
      <c r="S127" s="44">
        <v>37.427</v>
      </c>
      <c r="T127" s="44">
        <v>38.743000000000002</v>
      </c>
      <c r="U127" s="44">
        <v>37.252000000000002</v>
      </c>
      <c r="V127" s="44">
        <v>39.146000000000001</v>
      </c>
      <c r="W127" s="44">
        <v>37.829000000000001</v>
      </c>
      <c r="X127" s="44">
        <v>41.874000000000002</v>
      </c>
      <c r="Y127" s="44">
        <v>38.01</v>
      </c>
      <c r="Z127" s="44">
        <v>37.896000000000001</v>
      </c>
    </row>
    <row r="128" spans="1:26" x14ac:dyDescent="0.2">
      <c r="A128" s="3">
        <v>2028</v>
      </c>
      <c r="B128" s="3">
        <v>7</v>
      </c>
      <c r="C128" s="44">
        <v>38.399000000000001</v>
      </c>
      <c r="D128" s="44">
        <v>39.036999999999999</v>
      </c>
      <c r="E128" s="44">
        <v>38.420999999999999</v>
      </c>
      <c r="F128" s="44">
        <v>40.308999999999997</v>
      </c>
      <c r="G128" s="44">
        <v>37.165999999999997</v>
      </c>
      <c r="H128" s="44">
        <v>40.57</v>
      </c>
      <c r="I128" s="44">
        <v>38.109000000000002</v>
      </c>
      <c r="J128" s="44">
        <v>38.865000000000002</v>
      </c>
      <c r="K128" s="44">
        <v>38.438000000000002</v>
      </c>
      <c r="L128" s="44">
        <v>38.878999999999998</v>
      </c>
      <c r="M128" s="44">
        <v>38.698</v>
      </c>
      <c r="N128" s="44">
        <v>38.154000000000003</v>
      </c>
      <c r="O128">
        <v>38.667999999999999</v>
      </c>
      <c r="P128">
        <v>38.216000000000001</v>
      </c>
      <c r="Q128">
        <v>38.438000000000002</v>
      </c>
      <c r="R128">
        <v>38.872999999999998</v>
      </c>
      <c r="S128" s="44">
        <v>38.698999999999998</v>
      </c>
      <c r="T128" s="44">
        <v>37.805</v>
      </c>
      <c r="U128" s="44">
        <v>39.35</v>
      </c>
      <c r="V128" s="44">
        <v>38.942999999999998</v>
      </c>
      <c r="W128" s="44">
        <v>39.347000000000001</v>
      </c>
      <c r="X128" s="44">
        <v>38.844999999999999</v>
      </c>
      <c r="Y128" s="44">
        <v>38.222000000000001</v>
      </c>
      <c r="Z128" s="44">
        <v>40.365000000000002</v>
      </c>
    </row>
    <row r="129" spans="1:26" x14ac:dyDescent="0.2">
      <c r="A129" s="3">
        <v>2028</v>
      </c>
      <c r="B129" s="3">
        <v>8</v>
      </c>
      <c r="C129" s="44">
        <v>37.259</v>
      </c>
      <c r="D129" s="44">
        <v>37.384999999999998</v>
      </c>
      <c r="E129" s="44">
        <v>34.81</v>
      </c>
      <c r="F129" s="44">
        <v>39.198999999999998</v>
      </c>
      <c r="G129" s="44">
        <v>38.908000000000001</v>
      </c>
      <c r="H129" s="44">
        <v>38.692999999999998</v>
      </c>
      <c r="I129" s="44">
        <v>37.454000000000001</v>
      </c>
      <c r="J129" s="44">
        <v>38.912999999999997</v>
      </c>
      <c r="K129" s="44">
        <v>38.912999999999997</v>
      </c>
      <c r="L129" s="44">
        <v>36.923999999999999</v>
      </c>
      <c r="M129" s="44">
        <v>41.084000000000003</v>
      </c>
      <c r="N129" s="44">
        <v>38.131999999999998</v>
      </c>
      <c r="O129">
        <v>39.08</v>
      </c>
      <c r="P129">
        <v>35.323</v>
      </c>
      <c r="Q129">
        <v>38.113</v>
      </c>
      <c r="R129">
        <v>37.442</v>
      </c>
      <c r="S129" s="44">
        <v>35.981000000000002</v>
      </c>
      <c r="T129" s="44">
        <v>39.055</v>
      </c>
      <c r="U129" s="44">
        <v>37.500999999999998</v>
      </c>
      <c r="V129" s="44">
        <v>37.021000000000001</v>
      </c>
      <c r="W129" s="44">
        <v>36.737000000000002</v>
      </c>
      <c r="X129" s="44">
        <v>37.856000000000002</v>
      </c>
      <c r="Y129" s="44">
        <v>39.11</v>
      </c>
      <c r="Z129" s="44">
        <v>38.142000000000003</v>
      </c>
    </row>
    <row r="130" spans="1:26" x14ac:dyDescent="0.2">
      <c r="A130" s="3">
        <v>2028</v>
      </c>
      <c r="B130" s="3">
        <v>9</v>
      </c>
      <c r="C130" s="44">
        <v>36.085999999999999</v>
      </c>
      <c r="D130" s="44">
        <v>36.051000000000002</v>
      </c>
      <c r="E130" s="44">
        <v>33.929000000000002</v>
      </c>
      <c r="F130" s="44">
        <v>36.630000000000003</v>
      </c>
      <c r="G130" s="44">
        <v>37.003999999999998</v>
      </c>
      <c r="H130" s="44">
        <v>35.052999999999997</v>
      </c>
      <c r="I130" s="44">
        <v>36.354999999999997</v>
      </c>
      <c r="J130" s="44">
        <v>34.832999999999998</v>
      </c>
      <c r="K130" s="44">
        <v>32.774999999999999</v>
      </c>
      <c r="L130" s="44">
        <v>36.978000000000002</v>
      </c>
      <c r="M130" s="44">
        <v>35.844000000000001</v>
      </c>
      <c r="N130" s="44">
        <v>36.762999999999998</v>
      </c>
      <c r="O130">
        <v>38.462000000000003</v>
      </c>
      <c r="P130">
        <v>36.493000000000002</v>
      </c>
      <c r="Q130">
        <v>35.033999999999999</v>
      </c>
      <c r="R130">
        <v>36.962000000000003</v>
      </c>
      <c r="S130" s="44">
        <v>36.392000000000003</v>
      </c>
      <c r="T130" s="44">
        <v>34.966999999999999</v>
      </c>
      <c r="U130" s="44">
        <v>31.681000000000001</v>
      </c>
      <c r="V130" s="44">
        <v>35.517000000000003</v>
      </c>
      <c r="W130" s="44">
        <v>35.667000000000002</v>
      </c>
      <c r="X130" s="44">
        <v>37.435000000000002</v>
      </c>
      <c r="Y130" s="44">
        <v>35.594999999999999</v>
      </c>
      <c r="Z130" s="44">
        <v>35.884</v>
      </c>
    </row>
    <row r="131" spans="1:26" x14ac:dyDescent="0.2">
      <c r="A131" s="3">
        <v>2028</v>
      </c>
      <c r="B131" s="3">
        <v>10</v>
      </c>
      <c r="C131" s="44">
        <v>31.863</v>
      </c>
      <c r="D131" s="44">
        <v>32.402999999999999</v>
      </c>
      <c r="E131" s="44">
        <v>30.175000000000001</v>
      </c>
      <c r="F131" s="44">
        <v>32.511000000000003</v>
      </c>
      <c r="G131" s="44">
        <v>27.818999999999999</v>
      </c>
      <c r="H131" s="44">
        <v>27.614999999999998</v>
      </c>
      <c r="I131" s="44">
        <v>32.453000000000003</v>
      </c>
      <c r="J131" s="44">
        <v>28.803999999999998</v>
      </c>
      <c r="K131" s="44">
        <v>29.177</v>
      </c>
      <c r="L131" s="44">
        <v>30.459</v>
      </c>
      <c r="M131" s="44">
        <v>30.434000000000001</v>
      </c>
      <c r="N131" s="44">
        <v>33.462000000000003</v>
      </c>
      <c r="O131">
        <v>33.304000000000002</v>
      </c>
      <c r="P131">
        <v>32.18</v>
      </c>
      <c r="Q131">
        <v>31.189</v>
      </c>
      <c r="R131">
        <v>30.792999999999999</v>
      </c>
      <c r="S131" s="44">
        <v>34.92</v>
      </c>
      <c r="T131" s="44">
        <v>28.035</v>
      </c>
      <c r="U131" s="44">
        <v>30.83</v>
      </c>
      <c r="V131" s="44">
        <v>29.407</v>
      </c>
      <c r="W131" s="44">
        <v>31.359000000000002</v>
      </c>
      <c r="X131" s="44">
        <v>31.721</v>
      </c>
      <c r="Y131" s="44">
        <v>32.387</v>
      </c>
      <c r="Z131" s="44">
        <v>30.308</v>
      </c>
    </row>
    <row r="132" spans="1:26" x14ac:dyDescent="0.2">
      <c r="A132" s="3">
        <v>2028</v>
      </c>
      <c r="B132" s="3">
        <v>11</v>
      </c>
      <c r="C132" s="44">
        <v>27.277000000000001</v>
      </c>
      <c r="D132" s="44">
        <v>26.923999999999999</v>
      </c>
      <c r="E132" s="44">
        <v>26.696999999999999</v>
      </c>
      <c r="F132" s="44">
        <v>24.882999999999999</v>
      </c>
      <c r="G132" s="44">
        <v>24.216999999999999</v>
      </c>
      <c r="H132" s="44">
        <v>24.404</v>
      </c>
      <c r="I132" s="44">
        <v>24.456</v>
      </c>
      <c r="J132" s="44">
        <v>23.396999999999998</v>
      </c>
      <c r="K132" s="44">
        <v>23.122</v>
      </c>
      <c r="L132" s="44">
        <v>23.021000000000001</v>
      </c>
      <c r="M132" s="44">
        <v>24.408999999999999</v>
      </c>
      <c r="N132" s="44">
        <v>25.625</v>
      </c>
      <c r="O132">
        <v>29.899000000000001</v>
      </c>
      <c r="P132">
        <v>25.145</v>
      </c>
      <c r="Q132">
        <v>23.120999999999999</v>
      </c>
      <c r="R132">
        <v>29.195</v>
      </c>
      <c r="S132" s="44">
        <v>25.699000000000002</v>
      </c>
      <c r="T132" s="44">
        <v>21.285</v>
      </c>
      <c r="U132" s="44">
        <v>22.631</v>
      </c>
      <c r="V132" s="44">
        <v>23.263000000000002</v>
      </c>
      <c r="W132" s="44">
        <v>23.75</v>
      </c>
      <c r="X132" s="44">
        <v>25.994</v>
      </c>
      <c r="Y132" s="44">
        <v>25.837</v>
      </c>
      <c r="Z132" s="44">
        <v>27.268999999999998</v>
      </c>
    </row>
    <row r="133" spans="1:26" x14ac:dyDescent="0.2">
      <c r="A133" s="3">
        <v>2028</v>
      </c>
      <c r="B133" s="3">
        <v>12</v>
      </c>
      <c r="C133" s="44">
        <v>18.731999999999999</v>
      </c>
      <c r="D133" s="44">
        <v>18.686</v>
      </c>
      <c r="E133" s="44">
        <v>16.47</v>
      </c>
      <c r="F133" s="44">
        <v>17.562999999999999</v>
      </c>
      <c r="G133" s="44">
        <v>20.521000000000001</v>
      </c>
      <c r="H133" s="44">
        <v>20.917999999999999</v>
      </c>
      <c r="I133" s="44">
        <v>19.103000000000002</v>
      </c>
      <c r="J133" s="44">
        <v>19.933</v>
      </c>
      <c r="K133" s="44">
        <v>18.914000000000001</v>
      </c>
      <c r="L133" s="44">
        <v>19.466999999999999</v>
      </c>
      <c r="M133" s="44">
        <v>21.606999999999999</v>
      </c>
      <c r="N133" s="44">
        <v>19.584</v>
      </c>
      <c r="O133">
        <v>19.399999999999999</v>
      </c>
      <c r="P133">
        <v>18.934999999999999</v>
      </c>
      <c r="Q133">
        <v>17.986999999999998</v>
      </c>
      <c r="R133">
        <v>22.331</v>
      </c>
      <c r="S133" s="44">
        <v>21.366</v>
      </c>
      <c r="T133" s="44">
        <v>19.536999999999999</v>
      </c>
      <c r="U133" s="44">
        <v>18.661000000000001</v>
      </c>
      <c r="V133" s="44">
        <v>19.885000000000002</v>
      </c>
      <c r="W133" s="44">
        <v>21.082999999999998</v>
      </c>
      <c r="X133" s="44">
        <v>20.855</v>
      </c>
      <c r="Y133" s="44">
        <v>21.433</v>
      </c>
      <c r="Z133" s="44">
        <v>19.300999999999998</v>
      </c>
    </row>
    <row r="134" spans="1:26" x14ac:dyDescent="0.2">
      <c r="A134" s="3">
        <v>2029</v>
      </c>
      <c r="B134" s="3">
        <v>1</v>
      </c>
      <c r="C134" s="44">
        <v>19.934999999999999</v>
      </c>
      <c r="D134" s="44">
        <v>18.585000000000001</v>
      </c>
      <c r="E134" s="44">
        <v>19.25</v>
      </c>
      <c r="F134" s="44">
        <v>19.279</v>
      </c>
      <c r="G134" s="44">
        <v>21.632999999999999</v>
      </c>
      <c r="H134" s="44">
        <v>20.329999999999998</v>
      </c>
      <c r="I134" s="44">
        <v>17.811</v>
      </c>
      <c r="J134" s="44">
        <v>20.044</v>
      </c>
      <c r="K134" s="44">
        <v>19.995000000000001</v>
      </c>
      <c r="L134" s="44">
        <v>19.382999999999999</v>
      </c>
      <c r="M134" s="44">
        <v>19.736000000000001</v>
      </c>
      <c r="N134" s="44">
        <v>20.047999999999998</v>
      </c>
      <c r="O134">
        <v>18.491</v>
      </c>
      <c r="P134">
        <v>17.824999999999999</v>
      </c>
      <c r="Q134">
        <v>18.635000000000002</v>
      </c>
      <c r="R134">
        <v>19.202000000000002</v>
      </c>
      <c r="S134" s="44">
        <v>19.593</v>
      </c>
      <c r="T134" s="44">
        <v>19.791</v>
      </c>
      <c r="U134" s="44">
        <v>18.712</v>
      </c>
      <c r="V134" s="44">
        <v>20.216000000000001</v>
      </c>
      <c r="W134" s="44">
        <v>18.29</v>
      </c>
      <c r="X134" s="44">
        <v>20.414999999999999</v>
      </c>
      <c r="Y134" s="44">
        <v>20.952999999999999</v>
      </c>
      <c r="Z134" s="44">
        <v>17.501999999999999</v>
      </c>
    </row>
    <row r="135" spans="1:26" x14ac:dyDescent="0.2">
      <c r="A135" s="3">
        <v>2029</v>
      </c>
      <c r="B135" s="3">
        <v>2</v>
      </c>
      <c r="C135" s="44">
        <v>22.949000000000002</v>
      </c>
      <c r="D135" s="44">
        <v>23.193999999999999</v>
      </c>
      <c r="E135" s="44">
        <v>22.14</v>
      </c>
      <c r="F135" s="44">
        <v>23.077000000000002</v>
      </c>
      <c r="G135" s="44">
        <v>25.85</v>
      </c>
      <c r="H135" s="44">
        <v>23.885999999999999</v>
      </c>
      <c r="I135" s="44">
        <v>19.38</v>
      </c>
      <c r="J135" s="44">
        <v>24.420999999999999</v>
      </c>
      <c r="K135" s="44">
        <v>22.911000000000001</v>
      </c>
      <c r="L135" s="44">
        <v>21.073</v>
      </c>
      <c r="M135" s="44">
        <v>24.815999999999999</v>
      </c>
      <c r="N135" s="44">
        <v>19.45</v>
      </c>
      <c r="O135">
        <v>19.873999999999999</v>
      </c>
      <c r="P135">
        <v>19.117000000000001</v>
      </c>
      <c r="Q135">
        <v>22.734000000000002</v>
      </c>
      <c r="R135">
        <v>25.895</v>
      </c>
      <c r="S135" s="44">
        <v>21.998000000000001</v>
      </c>
      <c r="T135" s="44">
        <v>22.736000000000001</v>
      </c>
      <c r="U135" s="44">
        <v>20.061</v>
      </c>
      <c r="V135" s="44">
        <v>23.234999999999999</v>
      </c>
      <c r="W135" s="44">
        <v>18.780999999999999</v>
      </c>
      <c r="X135" s="44">
        <v>22.486000000000001</v>
      </c>
      <c r="Y135" s="44">
        <v>18.667999999999999</v>
      </c>
      <c r="Z135" s="44">
        <v>17.88</v>
      </c>
    </row>
    <row r="136" spans="1:26" x14ac:dyDescent="0.2">
      <c r="A136" s="3">
        <v>2029</v>
      </c>
      <c r="B136" s="3">
        <v>3</v>
      </c>
      <c r="C136" s="44">
        <v>23.190999999999999</v>
      </c>
      <c r="D136" s="44">
        <v>25.166</v>
      </c>
      <c r="E136" s="44">
        <v>26.481000000000002</v>
      </c>
      <c r="F136" s="44">
        <v>22.3</v>
      </c>
      <c r="G136" s="44">
        <v>26.977</v>
      </c>
      <c r="H136" s="44">
        <v>27.361999999999998</v>
      </c>
      <c r="I136" s="44">
        <v>22.414000000000001</v>
      </c>
      <c r="J136" s="44">
        <v>26.498999999999999</v>
      </c>
      <c r="K136" s="44">
        <v>25.204000000000001</v>
      </c>
      <c r="L136" s="44">
        <v>25.228999999999999</v>
      </c>
      <c r="M136" s="44">
        <v>23.34</v>
      </c>
      <c r="N136" s="44">
        <v>22.161999999999999</v>
      </c>
      <c r="O136">
        <v>28.428999999999998</v>
      </c>
      <c r="P136">
        <v>26.361999999999998</v>
      </c>
      <c r="Q136">
        <v>26.041</v>
      </c>
      <c r="R136">
        <v>28.524000000000001</v>
      </c>
      <c r="S136" s="44">
        <v>24.741</v>
      </c>
      <c r="T136" s="44">
        <v>22.986999999999998</v>
      </c>
      <c r="U136" s="44">
        <v>24.155000000000001</v>
      </c>
      <c r="V136" s="44">
        <v>24.835000000000001</v>
      </c>
      <c r="W136" s="44">
        <v>21.669</v>
      </c>
      <c r="X136" s="44">
        <v>24.881</v>
      </c>
      <c r="Y136" s="44">
        <v>23.684000000000001</v>
      </c>
      <c r="Z136" s="44">
        <v>22.213000000000001</v>
      </c>
    </row>
    <row r="137" spans="1:26" x14ac:dyDescent="0.2">
      <c r="A137" s="3">
        <v>2029</v>
      </c>
      <c r="B137" s="3">
        <v>4</v>
      </c>
      <c r="C137" s="44">
        <v>28.664999999999999</v>
      </c>
      <c r="D137" s="44">
        <v>29.934999999999999</v>
      </c>
      <c r="E137" s="44">
        <v>27.169</v>
      </c>
      <c r="F137" s="44">
        <v>26.34</v>
      </c>
      <c r="G137" s="44">
        <v>32.781999999999996</v>
      </c>
      <c r="H137" s="44">
        <v>29.178999999999998</v>
      </c>
      <c r="I137" s="44">
        <v>27.379000000000001</v>
      </c>
      <c r="J137" s="44">
        <v>31.637</v>
      </c>
      <c r="K137" s="44">
        <v>32.337000000000003</v>
      </c>
      <c r="L137" s="44">
        <v>32.259</v>
      </c>
      <c r="M137" s="44">
        <v>30.661999999999999</v>
      </c>
      <c r="N137" s="44">
        <v>29.713000000000001</v>
      </c>
      <c r="O137">
        <v>25.114999999999998</v>
      </c>
      <c r="P137">
        <v>29.152999999999999</v>
      </c>
      <c r="Q137">
        <v>29.547000000000001</v>
      </c>
      <c r="R137">
        <v>31.236999999999998</v>
      </c>
      <c r="S137" s="44">
        <v>28.57</v>
      </c>
      <c r="T137" s="44">
        <v>31.655999999999999</v>
      </c>
      <c r="U137" s="44">
        <v>29.576000000000001</v>
      </c>
      <c r="V137" s="44">
        <v>31.98</v>
      </c>
      <c r="W137" s="44">
        <v>28.849</v>
      </c>
      <c r="X137" s="44">
        <v>30.436</v>
      </c>
      <c r="Y137" s="44">
        <v>29.981000000000002</v>
      </c>
      <c r="Z137" s="44">
        <v>28.106999999999999</v>
      </c>
    </row>
    <row r="138" spans="1:26" x14ac:dyDescent="0.2">
      <c r="A138" s="3">
        <v>2029</v>
      </c>
      <c r="B138" s="3">
        <v>5</v>
      </c>
      <c r="C138" s="44">
        <v>35.093000000000004</v>
      </c>
      <c r="D138" s="44">
        <v>33.776000000000003</v>
      </c>
      <c r="E138" s="44">
        <v>32.009</v>
      </c>
      <c r="F138" s="44">
        <v>32.261000000000003</v>
      </c>
      <c r="G138" s="44">
        <v>33.765999999999998</v>
      </c>
      <c r="H138" s="44">
        <v>36.529000000000003</v>
      </c>
      <c r="I138" s="44">
        <v>34.076999999999998</v>
      </c>
      <c r="J138" s="44">
        <v>33.994999999999997</v>
      </c>
      <c r="K138" s="44">
        <v>34.037999999999997</v>
      </c>
      <c r="L138" s="44">
        <v>35.313000000000002</v>
      </c>
      <c r="M138" s="44">
        <v>35.204999999999998</v>
      </c>
      <c r="N138" s="44">
        <v>32.701999999999998</v>
      </c>
      <c r="O138">
        <v>35.444000000000003</v>
      </c>
      <c r="P138">
        <v>33.656999999999996</v>
      </c>
      <c r="Q138">
        <v>33.729999999999997</v>
      </c>
      <c r="R138">
        <v>32.957999999999998</v>
      </c>
      <c r="S138" s="44">
        <v>36.473999999999997</v>
      </c>
      <c r="T138" s="44">
        <v>32.497</v>
      </c>
      <c r="U138" s="44">
        <v>33.555999999999997</v>
      </c>
      <c r="V138" s="44">
        <v>34.317</v>
      </c>
      <c r="W138" s="44">
        <v>33.597999999999999</v>
      </c>
      <c r="X138" s="44">
        <v>35.832000000000001</v>
      </c>
      <c r="Y138" s="44">
        <v>34.953000000000003</v>
      </c>
      <c r="Z138" s="44">
        <v>32.247999999999998</v>
      </c>
    </row>
    <row r="139" spans="1:26" x14ac:dyDescent="0.2">
      <c r="A139" s="3">
        <v>2029</v>
      </c>
      <c r="B139" s="3">
        <v>6</v>
      </c>
      <c r="C139" s="44">
        <v>36.969000000000001</v>
      </c>
      <c r="D139" s="44">
        <v>38.603000000000002</v>
      </c>
      <c r="E139" s="44">
        <v>38.335999999999999</v>
      </c>
      <c r="F139" s="44">
        <v>40.473999999999997</v>
      </c>
      <c r="G139" s="44">
        <v>40.021000000000001</v>
      </c>
      <c r="H139" s="44">
        <v>39.798999999999999</v>
      </c>
      <c r="I139" s="44">
        <v>39.411000000000001</v>
      </c>
      <c r="J139" s="44">
        <v>40.311</v>
      </c>
      <c r="K139" s="44">
        <v>38.533999999999999</v>
      </c>
      <c r="L139" s="44">
        <v>39.895000000000003</v>
      </c>
      <c r="M139" s="44">
        <v>39.970999999999997</v>
      </c>
      <c r="N139" s="44">
        <v>38.567</v>
      </c>
      <c r="O139">
        <v>38.856999999999999</v>
      </c>
      <c r="P139">
        <v>40.732999999999997</v>
      </c>
      <c r="Q139">
        <v>37.899000000000001</v>
      </c>
      <c r="R139">
        <v>37.555999999999997</v>
      </c>
      <c r="S139" s="44">
        <v>41.06</v>
      </c>
      <c r="T139" s="44">
        <v>37.978000000000002</v>
      </c>
      <c r="U139" s="44">
        <v>38.345999999999997</v>
      </c>
      <c r="V139" s="44">
        <v>37.863999999999997</v>
      </c>
      <c r="W139" s="44">
        <v>37.472999999999999</v>
      </c>
      <c r="X139" s="44">
        <v>38.835000000000001</v>
      </c>
      <c r="Y139" s="44">
        <v>37.944000000000003</v>
      </c>
      <c r="Z139" s="44">
        <v>38.170999999999999</v>
      </c>
    </row>
    <row r="140" spans="1:26" x14ac:dyDescent="0.2">
      <c r="A140" s="3">
        <v>2029</v>
      </c>
      <c r="B140" s="3">
        <v>7</v>
      </c>
      <c r="C140" s="44">
        <v>38.746000000000002</v>
      </c>
      <c r="D140" s="44">
        <v>38.667999999999999</v>
      </c>
      <c r="E140" s="44">
        <v>38.475000000000001</v>
      </c>
      <c r="F140" s="44">
        <v>39.753999999999998</v>
      </c>
      <c r="G140" s="44">
        <v>36.091999999999999</v>
      </c>
      <c r="H140" s="44">
        <v>41.9</v>
      </c>
      <c r="I140" s="44">
        <v>38.368000000000002</v>
      </c>
      <c r="J140" s="44">
        <v>37.417999999999999</v>
      </c>
      <c r="K140" s="44">
        <v>39.054000000000002</v>
      </c>
      <c r="L140" s="44">
        <v>40.581000000000003</v>
      </c>
      <c r="M140" s="44">
        <v>40.331000000000003</v>
      </c>
      <c r="N140" s="44">
        <v>37.671999999999997</v>
      </c>
      <c r="O140">
        <v>37.402000000000001</v>
      </c>
      <c r="P140">
        <v>39.186999999999998</v>
      </c>
      <c r="Q140">
        <v>36.581000000000003</v>
      </c>
      <c r="R140">
        <v>38.335000000000001</v>
      </c>
      <c r="S140" s="44">
        <v>40.274999999999999</v>
      </c>
      <c r="T140" s="44">
        <v>38.976999999999997</v>
      </c>
      <c r="U140" s="44">
        <v>37.951000000000001</v>
      </c>
      <c r="V140" s="44">
        <v>39.542999999999999</v>
      </c>
      <c r="W140" s="44">
        <v>38.079000000000001</v>
      </c>
      <c r="X140" s="44">
        <v>38.241999999999997</v>
      </c>
      <c r="Y140" s="44">
        <v>37.426000000000002</v>
      </c>
      <c r="Z140" s="44">
        <v>38.185000000000002</v>
      </c>
    </row>
    <row r="141" spans="1:26" x14ac:dyDescent="0.2">
      <c r="A141" s="3">
        <v>2029</v>
      </c>
      <c r="B141" s="3">
        <v>8</v>
      </c>
      <c r="C141" s="44">
        <v>36.530999999999999</v>
      </c>
      <c r="D141" s="44">
        <v>38.613999999999997</v>
      </c>
      <c r="E141" s="44">
        <v>36.292000000000002</v>
      </c>
      <c r="F141" s="44">
        <v>39.463000000000001</v>
      </c>
      <c r="G141" s="44">
        <v>39.843000000000004</v>
      </c>
      <c r="H141" s="44">
        <v>38.640999999999998</v>
      </c>
      <c r="I141" s="44">
        <v>39.308999999999997</v>
      </c>
      <c r="J141" s="44">
        <v>38.759</v>
      </c>
      <c r="K141" s="44">
        <v>38.386000000000003</v>
      </c>
      <c r="L141" s="44">
        <v>36.524999999999999</v>
      </c>
      <c r="M141" s="44">
        <v>38.536000000000001</v>
      </c>
      <c r="N141" s="44">
        <v>37.356000000000002</v>
      </c>
      <c r="O141">
        <v>35.533000000000001</v>
      </c>
      <c r="P141">
        <v>34.567999999999998</v>
      </c>
      <c r="Q141">
        <v>38.752000000000002</v>
      </c>
      <c r="R141">
        <v>37.223999999999997</v>
      </c>
      <c r="S141" s="44">
        <v>40.671999999999997</v>
      </c>
      <c r="T141" s="44">
        <v>37.369</v>
      </c>
      <c r="U141" s="44">
        <v>38.465000000000003</v>
      </c>
      <c r="V141" s="44">
        <v>39.713000000000001</v>
      </c>
      <c r="W141" s="44">
        <v>39.759</v>
      </c>
      <c r="X141" s="44">
        <v>37.255000000000003</v>
      </c>
      <c r="Y141" s="44">
        <v>35.176000000000002</v>
      </c>
      <c r="Z141" s="44">
        <v>36.624000000000002</v>
      </c>
    </row>
    <row r="142" spans="1:26" x14ac:dyDescent="0.2">
      <c r="A142" s="3">
        <v>2029</v>
      </c>
      <c r="B142" s="3">
        <v>9</v>
      </c>
      <c r="C142" s="44">
        <v>36.387999999999998</v>
      </c>
      <c r="D142" s="44">
        <v>35.658000000000001</v>
      </c>
      <c r="E142" s="44">
        <v>36.139000000000003</v>
      </c>
      <c r="F142" s="44">
        <v>38.058</v>
      </c>
      <c r="G142" s="44">
        <v>36.552</v>
      </c>
      <c r="H142" s="44">
        <v>38.466000000000001</v>
      </c>
      <c r="I142" s="44">
        <v>35.088000000000001</v>
      </c>
      <c r="J142" s="44">
        <v>37.106999999999999</v>
      </c>
      <c r="K142" s="44">
        <v>33.381</v>
      </c>
      <c r="L142" s="44">
        <v>33.906999999999996</v>
      </c>
      <c r="M142" s="44">
        <v>37.445</v>
      </c>
      <c r="N142" s="44">
        <v>35.54</v>
      </c>
      <c r="O142">
        <v>33.661999999999999</v>
      </c>
      <c r="P142">
        <v>35.567999999999998</v>
      </c>
      <c r="Q142">
        <v>33.279000000000003</v>
      </c>
      <c r="R142">
        <v>34.871000000000002</v>
      </c>
      <c r="S142" s="44">
        <v>37.247999999999998</v>
      </c>
      <c r="T142" s="44">
        <v>36.936</v>
      </c>
      <c r="U142" s="44">
        <v>35.780999999999999</v>
      </c>
      <c r="V142" s="44">
        <v>39.222000000000001</v>
      </c>
      <c r="W142" s="44">
        <v>37.386000000000003</v>
      </c>
      <c r="X142" s="44">
        <v>35.231999999999999</v>
      </c>
      <c r="Y142" s="44">
        <v>34.246000000000002</v>
      </c>
      <c r="Z142" s="44">
        <v>36.165999999999997</v>
      </c>
    </row>
    <row r="143" spans="1:26" x14ac:dyDescent="0.2">
      <c r="A143" s="3">
        <v>2029</v>
      </c>
      <c r="B143" s="3">
        <v>10</v>
      </c>
      <c r="C143" s="44">
        <v>32.978000000000002</v>
      </c>
      <c r="D143" s="44">
        <v>29.052</v>
      </c>
      <c r="E143" s="44">
        <v>29.489000000000001</v>
      </c>
      <c r="F143" s="44">
        <v>29.143999999999998</v>
      </c>
      <c r="G143" s="44">
        <v>33.834000000000003</v>
      </c>
      <c r="H143" s="44">
        <v>38.917999999999999</v>
      </c>
      <c r="I143" s="44">
        <v>32.823</v>
      </c>
      <c r="J143" s="44">
        <v>31.372</v>
      </c>
      <c r="K143" s="44">
        <v>32.75</v>
      </c>
      <c r="L143" s="44">
        <v>29.702999999999999</v>
      </c>
      <c r="M143" s="44">
        <v>31.998000000000001</v>
      </c>
      <c r="N143" s="44">
        <v>27.17</v>
      </c>
      <c r="O143">
        <v>29.867000000000001</v>
      </c>
      <c r="P143">
        <v>27.957000000000001</v>
      </c>
      <c r="Q143">
        <v>27.867000000000001</v>
      </c>
      <c r="R143">
        <v>31.984999999999999</v>
      </c>
      <c r="S143" s="44">
        <v>29.751000000000001</v>
      </c>
      <c r="T143" s="44">
        <v>32.619</v>
      </c>
      <c r="U143" s="44">
        <v>31.344000000000001</v>
      </c>
      <c r="V143" s="44">
        <v>33.094000000000001</v>
      </c>
      <c r="W143" s="44">
        <v>35.350999999999999</v>
      </c>
      <c r="X143" s="44">
        <v>31.459</v>
      </c>
      <c r="Y143" s="44">
        <v>31.193999999999999</v>
      </c>
      <c r="Z143" s="44">
        <v>33.225000000000001</v>
      </c>
    </row>
    <row r="144" spans="1:26" x14ac:dyDescent="0.2">
      <c r="A144" s="3">
        <v>2029</v>
      </c>
      <c r="B144" s="3">
        <v>11</v>
      </c>
      <c r="C144" s="44">
        <v>26.167999999999999</v>
      </c>
      <c r="D144" s="44">
        <v>22.672000000000001</v>
      </c>
      <c r="E144" s="44">
        <v>25.638000000000002</v>
      </c>
      <c r="F144" s="44">
        <v>26.195</v>
      </c>
      <c r="G144" s="44">
        <v>24.213999999999999</v>
      </c>
      <c r="H144" s="44">
        <v>27.058</v>
      </c>
      <c r="I144" s="44">
        <v>23.367000000000001</v>
      </c>
      <c r="J144" s="44">
        <v>25.526</v>
      </c>
      <c r="K144" s="44">
        <v>26.564</v>
      </c>
      <c r="L144" s="44">
        <v>25.443000000000001</v>
      </c>
      <c r="M144" s="44">
        <v>23.954999999999998</v>
      </c>
      <c r="N144" s="44">
        <v>21.995000000000001</v>
      </c>
      <c r="O144">
        <v>24.257999999999999</v>
      </c>
      <c r="P144">
        <v>25.32</v>
      </c>
      <c r="Q144">
        <v>22.268000000000001</v>
      </c>
      <c r="R144">
        <v>25.376999999999999</v>
      </c>
      <c r="S144" s="44">
        <v>23.238</v>
      </c>
      <c r="T144" s="44">
        <v>28.867999999999999</v>
      </c>
      <c r="U144" s="44">
        <v>22.847000000000001</v>
      </c>
      <c r="V144" s="44">
        <v>23.687000000000001</v>
      </c>
      <c r="W144" s="44">
        <v>22.335000000000001</v>
      </c>
      <c r="X144" s="44">
        <v>23.556999999999999</v>
      </c>
      <c r="Y144" s="44">
        <v>24.713999999999999</v>
      </c>
      <c r="Z144" s="44">
        <v>24.707000000000001</v>
      </c>
    </row>
    <row r="145" spans="1:26" x14ac:dyDescent="0.2">
      <c r="A145" s="3">
        <v>2029</v>
      </c>
      <c r="B145" s="3">
        <v>12</v>
      </c>
      <c r="C145" s="44">
        <v>19.794</v>
      </c>
      <c r="D145" s="44">
        <v>18.306000000000001</v>
      </c>
      <c r="E145" s="44">
        <v>17.341000000000001</v>
      </c>
      <c r="F145" s="44">
        <v>23.542999999999999</v>
      </c>
      <c r="G145" s="44">
        <v>24.457999999999998</v>
      </c>
      <c r="H145" s="44">
        <v>20.597999999999999</v>
      </c>
      <c r="I145" s="44">
        <v>18.381</v>
      </c>
      <c r="J145" s="44">
        <v>24.206</v>
      </c>
      <c r="K145" s="44">
        <v>17.728999999999999</v>
      </c>
      <c r="L145" s="44">
        <v>17.175000000000001</v>
      </c>
      <c r="M145" s="44">
        <v>17.603000000000002</v>
      </c>
      <c r="N145" s="44">
        <v>21.721</v>
      </c>
      <c r="O145">
        <v>20.681000000000001</v>
      </c>
      <c r="P145">
        <v>16.614000000000001</v>
      </c>
      <c r="Q145">
        <v>20.972999999999999</v>
      </c>
      <c r="R145">
        <v>17.959</v>
      </c>
      <c r="S145" s="44">
        <v>20.951000000000001</v>
      </c>
      <c r="T145" s="44">
        <v>23.911000000000001</v>
      </c>
      <c r="U145" s="44">
        <v>20.478000000000002</v>
      </c>
      <c r="V145" s="44">
        <v>20.745000000000001</v>
      </c>
      <c r="W145" s="44">
        <v>19.472000000000001</v>
      </c>
      <c r="X145" s="44">
        <v>17.414000000000001</v>
      </c>
      <c r="Y145" s="44">
        <v>20.414999999999999</v>
      </c>
      <c r="Z145" s="44">
        <v>19.448</v>
      </c>
    </row>
    <row r="146" spans="1:26" x14ac:dyDescent="0.2">
      <c r="A146" s="3">
        <v>2030</v>
      </c>
      <c r="B146" s="3">
        <v>1</v>
      </c>
      <c r="C146" s="44">
        <v>23.65</v>
      </c>
      <c r="D146" s="44">
        <v>20.632000000000001</v>
      </c>
      <c r="E146" s="44">
        <v>20.62</v>
      </c>
      <c r="F146" s="44">
        <v>21.393000000000001</v>
      </c>
      <c r="G146" s="44">
        <v>20.696999999999999</v>
      </c>
      <c r="H146" s="44">
        <v>17.137</v>
      </c>
      <c r="I146" s="44">
        <v>18.658000000000001</v>
      </c>
      <c r="J146" s="44">
        <v>18.459</v>
      </c>
      <c r="K146" s="44">
        <v>21.488</v>
      </c>
      <c r="L146" s="44">
        <v>19.366</v>
      </c>
      <c r="M146" s="44">
        <v>18.803000000000001</v>
      </c>
      <c r="N146" s="44">
        <v>18.785</v>
      </c>
      <c r="O146">
        <v>18.837</v>
      </c>
      <c r="P146">
        <v>18.010000000000002</v>
      </c>
      <c r="Q146">
        <v>19.417000000000002</v>
      </c>
      <c r="R146">
        <v>18.282</v>
      </c>
      <c r="S146" s="44">
        <v>20.300999999999998</v>
      </c>
      <c r="T146" s="44">
        <v>20.81</v>
      </c>
      <c r="U146" s="44">
        <v>17.905999999999999</v>
      </c>
      <c r="V146" s="44">
        <v>21.683</v>
      </c>
      <c r="W146" s="44">
        <v>17.934000000000001</v>
      </c>
      <c r="X146" s="44">
        <v>20.181999999999999</v>
      </c>
      <c r="Y146" s="44">
        <v>17.486999999999998</v>
      </c>
      <c r="Z146" s="44">
        <v>20.709</v>
      </c>
    </row>
    <row r="147" spans="1:26" x14ac:dyDescent="0.2">
      <c r="A147" s="3">
        <v>2030</v>
      </c>
      <c r="B147" s="3">
        <v>2</v>
      </c>
      <c r="C147" s="44">
        <v>24.335999999999999</v>
      </c>
      <c r="D147" s="44">
        <v>23.056000000000001</v>
      </c>
      <c r="E147" s="44">
        <v>23.497</v>
      </c>
      <c r="F147" s="44">
        <v>18.992999999999999</v>
      </c>
      <c r="G147" s="44">
        <v>20.093</v>
      </c>
      <c r="H147" s="44">
        <v>25</v>
      </c>
      <c r="I147" s="44">
        <v>24.664000000000001</v>
      </c>
      <c r="J147" s="44">
        <v>21.577000000000002</v>
      </c>
      <c r="K147" s="44">
        <v>20.507999999999999</v>
      </c>
      <c r="L147" s="44">
        <v>21.44</v>
      </c>
      <c r="M147" s="44">
        <v>22.603999999999999</v>
      </c>
      <c r="N147" s="44">
        <v>22.884</v>
      </c>
      <c r="O147">
        <v>19.231000000000002</v>
      </c>
      <c r="P147">
        <v>18.638000000000002</v>
      </c>
      <c r="Q147">
        <v>18.940000000000001</v>
      </c>
      <c r="R147">
        <v>19.018999999999998</v>
      </c>
      <c r="S147" s="44">
        <v>23.695</v>
      </c>
      <c r="T147" s="44">
        <v>18.45</v>
      </c>
      <c r="U147" s="44">
        <v>23.17</v>
      </c>
      <c r="V147" s="44">
        <v>24.352</v>
      </c>
      <c r="W147" s="44">
        <v>21.184999999999999</v>
      </c>
      <c r="X147" s="44">
        <v>22.998000000000001</v>
      </c>
      <c r="Y147" s="44">
        <v>21.295000000000002</v>
      </c>
      <c r="Z147" s="44">
        <v>19.809999999999999</v>
      </c>
    </row>
    <row r="148" spans="1:26" x14ac:dyDescent="0.2">
      <c r="A148" s="3">
        <v>2030</v>
      </c>
      <c r="B148" s="3">
        <v>3</v>
      </c>
      <c r="C148" s="44">
        <v>26.164000000000001</v>
      </c>
      <c r="D148" s="44">
        <v>27.164999999999999</v>
      </c>
      <c r="E148" s="44">
        <v>24.920999999999999</v>
      </c>
      <c r="F148" s="44">
        <v>20.867999999999999</v>
      </c>
      <c r="G148" s="44">
        <v>18.850000000000001</v>
      </c>
      <c r="H148" s="44">
        <v>28.690999999999999</v>
      </c>
      <c r="I148" s="44">
        <v>25.454999999999998</v>
      </c>
      <c r="J148" s="44">
        <v>21.608000000000001</v>
      </c>
      <c r="K148" s="44">
        <v>22.920999999999999</v>
      </c>
      <c r="L148" s="44">
        <v>25.132999999999999</v>
      </c>
      <c r="M148" s="44">
        <v>23.02</v>
      </c>
      <c r="N148" s="44">
        <v>28.25</v>
      </c>
      <c r="O148">
        <v>23.754000000000001</v>
      </c>
      <c r="P148">
        <v>22.138999999999999</v>
      </c>
      <c r="Q148">
        <v>20.768999999999998</v>
      </c>
      <c r="R148">
        <v>27.736999999999998</v>
      </c>
      <c r="S148" s="44">
        <v>24.369</v>
      </c>
      <c r="T148" s="44">
        <v>23.634</v>
      </c>
      <c r="U148" s="44">
        <v>27.19</v>
      </c>
      <c r="V148" s="44">
        <v>26.440999999999999</v>
      </c>
      <c r="W148" s="44">
        <v>23.611000000000001</v>
      </c>
      <c r="X148" s="44">
        <v>24.568000000000001</v>
      </c>
      <c r="Y148" s="44">
        <v>24.170999999999999</v>
      </c>
      <c r="Z148" s="44">
        <v>23.065000000000001</v>
      </c>
    </row>
    <row r="149" spans="1:26" x14ac:dyDescent="0.2">
      <c r="A149" s="3">
        <v>2030</v>
      </c>
      <c r="B149" s="3">
        <v>4</v>
      </c>
      <c r="C149" s="44">
        <v>29.126000000000001</v>
      </c>
      <c r="D149" s="44">
        <v>28.277999999999999</v>
      </c>
      <c r="E149" s="44">
        <v>28.263999999999999</v>
      </c>
      <c r="F149" s="44">
        <v>28.739000000000001</v>
      </c>
      <c r="G149" s="44">
        <v>26.518999999999998</v>
      </c>
      <c r="H149" s="44">
        <v>29.702000000000002</v>
      </c>
      <c r="I149" s="44">
        <v>31.558</v>
      </c>
      <c r="J149" s="44">
        <v>25.885000000000002</v>
      </c>
      <c r="K149" s="44">
        <v>32.18</v>
      </c>
      <c r="L149" s="44">
        <v>28.914000000000001</v>
      </c>
      <c r="M149" s="44">
        <v>30.332999999999998</v>
      </c>
      <c r="N149" s="44">
        <v>30.492000000000001</v>
      </c>
      <c r="O149">
        <v>28.11</v>
      </c>
      <c r="P149">
        <v>26.114000000000001</v>
      </c>
      <c r="Q149">
        <v>30.789000000000001</v>
      </c>
      <c r="R149">
        <v>29.869</v>
      </c>
      <c r="S149" s="44">
        <v>31.298999999999999</v>
      </c>
      <c r="T149" s="44">
        <v>28.048999999999999</v>
      </c>
      <c r="U149" s="44">
        <v>30.286999999999999</v>
      </c>
      <c r="V149" s="44">
        <v>30.241</v>
      </c>
      <c r="W149" s="44">
        <v>31.050999999999998</v>
      </c>
      <c r="X149" s="44">
        <v>29.873000000000001</v>
      </c>
      <c r="Y149" s="44">
        <v>28.283000000000001</v>
      </c>
      <c r="Z149" s="44">
        <v>30.795000000000002</v>
      </c>
    </row>
    <row r="150" spans="1:26" x14ac:dyDescent="0.2">
      <c r="A150" s="3">
        <v>2030</v>
      </c>
      <c r="B150" s="3">
        <v>5</v>
      </c>
      <c r="C150" s="44">
        <v>34.402000000000001</v>
      </c>
      <c r="D150" s="44">
        <v>32.865000000000002</v>
      </c>
      <c r="E150" s="44">
        <v>35.487000000000002</v>
      </c>
      <c r="F150" s="44">
        <v>33.85</v>
      </c>
      <c r="G150" s="44">
        <v>32.362000000000002</v>
      </c>
      <c r="H150" s="44">
        <v>35.738</v>
      </c>
      <c r="I150" s="44">
        <v>36.19</v>
      </c>
      <c r="J150" s="44">
        <v>33.755000000000003</v>
      </c>
      <c r="K150" s="44">
        <v>34.418999999999997</v>
      </c>
      <c r="L150" s="44">
        <v>33.979999999999997</v>
      </c>
      <c r="M150" s="44">
        <v>35.411999999999999</v>
      </c>
      <c r="N150" s="44">
        <v>34.335000000000001</v>
      </c>
      <c r="O150">
        <v>34.225000000000001</v>
      </c>
      <c r="P150">
        <v>31.167999999999999</v>
      </c>
      <c r="Q150">
        <v>30.881</v>
      </c>
      <c r="R150">
        <v>33.264000000000003</v>
      </c>
      <c r="S150" s="44">
        <v>35.505000000000003</v>
      </c>
      <c r="T150" s="44">
        <v>33.978999999999999</v>
      </c>
      <c r="U150" s="44">
        <v>33.024000000000001</v>
      </c>
      <c r="V150" s="44">
        <v>34.552</v>
      </c>
      <c r="W150" s="44">
        <v>35.984999999999999</v>
      </c>
      <c r="X150" s="44">
        <v>34.359000000000002</v>
      </c>
      <c r="Y150" s="44">
        <v>35.805999999999997</v>
      </c>
      <c r="Z150" s="44">
        <v>33.723999999999997</v>
      </c>
    </row>
    <row r="151" spans="1:26" x14ac:dyDescent="0.2">
      <c r="A151" s="3">
        <v>2030</v>
      </c>
      <c r="B151" s="3">
        <v>6</v>
      </c>
      <c r="C151" s="44">
        <v>36.895000000000003</v>
      </c>
      <c r="D151" s="44">
        <v>40.722000000000001</v>
      </c>
      <c r="E151" s="44">
        <v>37.344000000000001</v>
      </c>
      <c r="F151" s="44">
        <v>40.155000000000001</v>
      </c>
      <c r="G151" s="44">
        <v>39.610999999999997</v>
      </c>
      <c r="H151" s="44">
        <v>40.36</v>
      </c>
      <c r="I151" s="44">
        <v>42.795999999999999</v>
      </c>
      <c r="J151" s="44">
        <v>41.706000000000003</v>
      </c>
      <c r="K151" s="44">
        <v>38.999000000000002</v>
      </c>
      <c r="L151" s="44">
        <v>40.192999999999998</v>
      </c>
      <c r="M151" s="44">
        <v>39.127000000000002</v>
      </c>
      <c r="N151" s="44">
        <v>40.386000000000003</v>
      </c>
      <c r="O151">
        <v>37.948</v>
      </c>
      <c r="P151">
        <v>38.567</v>
      </c>
      <c r="Q151">
        <v>39.457000000000001</v>
      </c>
      <c r="R151">
        <v>38.616999999999997</v>
      </c>
      <c r="S151" s="44">
        <v>41.220999999999997</v>
      </c>
      <c r="T151" s="44">
        <v>39.433</v>
      </c>
      <c r="U151" s="44">
        <v>38.737000000000002</v>
      </c>
      <c r="V151" s="44">
        <v>37.631</v>
      </c>
      <c r="W151" s="44">
        <v>39.265999999999998</v>
      </c>
      <c r="X151" s="44">
        <v>40.838999999999999</v>
      </c>
      <c r="Y151" s="44">
        <v>37.786999999999999</v>
      </c>
      <c r="Z151" s="44">
        <v>41.12</v>
      </c>
    </row>
    <row r="152" spans="1:26" x14ac:dyDescent="0.2">
      <c r="A152" s="3">
        <v>2030</v>
      </c>
      <c r="B152" s="3">
        <v>7</v>
      </c>
      <c r="C152" s="44">
        <v>39.103999999999999</v>
      </c>
      <c r="D152" s="44">
        <v>37.256</v>
      </c>
      <c r="E152" s="44">
        <v>38.365000000000002</v>
      </c>
      <c r="F152" s="44">
        <v>39.798000000000002</v>
      </c>
      <c r="G152" s="44">
        <v>39.643000000000001</v>
      </c>
      <c r="H152" s="44">
        <v>39.631</v>
      </c>
      <c r="I152" s="44">
        <v>40.494</v>
      </c>
      <c r="J152" s="44">
        <v>39.223999999999997</v>
      </c>
      <c r="K152" s="44">
        <v>37.898000000000003</v>
      </c>
      <c r="L152" s="44">
        <v>39.819000000000003</v>
      </c>
      <c r="M152" s="44">
        <v>39.847999999999999</v>
      </c>
      <c r="N152" s="44">
        <v>39.195</v>
      </c>
      <c r="O152">
        <v>36.688000000000002</v>
      </c>
      <c r="P152">
        <v>38.475999999999999</v>
      </c>
      <c r="Q152">
        <v>37.07</v>
      </c>
      <c r="R152">
        <v>37.414000000000001</v>
      </c>
      <c r="S152" s="44">
        <v>37.756</v>
      </c>
      <c r="T152" s="44">
        <v>38.834000000000003</v>
      </c>
      <c r="U152" s="44">
        <v>39.261000000000003</v>
      </c>
      <c r="V152" s="44">
        <v>38.289000000000001</v>
      </c>
      <c r="W152" s="44">
        <v>35.828000000000003</v>
      </c>
      <c r="X152" s="44">
        <v>38.357999999999997</v>
      </c>
      <c r="Y152" s="44">
        <v>38.042999999999999</v>
      </c>
      <c r="Z152" s="44">
        <v>38.255000000000003</v>
      </c>
    </row>
    <row r="153" spans="1:26" x14ac:dyDescent="0.2">
      <c r="A153" s="3">
        <v>2030</v>
      </c>
      <c r="B153" s="3">
        <v>8</v>
      </c>
      <c r="C153" s="44">
        <v>36.759</v>
      </c>
      <c r="D153" s="44">
        <v>36.216999999999999</v>
      </c>
      <c r="E153" s="44">
        <v>37.549999999999997</v>
      </c>
      <c r="F153" s="44">
        <v>38.127000000000002</v>
      </c>
      <c r="G153" s="44">
        <v>39.469000000000001</v>
      </c>
      <c r="H153" s="44">
        <v>36.551000000000002</v>
      </c>
      <c r="I153" s="44">
        <v>39.844999999999999</v>
      </c>
      <c r="J153" s="44">
        <v>40.011000000000003</v>
      </c>
      <c r="K153" s="44">
        <v>36.96</v>
      </c>
      <c r="L153" s="44">
        <v>36.655999999999999</v>
      </c>
      <c r="M153" s="44">
        <v>38.106000000000002</v>
      </c>
      <c r="N153" s="44">
        <v>35.664000000000001</v>
      </c>
      <c r="O153">
        <v>35.784999999999997</v>
      </c>
      <c r="P153">
        <v>36.468000000000004</v>
      </c>
      <c r="Q153">
        <v>38.57</v>
      </c>
      <c r="R153">
        <v>36.941000000000003</v>
      </c>
      <c r="S153" s="44">
        <v>35.945</v>
      </c>
      <c r="T153" s="44">
        <v>39.008000000000003</v>
      </c>
      <c r="U153" s="44">
        <v>40.225000000000001</v>
      </c>
      <c r="V153" s="44">
        <v>36.906999999999996</v>
      </c>
      <c r="W153" s="44">
        <v>34.497999999999998</v>
      </c>
      <c r="X153" s="44">
        <v>36.68</v>
      </c>
      <c r="Y153" s="44">
        <v>37.279000000000003</v>
      </c>
      <c r="Z153" s="44">
        <v>35.767000000000003</v>
      </c>
    </row>
    <row r="154" spans="1:26" x14ac:dyDescent="0.2">
      <c r="A154" s="3">
        <v>2030</v>
      </c>
      <c r="B154" s="3">
        <v>9</v>
      </c>
      <c r="C154" s="44">
        <v>36.844999999999999</v>
      </c>
      <c r="D154" s="44">
        <v>35.505000000000003</v>
      </c>
      <c r="E154" s="44">
        <v>36.256999999999998</v>
      </c>
      <c r="F154" s="44">
        <v>34.292999999999999</v>
      </c>
      <c r="G154" s="44">
        <v>35.588999999999999</v>
      </c>
      <c r="H154" s="44">
        <v>35.685000000000002</v>
      </c>
      <c r="I154" s="44">
        <v>36.046999999999997</v>
      </c>
      <c r="J154" s="44">
        <v>34.259</v>
      </c>
      <c r="K154" s="44">
        <v>34.143000000000001</v>
      </c>
      <c r="L154" s="44">
        <v>35.061</v>
      </c>
      <c r="M154" s="44">
        <v>36.082999999999998</v>
      </c>
      <c r="N154" s="44">
        <v>33.759</v>
      </c>
      <c r="O154">
        <v>36.747999999999998</v>
      </c>
      <c r="P154">
        <v>36.732999999999997</v>
      </c>
      <c r="Q154">
        <v>34.959000000000003</v>
      </c>
      <c r="R154">
        <v>35.017000000000003</v>
      </c>
      <c r="S154" s="44">
        <v>36.317</v>
      </c>
      <c r="T154" s="44">
        <v>36.573</v>
      </c>
      <c r="U154" s="44">
        <v>36.43</v>
      </c>
      <c r="V154" s="44">
        <v>36.469000000000001</v>
      </c>
      <c r="W154" s="44">
        <v>34.000999999999998</v>
      </c>
      <c r="X154" s="44">
        <v>34.761000000000003</v>
      </c>
      <c r="Y154" s="44">
        <v>37.409999999999997</v>
      </c>
      <c r="Z154" s="44">
        <v>37.363</v>
      </c>
    </row>
    <row r="155" spans="1:26" x14ac:dyDescent="0.2">
      <c r="A155" s="3">
        <v>2030</v>
      </c>
      <c r="B155" s="3">
        <v>10</v>
      </c>
      <c r="C155" s="44">
        <v>30.817</v>
      </c>
      <c r="D155" s="44">
        <v>30.044</v>
      </c>
      <c r="E155" s="44">
        <v>34.738</v>
      </c>
      <c r="F155" s="44">
        <v>27.934000000000001</v>
      </c>
      <c r="G155" s="44">
        <v>32.484999999999999</v>
      </c>
      <c r="H155" s="44">
        <v>29.303000000000001</v>
      </c>
      <c r="I155" s="44">
        <v>29.300999999999998</v>
      </c>
      <c r="J155" s="44">
        <v>30.600999999999999</v>
      </c>
      <c r="K155" s="44">
        <v>28.908000000000001</v>
      </c>
      <c r="L155" s="44">
        <v>26.12</v>
      </c>
      <c r="M155" s="44">
        <v>31.984999999999999</v>
      </c>
      <c r="N155" s="44">
        <v>32.049999999999997</v>
      </c>
      <c r="O155">
        <v>32.359000000000002</v>
      </c>
      <c r="P155">
        <v>27.922999999999998</v>
      </c>
      <c r="Q155">
        <v>29.344000000000001</v>
      </c>
      <c r="R155">
        <v>29.448</v>
      </c>
      <c r="S155" s="44">
        <v>30.486999999999998</v>
      </c>
      <c r="T155" s="44">
        <v>30.341000000000001</v>
      </c>
      <c r="U155" s="44">
        <v>31.456</v>
      </c>
      <c r="V155" s="44">
        <v>28.614999999999998</v>
      </c>
      <c r="W155" s="44">
        <v>31.277999999999999</v>
      </c>
      <c r="X155" s="44">
        <v>28.201000000000001</v>
      </c>
      <c r="Y155" s="44">
        <v>35.402000000000001</v>
      </c>
      <c r="Z155" s="44">
        <v>32.463000000000001</v>
      </c>
    </row>
    <row r="156" spans="1:26" x14ac:dyDescent="0.2">
      <c r="A156" s="3">
        <v>2030</v>
      </c>
      <c r="B156" s="3">
        <v>11</v>
      </c>
      <c r="C156" s="44">
        <v>22.742999999999999</v>
      </c>
      <c r="D156" s="44">
        <v>22.667999999999999</v>
      </c>
      <c r="E156" s="44">
        <v>26.35</v>
      </c>
      <c r="F156" s="44">
        <v>25.969000000000001</v>
      </c>
      <c r="G156" s="44">
        <v>23.949000000000002</v>
      </c>
      <c r="H156" s="44">
        <v>25.42</v>
      </c>
      <c r="I156" s="44">
        <v>23.686</v>
      </c>
      <c r="J156" s="44">
        <v>25.742000000000001</v>
      </c>
      <c r="K156" s="44">
        <v>22.39</v>
      </c>
      <c r="L156" s="44">
        <v>22.007000000000001</v>
      </c>
      <c r="M156" s="44">
        <v>23.091000000000001</v>
      </c>
      <c r="N156" s="44">
        <v>24.811</v>
      </c>
      <c r="O156">
        <v>26.8</v>
      </c>
      <c r="P156">
        <v>24.042999999999999</v>
      </c>
      <c r="Q156">
        <v>22.071000000000002</v>
      </c>
      <c r="R156">
        <v>22.771000000000001</v>
      </c>
      <c r="S156" s="44">
        <v>22.347000000000001</v>
      </c>
      <c r="T156" s="44">
        <v>24.114000000000001</v>
      </c>
      <c r="U156" s="44">
        <v>22.742000000000001</v>
      </c>
      <c r="V156" s="44">
        <v>23.344999999999999</v>
      </c>
      <c r="W156" s="44">
        <v>25.922000000000001</v>
      </c>
      <c r="X156" s="44">
        <v>25.992000000000001</v>
      </c>
      <c r="Y156" s="44">
        <v>26.512</v>
      </c>
      <c r="Z156" s="44">
        <v>25.93</v>
      </c>
    </row>
    <row r="157" spans="1:26" x14ac:dyDescent="0.2">
      <c r="A157" s="3">
        <v>2030</v>
      </c>
      <c r="B157" s="3">
        <v>12</v>
      </c>
      <c r="C157" s="44">
        <v>21.52</v>
      </c>
      <c r="D157" s="44">
        <v>24.091999999999999</v>
      </c>
      <c r="E157" s="44">
        <v>17.013000000000002</v>
      </c>
      <c r="F157" s="44">
        <v>18.231000000000002</v>
      </c>
      <c r="G157" s="44">
        <v>20.760999999999999</v>
      </c>
      <c r="H157" s="44">
        <v>19.927</v>
      </c>
      <c r="I157" s="44">
        <v>17.888000000000002</v>
      </c>
      <c r="J157" s="44">
        <v>21.192</v>
      </c>
      <c r="K157" s="44">
        <v>21.166</v>
      </c>
      <c r="L157" s="44">
        <v>20.035</v>
      </c>
      <c r="M157" s="44">
        <v>18.308</v>
      </c>
      <c r="N157" s="44">
        <v>24.428999999999998</v>
      </c>
      <c r="O157">
        <v>17.385999999999999</v>
      </c>
      <c r="P157">
        <v>21.140999999999998</v>
      </c>
      <c r="Q157">
        <v>18.189</v>
      </c>
      <c r="R157">
        <v>16.695</v>
      </c>
      <c r="S157" s="44">
        <v>17.791</v>
      </c>
      <c r="T157" s="44">
        <v>19.053999999999998</v>
      </c>
      <c r="U157" s="44">
        <v>18.207999999999998</v>
      </c>
      <c r="V157" s="44">
        <v>19.449000000000002</v>
      </c>
      <c r="W157" s="44">
        <v>18.103999999999999</v>
      </c>
      <c r="X157" s="44">
        <v>21.047999999999998</v>
      </c>
      <c r="Y157" s="44">
        <v>16.994</v>
      </c>
      <c r="Z157" s="44">
        <v>23.402000000000001</v>
      </c>
    </row>
    <row r="158" spans="1:26" x14ac:dyDescent="0.2">
      <c r="A158" s="3">
        <v>2031</v>
      </c>
      <c r="B158" s="3">
        <v>1</v>
      </c>
      <c r="C158" s="44">
        <v>19.914000000000001</v>
      </c>
      <c r="D158" s="44">
        <v>22.013000000000002</v>
      </c>
      <c r="E158" s="44">
        <v>17.722000000000001</v>
      </c>
      <c r="F158" s="44">
        <v>18.603000000000002</v>
      </c>
      <c r="G158" s="44">
        <v>18.216000000000001</v>
      </c>
      <c r="H158" s="44">
        <v>17.100000000000001</v>
      </c>
      <c r="I158" s="44">
        <v>18.451000000000001</v>
      </c>
      <c r="J158" s="44">
        <v>17.637</v>
      </c>
      <c r="K158" s="44">
        <v>16.071000000000002</v>
      </c>
      <c r="L158" s="44">
        <v>20.175000000000001</v>
      </c>
      <c r="M158" s="44">
        <v>18.846</v>
      </c>
      <c r="N158" s="44">
        <v>16.030999999999999</v>
      </c>
      <c r="O158">
        <v>18.632999999999999</v>
      </c>
      <c r="P158">
        <v>16.931999999999999</v>
      </c>
      <c r="Q158">
        <v>16.344000000000001</v>
      </c>
      <c r="R158">
        <v>19.393999999999998</v>
      </c>
      <c r="S158" s="44">
        <v>20.303000000000001</v>
      </c>
      <c r="T158" s="44">
        <v>20.225999999999999</v>
      </c>
      <c r="U158" s="44">
        <v>20.364999999999998</v>
      </c>
      <c r="V158" s="44">
        <v>17.841999999999999</v>
      </c>
      <c r="W158" s="44">
        <v>17.998999999999999</v>
      </c>
      <c r="X158" s="44">
        <v>20.542999999999999</v>
      </c>
      <c r="Y158" s="44">
        <v>19.387</v>
      </c>
      <c r="Z158" s="44">
        <v>19.265999999999998</v>
      </c>
    </row>
    <row r="159" spans="1:26" x14ac:dyDescent="0.2">
      <c r="A159" s="3">
        <v>2031</v>
      </c>
      <c r="B159" s="3">
        <v>2</v>
      </c>
      <c r="C159" s="44">
        <v>20.859000000000002</v>
      </c>
      <c r="D159" s="44">
        <v>23.564</v>
      </c>
      <c r="E159" s="44">
        <v>19.010999999999999</v>
      </c>
      <c r="F159" s="44">
        <v>21.963999999999999</v>
      </c>
      <c r="G159" s="44">
        <v>23.181000000000001</v>
      </c>
      <c r="H159" s="44">
        <v>18.21</v>
      </c>
      <c r="I159" s="44">
        <v>21.277000000000001</v>
      </c>
      <c r="J159" s="44">
        <v>23.574000000000002</v>
      </c>
      <c r="K159" s="44">
        <v>19.748999999999999</v>
      </c>
      <c r="L159" s="44">
        <v>19.963000000000001</v>
      </c>
      <c r="M159" s="44">
        <v>20.704999999999998</v>
      </c>
      <c r="N159" s="44">
        <v>25.77</v>
      </c>
      <c r="O159">
        <v>16.821000000000002</v>
      </c>
      <c r="P159">
        <v>16.731000000000002</v>
      </c>
      <c r="Q159">
        <v>20.474</v>
      </c>
      <c r="R159">
        <v>19.806000000000001</v>
      </c>
      <c r="S159" s="44">
        <v>22.835000000000001</v>
      </c>
      <c r="T159" s="44">
        <v>23.923999999999999</v>
      </c>
      <c r="U159" s="44">
        <v>21.936</v>
      </c>
      <c r="V159" s="44">
        <v>22.102</v>
      </c>
      <c r="W159" s="44">
        <v>21.597999999999999</v>
      </c>
      <c r="X159" s="44">
        <v>24.068999999999999</v>
      </c>
      <c r="Y159" s="44">
        <v>18.853999999999999</v>
      </c>
      <c r="Z159" s="44">
        <v>25.866</v>
      </c>
    </row>
    <row r="160" spans="1:26" x14ac:dyDescent="0.2">
      <c r="A160" s="3">
        <v>2031</v>
      </c>
      <c r="B160" s="3">
        <v>3</v>
      </c>
      <c r="C160" s="44">
        <v>21.122</v>
      </c>
      <c r="D160" s="44">
        <v>24.777999999999999</v>
      </c>
      <c r="E160" s="44">
        <v>24.946999999999999</v>
      </c>
      <c r="F160" s="44">
        <v>23.803000000000001</v>
      </c>
      <c r="G160" s="44">
        <v>24.786999999999999</v>
      </c>
      <c r="H160" s="44">
        <v>23.088000000000001</v>
      </c>
      <c r="I160" s="44">
        <v>25.408999999999999</v>
      </c>
      <c r="J160" s="44">
        <v>24.045999999999999</v>
      </c>
      <c r="K160" s="44">
        <v>22.233000000000001</v>
      </c>
      <c r="L160" s="44">
        <v>23.417000000000002</v>
      </c>
      <c r="M160" s="44">
        <v>21.193000000000001</v>
      </c>
      <c r="N160" s="44">
        <v>24.803000000000001</v>
      </c>
      <c r="O160">
        <v>24.143999999999998</v>
      </c>
      <c r="P160">
        <v>22.106999999999999</v>
      </c>
      <c r="Q160">
        <v>21.030999999999999</v>
      </c>
      <c r="R160">
        <v>24.574000000000002</v>
      </c>
      <c r="S160" s="44">
        <v>22.797999999999998</v>
      </c>
      <c r="T160" s="44">
        <v>27.285</v>
      </c>
      <c r="U160" s="44">
        <v>22.08</v>
      </c>
      <c r="V160" s="44">
        <v>23.898</v>
      </c>
      <c r="W160" s="44">
        <v>24.864999999999998</v>
      </c>
      <c r="X160" s="44">
        <v>26.891999999999999</v>
      </c>
      <c r="Y160" s="44">
        <v>24.707999999999998</v>
      </c>
      <c r="Z160" s="44">
        <v>25.552</v>
      </c>
    </row>
    <row r="161" spans="1:26" x14ac:dyDescent="0.2">
      <c r="A161" s="3">
        <v>2031</v>
      </c>
      <c r="B161" s="3">
        <v>4</v>
      </c>
      <c r="C161" s="44">
        <v>26.827999999999999</v>
      </c>
      <c r="D161" s="44">
        <v>28.562999999999999</v>
      </c>
      <c r="E161" s="44">
        <v>23.628</v>
      </c>
      <c r="F161" s="44">
        <v>29.344999999999999</v>
      </c>
      <c r="G161" s="44">
        <v>30.962</v>
      </c>
      <c r="H161" s="44">
        <v>28.632000000000001</v>
      </c>
      <c r="I161" s="44">
        <v>29.774000000000001</v>
      </c>
      <c r="J161" s="44">
        <v>32.191000000000003</v>
      </c>
      <c r="K161" s="44">
        <v>29.613</v>
      </c>
      <c r="L161" s="44">
        <v>29.870999999999999</v>
      </c>
      <c r="M161" s="44">
        <v>28.542000000000002</v>
      </c>
      <c r="N161" s="44">
        <v>32.223999999999997</v>
      </c>
      <c r="O161">
        <v>26.765999999999998</v>
      </c>
      <c r="P161">
        <v>27.783000000000001</v>
      </c>
      <c r="Q161">
        <v>30.548999999999999</v>
      </c>
      <c r="R161">
        <v>31.452999999999999</v>
      </c>
      <c r="S161" s="44">
        <v>27.064</v>
      </c>
      <c r="T161" s="44">
        <v>32.024000000000001</v>
      </c>
      <c r="U161" s="44">
        <v>27.626999999999999</v>
      </c>
      <c r="V161" s="44">
        <v>29.913</v>
      </c>
      <c r="W161" s="44">
        <v>30.908999999999999</v>
      </c>
      <c r="X161" s="44">
        <v>29.538</v>
      </c>
      <c r="Y161" s="44">
        <v>29.795000000000002</v>
      </c>
      <c r="Z161" s="44">
        <v>30.298999999999999</v>
      </c>
    </row>
    <row r="162" spans="1:26" x14ac:dyDescent="0.2">
      <c r="A162" s="3">
        <v>2031</v>
      </c>
      <c r="B162" s="3">
        <v>5</v>
      </c>
      <c r="C162" s="44">
        <v>32.243000000000002</v>
      </c>
      <c r="D162" s="44">
        <v>33.572000000000003</v>
      </c>
      <c r="E162" s="44">
        <v>31.715</v>
      </c>
      <c r="F162" s="44">
        <v>33.146000000000001</v>
      </c>
      <c r="G162" s="44">
        <v>32.429000000000002</v>
      </c>
      <c r="H162" s="44">
        <v>34.256</v>
      </c>
      <c r="I162" s="44">
        <v>33.942</v>
      </c>
      <c r="J162" s="44">
        <v>37.256999999999998</v>
      </c>
      <c r="K162" s="44">
        <v>33.661999999999999</v>
      </c>
      <c r="L162" s="44">
        <v>34.226999999999997</v>
      </c>
      <c r="M162" s="44">
        <v>33.265999999999998</v>
      </c>
      <c r="N162" s="44">
        <v>35.459000000000003</v>
      </c>
      <c r="O162">
        <v>31.832000000000001</v>
      </c>
      <c r="P162">
        <v>33.832000000000001</v>
      </c>
      <c r="Q162">
        <v>33.399000000000001</v>
      </c>
      <c r="R162">
        <v>30.036999999999999</v>
      </c>
      <c r="S162" s="44">
        <v>32.865000000000002</v>
      </c>
      <c r="T162" s="44">
        <v>36.543999999999997</v>
      </c>
      <c r="U162" s="44">
        <v>33.462000000000003</v>
      </c>
      <c r="V162" s="44">
        <v>33.622999999999998</v>
      </c>
      <c r="W162" s="44">
        <v>35.286999999999999</v>
      </c>
      <c r="X162" s="44">
        <v>35.933999999999997</v>
      </c>
      <c r="Y162" s="44">
        <v>36.127000000000002</v>
      </c>
      <c r="Z162" s="44">
        <v>34.697000000000003</v>
      </c>
    </row>
    <row r="163" spans="1:26" x14ac:dyDescent="0.2">
      <c r="A163" s="3">
        <v>2031</v>
      </c>
      <c r="B163" s="3">
        <v>6</v>
      </c>
      <c r="C163" s="44">
        <v>39.357999999999997</v>
      </c>
      <c r="D163" s="44">
        <v>39.838000000000001</v>
      </c>
      <c r="E163" s="44">
        <v>37.167000000000002</v>
      </c>
      <c r="F163" s="44">
        <v>38.863</v>
      </c>
      <c r="G163" s="44">
        <v>39.28</v>
      </c>
      <c r="H163" s="44">
        <v>40.384</v>
      </c>
      <c r="I163" s="44">
        <v>40.688000000000002</v>
      </c>
      <c r="J163" s="44">
        <v>41.353000000000002</v>
      </c>
      <c r="K163" s="44">
        <v>38.462000000000003</v>
      </c>
      <c r="L163" s="44">
        <v>38.774000000000001</v>
      </c>
      <c r="M163" s="44">
        <v>37.948</v>
      </c>
      <c r="N163" s="44">
        <v>39.185000000000002</v>
      </c>
      <c r="O163">
        <v>38.465000000000003</v>
      </c>
      <c r="P163">
        <v>38.898000000000003</v>
      </c>
      <c r="Q163">
        <v>40.313000000000002</v>
      </c>
      <c r="R163">
        <v>36.027999999999999</v>
      </c>
      <c r="S163" s="44">
        <v>39.18</v>
      </c>
      <c r="T163" s="44">
        <v>42.122999999999998</v>
      </c>
      <c r="U163" s="44">
        <v>41.648000000000003</v>
      </c>
      <c r="V163" s="44">
        <v>39.746000000000002</v>
      </c>
      <c r="W163" s="44">
        <v>40.646999999999998</v>
      </c>
      <c r="X163" s="44">
        <v>39.759</v>
      </c>
      <c r="Y163" s="44">
        <v>37.835000000000001</v>
      </c>
      <c r="Z163" s="44">
        <v>40.517000000000003</v>
      </c>
    </row>
    <row r="164" spans="1:26" x14ac:dyDescent="0.2">
      <c r="A164" s="3">
        <v>2031</v>
      </c>
      <c r="B164" s="3">
        <v>7</v>
      </c>
      <c r="C164" s="44">
        <v>38.639000000000003</v>
      </c>
      <c r="D164" s="44">
        <v>37.558999999999997</v>
      </c>
      <c r="E164" s="44">
        <v>39.124000000000002</v>
      </c>
      <c r="F164" s="44">
        <v>39.505000000000003</v>
      </c>
      <c r="G164" s="44">
        <v>39.970999999999997</v>
      </c>
      <c r="H164" s="44">
        <v>40.537999999999997</v>
      </c>
      <c r="I164" s="44">
        <v>40.847000000000001</v>
      </c>
      <c r="J164" s="44">
        <v>41.170999999999999</v>
      </c>
      <c r="K164" s="44">
        <v>37.356999999999999</v>
      </c>
      <c r="L164" s="44">
        <v>38.415999999999997</v>
      </c>
      <c r="M164" s="44">
        <v>38.094999999999999</v>
      </c>
      <c r="N164" s="44">
        <v>38.506</v>
      </c>
      <c r="O164">
        <v>36.366999999999997</v>
      </c>
      <c r="P164">
        <v>37.595999999999997</v>
      </c>
      <c r="Q164">
        <v>39.045999999999999</v>
      </c>
      <c r="R164">
        <v>40.918999999999997</v>
      </c>
      <c r="S164" s="44">
        <v>39.686999999999998</v>
      </c>
      <c r="T164" s="44">
        <v>39.719000000000001</v>
      </c>
      <c r="U164" s="44">
        <v>40.08</v>
      </c>
      <c r="V164" s="44">
        <v>39.307000000000002</v>
      </c>
      <c r="W164" s="44">
        <v>38.444000000000003</v>
      </c>
      <c r="X164" s="44">
        <v>38.42</v>
      </c>
      <c r="Y164" s="44">
        <v>39.834000000000003</v>
      </c>
      <c r="Z164" s="44">
        <v>37.878999999999998</v>
      </c>
    </row>
    <row r="165" spans="1:26" x14ac:dyDescent="0.2">
      <c r="A165" s="3">
        <v>2031</v>
      </c>
      <c r="B165" s="3">
        <v>8</v>
      </c>
      <c r="C165" s="44">
        <v>36.783000000000001</v>
      </c>
      <c r="D165" s="44">
        <v>40.090000000000003</v>
      </c>
      <c r="E165" s="44">
        <v>39.07</v>
      </c>
      <c r="F165" s="44">
        <v>36.850999999999999</v>
      </c>
      <c r="G165" s="44">
        <v>40.795000000000002</v>
      </c>
      <c r="H165" s="44">
        <v>39.542000000000002</v>
      </c>
      <c r="I165" s="44">
        <v>37.043999999999997</v>
      </c>
      <c r="J165" s="44">
        <v>41.951000000000001</v>
      </c>
      <c r="K165" s="44">
        <v>36.323</v>
      </c>
      <c r="L165" s="44">
        <v>35.209000000000003</v>
      </c>
      <c r="M165" s="44">
        <v>38.46</v>
      </c>
      <c r="N165" s="44">
        <v>36.514000000000003</v>
      </c>
      <c r="O165">
        <v>34.655000000000001</v>
      </c>
      <c r="P165">
        <v>37.65</v>
      </c>
      <c r="Q165">
        <v>37.155000000000001</v>
      </c>
      <c r="R165">
        <v>39.734999999999999</v>
      </c>
      <c r="S165" s="44">
        <v>38.307000000000002</v>
      </c>
      <c r="T165" s="44">
        <v>40.457999999999998</v>
      </c>
      <c r="U165" s="44">
        <v>37.97</v>
      </c>
      <c r="V165" s="44">
        <v>41.072000000000003</v>
      </c>
      <c r="W165" s="44">
        <v>34.933</v>
      </c>
      <c r="X165" s="44">
        <v>36.948</v>
      </c>
      <c r="Y165" s="44">
        <v>39.832000000000001</v>
      </c>
      <c r="Z165" s="44">
        <v>37.094000000000001</v>
      </c>
    </row>
    <row r="166" spans="1:26" x14ac:dyDescent="0.2">
      <c r="A166" s="3">
        <v>2031</v>
      </c>
      <c r="B166" s="3">
        <v>9</v>
      </c>
      <c r="C166" s="44">
        <v>36.412999999999997</v>
      </c>
      <c r="D166" s="44">
        <v>39.091999999999999</v>
      </c>
      <c r="E166" s="44">
        <v>37.146000000000001</v>
      </c>
      <c r="F166" s="44">
        <v>35.203000000000003</v>
      </c>
      <c r="G166" s="44">
        <v>39.39</v>
      </c>
      <c r="H166" s="44">
        <v>37.713999999999999</v>
      </c>
      <c r="I166" s="44">
        <v>35.06</v>
      </c>
      <c r="J166" s="44">
        <v>36.887</v>
      </c>
      <c r="K166" s="44">
        <v>35.673000000000002</v>
      </c>
      <c r="L166" s="44">
        <v>36.369999999999997</v>
      </c>
      <c r="M166" s="44">
        <v>34.064</v>
      </c>
      <c r="N166" s="44">
        <v>35.814</v>
      </c>
      <c r="O166">
        <v>34.981999999999999</v>
      </c>
      <c r="P166">
        <v>36.651000000000003</v>
      </c>
      <c r="Q166">
        <v>33.767000000000003</v>
      </c>
      <c r="R166">
        <v>34.450000000000003</v>
      </c>
      <c r="S166" s="44">
        <v>35.734000000000002</v>
      </c>
      <c r="T166" s="44">
        <v>38.456000000000003</v>
      </c>
      <c r="U166" s="44">
        <v>36.317</v>
      </c>
      <c r="V166" s="44">
        <v>38.465000000000003</v>
      </c>
      <c r="W166" s="44">
        <v>34.399000000000001</v>
      </c>
      <c r="X166" s="44">
        <v>36.655000000000001</v>
      </c>
      <c r="Y166" s="44">
        <v>35.76</v>
      </c>
      <c r="Z166" s="44">
        <v>34.287999999999997</v>
      </c>
    </row>
    <row r="167" spans="1:26" x14ac:dyDescent="0.2">
      <c r="A167" s="3">
        <v>2031</v>
      </c>
      <c r="B167" s="3">
        <v>10</v>
      </c>
      <c r="C167" s="44">
        <v>27.591000000000001</v>
      </c>
      <c r="D167" s="44">
        <v>33.320999999999998</v>
      </c>
      <c r="E167" s="44">
        <v>29.161000000000001</v>
      </c>
      <c r="F167" s="44">
        <v>31.035</v>
      </c>
      <c r="G167" s="44">
        <v>32.756</v>
      </c>
      <c r="H167" s="44">
        <v>35.119</v>
      </c>
      <c r="I167" s="44">
        <v>30.257000000000001</v>
      </c>
      <c r="J167" s="44">
        <v>29.838999999999999</v>
      </c>
      <c r="K167" s="44">
        <v>33.781999999999996</v>
      </c>
      <c r="L167" s="44">
        <v>27.663</v>
      </c>
      <c r="M167" s="44">
        <v>25.742999999999999</v>
      </c>
      <c r="N167" s="44">
        <v>26.898</v>
      </c>
      <c r="O167">
        <v>29.141999999999999</v>
      </c>
      <c r="P167">
        <v>32.207999999999998</v>
      </c>
      <c r="Q167">
        <v>32.573999999999998</v>
      </c>
      <c r="R167">
        <v>29.616</v>
      </c>
      <c r="S167" s="44">
        <v>27.276</v>
      </c>
      <c r="T167" s="44">
        <v>35.889000000000003</v>
      </c>
      <c r="U167" s="44">
        <v>31.501999999999999</v>
      </c>
      <c r="V167" s="44">
        <v>36.01</v>
      </c>
      <c r="W167" s="44">
        <v>29.327000000000002</v>
      </c>
      <c r="X167" s="44">
        <v>34.999000000000002</v>
      </c>
      <c r="Y167" s="44">
        <v>31.385999999999999</v>
      </c>
      <c r="Z167" s="44">
        <v>32.54</v>
      </c>
    </row>
    <row r="168" spans="1:26" x14ac:dyDescent="0.2">
      <c r="A168" s="3">
        <v>2031</v>
      </c>
      <c r="B168" s="3">
        <v>11</v>
      </c>
      <c r="C168" s="44">
        <v>24.135000000000002</v>
      </c>
      <c r="D168" s="44">
        <v>27.151</v>
      </c>
      <c r="E168" s="44">
        <v>23.007000000000001</v>
      </c>
      <c r="F168" s="44">
        <v>21.733000000000001</v>
      </c>
      <c r="G168" s="44">
        <v>27.446999999999999</v>
      </c>
      <c r="H168" s="44">
        <v>27.565000000000001</v>
      </c>
      <c r="I168" s="44">
        <v>23.85</v>
      </c>
      <c r="J168" s="44">
        <v>23.83</v>
      </c>
      <c r="K168" s="44">
        <v>25.545999999999999</v>
      </c>
      <c r="L168" s="44">
        <v>22.039000000000001</v>
      </c>
      <c r="M168" s="44">
        <v>21.992999999999999</v>
      </c>
      <c r="N168" s="44">
        <v>21.488</v>
      </c>
      <c r="O168">
        <v>26.411000000000001</v>
      </c>
      <c r="P168">
        <v>22.247</v>
      </c>
      <c r="Q168">
        <v>22.510999999999999</v>
      </c>
      <c r="R168">
        <v>26.466000000000001</v>
      </c>
      <c r="S168" s="44">
        <v>25.169</v>
      </c>
      <c r="T168" s="44">
        <v>23.736999999999998</v>
      </c>
      <c r="U168" s="44">
        <v>22.263000000000002</v>
      </c>
      <c r="V168" s="44">
        <v>27.071999999999999</v>
      </c>
      <c r="W168" s="44">
        <v>24.132000000000001</v>
      </c>
      <c r="X168" s="44">
        <v>25.111999999999998</v>
      </c>
      <c r="Y168" s="44">
        <v>23.581</v>
      </c>
      <c r="Z168" s="44">
        <v>26.667999999999999</v>
      </c>
    </row>
    <row r="169" spans="1:26" x14ac:dyDescent="0.2">
      <c r="A169" s="3">
        <v>2031</v>
      </c>
      <c r="B169" s="3">
        <v>12</v>
      </c>
      <c r="C169" s="44">
        <v>19.690999999999999</v>
      </c>
      <c r="D169" s="44">
        <v>19.149000000000001</v>
      </c>
      <c r="E169" s="44">
        <v>19.994</v>
      </c>
      <c r="F169" s="44">
        <v>17.806000000000001</v>
      </c>
      <c r="G169" s="44">
        <v>22.983000000000001</v>
      </c>
      <c r="H169" s="44">
        <v>25.957000000000001</v>
      </c>
      <c r="I169" s="44">
        <v>18.228000000000002</v>
      </c>
      <c r="J169" s="44">
        <v>19.956</v>
      </c>
      <c r="K169" s="44">
        <v>20.815999999999999</v>
      </c>
      <c r="L169" s="44">
        <v>17.46</v>
      </c>
      <c r="M169" s="44">
        <v>19.587</v>
      </c>
      <c r="N169" s="44">
        <v>16.936</v>
      </c>
      <c r="O169">
        <v>15.352</v>
      </c>
      <c r="P169">
        <v>18.266999999999999</v>
      </c>
      <c r="Q169">
        <v>20.785</v>
      </c>
      <c r="R169">
        <v>19.273</v>
      </c>
      <c r="S169" s="44">
        <v>22.78</v>
      </c>
      <c r="T169" s="44">
        <v>17.582999999999998</v>
      </c>
      <c r="U169" s="44">
        <v>21.207999999999998</v>
      </c>
      <c r="V169" s="44">
        <v>22.120999999999999</v>
      </c>
      <c r="W169" s="44">
        <v>13.565</v>
      </c>
      <c r="X169" s="44">
        <v>20.861000000000001</v>
      </c>
      <c r="Y169" s="44">
        <v>20.206</v>
      </c>
      <c r="Z169" s="44">
        <v>24.4</v>
      </c>
    </row>
    <row r="170" spans="1:26" x14ac:dyDescent="0.2">
      <c r="A170" s="3">
        <v>2032</v>
      </c>
      <c r="B170" s="3">
        <v>1</v>
      </c>
      <c r="C170" s="44">
        <v>19.587</v>
      </c>
      <c r="D170" s="44">
        <v>18.437999999999999</v>
      </c>
      <c r="E170" s="44">
        <v>17.238</v>
      </c>
      <c r="F170" s="44">
        <v>14.544</v>
      </c>
      <c r="G170" s="44">
        <v>20.474</v>
      </c>
      <c r="H170" s="44">
        <v>19.452999999999999</v>
      </c>
      <c r="I170" s="44">
        <v>18.594000000000001</v>
      </c>
      <c r="J170" s="44">
        <v>19.937999999999999</v>
      </c>
      <c r="K170" s="44">
        <v>20.548999999999999</v>
      </c>
      <c r="L170" s="44">
        <v>19.056000000000001</v>
      </c>
      <c r="M170" s="44">
        <v>18.925000000000001</v>
      </c>
      <c r="N170" s="44">
        <v>20.175000000000001</v>
      </c>
      <c r="O170">
        <v>18.405000000000001</v>
      </c>
      <c r="P170">
        <v>20.53</v>
      </c>
      <c r="Q170">
        <v>18.202999999999999</v>
      </c>
      <c r="R170">
        <v>20.943000000000001</v>
      </c>
      <c r="S170" s="44">
        <v>17.914999999999999</v>
      </c>
      <c r="T170" s="44">
        <v>20.623000000000001</v>
      </c>
      <c r="U170" s="44">
        <v>21.992000000000001</v>
      </c>
      <c r="V170" s="44">
        <v>19.638999999999999</v>
      </c>
      <c r="W170" s="44">
        <v>17.760000000000002</v>
      </c>
      <c r="X170" s="44">
        <v>19.085999999999999</v>
      </c>
      <c r="Y170" s="44">
        <v>18.001999999999999</v>
      </c>
      <c r="Z170" s="44">
        <v>20.018000000000001</v>
      </c>
    </row>
    <row r="171" spans="1:26" x14ac:dyDescent="0.2">
      <c r="A171" s="3">
        <v>2032</v>
      </c>
      <c r="B171" s="3">
        <v>2</v>
      </c>
      <c r="C171" s="44">
        <v>24.478999999999999</v>
      </c>
      <c r="D171" s="44">
        <v>22.972000000000001</v>
      </c>
      <c r="E171" s="44">
        <v>19.201000000000001</v>
      </c>
      <c r="F171" s="44">
        <v>22.92</v>
      </c>
      <c r="G171" s="44">
        <v>22.001999999999999</v>
      </c>
      <c r="H171" s="44">
        <v>24.602</v>
      </c>
      <c r="I171" s="44">
        <v>19.056000000000001</v>
      </c>
      <c r="J171" s="44">
        <v>21.513999999999999</v>
      </c>
      <c r="K171" s="44">
        <v>26.917000000000002</v>
      </c>
      <c r="L171" s="44">
        <v>22.690999999999999</v>
      </c>
      <c r="M171" s="44">
        <v>20.643000000000001</v>
      </c>
      <c r="N171" s="44">
        <v>17.890999999999998</v>
      </c>
      <c r="O171">
        <v>19.138999999999999</v>
      </c>
      <c r="P171">
        <v>20.297000000000001</v>
      </c>
      <c r="Q171">
        <v>19.484000000000002</v>
      </c>
      <c r="R171">
        <v>21.126000000000001</v>
      </c>
      <c r="S171" s="44">
        <v>23.919</v>
      </c>
      <c r="T171" s="44">
        <v>22.256</v>
      </c>
      <c r="U171" s="44">
        <v>22.486999999999998</v>
      </c>
      <c r="V171" s="44">
        <v>21.678000000000001</v>
      </c>
      <c r="W171" s="44">
        <v>21.298999999999999</v>
      </c>
      <c r="X171" s="44">
        <v>21.390999999999998</v>
      </c>
      <c r="Y171" s="44">
        <v>22.102</v>
      </c>
      <c r="Z171" s="44">
        <v>23.241</v>
      </c>
    </row>
    <row r="172" spans="1:26" x14ac:dyDescent="0.2">
      <c r="A172" s="3">
        <v>2032</v>
      </c>
      <c r="B172" s="3">
        <v>3</v>
      </c>
      <c r="C172" s="44">
        <v>25.163</v>
      </c>
      <c r="D172" s="44">
        <v>23.033000000000001</v>
      </c>
      <c r="E172" s="44">
        <v>22.734999999999999</v>
      </c>
      <c r="F172" s="44">
        <v>24.215</v>
      </c>
      <c r="G172" s="44">
        <v>22.757000000000001</v>
      </c>
      <c r="H172" s="44">
        <v>26.048999999999999</v>
      </c>
      <c r="I172" s="44">
        <v>25.038</v>
      </c>
      <c r="J172" s="44">
        <v>23.905000000000001</v>
      </c>
      <c r="K172" s="44">
        <v>26.945</v>
      </c>
      <c r="L172" s="44">
        <v>24.465</v>
      </c>
      <c r="M172" s="44">
        <v>22.893999999999998</v>
      </c>
      <c r="N172" s="44">
        <v>24.033999999999999</v>
      </c>
      <c r="O172">
        <v>20.257000000000001</v>
      </c>
      <c r="P172">
        <v>24.327000000000002</v>
      </c>
      <c r="Q172">
        <v>21.870999999999999</v>
      </c>
      <c r="R172">
        <v>21.003</v>
      </c>
      <c r="S172" s="44">
        <v>27.648</v>
      </c>
      <c r="T172" s="44">
        <v>22.956</v>
      </c>
      <c r="U172" s="44">
        <v>25.027999999999999</v>
      </c>
      <c r="V172" s="44">
        <v>26.141999999999999</v>
      </c>
      <c r="W172" s="44">
        <v>26.763000000000002</v>
      </c>
      <c r="X172" s="44">
        <v>25.364000000000001</v>
      </c>
      <c r="Y172" s="44">
        <v>25.155000000000001</v>
      </c>
      <c r="Z172" s="44">
        <v>22.588999999999999</v>
      </c>
    </row>
    <row r="173" spans="1:26" x14ac:dyDescent="0.2">
      <c r="A173" s="3">
        <v>2032</v>
      </c>
      <c r="B173" s="3">
        <v>4</v>
      </c>
      <c r="C173" s="44">
        <v>28.408999999999999</v>
      </c>
      <c r="D173" s="44">
        <v>29.876999999999999</v>
      </c>
      <c r="E173" s="44">
        <v>28.643000000000001</v>
      </c>
      <c r="F173" s="44">
        <v>29.614000000000001</v>
      </c>
      <c r="G173" s="44">
        <v>28.489000000000001</v>
      </c>
      <c r="H173" s="44">
        <v>31.509</v>
      </c>
      <c r="I173" s="44">
        <v>31.056999999999999</v>
      </c>
      <c r="J173" s="44">
        <v>30.881</v>
      </c>
      <c r="K173" s="44">
        <v>31.895</v>
      </c>
      <c r="L173" s="44">
        <v>29.837</v>
      </c>
      <c r="M173" s="44">
        <v>27.92</v>
      </c>
      <c r="N173" s="44">
        <v>29.05</v>
      </c>
      <c r="O173">
        <v>28.933</v>
      </c>
      <c r="P173">
        <v>30.225000000000001</v>
      </c>
      <c r="Q173">
        <v>27.954000000000001</v>
      </c>
      <c r="R173">
        <v>32.463000000000001</v>
      </c>
      <c r="S173" s="44">
        <v>30.597999999999999</v>
      </c>
      <c r="T173" s="44">
        <v>29.321000000000002</v>
      </c>
      <c r="U173" s="44">
        <v>29.637</v>
      </c>
      <c r="V173" s="44">
        <v>30.52</v>
      </c>
      <c r="W173" s="44">
        <v>29.248999999999999</v>
      </c>
      <c r="X173" s="44">
        <v>31.047000000000001</v>
      </c>
      <c r="Y173" s="44">
        <v>28.132000000000001</v>
      </c>
      <c r="Z173" s="44">
        <v>28.163</v>
      </c>
    </row>
    <row r="174" spans="1:26" x14ac:dyDescent="0.2">
      <c r="A174" s="3">
        <v>2032</v>
      </c>
      <c r="B174" s="3">
        <v>5</v>
      </c>
      <c r="C174" s="44">
        <v>35.765999999999998</v>
      </c>
      <c r="D174" s="44">
        <v>32.615000000000002</v>
      </c>
      <c r="E174" s="44">
        <v>32.692999999999998</v>
      </c>
      <c r="F174" s="44">
        <v>33.270000000000003</v>
      </c>
      <c r="G174" s="44">
        <v>33.915999999999997</v>
      </c>
      <c r="H174" s="44">
        <v>37.863</v>
      </c>
      <c r="I174" s="44">
        <v>35.493000000000002</v>
      </c>
      <c r="J174" s="44">
        <v>35.527999999999999</v>
      </c>
      <c r="K174" s="44">
        <v>34.503</v>
      </c>
      <c r="L174" s="44">
        <v>35.484000000000002</v>
      </c>
      <c r="M174" s="44">
        <v>32.375</v>
      </c>
      <c r="N174" s="44">
        <v>34.716999999999999</v>
      </c>
      <c r="O174">
        <v>34.441000000000003</v>
      </c>
      <c r="P174">
        <v>34.542000000000002</v>
      </c>
      <c r="Q174">
        <v>30.388000000000002</v>
      </c>
      <c r="R174">
        <v>37.061</v>
      </c>
      <c r="S174" s="44">
        <v>34.726999999999997</v>
      </c>
      <c r="T174" s="44">
        <v>34.131999999999998</v>
      </c>
      <c r="U174" s="44">
        <v>34.274000000000001</v>
      </c>
      <c r="V174" s="44">
        <v>35.073</v>
      </c>
      <c r="W174" s="44">
        <v>33.979999999999997</v>
      </c>
      <c r="X174" s="44">
        <v>33.884</v>
      </c>
      <c r="Y174" s="44">
        <v>32.567999999999998</v>
      </c>
      <c r="Z174" s="44">
        <v>34.481000000000002</v>
      </c>
    </row>
    <row r="175" spans="1:26" x14ac:dyDescent="0.2">
      <c r="A175" s="3">
        <v>2032</v>
      </c>
      <c r="B175" s="3">
        <v>6</v>
      </c>
      <c r="C175" s="44">
        <v>38.372999999999998</v>
      </c>
      <c r="D175" s="44">
        <v>40.436999999999998</v>
      </c>
      <c r="E175" s="44">
        <v>37.530999999999999</v>
      </c>
      <c r="F175" s="44">
        <v>39.479999999999997</v>
      </c>
      <c r="G175" s="44">
        <v>39.985999999999997</v>
      </c>
      <c r="H175" s="44">
        <v>39.521999999999998</v>
      </c>
      <c r="I175" s="44">
        <v>40.656999999999996</v>
      </c>
      <c r="J175" s="44">
        <v>41.722000000000001</v>
      </c>
      <c r="K175" s="44">
        <v>40.593000000000004</v>
      </c>
      <c r="L175" s="44">
        <v>40.000999999999998</v>
      </c>
      <c r="M175" s="44">
        <v>37.195999999999998</v>
      </c>
      <c r="N175" s="44">
        <v>38.213999999999999</v>
      </c>
      <c r="O175">
        <v>38.148000000000003</v>
      </c>
      <c r="P175">
        <v>38.457000000000001</v>
      </c>
      <c r="Q175">
        <v>38.466999999999999</v>
      </c>
      <c r="R175">
        <v>39.064999999999998</v>
      </c>
      <c r="S175" s="44">
        <v>39.000999999999998</v>
      </c>
      <c r="T175" s="44">
        <v>39.128</v>
      </c>
      <c r="U175" s="44">
        <v>38.877000000000002</v>
      </c>
      <c r="V175" s="44">
        <v>39.533999999999999</v>
      </c>
      <c r="W175" s="44">
        <v>39.149000000000001</v>
      </c>
      <c r="X175" s="44">
        <v>39.298999999999999</v>
      </c>
      <c r="Y175" s="44">
        <v>40.573</v>
      </c>
      <c r="Z175" s="44">
        <v>36.701999999999998</v>
      </c>
    </row>
    <row r="176" spans="1:26" x14ac:dyDescent="0.2">
      <c r="A176" s="3">
        <v>2032</v>
      </c>
      <c r="B176" s="3">
        <v>7</v>
      </c>
      <c r="C176" s="44">
        <v>39.877000000000002</v>
      </c>
      <c r="D176" s="44">
        <v>38.473999999999997</v>
      </c>
      <c r="E176" s="44">
        <v>38.520000000000003</v>
      </c>
      <c r="F176" s="44">
        <v>38.581000000000003</v>
      </c>
      <c r="G176" s="44">
        <v>39.814</v>
      </c>
      <c r="H176" s="44">
        <v>41.624000000000002</v>
      </c>
      <c r="I176" s="44">
        <v>39.343000000000004</v>
      </c>
      <c r="J176" s="44">
        <v>38.97</v>
      </c>
      <c r="K176" s="44">
        <v>39.966999999999999</v>
      </c>
      <c r="L176" s="44">
        <v>38.5</v>
      </c>
      <c r="M176" s="44">
        <v>38.341999999999999</v>
      </c>
      <c r="N176" s="44">
        <v>38.749000000000002</v>
      </c>
      <c r="O176">
        <v>38.122</v>
      </c>
      <c r="P176">
        <v>39.68</v>
      </c>
      <c r="Q176">
        <v>37.951999999999998</v>
      </c>
      <c r="R176">
        <v>40.262</v>
      </c>
      <c r="S176" s="44">
        <v>39.11</v>
      </c>
      <c r="T176" s="44">
        <v>38.698999999999998</v>
      </c>
      <c r="U176" s="44">
        <v>40.563000000000002</v>
      </c>
      <c r="V176" s="44">
        <v>39.646999999999998</v>
      </c>
      <c r="W176" s="44">
        <v>38.978000000000002</v>
      </c>
      <c r="X176" s="44">
        <v>39.345999999999997</v>
      </c>
      <c r="Y176" s="44">
        <v>38.090000000000003</v>
      </c>
      <c r="Z176" s="44">
        <v>38.344999999999999</v>
      </c>
    </row>
    <row r="177" spans="1:26" x14ac:dyDescent="0.2">
      <c r="A177" s="3">
        <v>2032</v>
      </c>
      <c r="B177" s="3">
        <v>8</v>
      </c>
      <c r="C177" s="44">
        <v>38.643999999999998</v>
      </c>
      <c r="D177" s="44">
        <v>38.853999999999999</v>
      </c>
      <c r="E177" s="44">
        <v>37.223999999999997</v>
      </c>
      <c r="F177" s="44">
        <v>38.365000000000002</v>
      </c>
      <c r="G177" s="44">
        <v>41.723999999999997</v>
      </c>
      <c r="H177" s="44">
        <v>38.722000000000001</v>
      </c>
      <c r="I177" s="44">
        <v>36.283999999999999</v>
      </c>
      <c r="J177" s="44">
        <v>39.734999999999999</v>
      </c>
      <c r="K177" s="44">
        <v>36.929000000000002</v>
      </c>
      <c r="L177" s="44">
        <v>33.222999999999999</v>
      </c>
      <c r="M177" s="44">
        <v>36.261000000000003</v>
      </c>
      <c r="N177" s="44">
        <v>39.154000000000003</v>
      </c>
      <c r="O177">
        <v>37.264000000000003</v>
      </c>
      <c r="P177">
        <v>36.063000000000002</v>
      </c>
      <c r="Q177">
        <v>37.110999999999997</v>
      </c>
      <c r="R177">
        <v>38.014000000000003</v>
      </c>
      <c r="S177" s="44">
        <v>36.628</v>
      </c>
      <c r="T177" s="44">
        <v>39.734999999999999</v>
      </c>
      <c r="U177" s="44">
        <v>41.874000000000002</v>
      </c>
      <c r="V177" s="44">
        <v>39.433</v>
      </c>
      <c r="W177" s="44">
        <v>38.511000000000003</v>
      </c>
      <c r="X177" s="44">
        <v>37.469000000000001</v>
      </c>
      <c r="Y177" s="44">
        <v>37.109000000000002</v>
      </c>
      <c r="Z177" s="44">
        <v>36.552999999999997</v>
      </c>
    </row>
    <row r="178" spans="1:26" x14ac:dyDescent="0.2">
      <c r="A178" s="3">
        <v>2032</v>
      </c>
      <c r="B178" s="3">
        <v>9</v>
      </c>
      <c r="C178" s="44">
        <v>35.75</v>
      </c>
      <c r="D178" s="44">
        <v>36.868000000000002</v>
      </c>
      <c r="E178" s="44">
        <v>35.826999999999998</v>
      </c>
      <c r="F178" s="44">
        <v>36.326999999999998</v>
      </c>
      <c r="G178" s="44">
        <v>39.378999999999998</v>
      </c>
      <c r="H178" s="44">
        <v>36.667000000000002</v>
      </c>
      <c r="I178" s="44">
        <v>34.927</v>
      </c>
      <c r="J178" s="44">
        <v>36.389000000000003</v>
      </c>
      <c r="K178" s="44">
        <v>33.820999999999998</v>
      </c>
      <c r="L178" s="44">
        <v>33.707999999999998</v>
      </c>
      <c r="M178" s="44">
        <v>36.281999999999996</v>
      </c>
      <c r="N178" s="44">
        <v>37.137</v>
      </c>
      <c r="O178">
        <v>37.216999999999999</v>
      </c>
      <c r="P178">
        <v>35.029000000000003</v>
      </c>
      <c r="Q178">
        <v>35.281999999999996</v>
      </c>
      <c r="R178">
        <v>36.539000000000001</v>
      </c>
      <c r="S178" s="44">
        <v>36.445</v>
      </c>
      <c r="T178" s="44">
        <v>36.258000000000003</v>
      </c>
      <c r="U178" s="44">
        <v>35.695</v>
      </c>
      <c r="V178" s="44">
        <v>37.683999999999997</v>
      </c>
      <c r="W178" s="44">
        <v>35.363</v>
      </c>
      <c r="X178" s="44">
        <v>35.463000000000001</v>
      </c>
      <c r="Y178" s="44">
        <v>35.311</v>
      </c>
      <c r="Z178" s="44">
        <v>34.747</v>
      </c>
    </row>
    <row r="179" spans="1:26" x14ac:dyDescent="0.2">
      <c r="A179" s="3">
        <v>2032</v>
      </c>
      <c r="B179" s="3">
        <v>10</v>
      </c>
      <c r="C179" s="44">
        <v>30.050999999999998</v>
      </c>
      <c r="D179" s="44">
        <v>28.192</v>
      </c>
      <c r="E179" s="44">
        <v>31.962</v>
      </c>
      <c r="F179" s="44">
        <v>30.62</v>
      </c>
      <c r="G179" s="44">
        <v>35.049999999999997</v>
      </c>
      <c r="H179" s="44">
        <v>33.475999999999999</v>
      </c>
      <c r="I179" s="44">
        <v>30.053000000000001</v>
      </c>
      <c r="J179" s="44">
        <v>30.388000000000002</v>
      </c>
      <c r="K179" s="44">
        <v>30.478999999999999</v>
      </c>
      <c r="L179" s="44">
        <v>26.071999999999999</v>
      </c>
      <c r="M179" s="44">
        <v>26.905000000000001</v>
      </c>
      <c r="N179" s="44">
        <v>32.308</v>
      </c>
      <c r="O179">
        <v>33.180999999999997</v>
      </c>
      <c r="P179">
        <v>30.899000000000001</v>
      </c>
      <c r="Q179">
        <v>33.033000000000001</v>
      </c>
      <c r="R179">
        <v>30.827999999999999</v>
      </c>
      <c r="S179" s="44">
        <v>27.119</v>
      </c>
      <c r="T179" s="44">
        <v>35.005000000000003</v>
      </c>
      <c r="U179" s="44">
        <v>35.823</v>
      </c>
      <c r="V179" s="44">
        <v>28.516999999999999</v>
      </c>
      <c r="W179" s="44">
        <v>29.814</v>
      </c>
      <c r="X179" s="44">
        <v>30.445</v>
      </c>
      <c r="Y179" s="44">
        <v>29.161999999999999</v>
      </c>
      <c r="Z179" s="44">
        <v>31.457000000000001</v>
      </c>
    </row>
    <row r="180" spans="1:26" x14ac:dyDescent="0.2">
      <c r="A180" s="3">
        <v>2032</v>
      </c>
      <c r="B180" s="3">
        <v>11</v>
      </c>
      <c r="C180" s="44">
        <v>24.818000000000001</v>
      </c>
      <c r="D180" s="44">
        <v>22.286999999999999</v>
      </c>
      <c r="E180" s="44">
        <v>22.103000000000002</v>
      </c>
      <c r="F180" s="44">
        <v>20.966999999999999</v>
      </c>
      <c r="G180" s="44">
        <v>26.343</v>
      </c>
      <c r="H180" s="44">
        <v>29.434999999999999</v>
      </c>
      <c r="I180" s="44">
        <v>24.533999999999999</v>
      </c>
      <c r="J180" s="44">
        <v>24.5</v>
      </c>
      <c r="K180" s="44">
        <v>25.478999999999999</v>
      </c>
      <c r="L180" s="44">
        <v>22.565999999999999</v>
      </c>
      <c r="M180" s="44">
        <v>23.207999999999998</v>
      </c>
      <c r="N180" s="44">
        <v>27.236000000000001</v>
      </c>
      <c r="O180">
        <v>24.010999999999999</v>
      </c>
      <c r="P180">
        <v>21.007999999999999</v>
      </c>
      <c r="Q180">
        <v>22.497</v>
      </c>
      <c r="R180">
        <v>20.847999999999999</v>
      </c>
      <c r="S180" s="44">
        <v>23.097000000000001</v>
      </c>
      <c r="T180" s="44">
        <v>25.718</v>
      </c>
      <c r="U180" s="44">
        <v>25.823</v>
      </c>
      <c r="V180" s="44">
        <v>27.832999999999998</v>
      </c>
      <c r="W180" s="44">
        <v>27.943000000000001</v>
      </c>
      <c r="X180" s="44">
        <v>24.777999999999999</v>
      </c>
      <c r="Y180" s="44">
        <v>25.085000000000001</v>
      </c>
      <c r="Z180" s="44">
        <v>23.841000000000001</v>
      </c>
    </row>
    <row r="181" spans="1:26" x14ac:dyDescent="0.2">
      <c r="A181" s="3">
        <v>2032</v>
      </c>
      <c r="B181" s="3">
        <v>12</v>
      </c>
      <c r="C181" s="44">
        <v>24.001999999999999</v>
      </c>
      <c r="D181" s="44">
        <v>18.227</v>
      </c>
      <c r="E181" s="44">
        <v>17.044</v>
      </c>
      <c r="F181" s="44">
        <v>18.369</v>
      </c>
      <c r="G181" s="44">
        <v>19.388000000000002</v>
      </c>
      <c r="H181" s="44">
        <v>20.498999999999999</v>
      </c>
      <c r="I181" s="44">
        <v>19.765999999999998</v>
      </c>
      <c r="J181" s="44">
        <v>17.295999999999999</v>
      </c>
      <c r="K181" s="44">
        <v>19.986999999999998</v>
      </c>
      <c r="L181" s="44">
        <v>17.562000000000001</v>
      </c>
      <c r="M181" s="44">
        <v>19.97</v>
      </c>
      <c r="N181" s="44">
        <v>20.425999999999998</v>
      </c>
      <c r="O181">
        <v>18.763999999999999</v>
      </c>
      <c r="P181">
        <v>20.638000000000002</v>
      </c>
      <c r="Q181">
        <v>17.475000000000001</v>
      </c>
      <c r="R181">
        <v>18.896000000000001</v>
      </c>
      <c r="S181" s="44">
        <v>15.212</v>
      </c>
      <c r="T181" s="44">
        <v>22.353000000000002</v>
      </c>
      <c r="U181" s="44">
        <v>20.908000000000001</v>
      </c>
      <c r="V181" s="44">
        <v>19.126000000000001</v>
      </c>
      <c r="W181" s="44">
        <v>19.55</v>
      </c>
      <c r="X181" s="44">
        <v>19.849</v>
      </c>
      <c r="Y181" s="44">
        <v>17.802</v>
      </c>
      <c r="Z181" s="44">
        <v>24.125</v>
      </c>
    </row>
    <row r="182" spans="1:26" x14ac:dyDescent="0.2">
      <c r="A182" s="3">
        <v>2033</v>
      </c>
      <c r="B182" s="3">
        <v>1</v>
      </c>
      <c r="C182" s="44">
        <v>23.157</v>
      </c>
      <c r="D182" s="44">
        <v>18.913</v>
      </c>
      <c r="E182" s="44">
        <v>18.016999999999999</v>
      </c>
      <c r="F182" s="44">
        <v>17.725999999999999</v>
      </c>
      <c r="G182" s="44">
        <v>20.308</v>
      </c>
      <c r="H182" s="44">
        <v>19.148</v>
      </c>
      <c r="I182" s="44">
        <v>21.524999999999999</v>
      </c>
      <c r="J182" s="44">
        <v>16.741</v>
      </c>
      <c r="K182" s="44">
        <v>20.997</v>
      </c>
      <c r="L182" s="44">
        <v>18.837</v>
      </c>
      <c r="M182" s="44">
        <v>18.300999999999998</v>
      </c>
      <c r="N182" s="44">
        <v>19.373000000000001</v>
      </c>
      <c r="O182">
        <v>18.440999999999999</v>
      </c>
      <c r="P182">
        <v>17.547999999999998</v>
      </c>
      <c r="Q182">
        <v>18.510999999999999</v>
      </c>
      <c r="R182">
        <v>20.917000000000002</v>
      </c>
      <c r="S182" s="44">
        <v>20.606000000000002</v>
      </c>
      <c r="T182" s="44">
        <v>20.9</v>
      </c>
      <c r="U182" s="44">
        <v>22.274000000000001</v>
      </c>
      <c r="V182" s="44">
        <v>21.084</v>
      </c>
      <c r="W182" s="44">
        <v>22.811</v>
      </c>
      <c r="X182" s="44">
        <v>19.452000000000002</v>
      </c>
      <c r="Y182" s="44">
        <v>19.599</v>
      </c>
      <c r="Z182" s="44">
        <v>19.995999999999999</v>
      </c>
    </row>
    <row r="183" spans="1:26" x14ac:dyDescent="0.2">
      <c r="A183" s="3">
        <v>2033</v>
      </c>
      <c r="B183" s="3">
        <v>2</v>
      </c>
      <c r="C183" s="44">
        <v>22.556000000000001</v>
      </c>
      <c r="D183" s="44">
        <v>21.434000000000001</v>
      </c>
      <c r="E183" s="44">
        <v>22.291</v>
      </c>
      <c r="F183" s="44">
        <v>18.753</v>
      </c>
      <c r="G183" s="44">
        <v>20.931999999999999</v>
      </c>
      <c r="H183" s="44">
        <v>19.98</v>
      </c>
      <c r="I183" s="44">
        <v>22.02</v>
      </c>
      <c r="J183" s="44">
        <v>20.652000000000001</v>
      </c>
      <c r="K183" s="44">
        <v>21.622</v>
      </c>
      <c r="L183" s="44">
        <v>23.626000000000001</v>
      </c>
      <c r="M183" s="44">
        <v>20.484999999999999</v>
      </c>
      <c r="N183" s="44">
        <v>21.920999999999999</v>
      </c>
      <c r="O183">
        <v>18.25</v>
      </c>
      <c r="P183">
        <v>21.4</v>
      </c>
      <c r="Q183">
        <v>21.041</v>
      </c>
      <c r="R183">
        <v>19.741</v>
      </c>
      <c r="S183" s="44">
        <v>22.803000000000001</v>
      </c>
      <c r="T183" s="44">
        <v>21.024999999999999</v>
      </c>
      <c r="U183" s="44">
        <v>22.335999999999999</v>
      </c>
      <c r="V183" s="44">
        <v>20.411000000000001</v>
      </c>
      <c r="W183" s="44">
        <v>20.260999999999999</v>
      </c>
      <c r="X183" s="44">
        <v>18.376999999999999</v>
      </c>
      <c r="Y183" s="44">
        <v>20.303999999999998</v>
      </c>
      <c r="Z183" s="44">
        <v>23.573</v>
      </c>
    </row>
    <row r="184" spans="1:26" x14ac:dyDescent="0.2">
      <c r="A184" s="3">
        <v>2033</v>
      </c>
      <c r="B184" s="3">
        <v>3</v>
      </c>
      <c r="C184" s="44">
        <v>22.393000000000001</v>
      </c>
      <c r="D184" s="44">
        <v>23.126000000000001</v>
      </c>
      <c r="E184" s="44">
        <v>26.959</v>
      </c>
      <c r="F184" s="44">
        <v>22.215</v>
      </c>
      <c r="G184" s="44">
        <v>25.382999999999999</v>
      </c>
      <c r="H184" s="44">
        <v>22.661000000000001</v>
      </c>
      <c r="I184" s="44">
        <v>26.565999999999999</v>
      </c>
      <c r="J184" s="44">
        <v>21.404</v>
      </c>
      <c r="K184" s="44">
        <v>25.456</v>
      </c>
      <c r="L184" s="44">
        <v>22.757000000000001</v>
      </c>
      <c r="M184" s="44">
        <v>22.199000000000002</v>
      </c>
      <c r="N184" s="44">
        <v>21.436</v>
      </c>
      <c r="O184">
        <v>23.49</v>
      </c>
      <c r="P184">
        <v>22.268000000000001</v>
      </c>
      <c r="Q184">
        <v>23.28</v>
      </c>
      <c r="R184">
        <v>23.425000000000001</v>
      </c>
      <c r="S184" s="44">
        <v>23.600999999999999</v>
      </c>
      <c r="T184" s="44">
        <v>19.428000000000001</v>
      </c>
      <c r="U184" s="44">
        <v>24.183</v>
      </c>
      <c r="V184" s="44">
        <v>19.876999999999999</v>
      </c>
      <c r="W184" s="44">
        <v>25.213999999999999</v>
      </c>
      <c r="X184" s="44">
        <v>20.37</v>
      </c>
      <c r="Y184" s="44">
        <v>22.565999999999999</v>
      </c>
      <c r="Z184" s="44">
        <v>23.3</v>
      </c>
    </row>
    <row r="185" spans="1:26" x14ac:dyDescent="0.2">
      <c r="A185" s="3">
        <v>2033</v>
      </c>
      <c r="B185" s="3">
        <v>4</v>
      </c>
      <c r="C185" s="44">
        <v>28.867999999999999</v>
      </c>
      <c r="D185" s="44">
        <v>28.053000000000001</v>
      </c>
      <c r="E185" s="44">
        <v>28.44</v>
      </c>
      <c r="F185" s="44">
        <v>28.411000000000001</v>
      </c>
      <c r="G185" s="44">
        <v>28.614000000000001</v>
      </c>
      <c r="H185" s="44">
        <v>25.951000000000001</v>
      </c>
      <c r="I185" s="44">
        <v>29.468</v>
      </c>
      <c r="J185" s="44">
        <v>27.286000000000001</v>
      </c>
      <c r="K185" s="44">
        <v>32.564999999999998</v>
      </c>
      <c r="L185" s="44">
        <v>30.693000000000001</v>
      </c>
      <c r="M185" s="44">
        <v>28.300999999999998</v>
      </c>
      <c r="N185" s="44">
        <v>30.652000000000001</v>
      </c>
      <c r="O185">
        <v>28.946000000000002</v>
      </c>
      <c r="P185">
        <v>26.288</v>
      </c>
      <c r="Q185">
        <v>25.609000000000002</v>
      </c>
      <c r="R185">
        <v>28.535</v>
      </c>
      <c r="S185" s="44">
        <v>26.37</v>
      </c>
      <c r="T185" s="44">
        <v>29.09</v>
      </c>
      <c r="U185" s="44">
        <v>29.84</v>
      </c>
      <c r="V185" s="44">
        <v>30.071000000000002</v>
      </c>
      <c r="W185" s="44">
        <v>30.690999999999999</v>
      </c>
      <c r="X185" s="44">
        <v>27.283999999999999</v>
      </c>
      <c r="Y185" s="44">
        <v>26.141999999999999</v>
      </c>
      <c r="Z185" s="44">
        <v>29.634</v>
      </c>
    </row>
    <row r="186" spans="1:26" x14ac:dyDescent="0.2">
      <c r="A186" s="3">
        <v>2033</v>
      </c>
      <c r="B186" s="3">
        <v>5</v>
      </c>
      <c r="C186" s="44">
        <v>33.566000000000003</v>
      </c>
      <c r="D186" s="44">
        <v>34.908000000000001</v>
      </c>
      <c r="E186" s="44">
        <v>32.470999999999997</v>
      </c>
      <c r="F186" s="44">
        <v>32.481999999999999</v>
      </c>
      <c r="G186" s="44">
        <v>37.121000000000002</v>
      </c>
      <c r="H186" s="44">
        <v>33.590000000000003</v>
      </c>
      <c r="I186" s="44">
        <v>34.61</v>
      </c>
      <c r="J186" s="44">
        <v>32.109000000000002</v>
      </c>
      <c r="K186" s="44">
        <v>34.517000000000003</v>
      </c>
      <c r="L186" s="44">
        <v>36.478999999999999</v>
      </c>
      <c r="M186" s="44">
        <v>33.183999999999997</v>
      </c>
      <c r="N186" s="44">
        <v>35.332999999999998</v>
      </c>
      <c r="O186">
        <v>34.518999999999998</v>
      </c>
      <c r="P186">
        <v>31.298999999999999</v>
      </c>
      <c r="Q186">
        <v>33.869999999999997</v>
      </c>
      <c r="R186">
        <v>33.411000000000001</v>
      </c>
      <c r="S186" s="44">
        <v>34.145000000000003</v>
      </c>
      <c r="T186" s="44">
        <v>32.502000000000002</v>
      </c>
      <c r="U186" s="44">
        <v>33.613999999999997</v>
      </c>
      <c r="V186" s="44">
        <v>37.207999999999998</v>
      </c>
      <c r="W186" s="44">
        <v>36.521999999999998</v>
      </c>
      <c r="X186" s="44">
        <v>32.679000000000002</v>
      </c>
      <c r="Y186" s="44">
        <v>32.319000000000003</v>
      </c>
      <c r="Z186" s="44">
        <v>35.018999999999998</v>
      </c>
    </row>
    <row r="187" spans="1:26" x14ac:dyDescent="0.2">
      <c r="A187" s="3">
        <v>2033</v>
      </c>
      <c r="B187" s="3">
        <v>6</v>
      </c>
      <c r="C187" s="44">
        <v>37.319000000000003</v>
      </c>
      <c r="D187" s="44">
        <v>40.457999999999998</v>
      </c>
      <c r="E187" s="44">
        <v>38.116</v>
      </c>
      <c r="F187" s="44">
        <v>39.404000000000003</v>
      </c>
      <c r="G187" s="44">
        <v>40.987000000000002</v>
      </c>
      <c r="H187" s="44">
        <v>40.176000000000002</v>
      </c>
      <c r="I187" s="44">
        <v>39.264000000000003</v>
      </c>
      <c r="J187" s="44">
        <v>40.594000000000001</v>
      </c>
      <c r="K187" s="44">
        <v>38.762999999999998</v>
      </c>
      <c r="L187" s="44">
        <v>39.064999999999998</v>
      </c>
      <c r="M187" s="44">
        <v>40.906999999999996</v>
      </c>
      <c r="N187" s="44">
        <v>39.975999999999999</v>
      </c>
      <c r="O187">
        <v>38.301000000000002</v>
      </c>
      <c r="P187">
        <v>37.472000000000001</v>
      </c>
      <c r="Q187">
        <v>40.006</v>
      </c>
      <c r="R187">
        <v>37.381999999999998</v>
      </c>
      <c r="S187" s="44">
        <v>39.744999999999997</v>
      </c>
      <c r="T187" s="44">
        <v>41.582999999999998</v>
      </c>
      <c r="U187" s="44">
        <v>39.905000000000001</v>
      </c>
      <c r="V187" s="44">
        <v>39.497</v>
      </c>
      <c r="W187" s="44">
        <v>39.298000000000002</v>
      </c>
      <c r="X187" s="44">
        <v>36.847999999999999</v>
      </c>
      <c r="Y187" s="44">
        <v>38.084000000000003</v>
      </c>
      <c r="Z187" s="44">
        <v>40.402000000000001</v>
      </c>
    </row>
    <row r="188" spans="1:26" x14ac:dyDescent="0.2">
      <c r="A188" s="3">
        <v>2033</v>
      </c>
      <c r="B188" s="3">
        <v>7</v>
      </c>
      <c r="C188" s="44">
        <v>40.594999999999999</v>
      </c>
      <c r="D188" s="44">
        <v>40.606000000000002</v>
      </c>
      <c r="E188" s="44">
        <v>39.429000000000002</v>
      </c>
      <c r="F188" s="44">
        <v>39.545000000000002</v>
      </c>
      <c r="G188" s="44">
        <v>39.649000000000001</v>
      </c>
      <c r="H188" s="44">
        <v>38.926000000000002</v>
      </c>
      <c r="I188" s="44">
        <v>39.286000000000001</v>
      </c>
      <c r="J188" s="44">
        <v>40.034999999999997</v>
      </c>
      <c r="K188" s="44">
        <v>39.078000000000003</v>
      </c>
      <c r="L188" s="44">
        <v>39.78</v>
      </c>
      <c r="M188" s="44">
        <v>39.594999999999999</v>
      </c>
      <c r="N188" s="44">
        <v>38.360999999999997</v>
      </c>
      <c r="O188">
        <v>37.514000000000003</v>
      </c>
      <c r="P188">
        <v>38.453000000000003</v>
      </c>
      <c r="Q188">
        <v>39.22</v>
      </c>
      <c r="R188">
        <v>39.128999999999998</v>
      </c>
      <c r="S188" s="44">
        <v>39.887</v>
      </c>
      <c r="T188" s="44">
        <v>41.558999999999997</v>
      </c>
      <c r="U188" s="44">
        <v>39.984999999999999</v>
      </c>
      <c r="V188" s="44">
        <v>39.718000000000004</v>
      </c>
      <c r="W188" s="44">
        <v>37.857999999999997</v>
      </c>
      <c r="X188" s="44">
        <v>38.649000000000001</v>
      </c>
      <c r="Y188" s="44">
        <v>37.869999999999997</v>
      </c>
      <c r="Z188" s="44">
        <v>39.844000000000001</v>
      </c>
    </row>
    <row r="189" spans="1:26" x14ac:dyDescent="0.2">
      <c r="A189" s="3">
        <v>2033</v>
      </c>
      <c r="B189" s="3">
        <v>8</v>
      </c>
      <c r="C189" s="44">
        <v>37.073</v>
      </c>
      <c r="D189" s="44">
        <v>36.92</v>
      </c>
      <c r="E189" s="44">
        <v>38.793999999999997</v>
      </c>
      <c r="F189" s="44">
        <v>37.591999999999999</v>
      </c>
      <c r="G189" s="44">
        <v>40.006</v>
      </c>
      <c r="H189" s="44">
        <v>39.622</v>
      </c>
      <c r="I189" s="44">
        <v>37.045000000000002</v>
      </c>
      <c r="J189" s="44">
        <v>41.825000000000003</v>
      </c>
      <c r="K189" s="44">
        <v>37.933</v>
      </c>
      <c r="L189" s="44">
        <v>39.386000000000003</v>
      </c>
      <c r="M189" s="44">
        <v>38.584000000000003</v>
      </c>
      <c r="N189" s="44">
        <v>39.027999999999999</v>
      </c>
      <c r="O189">
        <v>35.725000000000001</v>
      </c>
      <c r="P189">
        <v>39.387999999999998</v>
      </c>
      <c r="Q189">
        <v>37.26</v>
      </c>
      <c r="R189">
        <v>36.658999999999999</v>
      </c>
      <c r="S189" s="44">
        <v>40.073999999999998</v>
      </c>
      <c r="T189" s="44">
        <v>38.954000000000001</v>
      </c>
      <c r="U189" s="44">
        <v>40.045000000000002</v>
      </c>
      <c r="V189" s="44">
        <v>38.308</v>
      </c>
      <c r="W189" s="44">
        <v>37.442999999999998</v>
      </c>
      <c r="X189" s="44">
        <v>38.119</v>
      </c>
      <c r="Y189" s="44">
        <v>37.021000000000001</v>
      </c>
      <c r="Z189" s="44">
        <v>36.950000000000003</v>
      </c>
    </row>
    <row r="190" spans="1:26" x14ac:dyDescent="0.2">
      <c r="A190" s="3">
        <v>2033</v>
      </c>
      <c r="B190" s="3">
        <v>9</v>
      </c>
      <c r="C190" s="44">
        <v>36.298999999999999</v>
      </c>
      <c r="D190" s="44">
        <v>34.756999999999998</v>
      </c>
      <c r="E190" s="44">
        <v>34.956000000000003</v>
      </c>
      <c r="F190" s="44">
        <v>37.046999999999997</v>
      </c>
      <c r="G190" s="44">
        <v>35.200000000000003</v>
      </c>
      <c r="H190" s="44">
        <v>35.713000000000001</v>
      </c>
      <c r="I190" s="44">
        <v>34.520000000000003</v>
      </c>
      <c r="J190" s="44">
        <v>38.341000000000001</v>
      </c>
      <c r="K190" s="44">
        <v>36.29</v>
      </c>
      <c r="L190" s="44">
        <v>35.716999999999999</v>
      </c>
      <c r="M190" s="44">
        <v>38.095999999999997</v>
      </c>
      <c r="N190" s="44">
        <v>34.576999999999998</v>
      </c>
      <c r="O190">
        <v>36.485999999999997</v>
      </c>
      <c r="P190">
        <v>36.325000000000003</v>
      </c>
      <c r="Q190">
        <v>35.476999999999997</v>
      </c>
      <c r="R190">
        <v>34.904000000000003</v>
      </c>
      <c r="S190" s="44">
        <v>33.622999999999998</v>
      </c>
      <c r="T190" s="44">
        <v>37.104999999999997</v>
      </c>
      <c r="U190" s="44">
        <v>39.017000000000003</v>
      </c>
      <c r="V190" s="44">
        <v>38.238</v>
      </c>
      <c r="W190" s="44">
        <v>37.414000000000001</v>
      </c>
      <c r="X190" s="44">
        <v>35.524999999999999</v>
      </c>
      <c r="Y190" s="44">
        <v>37.066000000000003</v>
      </c>
      <c r="Z190" s="44">
        <v>33.164999999999999</v>
      </c>
    </row>
    <row r="191" spans="1:26" x14ac:dyDescent="0.2">
      <c r="A191" s="3">
        <v>2033</v>
      </c>
      <c r="B191" s="3">
        <v>10</v>
      </c>
      <c r="C191" s="44">
        <v>29.704000000000001</v>
      </c>
      <c r="D191" s="44">
        <v>33.271000000000001</v>
      </c>
      <c r="E191" s="44">
        <v>29.222000000000001</v>
      </c>
      <c r="F191" s="44">
        <v>32.070999999999998</v>
      </c>
      <c r="G191" s="44">
        <v>30.620999999999999</v>
      </c>
      <c r="H191" s="44">
        <v>31.361000000000001</v>
      </c>
      <c r="I191" s="44">
        <v>31.603999999999999</v>
      </c>
      <c r="J191" s="44">
        <v>33.728999999999999</v>
      </c>
      <c r="K191" s="44">
        <v>32.195999999999998</v>
      </c>
      <c r="L191" s="44">
        <v>30.728999999999999</v>
      </c>
      <c r="M191" s="44">
        <v>36.42</v>
      </c>
      <c r="N191" s="44">
        <v>28.603000000000002</v>
      </c>
      <c r="O191">
        <v>33.305999999999997</v>
      </c>
      <c r="P191">
        <v>31.494</v>
      </c>
      <c r="Q191">
        <v>32.569000000000003</v>
      </c>
      <c r="R191">
        <v>32.631999999999998</v>
      </c>
      <c r="S191" s="44">
        <v>33.201000000000001</v>
      </c>
      <c r="T191" s="44">
        <v>34.406999999999996</v>
      </c>
      <c r="U191" s="44">
        <v>36.506999999999998</v>
      </c>
      <c r="V191" s="44">
        <v>34.637</v>
      </c>
      <c r="W191" s="44">
        <v>30.225000000000001</v>
      </c>
      <c r="X191" s="44">
        <v>30.123999999999999</v>
      </c>
      <c r="Y191" s="44">
        <v>29.79</v>
      </c>
      <c r="Z191" s="44">
        <v>28.076000000000001</v>
      </c>
    </row>
    <row r="192" spans="1:26" x14ac:dyDescent="0.2">
      <c r="A192" s="3">
        <v>2033</v>
      </c>
      <c r="B192" s="3">
        <v>11</v>
      </c>
      <c r="C192" s="44">
        <v>22.318999999999999</v>
      </c>
      <c r="D192" s="44">
        <v>24.260999999999999</v>
      </c>
      <c r="E192" s="44">
        <v>21.597999999999999</v>
      </c>
      <c r="F192" s="44">
        <v>24.783000000000001</v>
      </c>
      <c r="G192" s="44">
        <v>25.306999999999999</v>
      </c>
      <c r="H192" s="44">
        <v>23.861999999999998</v>
      </c>
      <c r="I192" s="44">
        <v>26.507999999999999</v>
      </c>
      <c r="J192" s="44">
        <v>23.972000000000001</v>
      </c>
      <c r="K192" s="44">
        <v>25.602</v>
      </c>
      <c r="L192" s="44">
        <v>23.265999999999998</v>
      </c>
      <c r="M192" s="44">
        <v>24.785</v>
      </c>
      <c r="N192" s="44">
        <v>21.757000000000001</v>
      </c>
      <c r="O192">
        <v>23.821000000000002</v>
      </c>
      <c r="P192">
        <v>23.225000000000001</v>
      </c>
      <c r="Q192">
        <v>22.81</v>
      </c>
      <c r="R192">
        <v>22.872</v>
      </c>
      <c r="S192" s="44">
        <v>26.087</v>
      </c>
      <c r="T192" s="44">
        <v>26.734999999999999</v>
      </c>
      <c r="U192" s="44">
        <v>24.279</v>
      </c>
      <c r="V192" s="44">
        <v>26.071000000000002</v>
      </c>
      <c r="W192" s="44">
        <v>26.247</v>
      </c>
      <c r="X192" s="44">
        <v>26.937000000000001</v>
      </c>
      <c r="Y192" s="44">
        <v>23.561</v>
      </c>
      <c r="Z192" s="44">
        <v>25.966000000000001</v>
      </c>
    </row>
    <row r="193" spans="1:26" x14ac:dyDescent="0.2">
      <c r="A193" s="3">
        <v>2033</v>
      </c>
      <c r="B193" s="3">
        <v>12</v>
      </c>
      <c r="C193" s="44">
        <v>19.190999999999999</v>
      </c>
      <c r="D193" s="44">
        <v>20.451000000000001</v>
      </c>
      <c r="E193" s="44">
        <v>19.829999999999998</v>
      </c>
      <c r="F193" s="44">
        <v>19.606999999999999</v>
      </c>
      <c r="G193" s="44">
        <v>18.082999999999998</v>
      </c>
      <c r="H193" s="44">
        <v>18.268000000000001</v>
      </c>
      <c r="I193" s="44">
        <v>20.553000000000001</v>
      </c>
      <c r="J193" s="44">
        <v>18.344000000000001</v>
      </c>
      <c r="K193" s="44">
        <v>21.094000000000001</v>
      </c>
      <c r="L193" s="44">
        <v>21.861000000000001</v>
      </c>
      <c r="M193" s="44">
        <v>20.417999999999999</v>
      </c>
      <c r="N193" s="44">
        <v>18.193000000000001</v>
      </c>
      <c r="O193">
        <v>21.538</v>
      </c>
      <c r="P193">
        <v>16.437999999999999</v>
      </c>
      <c r="Q193">
        <v>17.309000000000001</v>
      </c>
      <c r="R193">
        <v>18.033999999999999</v>
      </c>
      <c r="S193" s="44">
        <v>19.548999999999999</v>
      </c>
      <c r="T193" s="44">
        <v>19.896999999999998</v>
      </c>
      <c r="U193" s="44">
        <v>20.931000000000001</v>
      </c>
      <c r="V193" s="44">
        <v>22.626999999999999</v>
      </c>
      <c r="W193" s="44">
        <v>23.262</v>
      </c>
      <c r="X193" s="44">
        <v>20.867999999999999</v>
      </c>
      <c r="Y193" s="44">
        <v>20.245000000000001</v>
      </c>
      <c r="Z193" s="44">
        <v>15.851000000000001</v>
      </c>
    </row>
    <row r="194" spans="1:26" x14ac:dyDescent="0.2">
      <c r="A194" s="3">
        <v>2034</v>
      </c>
      <c r="B194" s="3">
        <v>1</v>
      </c>
      <c r="C194" s="44">
        <v>23.337</v>
      </c>
      <c r="D194" s="44">
        <v>22.326000000000001</v>
      </c>
      <c r="E194" s="44">
        <v>18.992000000000001</v>
      </c>
      <c r="F194" s="44">
        <v>19.007000000000001</v>
      </c>
      <c r="G194" s="44">
        <v>19.135999999999999</v>
      </c>
      <c r="H194" s="44">
        <v>17.86</v>
      </c>
      <c r="I194" s="44">
        <v>19.286000000000001</v>
      </c>
      <c r="J194" s="44">
        <v>19.148</v>
      </c>
      <c r="K194" s="44">
        <v>18.814</v>
      </c>
      <c r="L194" s="44">
        <v>18.859000000000002</v>
      </c>
      <c r="M194" s="44">
        <v>19.728999999999999</v>
      </c>
      <c r="N194" s="44">
        <v>20.965</v>
      </c>
      <c r="O194">
        <v>18.036999999999999</v>
      </c>
      <c r="P194">
        <v>17.391999999999999</v>
      </c>
      <c r="Q194">
        <v>19.535</v>
      </c>
      <c r="R194">
        <v>20.908999999999999</v>
      </c>
      <c r="S194" s="44">
        <v>22.437000000000001</v>
      </c>
      <c r="T194" s="44">
        <v>21.055</v>
      </c>
      <c r="U194" s="44">
        <v>21.593</v>
      </c>
      <c r="V194" s="44">
        <v>22.79</v>
      </c>
      <c r="W194" s="44">
        <v>20.477</v>
      </c>
      <c r="X194" s="44">
        <v>19.664000000000001</v>
      </c>
      <c r="Y194" s="44">
        <v>17.832999999999998</v>
      </c>
      <c r="Z194" s="44">
        <v>17.530999999999999</v>
      </c>
    </row>
    <row r="195" spans="1:26" x14ac:dyDescent="0.2">
      <c r="A195" s="3">
        <v>2034</v>
      </c>
      <c r="B195" s="3">
        <v>2</v>
      </c>
      <c r="C195" s="44">
        <v>22.774000000000001</v>
      </c>
      <c r="D195" s="44">
        <v>23.376999999999999</v>
      </c>
      <c r="E195" s="44">
        <v>18.978999999999999</v>
      </c>
      <c r="F195" s="44">
        <v>19.065999999999999</v>
      </c>
      <c r="G195" s="44">
        <v>24.059000000000001</v>
      </c>
      <c r="H195" s="44">
        <v>22.11</v>
      </c>
      <c r="I195" s="44">
        <v>23.155999999999999</v>
      </c>
      <c r="J195" s="44">
        <v>24.571999999999999</v>
      </c>
      <c r="K195" s="44">
        <v>20.632999999999999</v>
      </c>
      <c r="L195" s="44">
        <v>20.873000000000001</v>
      </c>
      <c r="M195" s="44">
        <v>18.625</v>
      </c>
      <c r="N195" s="44">
        <v>23.145</v>
      </c>
      <c r="O195">
        <v>21.614000000000001</v>
      </c>
      <c r="P195">
        <v>20.140999999999998</v>
      </c>
      <c r="Q195">
        <v>21.006</v>
      </c>
      <c r="R195">
        <v>19.992999999999999</v>
      </c>
      <c r="S195" s="44">
        <v>22.98</v>
      </c>
      <c r="T195" s="44">
        <v>24.721</v>
      </c>
      <c r="U195" s="44">
        <v>23.585000000000001</v>
      </c>
      <c r="V195" s="44">
        <v>22.945</v>
      </c>
      <c r="W195" s="44">
        <v>23.475999999999999</v>
      </c>
      <c r="X195" s="44">
        <v>21.032</v>
      </c>
      <c r="Y195" s="44">
        <v>19.105</v>
      </c>
      <c r="Z195" s="44">
        <v>20.175000000000001</v>
      </c>
    </row>
    <row r="196" spans="1:26" x14ac:dyDescent="0.2">
      <c r="A196" s="3">
        <v>2034</v>
      </c>
      <c r="B196" s="3">
        <v>3</v>
      </c>
      <c r="C196" s="44">
        <v>23.643000000000001</v>
      </c>
      <c r="D196" s="44">
        <v>27.407</v>
      </c>
      <c r="E196" s="44">
        <v>27.138000000000002</v>
      </c>
      <c r="F196" s="44">
        <v>23.965</v>
      </c>
      <c r="G196" s="44">
        <v>25.093</v>
      </c>
      <c r="H196" s="44">
        <v>23.905999999999999</v>
      </c>
      <c r="I196" s="44">
        <v>24.492999999999999</v>
      </c>
      <c r="J196" s="44">
        <v>26.132999999999999</v>
      </c>
      <c r="K196" s="44">
        <v>24.241</v>
      </c>
      <c r="L196" s="44">
        <v>25.257999999999999</v>
      </c>
      <c r="M196" s="44">
        <v>22.338999999999999</v>
      </c>
      <c r="N196" s="44">
        <v>25.149000000000001</v>
      </c>
      <c r="O196">
        <v>20.763000000000002</v>
      </c>
      <c r="P196">
        <v>22.361999999999998</v>
      </c>
      <c r="Q196">
        <v>23.608000000000001</v>
      </c>
      <c r="R196">
        <v>24.73</v>
      </c>
      <c r="S196" s="44">
        <v>24.648</v>
      </c>
      <c r="T196" s="44">
        <v>24.753</v>
      </c>
      <c r="U196" s="44">
        <v>28.960999999999999</v>
      </c>
      <c r="V196" s="44">
        <v>26.667000000000002</v>
      </c>
      <c r="W196" s="44">
        <v>27.358000000000001</v>
      </c>
      <c r="X196" s="44">
        <v>23.614000000000001</v>
      </c>
      <c r="Y196" s="44">
        <v>23.675000000000001</v>
      </c>
      <c r="Z196" s="44">
        <v>22.407</v>
      </c>
    </row>
    <row r="197" spans="1:26" x14ac:dyDescent="0.2">
      <c r="A197" s="3">
        <v>2034</v>
      </c>
      <c r="B197" s="3">
        <v>4</v>
      </c>
      <c r="C197" s="44">
        <v>28.689</v>
      </c>
      <c r="D197" s="44">
        <v>29.204000000000001</v>
      </c>
      <c r="E197" s="44">
        <v>28.734000000000002</v>
      </c>
      <c r="F197" s="44">
        <v>30.018999999999998</v>
      </c>
      <c r="G197" s="44">
        <v>30.065999999999999</v>
      </c>
      <c r="H197" s="44">
        <v>31.472000000000001</v>
      </c>
      <c r="I197" s="44">
        <v>31.367999999999999</v>
      </c>
      <c r="J197" s="44">
        <v>33.459000000000003</v>
      </c>
      <c r="K197" s="44">
        <v>30.082000000000001</v>
      </c>
      <c r="L197" s="44">
        <v>29.742999999999999</v>
      </c>
      <c r="M197" s="44">
        <v>28.289000000000001</v>
      </c>
      <c r="N197" s="44">
        <v>32.369999999999997</v>
      </c>
      <c r="O197">
        <v>29.457000000000001</v>
      </c>
      <c r="P197">
        <v>31.314</v>
      </c>
      <c r="Q197">
        <v>27.257999999999999</v>
      </c>
      <c r="R197">
        <v>28.207999999999998</v>
      </c>
      <c r="S197" s="44">
        <v>32.338999999999999</v>
      </c>
      <c r="T197" s="44">
        <v>27.382000000000001</v>
      </c>
      <c r="U197" s="44">
        <v>29.289000000000001</v>
      </c>
      <c r="V197" s="44">
        <v>34.29</v>
      </c>
      <c r="W197" s="44">
        <v>28.193000000000001</v>
      </c>
      <c r="X197" s="44">
        <v>33.57</v>
      </c>
      <c r="Y197" s="44">
        <v>30.204000000000001</v>
      </c>
      <c r="Z197" s="44">
        <v>28.602</v>
      </c>
    </row>
    <row r="198" spans="1:26" x14ac:dyDescent="0.2">
      <c r="A198" s="3">
        <v>2034</v>
      </c>
      <c r="B198" s="3">
        <v>5</v>
      </c>
      <c r="C198" s="44">
        <v>34.933</v>
      </c>
      <c r="D198" s="44">
        <v>36.378999999999998</v>
      </c>
      <c r="E198" s="44">
        <v>36.216000000000001</v>
      </c>
      <c r="F198" s="44">
        <v>32.479999999999997</v>
      </c>
      <c r="G198" s="44">
        <v>36.69</v>
      </c>
      <c r="H198" s="44">
        <v>35.304000000000002</v>
      </c>
      <c r="I198" s="44">
        <v>34.814999999999998</v>
      </c>
      <c r="J198" s="44">
        <v>35.613999999999997</v>
      </c>
      <c r="K198" s="44">
        <v>34.417000000000002</v>
      </c>
      <c r="L198" s="44">
        <v>36.046999999999997</v>
      </c>
      <c r="M198" s="44">
        <v>34.137999999999998</v>
      </c>
      <c r="N198" s="44">
        <v>35.58</v>
      </c>
      <c r="O198">
        <v>32.061999999999998</v>
      </c>
      <c r="P198">
        <v>35.607999999999997</v>
      </c>
      <c r="Q198">
        <v>34.616999999999997</v>
      </c>
      <c r="R198">
        <v>32.581000000000003</v>
      </c>
      <c r="S198" s="44">
        <v>34.837000000000003</v>
      </c>
      <c r="T198" s="44">
        <v>32.796999999999997</v>
      </c>
      <c r="U198" s="44">
        <v>33.92</v>
      </c>
      <c r="V198" s="44">
        <v>34.895000000000003</v>
      </c>
      <c r="W198" s="44">
        <v>34.704000000000001</v>
      </c>
      <c r="X198" s="44">
        <v>37.843000000000004</v>
      </c>
      <c r="Y198" s="44">
        <v>34.133000000000003</v>
      </c>
      <c r="Z198" s="44">
        <v>34.65</v>
      </c>
    </row>
    <row r="199" spans="1:26" x14ac:dyDescent="0.2">
      <c r="A199" s="3">
        <v>2034</v>
      </c>
      <c r="B199" s="3">
        <v>6</v>
      </c>
      <c r="C199" s="44">
        <v>38.299999999999997</v>
      </c>
      <c r="D199" s="44">
        <v>40.573</v>
      </c>
      <c r="E199" s="44">
        <v>37.399000000000001</v>
      </c>
      <c r="F199" s="44">
        <v>38.948999999999998</v>
      </c>
      <c r="G199" s="44">
        <v>42.747</v>
      </c>
      <c r="H199" s="44">
        <v>40.656999999999996</v>
      </c>
      <c r="I199" s="44">
        <v>40.465000000000003</v>
      </c>
      <c r="J199" s="44">
        <v>41.554000000000002</v>
      </c>
      <c r="K199" s="44">
        <v>40.305999999999997</v>
      </c>
      <c r="L199" s="44">
        <v>38.909999999999997</v>
      </c>
      <c r="M199" s="44">
        <v>37.42</v>
      </c>
      <c r="N199" s="44">
        <v>41.817</v>
      </c>
      <c r="O199">
        <v>38.229999999999997</v>
      </c>
      <c r="P199">
        <v>39.146000000000001</v>
      </c>
      <c r="Q199">
        <v>38.691000000000003</v>
      </c>
      <c r="R199">
        <v>38.734000000000002</v>
      </c>
      <c r="S199" s="44">
        <v>40.634999999999998</v>
      </c>
      <c r="T199" s="44">
        <v>39.271999999999998</v>
      </c>
      <c r="U199" s="44">
        <v>41.904000000000003</v>
      </c>
      <c r="V199" s="44">
        <v>39.83</v>
      </c>
      <c r="W199" s="44">
        <v>40.78</v>
      </c>
      <c r="X199" s="44">
        <v>41.655000000000001</v>
      </c>
      <c r="Y199" s="44">
        <v>38.804000000000002</v>
      </c>
      <c r="Z199" s="44">
        <v>38.819000000000003</v>
      </c>
    </row>
    <row r="200" spans="1:26" x14ac:dyDescent="0.2">
      <c r="A200" s="3">
        <v>2034</v>
      </c>
      <c r="B200" s="3">
        <v>7</v>
      </c>
      <c r="C200" s="44">
        <v>38.9</v>
      </c>
      <c r="D200" s="44">
        <v>39.893999999999998</v>
      </c>
      <c r="E200" s="44">
        <v>39.954999999999998</v>
      </c>
      <c r="F200" s="44">
        <v>40.350999999999999</v>
      </c>
      <c r="G200" s="44">
        <v>41.393999999999998</v>
      </c>
      <c r="H200" s="44">
        <v>41.944000000000003</v>
      </c>
      <c r="I200" s="44">
        <v>42.412999999999997</v>
      </c>
      <c r="J200" s="44">
        <v>42.383000000000003</v>
      </c>
      <c r="K200" s="44">
        <v>37.145000000000003</v>
      </c>
      <c r="L200" s="44">
        <v>39.405999999999999</v>
      </c>
      <c r="M200" s="44">
        <v>36.695999999999998</v>
      </c>
      <c r="N200" s="44">
        <v>41.185000000000002</v>
      </c>
      <c r="O200">
        <v>40.246000000000002</v>
      </c>
      <c r="P200">
        <v>40.420999999999999</v>
      </c>
      <c r="Q200">
        <v>39.081000000000003</v>
      </c>
      <c r="R200">
        <v>40.962000000000003</v>
      </c>
      <c r="S200" s="44">
        <v>38.552</v>
      </c>
      <c r="T200" s="44">
        <v>39.866</v>
      </c>
      <c r="U200" s="44">
        <v>39.057000000000002</v>
      </c>
      <c r="V200" s="44">
        <v>39.712000000000003</v>
      </c>
      <c r="W200" s="44">
        <v>37.709000000000003</v>
      </c>
      <c r="X200" s="44">
        <v>38.36</v>
      </c>
      <c r="Y200" s="44">
        <v>39.207999999999998</v>
      </c>
      <c r="Z200" s="44">
        <v>40.188000000000002</v>
      </c>
    </row>
    <row r="201" spans="1:26" x14ac:dyDescent="0.2">
      <c r="A201" s="3">
        <v>2034</v>
      </c>
      <c r="B201" s="3">
        <v>8</v>
      </c>
      <c r="C201" s="44">
        <v>37.646000000000001</v>
      </c>
      <c r="D201" s="44">
        <v>39.835999999999999</v>
      </c>
      <c r="E201" s="44">
        <v>34.960999999999999</v>
      </c>
      <c r="F201" s="44">
        <v>37.701999999999998</v>
      </c>
      <c r="G201" s="44">
        <v>39.853999999999999</v>
      </c>
      <c r="H201" s="44">
        <v>41.613999999999997</v>
      </c>
      <c r="I201" s="44">
        <v>37.966999999999999</v>
      </c>
      <c r="J201" s="44">
        <v>43.293999999999997</v>
      </c>
      <c r="K201" s="44">
        <v>36.997999999999998</v>
      </c>
      <c r="L201" s="44">
        <v>39.68</v>
      </c>
      <c r="M201" s="44">
        <v>37.567999999999998</v>
      </c>
      <c r="N201" s="44">
        <v>38.807000000000002</v>
      </c>
      <c r="O201">
        <v>39.540999999999997</v>
      </c>
      <c r="P201">
        <v>39.533000000000001</v>
      </c>
      <c r="Q201">
        <v>34.950000000000003</v>
      </c>
      <c r="R201">
        <v>40.182000000000002</v>
      </c>
      <c r="S201" s="44">
        <v>37.284999999999997</v>
      </c>
      <c r="T201" s="44">
        <v>38.819000000000003</v>
      </c>
      <c r="U201" s="44">
        <v>38.473999999999997</v>
      </c>
      <c r="V201" s="44">
        <v>38.375</v>
      </c>
      <c r="W201" s="44">
        <v>36.271999999999998</v>
      </c>
      <c r="X201" s="44">
        <v>37.853000000000002</v>
      </c>
      <c r="Y201" s="44">
        <v>39.127000000000002</v>
      </c>
      <c r="Z201" s="44">
        <v>38.262</v>
      </c>
    </row>
    <row r="202" spans="1:26" x14ac:dyDescent="0.2">
      <c r="A202" s="3">
        <v>2034</v>
      </c>
      <c r="B202" s="3">
        <v>9</v>
      </c>
      <c r="C202" s="44">
        <v>35.24</v>
      </c>
      <c r="D202" s="44">
        <v>35.613999999999997</v>
      </c>
      <c r="E202" s="44">
        <v>36.140999999999998</v>
      </c>
      <c r="F202" s="44">
        <v>39.100999999999999</v>
      </c>
      <c r="G202" s="44">
        <v>37.161000000000001</v>
      </c>
      <c r="H202" s="44">
        <v>37.593000000000004</v>
      </c>
      <c r="I202" s="44">
        <v>34.951999999999998</v>
      </c>
      <c r="J202" s="44">
        <v>37.198</v>
      </c>
      <c r="K202" s="44">
        <v>35.14</v>
      </c>
      <c r="L202" s="44">
        <v>37.298000000000002</v>
      </c>
      <c r="M202" s="44">
        <v>36.168999999999997</v>
      </c>
      <c r="N202" s="44">
        <v>37.031999999999996</v>
      </c>
      <c r="O202">
        <v>37.58</v>
      </c>
      <c r="P202">
        <v>36.659999999999997</v>
      </c>
      <c r="Q202">
        <v>35.857999999999997</v>
      </c>
      <c r="R202">
        <v>39.430999999999997</v>
      </c>
      <c r="S202" s="44">
        <v>38.421999999999997</v>
      </c>
      <c r="T202" s="44">
        <v>36.283999999999999</v>
      </c>
      <c r="U202" s="44">
        <v>36.695999999999998</v>
      </c>
      <c r="V202" s="44">
        <v>37.06</v>
      </c>
      <c r="W202" s="44">
        <v>34.531999999999996</v>
      </c>
      <c r="X202" s="44">
        <v>36.066000000000003</v>
      </c>
      <c r="Y202" s="44">
        <v>36.064999999999998</v>
      </c>
      <c r="Z202" s="44">
        <v>37.374000000000002</v>
      </c>
    </row>
    <row r="203" spans="1:26" x14ac:dyDescent="0.2">
      <c r="A203" s="3">
        <v>2034</v>
      </c>
      <c r="B203" s="3">
        <v>10</v>
      </c>
      <c r="C203" s="44">
        <v>30.952999999999999</v>
      </c>
      <c r="D203" s="44">
        <v>30.745999999999999</v>
      </c>
      <c r="E203" s="44">
        <v>32.609000000000002</v>
      </c>
      <c r="F203" s="44">
        <v>32.692</v>
      </c>
      <c r="G203" s="44">
        <v>34.247999999999998</v>
      </c>
      <c r="H203" s="44">
        <v>34.911999999999999</v>
      </c>
      <c r="I203" s="44">
        <v>31.616</v>
      </c>
      <c r="J203" s="44">
        <v>35.095999999999997</v>
      </c>
      <c r="K203" s="44">
        <v>28.463999999999999</v>
      </c>
      <c r="L203" s="44">
        <v>33.637999999999998</v>
      </c>
      <c r="M203" s="44">
        <v>28.042999999999999</v>
      </c>
      <c r="N203" s="44">
        <v>31.262</v>
      </c>
      <c r="O203">
        <v>31.797999999999998</v>
      </c>
      <c r="P203">
        <v>32.048000000000002</v>
      </c>
      <c r="Q203">
        <v>33.712000000000003</v>
      </c>
      <c r="R203">
        <v>32.488999999999997</v>
      </c>
      <c r="S203" s="44">
        <v>35.03</v>
      </c>
      <c r="T203" s="44">
        <v>32.984000000000002</v>
      </c>
      <c r="U203" s="44">
        <v>28.765000000000001</v>
      </c>
      <c r="V203" s="44">
        <v>36.338999999999999</v>
      </c>
      <c r="W203" s="44">
        <v>32.332999999999998</v>
      </c>
      <c r="X203" s="44">
        <v>32.247</v>
      </c>
      <c r="Y203" s="44">
        <v>35.795999999999999</v>
      </c>
      <c r="Z203" s="44">
        <v>30.923999999999999</v>
      </c>
    </row>
    <row r="204" spans="1:26" x14ac:dyDescent="0.2">
      <c r="A204" s="3">
        <v>2034</v>
      </c>
      <c r="B204" s="3">
        <v>11</v>
      </c>
      <c r="C204" s="44">
        <v>26.477</v>
      </c>
      <c r="D204" s="44">
        <v>22.2</v>
      </c>
      <c r="E204" s="44">
        <v>20.951000000000001</v>
      </c>
      <c r="F204" s="44">
        <v>21.885000000000002</v>
      </c>
      <c r="G204" s="44">
        <v>23.771999999999998</v>
      </c>
      <c r="H204" s="44">
        <v>27.465</v>
      </c>
      <c r="I204" s="44">
        <v>22.484999999999999</v>
      </c>
      <c r="J204" s="44">
        <v>29.087</v>
      </c>
      <c r="K204" s="44">
        <v>24.885999999999999</v>
      </c>
      <c r="L204" s="44">
        <v>27.087</v>
      </c>
      <c r="M204" s="44">
        <v>21.241</v>
      </c>
      <c r="N204" s="44">
        <v>24.335999999999999</v>
      </c>
      <c r="O204">
        <v>25.774000000000001</v>
      </c>
      <c r="P204">
        <v>22.202999999999999</v>
      </c>
      <c r="Q204">
        <v>24.315999999999999</v>
      </c>
      <c r="R204">
        <v>24.384</v>
      </c>
      <c r="S204" s="44">
        <v>28.341999999999999</v>
      </c>
      <c r="T204" s="44">
        <v>26.701000000000001</v>
      </c>
      <c r="U204" s="44">
        <v>22.538</v>
      </c>
      <c r="V204" s="44">
        <v>24.710999999999999</v>
      </c>
      <c r="W204" s="44">
        <v>22.206</v>
      </c>
      <c r="X204" s="44">
        <v>26.065000000000001</v>
      </c>
      <c r="Y204" s="44">
        <v>24.085000000000001</v>
      </c>
      <c r="Z204" s="44">
        <v>25.181000000000001</v>
      </c>
    </row>
    <row r="205" spans="1:26" x14ac:dyDescent="0.2">
      <c r="A205" s="3">
        <v>2034</v>
      </c>
      <c r="B205" s="3">
        <v>12</v>
      </c>
      <c r="C205" s="44">
        <v>18.971</v>
      </c>
      <c r="D205" s="44">
        <v>20.635000000000002</v>
      </c>
      <c r="E205" s="44">
        <v>20.143000000000001</v>
      </c>
      <c r="F205" s="44">
        <v>19.038</v>
      </c>
      <c r="G205" s="44">
        <v>19.071999999999999</v>
      </c>
      <c r="H205" s="44">
        <v>21.401</v>
      </c>
      <c r="I205" s="44">
        <v>18.648</v>
      </c>
      <c r="J205" s="44">
        <v>23.292000000000002</v>
      </c>
      <c r="K205" s="44">
        <v>18.399000000000001</v>
      </c>
      <c r="L205" s="44">
        <v>23.748000000000001</v>
      </c>
      <c r="M205" s="44">
        <v>18.600000000000001</v>
      </c>
      <c r="N205" s="44">
        <v>21.295999999999999</v>
      </c>
      <c r="O205">
        <v>21.655999999999999</v>
      </c>
      <c r="P205">
        <v>16.763999999999999</v>
      </c>
      <c r="Q205">
        <v>19.446999999999999</v>
      </c>
      <c r="R205">
        <v>18.052</v>
      </c>
      <c r="S205" s="44">
        <v>20.521999999999998</v>
      </c>
      <c r="T205" s="44">
        <v>20.571999999999999</v>
      </c>
      <c r="U205" s="44">
        <v>18.731999999999999</v>
      </c>
      <c r="V205" s="44">
        <v>19.425000000000001</v>
      </c>
      <c r="W205" s="44">
        <v>18.530999999999999</v>
      </c>
      <c r="X205" s="44">
        <v>20.094999999999999</v>
      </c>
      <c r="Y205" s="44">
        <v>19.545000000000002</v>
      </c>
      <c r="Z205" s="44">
        <v>19.161000000000001</v>
      </c>
    </row>
    <row r="206" spans="1:26" x14ac:dyDescent="0.2">
      <c r="A206" s="3">
        <v>2035</v>
      </c>
      <c r="B206" s="3">
        <v>1</v>
      </c>
      <c r="C206" s="44">
        <v>20.254000000000001</v>
      </c>
      <c r="D206" s="44">
        <v>19.062999999999999</v>
      </c>
      <c r="E206" s="44">
        <v>17.872</v>
      </c>
      <c r="F206" s="44">
        <v>22.791</v>
      </c>
      <c r="G206" s="44">
        <v>16.125</v>
      </c>
      <c r="H206" s="44">
        <v>21.527999999999999</v>
      </c>
      <c r="I206" s="44">
        <v>18.79</v>
      </c>
      <c r="J206" s="44">
        <v>20.587</v>
      </c>
      <c r="K206" s="44">
        <v>17.896000000000001</v>
      </c>
      <c r="L206" s="44">
        <v>19.736999999999998</v>
      </c>
      <c r="M206" s="44">
        <v>19.279</v>
      </c>
      <c r="N206" s="44">
        <v>18.873000000000001</v>
      </c>
      <c r="O206">
        <v>18.806999999999999</v>
      </c>
      <c r="P206">
        <v>19.977</v>
      </c>
      <c r="Q206">
        <v>17.946000000000002</v>
      </c>
      <c r="R206">
        <v>17.556999999999999</v>
      </c>
      <c r="S206" s="44">
        <v>19.193000000000001</v>
      </c>
      <c r="T206" s="44">
        <v>22.181999999999999</v>
      </c>
      <c r="U206" s="44">
        <v>20.417000000000002</v>
      </c>
      <c r="V206" s="44">
        <v>20.248999999999999</v>
      </c>
      <c r="W206" s="44">
        <v>20.677</v>
      </c>
      <c r="X206" s="44">
        <v>21.166</v>
      </c>
      <c r="Y206" s="44">
        <v>20.103000000000002</v>
      </c>
      <c r="Z206" s="44">
        <v>23.048999999999999</v>
      </c>
    </row>
    <row r="207" spans="1:26" x14ac:dyDescent="0.2">
      <c r="A207" s="3">
        <v>2035</v>
      </c>
      <c r="B207" s="3">
        <v>2</v>
      </c>
      <c r="C207" s="44">
        <v>19.695</v>
      </c>
      <c r="D207" s="44">
        <v>20.25</v>
      </c>
      <c r="E207" s="44">
        <v>17.295000000000002</v>
      </c>
      <c r="F207" s="44">
        <v>24.486000000000001</v>
      </c>
      <c r="G207" s="44">
        <v>23.004000000000001</v>
      </c>
      <c r="H207" s="44">
        <v>26.431999999999999</v>
      </c>
      <c r="I207" s="44">
        <v>23.170999999999999</v>
      </c>
      <c r="J207" s="44">
        <v>22.274000000000001</v>
      </c>
      <c r="K207" s="44">
        <v>17.350000000000001</v>
      </c>
      <c r="L207" s="44">
        <v>22.568999999999999</v>
      </c>
      <c r="M207" s="44">
        <v>20.009</v>
      </c>
      <c r="N207" s="44">
        <v>20.689</v>
      </c>
      <c r="O207">
        <v>20.398</v>
      </c>
      <c r="P207">
        <v>19.814</v>
      </c>
      <c r="Q207">
        <v>21.135999999999999</v>
      </c>
      <c r="R207">
        <v>20.198</v>
      </c>
      <c r="S207" s="44">
        <v>21.001000000000001</v>
      </c>
      <c r="T207" s="44">
        <v>22.475000000000001</v>
      </c>
      <c r="U207" s="44">
        <v>22.372</v>
      </c>
      <c r="V207" s="44">
        <v>22.375</v>
      </c>
      <c r="W207" s="44">
        <v>18.353999999999999</v>
      </c>
      <c r="X207" s="44">
        <v>24.062999999999999</v>
      </c>
      <c r="Y207" s="44">
        <v>22.001999999999999</v>
      </c>
      <c r="Z207" s="44">
        <v>21.135999999999999</v>
      </c>
    </row>
    <row r="208" spans="1:26" x14ac:dyDescent="0.2">
      <c r="A208" s="3">
        <v>2035</v>
      </c>
      <c r="B208" s="3">
        <v>3</v>
      </c>
      <c r="C208" s="44">
        <v>25.896999999999998</v>
      </c>
      <c r="D208" s="44">
        <v>23.439</v>
      </c>
      <c r="E208" s="44">
        <v>20.677</v>
      </c>
      <c r="F208" s="44">
        <v>24.446000000000002</v>
      </c>
      <c r="G208" s="44">
        <v>24.15</v>
      </c>
      <c r="H208" s="44">
        <v>28.870999999999999</v>
      </c>
      <c r="I208" s="44">
        <v>19.559000000000001</v>
      </c>
      <c r="J208" s="44">
        <v>24.573</v>
      </c>
      <c r="K208" s="44">
        <v>20.948</v>
      </c>
      <c r="L208" s="44">
        <v>23.632999999999999</v>
      </c>
      <c r="M208" s="44">
        <v>24.425999999999998</v>
      </c>
      <c r="N208" s="44">
        <v>24.552</v>
      </c>
      <c r="O208">
        <v>22.641999999999999</v>
      </c>
      <c r="P208">
        <v>21.911000000000001</v>
      </c>
      <c r="Q208">
        <v>26.71</v>
      </c>
      <c r="R208">
        <v>23.17</v>
      </c>
      <c r="S208" s="44">
        <v>26.861000000000001</v>
      </c>
      <c r="T208" s="44">
        <v>27.86</v>
      </c>
      <c r="U208" s="44">
        <v>22.475999999999999</v>
      </c>
      <c r="V208" s="44">
        <v>24.105</v>
      </c>
      <c r="W208" s="44">
        <v>23.731000000000002</v>
      </c>
      <c r="X208" s="44">
        <v>25.039000000000001</v>
      </c>
      <c r="Y208" s="44">
        <v>25.544</v>
      </c>
      <c r="Z208" s="44">
        <v>23.545999999999999</v>
      </c>
    </row>
    <row r="209" spans="1:26" x14ac:dyDescent="0.2">
      <c r="A209" s="3">
        <v>2035</v>
      </c>
      <c r="B209" s="3">
        <v>4</v>
      </c>
      <c r="C209" s="44">
        <v>30.954999999999998</v>
      </c>
      <c r="D209" s="44">
        <v>27.878</v>
      </c>
      <c r="E209" s="44">
        <v>26.991</v>
      </c>
      <c r="F209" s="44">
        <v>30.379000000000001</v>
      </c>
      <c r="G209" s="44">
        <v>29.638999999999999</v>
      </c>
      <c r="H209" s="44">
        <v>33.04</v>
      </c>
      <c r="I209" s="44">
        <v>29.37</v>
      </c>
      <c r="J209" s="44">
        <v>30.741</v>
      </c>
      <c r="K209" s="44">
        <v>26.931000000000001</v>
      </c>
      <c r="L209" s="44">
        <v>31.15</v>
      </c>
      <c r="M209" s="44">
        <v>28.308</v>
      </c>
      <c r="N209" s="44">
        <v>31.234999999999999</v>
      </c>
      <c r="O209">
        <v>30.689</v>
      </c>
      <c r="P209">
        <v>27.922000000000001</v>
      </c>
      <c r="Q209">
        <v>28.689</v>
      </c>
      <c r="R209">
        <v>30.082000000000001</v>
      </c>
      <c r="S209" s="44">
        <v>33.326000000000001</v>
      </c>
      <c r="T209" s="44">
        <v>31.359000000000002</v>
      </c>
      <c r="U209" s="44">
        <v>31.06</v>
      </c>
      <c r="V209" s="44">
        <v>31.812999999999999</v>
      </c>
      <c r="W209" s="44">
        <v>30.69</v>
      </c>
      <c r="X209" s="44">
        <v>29.195</v>
      </c>
      <c r="Y209" s="44">
        <v>29.887</v>
      </c>
      <c r="Z209" s="44">
        <v>27.056000000000001</v>
      </c>
    </row>
    <row r="210" spans="1:26" x14ac:dyDescent="0.2">
      <c r="A210" s="3">
        <v>2035</v>
      </c>
      <c r="B210" s="3">
        <v>5</v>
      </c>
      <c r="C210" s="44">
        <v>37.009</v>
      </c>
      <c r="D210" s="44">
        <v>34.401000000000003</v>
      </c>
      <c r="E210" s="44">
        <v>33.311</v>
      </c>
      <c r="F210" s="44">
        <v>35.994</v>
      </c>
      <c r="G210" s="44">
        <v>34.311999999999998</v>
      </c>
      <c r="H210" s="44">
        <v>36.216999999999999</v>
      </c>
      <c r="I210" s="44">
        <v>33.344000000000001</v>
      </c>
      <c r="J210" s="44">
        <v>35.988</v>
      </c>
      <c r="K210" s="44">
        <v>32.415999999999997</v>
      </c>
      <c r="L210" s="44">
        <v>34.191000000000003</v>
      </c>
      <c r="M210" s="44">
        <v>34.186</v>
      </c>
      <c r="N210" s="44">
        <v>35.719000000000001</v>
      </c>
      <c r="O210">
        <v>34.409999999999997</v>
      </c>
      <c r="P210">
        <v>33.408000000000001</v>
      </c>
      <c r="Q210">
        <v>34.222999999999999</v>
      </c>
      <c r="R210">
        <v>34.726999999999997</v>
      </c>
      <c r="S210" s="44">
        <v>36.046999999999997</v>
      </c>
      <c r="T210" s="44">
        <v>35.003</v>
      </c>
      <c r="U210" s="44">
        <v>34.06</v>
      </c>
      <c r="V210" s="44">
        <v>37.472999999999999</v>
      </c>
      <c r="W210" s="44">
        <v>31.902000000000001</v>
      </c>
      <c r="X210" s="44">
        <v>35.978999999999999</v>
      </c>
      <c r="Y210" s="44">
        <v>33.566000000000003</v>
      </c>
      <c r="Z210" s="44">
        <v>36.853999999999999</v>
      </c>
    </row>
    <row r="211" spans="1:26" x14ac:dyDescent="0.2">
      <c r="A211" s="3">
        <v>2035</v>
      </c>
      <c r="B211" s="3">
        <v>6</v>
      </c>
      <c r="C211" s="44">
        <v>40.762999999999998</v>
      </c>
      <c r="D211" s="44">
        <v>40.215000000000003</v>
      </c>
      <c r="E211" s="44">
        <v>38.091000000000001</v>
      </c>
      <c r="F211" s="44">
        <v>39.564</v>
      </c>
      <c r="G211" s="44">
        <v>40.222999999999999</v>
      </c>
      <c r="H211" s="44">
        <v>44.161000000000001</v>
      </c>
      <c r="I211" s="44">
        <v>39.835000000000001</v>
      </c>
      <c r="J211" s="44">
        <v>41.767000000000003</v>
      </c>
      <c r="K211" s="44">
        <v>38.17</v>
      </c>
      <c r="L211" s="44">
        <v>39.433</v>
      </c>
      <c r="M211" s="44">
        <v>38.909999999999997</v>
      </c>
      <c r="N211" s="44">
        <v>39.374000000000002</v>
      </c>
      <c r="O211">
        <v>38.139000000000003</v>
      </c>
      <c r="P211">
        <v>39.820999999999998</v>
      </c>
      <c r="Q211">
        <v>37.451999999999998</v>
      </c>
      <c r="R211">
        <v>37.683</v>
      </c>
      <c r="S211" s="44">
        <v>38.686</v>
      </c>
      <c r="T211" s="44">
        <v>38.811999999999998</v>
      </c>
      <c r="U211" s="44">
        <v>39.79</v>
      </c>
      <c r="V211" s="44">
        <v>40.893000000000001</v>
      </c>
      <c r="W211" s="44">
        <v>38.993000000000002</v>
      </c>
      <c r="X211" s="44">
        <v>39.115000000000002</v>
      </c>
      <c r="Y211" s="44">
        <v>40.244</v>
      </c>
      <c r="Z211" s="44">
        <v>41.259</v>
      </c>
    </row>
    <row r="212" spans="1:26" x14ac:dyDescent="0.2">
      <c r="A212" s="3">
        <v>2035</v>
      </c>
      <c r="B212" s="3">
        <v>7</v>
      </c>
      <c r="C212" s="44">
        <v>39.451999999999998</v>
      </c>
      <c r="D212" s="44">
        <v>40.765000000000001</v>
      </c>
      <c r="E212" s="44">
        <v>38.29</v>
      </c>
      <c r="F212" s="44">
        <v>38.981999999999999</v>
      </c>
      <c r="G212" s="44">
        <v>41.268000000000001</v>
      </c>
      <c r="H212" s="44">
        <v>42.987000000000002</v>
      </c>
      <c r="I212" s="44">
        <v>42.518999999999998</v>
      </c>
      <c r="J212" s="44">
        <v>42.529000000000003</v>
      </c>
      <c r="K212" s="44">
        <v>39.65</v>
      </c>
      <c r="L212" s="44">
        <v>39.942</v>
      </c>
      <c r="M212" s="44">
        <v>38.819000000000003</v>
      </c>
      <c r="N212" s="44">
        <v>37.674999999999997</v>
      </c>
      <c r="O212">
        <v>37.448999999999998</v>
      </c>
      <c r="P212">
        <v>37.761000000000003</v>
      </c>
      <c r="Q212">
        <v>39.192999999999998</v>
      </c>
      <c r="R212">
        <v>39.531999999999996</v>
      </c>
      <c r="S212" s="44">
        <v>39.302999999999997</v>
      </c>
      <c r="T212" s="44">
        <v>39.308</v>
      </c>
      <c r="U212" s="44">
        <v>39.917000000000002</v>
      </c>
      <c r="V212" s="44">
        <v>41.209000000000003</v>
      </c>
      <c r="W212" s="44">
        <v>39.345999999999997</v>
      </c>
      <c r="X212" s="44">
        <v>38.002000000000002</v>
      </c>
      <c r="Y212" s="44">
        <v>38.042999999999999</v>
      </c>
      <c r="Z212" s="44">
        <v>40.01</v>
      </c>
    </row>
    <row r="213" spans="1:26" x14ac:dyDescent="0.2">
      <c r="A213" s="3">
        <v>2035</v>
      </c>
      <c r="B213" s="3">
        <v>8</v>
      </c>
      <c r="C213" s="44">
        <v>37.079000000000001</v>
      </c>
      <c r="D213" s="44">
        <v>37.762</v>
      </c>
      <c r="E213" s="44">
        <v>36.450000000000003</v>
      </c>
      <c r="F213" s="44">
        <v>36.969000000000001</v>
      </c>
      <c r="G213" s="44">
        <v>41.207000000000001</v>
      </c>
      <c r="H213" s="44">
        <v>42.338000000000001</v>
      </c>
      <c r="I213" s="44">
        <v>39.786999999999999</v>
      </c>
      <c r="J213" s="44">
        <v>42.57</v>
      </c>
      <c r="K213" s="44">
        <v>38.695</v>
      </c>
      <c r="L213" s="44">
        <v>36.988</v>
      </c>
      <c r="M213" s="44">
        <v>38.249000000000002</v>
      </c>
      <c r="N213" s="44">
        <v>35.631</v>
      </c>
      <c r="O213">
        <v>39.218000000000004</v>
      </c>
      <c r="P213">
        <v>37.984000000000002</v>
      </c>
      <c r="Q213">
        <v>36.488999999999997</v>
      </c>
      <c r="R213">
        <v>39.100999999999999</v>
      </c>
      <c r="S213" s="44">
        <v>38.594999999999999</v>
      </c>
      <c r="T213" s="44">
        <v>36.837000000000003</v>
      </c>
      <c r="U213" s="44">
        <v>38.981000000000002</v>
      </c>
      <c r="V213" s="44">
        <v>40.71</v>
      </c>
      <c r="W213" s="44">
        <v>38.491</v>
      </c>
      <c r="X213" s="44">
        <v>37.101999999999997</v>
      </c>
      <c r="Y213" s="44">
        <v>39.347999999999999</v>
      </c>
      <c r="Z213" s="44">
        <v>38.917000000000002</v>
      </c>
    </row>
    <row r="214" spans="1:26" x14ac:dyDescent="0.2">
      <c r="A214" s="3">
        <v>2035</v>
      </c>
      <c r="B214" s="3">
        <v>9</v>
      </c>
      <c r="C214" s="44">
        <v>34.9</v>
      </c>
      <c r="D214" s="44">
        <v>36.222999999999999</v>
      </c>
      <c r="E214" s="44">
        <v>32.746000000000002</v>
      </c>
      <c r="F214" s="44">
        <v>36.122999999999998</v>
      </c>
      <c r="G214" s="44">
        <v>38.637</v>
      </c>
      <c r="H214" s="44">
        <v>38.436</v>
      </c>
      <c r="I214" s="44">
        <v>38.070999999999998</v>
      </c>
      <c r="J214" s="44">
        <v>36.512</v>
      </c>
      <c r="K214" s="44">
        <v>37.765000000000001</v>
      </c>
      <c r="L214" s="44">
        <v>36.027999999999999</v>
      </c>
      <c r="M214" s="44">
        <v>34.652000000000001</v>
      </c>
      <c r="N214" s="44">
        <v>35.823</v>
      </c>
      <c r="O214">
        <v>36.183999999999997</v>
      </c>
      <c r="P214">
        <v>38.783000000000001</v>
      </c>
      <c r="Q214">
        <v>36.39</v>
      </c>
      <c r="R214">
        <v>39.146999999999998</v>
      </c>
      <c r="S214" s="44">
        <v>35.17</v>
      </c>
      <c r="T214" s="44">
        <v>35.063000000000002</v>
      </c>
      <c r="U214" s="44">
        <v>38.005000000000003</v>
      </c>
      <c r="V214" s="44">
        <v>40.451000000000001</v>
      </c>
      <c r="W214" s="44">
        <v>35.823</v>
      </c>
      <c r="X214" s="44">
        <v>35.707999999999998</v>
      </c>
      <c r="Y214" s="44">
        <v>39.241</v>
      </c>
      <c r="Z214" s="44">
        <v>35.268000000000001</v>
      </c>
    </row>
    <row r="215" spans="1:26" x14ac:dyDescent="0.2">
      <c r="A215" s="3">
        <v>2035</v>
      </c>
      <c r="B215" s="3">
        <v>10</v>
      </c>
      <c r="C215" s="44">
        <v>31.11</v>
      </c>
      <c r="D215" s="44">
        <v>27.881</v>
      </c>
      <c r="E215" s="44">
        <v>28.009</v>
      </c>
      <c r="F215" s="44">
        <v>30.518999999999998</v>
      </c>
      <c r="G215" s="44">
        <v>31.692</v>
      </c>
      <c r="H215" s="44">
        <v>32.036999999999999</v>
      </c>
      <c r="I215" s="44">
        <v>33.070999999999998</v>
      </c>
      <c r="J215" s="44">
        <v>28.376000000000001</v>
      </c>
      <c r="K215" s="44">
        <v>33.409999999999997</v>
      </c>
      <c r="L215" s="44">
        <v>30.65</v>
      </c>
      <c r="M215" s="44">
        <v>29.513000000000002</v>
      </c>
      <c r="N215" s="44">
        <v>32.286999999999999</v>
      </c>
      <c r="O215">
        <v>32.902000000000001</v>
      </c>
      <c r="P215">
        <v>28.526</v>
      </c>
      <c r="Q215">
        <v>29.300999999999998</v>
      </c>
      <c r="R215">
        <v>32.604999999999997</v>
      </c>
      <c r="S215" s="44">
        <v>27.484000000000002</v>
      </c>
      <c r="T215" s="44">
        <v>28.388000000000002</v>
      </c>
      <c r="U215" s="44">
        <v>35.758000000000003</v>
      </c>
      <c r="V215" s="44">
        <v>32.677999999999997</v>
      </c>
      <c r="W215" s="44">
        <v>31.556999999999999</v>
      </c>
      <c r="X215" s="44">
        <v>32.290999999999997</v>
      </c>
      <c r="Y215" s="44">
        <v>32.723999999999997</v>
      </c>
      <c r="Z215" s="44">
        <v>32.344999999999999</v>
      </c>
    </row>
    <row r="216" spans="1:26" x14ac:dyDescent="0.2">
      <c r="A216" s="3">
        <v>2035</v>
      </c>
      <c r="B216" s="3">
        <v>11</v>
      </c>
      <c r="C216" s="44">
        <v>22.477</v>
      </c>
      <c r="D216" s="44">
        <v>24.332000000000001</v>
      </c>
      <c r="E216" s="44">
        <v>24.286999999999999</v>
      </c>
      <c r="F216" s="44">
        <v>25.06</v>
      </c>
      <c r="G216" s="44">
        <v>23.888000000000002</v>
      </c>
      <c r="H216" s="44">
        <v>26.53</v>
      </c>
      <c r="I216" s="44">
        <v>24.047999999999998</v>
      </c>
      <c r="J216" s="44">
        <v>22.9</v>
      </c>
      <c r="K216" s="44">
        <v>27.803999999999998</v>
      </c>
      <c r="L216" s="44">
        <v>24.445</v>
      </c>
      <c r="M216" s="44">
        <v>24.876999999999999</v>
      </c>
      <c r="N216" s="44">
        <v>21.449000000000002</v>
      </c>
      <c r="O216">
        <v>21.835000000000001</v>
      </c>
      <c r="P216">
        <v>22.817</v>
      </c>
      <c r="Q216">
        <v>25.52</v>
      </c>
      <c r="R216">
        <v>26.184000000000001</v>
      </c>
      <c r="S216" s="44">
        <v>25.466000000000001</v>
      </c>
      <c r="T216" s="44">
        <v>23.204000000000001</v>
      </c>
      <c r="U216" s="44">
        <v>27.699000000000002</v>
      </c>
      <c r="V216" s="44">
        <v>26.347999999999999</v>
      </c>
      <c r="W216" s="44">
        <v>24.273</v>
      </c>
      <c r="X216" s="44">
        <v>26.021000000000001</v>
      </c>
      <c r="Y216" s="44">
        <v>24.265999999999998</v>
      </c>
      <c r="Z216" s="44">
        <v>26.736999999999998</v>
      </c>
    </row>
    <row r="217" spans="1:26" x14ac:dyDescent="0.2">
      <c r="A217" s="3">
        <v>2035</v>
      </c>
      <c r="B217" s="3">
        <v>12</v>
      </c>
      <c r="C217" s="44">
        <v>17.942</v>
      </c>
      <c r="D217" s="44">
        <v>18.099</v>
      </c>
      <c r="E217" s="44">
        <v>23.081</v>
      </c>
      <c r="F217" s="44">
        <v>19.824999999999999</v>
      </c>
      <c r="G217" s="44">
        <v>18.978999999999999</v>
      </c>
      <c r="H217" s="44">
        <v>17.724</v>
      </c>
      <c r="I217" s="44">
        <v>20.846</v>
      </c>
      <c r="J217" s="44">
        <v>17.23</v>
      </c>
      <c r="K217" s="44">
        <v>20.812999999999999</v>
      </c>
      <c r="L217" s="44">
        <v>18.559999999999999</v>
      </c>
      <c r="M217" s="44">
        <v>18.702000000000002</v>
      </c>
      <c r="N217" s="44">
        <v>18.399000000000001</v>
      </c>
      <c r="O217">
        <v>17.041</v>
      </c>
      <c r="P217">
        <v>21.003</v>
      </c>
      <c r="Q217">
        <v>18.741</v>
      </c>
      <c r="R217">
        <v>16.741</v>
      </c>
      <c r="S217" s="44">
        <v>21.12</v>
      </c>
      <c r="T217" s="44">
        <v>20.013999999999999</v>
      </c>
      <c r="U217" s="44">
        <v>23.428999999999998</v>
      </c>
      <c r="V217" s="44">
        <v>22.96</v>
      </c>
      <c r="W217" s="44">
        <v>19.548999999999999</v>
      </c>
      <c r="X217" s="44">
        <v>20.411000000000001</v>
      </c>
      <c r="Y217" s="44">
        <v>18.805</v>
      </c>
      <c r="Z217" s="44">
        <v>19.178999999999998</v>
      </c>
    </row>
    <row r="218" spans="1:26" x14ac:dyDescent="0.2">
      <c r="A218" s="3">
        <v>2036</v>
      </c>
      <c r="B218" s="3">
        <v>1</v>
      </c>
      <c r="C218" s="44">
        <v>22.122</v>
      </c>
      <c r="D218" s="44">
        <v>19.527999999999999</v>
      </c>
      <c r="E218" s="44">
        <v>18.273</v>
      </c>
      <c r="F218" s="44">
        <v>18.477</v>
      </c>
      <c r="G218" s="44">
        <v>19.094000000000001</v>
      </c>
      <c r="H218" s="44">
        <v>23.29</v>
      </c>
      <c r="I218" s="44">
        <v>17.338999999999999</v>
      </c>
      <c r="J218" s="44">
        <v>18.460999999999999</v>
      </c>
      <c r="K218" s="44">
        <v>19.995000000000001</v>
      </c>
      <c r="L218" s="44">
        <v>16.47</v>
      </c>
      <c r="M218" s="44">
        <v>21.254999999999999</v>
      </c>
      <c r="N218" s="44">
        <v>15.778</v>
      </c>
      <c r="O218">
        <v>20.36</v>
      </c>
      <c r="P218">
        <v>18.832000000000001</v>
      </c>
      <c r="Q218">
        <v>17.986999999999998</v>
      </c>
      <c r="R218">
        <v>21.715</v>
      </c>
      <c r="S218" s="44">
        <v>20.045999999999999</v>
      </c>
      <c r="T218" s="44">
        <v>19.972000000000001</v>
      </c>
      <c r="U218" s="44">
        <v>23.206</v>
      </c>
      <c r="V218" s="44">
        <v>17.920000000000002</v>
      </c>
      <c r="W218" s="44">
        <v>19.303999999999998</v>
      </c>
      <c r="X218" s="44">
        <v>19.684999999999999</v>
      </c>
      <c r="Y218" s="44">
        <v>20.513000000000002</v>
      </c>
      <c r="Z218" s="44">
        <v>20.045000000000002</v>
      </c>
    </row>
    <row r="219" spans="1:26" x14ac:dyDescent="0.2">
      <c r="A219" s="3">
        <v>2036</v>
      </c>
      <c r="B219" s="3">
        <v>2</v>
      </c>
      <c r="C219" s="44">
        <v>23.623999999999999</v>
      </c>
      <c r="D219" s="44">
        <v>22.204999999999998</v>
      </c>
      <c r="E219" s="44">
        <v>22.445</v>
      </c>
      <c r="F219" s="44">
        <v>18.89</v>
      </c>
      <c r="G219" s="44">
        <v>20.526</v>
      </c>
      <c r="H219" s="44">
        <v>21.882000000000001</v>
      </c>
      <c r="I219" s="44">
        <v>21.712</v>
      </c>
      <c r="J219" s="44">
        <v>18.803000000000001</v>
      </c>
      <c r="K219" s="44">
        <v>23.533999999999999</v>
      </c>
      <c r="L219" s="44">
        <v>19.141999999999999</v>
      </c>
      <c r="M219" s="44">
        <v>16.704999999999998</v>
      </c>
      <c r="N219" s="44">
        <v>17.146999999999998</v>
      </c>
      <c r="O219">
        <v>20.280999999999999</v>
      </c>
      <c r="P219">
        <v>19.390999999999998</v>
      </c>
      <c r="Q219">
        <v>19.016999999999999</v>
      </c>
      <c r="R219">
        <v>19.989999999999998</v>
      </c>
      <c r="S219" s="44">
        <v>23.919</v>
      </c>
      <c r="T219" s="44">
        <v>24.465</v>
      </c>
      <c r="U219" s="44">
        <v>22.67</v>
      </c>
      <c r="V219" s="44">
        <v>23.378</v>
      </c>
      <c r="W219" s="44">
        <v>21.745000000000001</v>
      </c>
      <c r="X219" s="44">
        <v>21.524999999999999</v>
      </c>
      <c r="Y219" s="44">
        <v>19.576000000000001</v>
      </c>
      <c r="Z219" s="44">
        <v>23.135000000000002</v>
      </c>
    </row>
    <row r="220" spans="1:26" x14ac:dyDescent="0.2">
      <c r="A220" s="3">
        <v>2036</v>
      </c>
      <c r="B220" s="3">
        <v>3</v>
      </c>
      <c r="C220" s="44">
        <v>22.716999999999999</v>
      </c>
      <c r="D220" s="44">
        <v>23.222000000000001</v>
      </c>
      <c r="E220" s="44">
        <v>22.033999999999999</v>
      </c>
      <c r="F220" s="44">
        <v>22.661000000000001</v>
      </c>
      <c r="G220" s="44">
        <v>22.026</v>
      </c>
      <c r="H220" s="44">
        <v>25.492000000000001</v>
      </c>
      <c r="I220" s="44">
        <v>25.166</v>
      </c>
      <c r="J220" s="44">
        <v>23.815000000000001</v>
      </c>
      <c r="K220" s="44">
        <v>25.044</v>
      </c>
      <c r="L220" s="44">
        <v>23.23</v>
      </c>
      <c r="M220" s="44">
        <v>25.35</v>
      </c>
      <c r="N220" s="44">
        <v>21.134</v>
      </c>
      <c r="O220">
        <v>23.806999999999999</v>
      </c>
      <c r="P220">
        <v>24.648</v>
      </c>
      <c r="Q220">
        <v>21.602</v>
      </c>
      <c r="R220">
        <v>21.937999999999999</v>
      </c>
      <c r="S220" s="44">
        <v>22.96</v>
      </c>
      <c r="T220" s="44">
        <v>25.920999999999999</v>
      </c>
      <c r="U220" s="44">
        <v>27.361000000000001</v>
      </c>
      <c r="V220" s="44">
        <v>22.670999999999999</v>
      </c>
      <c r="W220" s="44">
        <v>24.536999999999999</v>
      </c>
      <c r="X220" s="44">
        <v>26.634</v>
      </c>
      <c r="Y220" s="44">
        <v>26.792000000000002</v>
      </c>
      <c r="Z220" s="44">
        <v>28.138999999999999</v>
      </c>
    </row>
    <row r="221" spans="1:26" x14ac:dyDescent="0.2">
      <c r="A221" s="3">
        <v>2036</v>
      </c>
      <c r="B221" s="3">
        <v>4</v>
      </c>
      <c r="C221" s="44">
        <v>30.492999999999999</v>
      </c>
      <c r="D221" s="44">
        <v>29.161999999999999</v>
      </c>
      <c r="E221" s="44">
        <v>25.460999999999999</v>
      </c>
      <c r="F221" s="44">
        <v>29.062999999999999</v>
      </c>
      <c r="G221" s="44">
        <v>28.294</v>
      </c>
      <c r="H221" s="44">
        <v>29.469000000000001</v>
      </c>
      <c r="I221" s="44">
        <v>31.652999999999999</v>
      </c>
      <c r="J221" s="44">
        <v>28.056000000000001</v>
      </c>
      <c r="K221" s="44">
        <v>29.524999999999999</v>
      </c>
      <c r="L221" s="44">
        <v>28.693999999999999</v>
      </c>
      <c r="M221" s="44">
        <v>30.492999999999999</v>
      </c>
      <c r="N221" s="44">
        <v>28.219000000000001</v>
      </c>
      <c r="O221">
        <v>27.097000000000001</v>
      </c>
      <c r="P221">
        <v>30.404</v>
      </c>
      <c r="Q221">
        <v>30.439</v>
      </c>
      <c r="R221">
        <v>29.484999999999999</v>
      </c>
      <c r="S221" s="44">
        <v>28.86</v>
      </c>
      <c r="T221" s="44">
        <v>28.138999999999999</v>
      </c>
      <c r="U221" s="44">
        <v>30.759</v>
      </c>
      <c r="V221" s="44">
        <v>29.887</v>
      </c>
      <c r="W221" s="44">
        <v>28.756</v>
      </c>
      <c r="X221" s="44">
        <v>28.474</v>
      </c>
      <c r="Y221" s="44">
        <v>28.919</v>
      </c>
      <c r="Z221" s="44">
        <v>29.242000000000001</v>
      </c>
    </row>
    <row r="222" spans="1:26" x14ac:dyDescent="0.2">
      <c r="A222" s="3">
        <v>2036</v>
      </c>
      <c r="B222" s="3">
        <v>5</v>
      </c>
      <c r="C222" s="44">
        <v>34.82</v>
      </c>
      <c r="D222" s="44">
        <v>34.137999999999998</v>
      </c>
      <c r="E222" s="44">
        <v>32.695</v>
      </c>
      <c r="F222" s="44">
        <v>32.231000000000002</v>
      </c>
      <c r="G222" s="44">
        <v>33.509</v>
      </c>
      <c r="H222" s="44">
        <v>35.149000000000001</v>
      </c>
      <c r="I222" s="44">
        <v>36.558999999999997</v>
      </c>
      <c r="J222" s="44">
        <v>35.313000000000002</v>
      </c>
      <c r="K222" s="44">
        <v>34.786999999999999</v>
      </c>
      <c r="L222" s="44">
        <v>33.326999999999998</v>
      </c>
      <c r="M222" s="44">
        <v>34.677</v>
      </c>
      <c r="N222" s="44">
        <v>33.558999999999997</v>
      </c>
      <c r="O222">
        <v>35.523000000000003</v>
      </c>
      <c r="P222">
        <v>33.095999999999997</v>
      </c>
      <c r="Q222">
        <v>33.798999999999999</v>
      </c>
      <c r="R222">
        <v>36.213000000000001</v>
      </c>
      <c r="S222" s="44">
        <v>35.304000000000002</v>
      </c>
      <c r="T222" s="44">
        <v>33.936999999999998</v>
      </c>
      <c r="U222" s="44">
        <v>34.845999999999997</v>
      </c>
      <c r="V222" s="44">
        <v>35.247999999999998</v>
      </c>
      <c r="W222" s="44">
        <v>34.161000000000001</v>
      </c>
      <c r="X222" s="44">
        <v>37.89</v>
      </c>
      <c r="Y222" s="44">
        <v>34.792000000000002</v>
      </c>
      <c r="Z222" s="44">
        <v>35.884</v>
      </c>
    </row>
    <row r="223" spans="1:26" x14ac:dyDescent="0.2">
      <c r="A223" s="3">
        <v>2036</v>
      </c>
      <c r="B223" s="3">
        <v>6</v>
      </c>
      <c r="C223" s="44">
        <v>41.889000000000003</v>
      </c>
      <c r="D223" s="44">
        <v>40.75</v>
      </c>
      <c r="E223" s="44">
        <v>39.933999999999997</v>
      </c>
      <c r="F223" s="44">
        <v>36.371000000000002</v>
      </c>
      <c r="G223" s="44">
        <v>39.807000000000002</v>
      </c>
      <c r="H223" s="44">
        <v>41.204999999999998</v>
      </c>
      <c r="I223" s="44">
        <v>39.072000000000003</v>
      </c>
      <c r="J223" s="44">
        <v>39.563000000000002</v>
      </c>
      <c r="K223" s="44">
        <v>38.002000000000002</v>
      </c>
      <c r="L223" s="44">
        <v>39.747</v>
      </c>
      <c r="M223" s="44">
        <v>38.972000000000001</v>
      </c>
      <c r="N223" s="44">
        <v>36.920999999999999</v>
      </c>
      <c r="O223">
        <v>37.868000000000002</v>
      </c>
      <c r="P223">
        <v>38.357999999999997</v>
      </c>
      <c r="Q223">
        <v>38.920999999999999</v>
      </c>
      <c r="R223">
        <v>40.822000000000003</v>
      </c>
      <c r="S223" s="44">
        <v>40.08</v>
      </c>
      <c r="T223" s="44">
        <v>39.084000000000003</v>
      </c>
      <c r="U223" s="44">
        <v>40.228999999999999</v>
      </c>
      <c r="V223" s="44">
        <v>41.595999999999997</v>
      </c>
      <c r="W223" s="44">
        <v>39.466999999999999</v>
      </c>
      <c r="X223" s="44">
        <v>38.747999999999998</v>
      </c>
      <c r="Y223" s="44">
        <v>41.091000000000001</v>
      </c>
      <c r="Z223" s="44">
        <v>40.548000000000002</v>
      </c>
    </row>
    <row r="224" spans="1:26" x14ac:dyDescent="0.2">
      <c r="A224" s="3">
        <v>2036</v>
      </c>
      <c r="B224" s="3">
        <v>7</v>
      </c>
      <c r="C224" s="44">
        <v>39.356999999999999</v>
      </c>
      <c r="D224" s="44">
        <v>39.759</v>
      </c>
      <c r="E224" s="44">
        <v>39.716999999999999</v>
      </c>
      <c r="F224" s="44">
        <v>40.308999999999997</v>
      </c>
      <c r="G224" s="44">
        <v>41.384</v>
      </c>
      <c r="H224" s="44">
        <v>40.299999999999997</v>
      </c>
      <c r="I224" s="44">
        <v>40.975999999999999</v>
      </c>
      <c r="J224" s="44">
        <v>42.048999999999999</v>
      </c>
      <c r="K224" s="44">
        <v>38.945999999999998</v>
      </c>
      <c r="L224" s="44">
        <v>38.414999999999999</v>
      </c>
      <c r="M224" s="44">
        <v>38.436</v>
      </c>
      <c r="N224" s="44">
        <v>37.564999999999998</v>
      </c>
      <c r="O224">
        <v>37.756999999999998</v>
      </c>
      <c r="P224">
        <v>40.762</v>
      </c>
      <c r="Q224">
        <v>40.405999999999999</v>
      </c>
      <c r="R224">
        <v>39.991999999999997</v>
      </c>
      <c r="S224" s="44">
        <v>39.014000000000003</v>
      </c>
      <c r="T224" s="44">
        <v>37.485999999999997</v>
      </c>
      <c r="U224" s="44">
        <v>38.612000000000002</v>
      </c>
      <c r="V224" s="44">
        <v>39.902000000000001</v>
      </c>
      <c r="W224" s="44">
        <v>39.014000000000003</v>
      </c>
      <c r="X224" s="44">
        <v>39.621000000000002</v>
      </c>
      <c r="Y224" s="44">
        <v>38.25</v>
      </c>
      <c r="Z224" s="44">
        <v>39.698</v>
      </c>
    </row>
    <row r="225" spans="1:26" x14ac:dyDescent="0.2">
      <c r="A225" s="3">
        <v>2036</v>
      </c>
      <c r="B225" s="3">
        <v>8</v>
      </c>
      <c r="C225" s="44">
        <v>37.409999999999997</v>
      </c>
      <c r="D225" s="44">
        <v>38.433</v>
      </c>
      <c r="E225" s="44">
        <v>37.753</v>
      </c>
      <c r="F225" s="44">
        <v>37.975000000000001</v>
      </c>
      <c r="G225" s="44">
        <v>40.704999999999998</v>
      </c>
      <c r="H225" s="44">
        <v>40.098999999999997</v>
      </c>
      <c r="I225" s="44">
        <v>38.845999999999997</v>
      </c>
      <c r="J225" s="44">
        <v>40.529000000000003</v>
      </c>
      <c r="K225" s="44">
        <v>37.551000000000002</v>
      </c>
      <c r="L225" s="44">
        <v>36.521000000000001</v>
      </c>
      <c r="M225" s="44">
        <v>39.39</v>
      </c>
      <c r="N225" s="44">
        <v>36.591999999999999</v>
      </c>
      <c r="O225">
        <v>36.374000000000002</v>
      </c>
      <c r="P225">
        <v>39.658000000000001</v>
      </c>
      <c r="Q225">
        <v>37.399000000000001</v>
      </c>
      <c r="R225">
        <v>39.795999999999999</v>
      </c>
      <c r="S225" s="44">
        <v>38.999000000000002</v>
      </c>
      <c r="T225" s="44">
        <v>37.021000000000001</v>
      </c>
      <c r="U225" s="44">
        <v>40.031999999999996</v>
      </c>
      <c r="V225" s="44">
        <v>37.853999999999999</v>
      </c>
      <c r="W225" s="44">
        <v>36.869999999999997</v>
      </c>
      <c r="X225" s="44">
        <v>36.369999999999997</v>
      </c>
      <c r="Y225" s="44">
        <v>38.179000000000002</v>
      </c>
      <c r="Z225" s="44">
        <v>36.643000000000001</v>
      </c>
    </row>
    <row r="226" spans="1:26" x14ac:dyDescent="0.2">
      <c r="A226" s="3">
        <v>2036</v>
      </c>
      <c r="B226" s="3">
        <v>9</v>
      </c>
      <c r="C226" s="44">
        <v>35.997999999999998</v>
      </c>
      <c r="D226" s="44">
        <v>38.427999999999997</v>
      </c>
      <c r="E226" s="44">
        <v>38.322000000000003</v>
      </c>
      <c r="F226" s="44">
        <v>35.284999999999997</v>
      </c>
      <c r="G226" s="44">
        <v>37.241999999999997</v>
      </c>
      <c r="H226" s="44">
        <v>37.177</v>
      </c>
      <c r="I226" s="44">
        <v>36.948999999999998</v>
      </c>
      <c r="J226" s="44">
        <v>37.311999999999998</v>
      </c>
      <c r="K226" s="44">
        <v>33.869999999999997</v>
      </c>
      <c r="L226" s="44">
        <v>34.823999999999998</v>
      </c>
      <c r="M226" s="44">
        <v>34.893999999999998</v>
      </c>
      <c r="N226" s="44">
        <v>36.445</v>
      </c>
      <c r="O226">
        <v>37.682000000000002</v>
      </c>
      <c r="P226">
        <v>35.654000000000003</v>
      </c>
      <c r="Q226">
        <v>37.640999999999998</v>
      </c>
      <c r="R226">
        <v>35.970999999999997</v>
      </c>
      <c r="S226" s="44">
        <v>37.698999999999998</v>
      </c>
      <c r="T226" s="44">
        <v>35.469000000000001</v>
      </c>
      <c r="U226" s="44">
        <v>37.008000000000003</v>
      </c>
      <c r="V226" s="44">
        <v>36.978999999999999</v>
      </c>
      <c r="W226" s="44">
        <v>35.331000000000003</v>
      </c>
      <c r="X226" s="44">
        <v>37.808999999999997</v>
      </c>
      <c r="Y226" s="44">
        <v>38.646000000000001</v>
      </c>
      <c r="Z226" s="44">
        <v>36.814</v>
      </c>
    </row>
    <row r="227" spans="1:26" x14ac:dyDescent="0.2">
      <c r="A227" s="3">
        <v>2036</v>
      </c>
      <c r="B227" s="3">
        <v>10</v>
      </c>
      <c r="C227" s="44">
        <v>32.606999999999999</v>
      </c>
      <c r="D227" s="44">
        <v>32.896000000000001</v>
      </c>
      <c r="E227" s="44">
        <v>30.524999999999999</v>
      </c>
      <c r="F227" s="44">
        <v>32.000999999999998</v>
      </c>
      <c r="G227" s="44">
        <v>38.243000000000002</v>
      </c>
      <c r="H227" s="44">
        <v>30.765999999999998</v>
      </c>
      <c r="I227" s="44">
        <v>33.652000000000001</v>
      </c>
      <c r="J227" s="44">
        <v>32.548000000000002</v>
      </c>
      <c r="K227" s="44">
        <v>28.864999999999998</v>
      </c>
      <c r="L227" s="44">
        <v>28.087</v>
      </c>
      <c r="M227" s="44">
        <v>31.827000000000002</v>
      </c>
      <c r="N227" s="44">
        <v>30.388999999999999</v>
      </c>
      <c r="O227">
        <v>32.039000000000001</v>
      </c>
      <c r="P227">
        <v>29.564</v>
      </c>
      <c r="Q227">
        <v>33.770000000000003</v>
      </c>
      <c r="R227">
        <v>33.323</v>
      </c>
      <c r="S227" s="44">
        <v>32.972000000000001</v>
      </c>
      <c r="T227" s="44">
        <v>26.440999999999999</v>
      </c>
      <c r="U227" s="44">
        <v>30.803000000000001</v>
      </c>
      <c r="V227" s="44">
        <v>33.265999999999998</v>
      </c>
      <c r="W227" s="44">
        <v>31.597999999999999</v>
      </c>
      <c r="X227" s="44">
        <v>33.201999999999998</v>
      </c>
      <c r="Y227" s="44">
        <v>32.034999999999997</v>
      </c>
      <c r="Z227" s="44">
        <v>32.259</v>
      </c>
    </row>
    <row r="228" spans="1:26" x14ac:dyDescent="0.2">
      <c r="A228" s="3">
        <v>2036</v>
      </c>
      <c r="B228" s="3">
        <v>11</v>
      </c>
      <c r="C228" s="44">
        <v>24.788</v>
      </c>
      <c r="D228" s="44">
        <v>26.077000000000002</v>
      </c>
      <c r="E228" s="44">
        <v>21.166</v>
      </c>
      <c r="F228" s="44">
        <v>23.808</v>
      </c>
      <c r="G228" s="44">
        <v>25.431999999999999</v>
      </c>
      <c r="H228" s="44">
        <v>24.15</v>
      </c>
      <c r="I228" s="44">
        <v>26.606000000000002</v>
      </c>
      <c r="J228" s="44">
        <v>29.686</v>
      </c>
      <c r="K228" s="44">
        <v>21.917000000000002</v>
      </c>
      <c r="L228" s="44">
        <v>25.183</v>
      </c>
      <c r="M228" s="44">
        <v>27.481000000000002</v>
      </c>
      <c r="N228" s="44">
        <v>24.975000000000001</v>
      </c>
      <c r="O228">
        <v>23.812000000000001</v>
      </c>
      <c r="P228">
        <v>21.706</v>
      </c>
      <c r="Q228">
        <v>29.065000000000001</v>
      </c>
      <c r="R228">
        <v>24.454000000000001</v>
      </c>
      <c r="S228" s="44">
        <v>23.945</v>
      </c>
      <c r="T228" s="44">
        <v>23.286999999999999</v>
      </c>
      <c r="U228" s="44">
        <v>23.219000000000001</v>
      </c>
      <c r="V228" s="44">
        <v>24.053000000000001</v>
      </c>
      <c r="W228" s="44">
        <v>23.609000000000002</v>
      </c>
      <c r="X228" s="44">
        <v>22.722000000000001</v>
      </c>
      <c r="Y228" s="44">
        <v>22.870999999999999</v>
      </c>
      <c r="Z228" s="44">
        <v>25.882000000000001</v>
      </c>
    </row>
    <row r="229" spans="1:26" x14ac:dyDescent="0.2">
      <c r="A229" s="3">
        <v>2036</v>
      </c>
      <c r="B229" s="3">
        <v>12</v>
      </c>
      <c r="C229" s="44">
        <v>21.097999999999999</v>
      </c>
      <c r="D229" s="44">
        <v>18.507000000000001</v>
      </c>
      <c r="E229" s="44">
        <v>19.013999999999999</v>
      </c>
      <c r="F229" s="44">
        <v>20.312999999999999</v>
      </c>
      <c r="G229" s="44">
        <v>18.827000000000002</v>
      </c>
      <c r="H229" s="44">
        <v>17.495000000000001</v>
      </c>
      <c r="I229" s="44">
        <v>20.312000000000001</v>
      </c>
      <c r="J229" s="44">
        <v>23.812000000000001</v>
      </c>
      <c r="K229" s="44">
        <v>16.779</v>
      </c>
      <c r="L229" s="44">
        <v>17.071000000000002</v>
      </c>
      <c r="M229" s="44">
        <v>17.898</v>
      </c>
      <c r="N229" s="44">
        <v>18.808</v>
      </c>
      <c r="O229">
        <v>25.66</v>
      </c>
      <c r="P229">
        <v>20.277999999999999</v>
      </c>
      <c r="Q229">
        <v>20.474</v>
      </c>
      <c r="R229">
        <v>22.045000000000002</v>
      </c>
      <c r="S229" s="44">
        <v>21.539000000000001</v>
      </c>
      <c r="T229" s="44">
        <v>19.8</v>
      </c>
      <c r="U229" s="44">
        <v>19.123000000000001</v>
      </c>
      <c r="V229" s="44">
        <v>18.273</v>
      </c>
      <c r="W229" s="44">
        <v>19.547000000000001</v>
      </c>
      <c r="X229" s="44">
        <v>21.143999999999998</v>
      </c>
      <c r="Y229" s="44">
        <v>17.036000000000001</v>
      </c>
      <c r="Z229" s="44">
        <v>17.920000000000002</v>
      </c>
    </row>
    <row r="230" spans="1:26" x14ac:dyDescent="0.2">
      <c r="A230" s="3">
        <v>2037</v>
      </c>
      <c r="B230" s="3">
        <v>1</v>
      </c>
      <c r="C230" s="44">
        <v>19.02</v>
      </c>
      <c r="D230" s="44">
        <v>18.914999999999999</v>
      </c>
      <c r="E230" s="44">
        <v>19.544</v>
      </c>
      <c r="F230" s="44">
        <v>18.800999999999998</v>
      </c>
      <c r="G230" s="44">
        <v>17.321999999999999</v>
      </c>
      <c r="H230" s="44">
        <v>17.419</v>
      </c>
      <c r="I230" s="44">
        <v>19.13</v>
      </c>
      <c r="J230" s="44">
        <v>19.765999999999998</v>
      </c>
      <c r="K230" s="44">
        <v>19.242999999999999</v>
      </c>
      <c r="L230" s="44">
        <v>17.731000000000002</v>
      </c>
      <c r="M230" s="44">
        <v>18.893999999999998</v>
      </c>
      <c r="N230" s="44">
        <v>21.510999999999999</v>
      </c>
      <c r="O230">
        <v>19.593</v>
      </c>
      <c r="P230">
        <v>17.323</v>
      </c>
      <c r="Q230">
        <v>18.213000000000001</v>
      </c>
      <c r="R230">
        <v>18.164000000000001</v>
      </c>
      <c r="S230" s="44">
        <v>18.484999999999999</v>
      </c>
      <c r="T230" s="44">
        <v>19.404</v>
      </c>
      <c r="U230" s="44">
        <v>20.077000000000002</v>
      </c>
      <c r="V230" s="44">
        <v>19.648</v>
      </c>
      <c r="W230" s="44">
        <v>19.433</v>
      </c>
      <c r="X230" s="44">
        <v>20.484999999999999</v>
      </c>
      <c r="Y230" s="44">
        <v>19.527999999999999</v>
      </c>
      <c r="Z230" s="44">
        <v>17.606000000000002</v>
      </c>
    </row>
    <row r="231" spans="1:26" x14ac:dyDescent="0.2">
      <c r="A231" s="3">
        <v>2037</v>
      </c>
      <c r="B231" s="3">
        <v>2</v>
      </c>
      <c r="C231" s="44">
        <v>20.794</v>
      </c>
      <c r="D231" s="44">
        <v>19.852</v>
      </c>
      <c r="E231" s="44">
        <v>20.838999999999999</v>
      </c>
      <c r="F231" s="44">
        <v>24.535</v>
      </c>
      <c r="G231" s="44">
        <v>19.847999999999999</v>
      </c>
      <c r="H231" s="44">
        <v>20.068000000000001</v>
      </c>
      <c r="I231" s="44">
        <v>19.998000000000001</v>
      </c>
      <c r="J231" s="44">
        <v>20.257000000000001</v>
      </c>
      <c r="K231" s="44">
        <v>21.911000000000001</v>
      </c>
      <c r="L231" s="44">
        <v>18.100999999999999</v>
      </c>
      <c r="M231" s="44">
        <v>24.062000000000001</v>
      </c>
      <c r="N231" s="44">
        <v>20.562999999999999</v>
      </c>
      <c r="O231">
        <v>21.564</v>
      </c>
      <c r="P231">
        <v>20.989000000000001</v>
      </c>
      <c r="Q231">
        <v>20.116</v>
      </c>
      <c r="R231">
        <v>23.699000000000002</v>
      </c>
      <c r="S231" s="44">
        <v>23.292000000000002</v>
      </c>
      <c r="T231" s="44">
        <v>24.841999999999999</v>
      </c>
      <c r="U231" s="44">
        <v>23.341000000000001</v>
      </c>
      <c r="V231" s="44">
        <v>24.03</v>
      </c>
      <c r="W231" s="44">
        <v>19.844999999999999</v>
      </c>
      <c r="X231" s="44">
        <v>22.523</v>
      </c>
      <c r="Y231" s="44">
        <v>24.19</v>
      </c>
      <c r="Z231" s="44">
        <v>21.533000000000001</v>
      </c>
    </row>
    <row r="232" spans="1:26" x14ac:dyDescent="0.2">
      <c r="A232" s="3">
        <v>2037</v>
      </c>
      <c r="B232" s="3">
        <v>3</v>
      </c>
      <c r="C232" s="44">
        <v>25.986000000000001</v>
      </c>
      <c r="D232" s="44">
        <v>24.605</v>
      </c>
      <c r="E232" s="44">
        <v>22.408000000000001</v>
      </c>
      <c r="F232" s="44">
        <v>25.067</v>
      </c>
      <c r="G232" s="44">
        <v>22.155000000000001</v>
      </c>
      <c r="H232" s="44">
        <v>21.564</v>
      </c>
      <c r="I232" s="44">
        <v>20.672999999999998</v>
      </c>
      <c r="J232" s="44">
        <v>23.533999999999999</v>
      </c>
      <c r="K232" s="44">
        <v>24.204999999999998</v>
      </c>
      <c r="L232" s="44">
        <v>21.212</v>
      </c>
      <c r="M232" s="44">
        <v>27.206</v>
      </c>
      <c r="N232" s="44">
        <v>25.309000000000001</v>
      </c>
      <c r="O232">
        <v>27.175000000000001</v>
      </c>
      <c r="P232">
        <v>23.55</v>
      </c>
      <c r="Q232">
        <v>24.859000000000002</v>
      </c>
      <c r="R232">
        <v>24.042999999999999</v>
      </c>
      <c r="S232" s="44">
        <v>22.494</v>
      </c>
      <c r="T232" s="44">
        <v>27.577999999999999</v>
      </c>
      <c r="U232" s="44">
        <v>22.934000000000001</v>
      </c>
      <c r="V232" s="44">
        <v>26.417999999999999</v>
      </c>
      <c r="W232" s="44">
        <v>22.841999999999999</v>
      </c>
      <c r="X232" s="44">
        <v>22.667999999999999</v>
      </c>
      <c r="Y232" s="44">
        <v>23.55</v>
      </c>
      <c r="Z232" s="44">
        <v>26.923999999999999</v>
      </c>
    </row>
    <row r="233" spans="1:26" x14ac:dyDescent="0.2">
      <c r="A233" s="3">
        <v>2037</v>
      </c>
      <c r="B233" s="3">
        <v>4</v>
      </c>
      <c r="C233" s="44">
        <v>27.417999999999999</v>
      </c>
      <c r="D233" s="44">
        <v>25.859000000000002</v>
      </c>
      <c r="E233" s="44">
        <v>29.135999999999999</v>
      </c>
      <c r="F233" s="44">
        <v>28.782</v>
      </c>
      <c r="G233" s="44">
        <v>27.780999999999999</v>
      </c>
      <c r="H233" s="44">
        <v>26.556999999999999</v>
      </c>
      <c r="I233" s="44">
        <v>29.588999999999999</v>
      </c>
      <c r="J233" s="44">
        <v>29.388999999999999</v>
      </c>
      <c r="K233" s="44">
        <v>29.288</v>
      </c>
      <c r="L233" s="44">
        <v>26.815999999999999</v>
      </c>
      <c r="M233" s="44">
        <v>29.57</v>
      </c>
      <c r="N233" s="44">
        <v>31.164999999999999</v>
      </c>
      <c r="O233">
        <v>29.696999999999999</v>
      </c>
      <c r="P233">
        <v>30.143000000000001</v>
      </c>
      <c r="Q233">
        <v>31.907</v>
      </c>
      <c r="R233">
        <v>29.937999999999999</v>
      </c>
      <c r="S233" s="44">
        <v>31.623000000000001</v>
      </c>
      <c r="T233" s="44">
        <v>31.513000000000002</v>
      </c>
      <c r="U233" s="44">
        <v>29.29</v>
      </c>
      <c r="V233" s="44">
        <v>29.738</v>
      </c>
      <c r="W233" s="44">
        <v>25.99</v>
      </c>
      <c r="X233" s="44">
        <v>31.15</v>
      </c>
      <c r="Y233" s="44">
        <v>29.81</v>
      </c>
      <c r="Z233" s="44">
        <v>30.654</v>
      </c>
    </row>
    <row r="234" spans="1:26" x14ac:dyDescent="0.2">
      <c r="A234" s="3">
        <v>2037</v>
      </c>
      <c r="B234" s="3">
        <v>5</v>
      </c>
      <c r="C234" s="44">
        <v>32.779000000000003</v>
      </c>
      <c r="D234" s="44">
        <v>32.307000000000002</v>
      </c>
      <c r="E234" s="44">
        <v>32.386000000000003</v>
      </c>
      <c r="F234" s="44">
        <v>31.553999999999998</v>
      </c>
      <c r="G234" s="44">
        <v>34.881</v>
      </c>
      <c r="H234" s="44">
        <v>34.433</v>
      </c>
      <c r="I234" s="44">
        <v>35.491999999999997</v>
      </c>
      <c r="J234" s="44">
        <v>32.682000000000002</v>
      </c>
      <c r="K234" s="44">
        <v>35.893000000000001</v>
      </c>
      <c r="L234" s="44">
        <v>33.201000000000001</v>
      </c>
      <c r="M234" s="44">
        <v>35.295000000000002</v>
      </c>
      <c r="N234" s="44">
        <v>36.723999999999997</v>
      </c>
      <c r="O234">
        <v>35.459000000000003</v>
      </c>
      <c r="P234">
        <v>36.398000000000003</v>
      </c>
      <c r="Q234">
        <v>38.222000000000001</v>
      </c>
      <c r="R234">
        <v>35.06</v>
      </c>
      <c r="S234" s="44">
        <v>34.292000000000002</v>
      </c>
      <c r="T234" s="44">
        <v>33.207999999999998</v>
      </c>
      <c r="U234" s="44">
        <v>36.762999999999998</v>
      </c>
      <c r="V234" s="44">
        <v>34.844999999999999</v>
      </c>
      <c r="W234" s="44">
        <v>31.937000000000001</v>
      </c>
      <c r="X234" s="44">
        <v>34.875999999999998</v>
      </c>
      <c r="Y234" s="44">
        <v>32.991</v>
      </c>
      <c r="Z234" s="44">
        <v>35.164000000000001</v>
      </c>
    </row>
    <row r="235" spans="1:26" x14ac:dyDescent="0.2">
      <c r="A235" s="3">
        <v>2037</v>
      </c>
      <c r="B235" s="3">
        <v>6</v>
      </c>
      <c r="C235" s="44">
        <v>37.701999999999998</v>
      </c>
      <c r="D235" s="44">
        <v>39.600999999999999</v>
      </c>
      <c r="E235" s="44">
        <v>40.087000000000003</v>
      </c>
      <c r="F235" s="44">
        <v>39.128</v>
      </c>
      <c r="G235" s="44">
        <v>41.499000000000002</v>
      </c>
      <c r="H235" s="44">
        <v>41.725999999999999</v>
      </c>
      <c r="I235" s="44">
        <v>39.713999999999999</v>
      </c>
      <c r="J235" s="44">
        <v>42.243000000000002</v>
      </c>
      <c r="K235" s="44">
        <v>39.914999999999999</v>
      </c>
      <c r="L235" s="44">
        <v>38.328000000000003</v>
      </c>
      <c r="M235" s="44">
        <v>38.854999999999997</v>
      </c>
      <c r="N235" s="44">
        <v>39.874000000000002</v>
      </c>
      <c r="O235">
        <v>39.494999999999997</v>
      </c>
      <c r="P235">
        <v>40.457999999999998</v>
      </c>
      <c r="Q235">
        <v>39.566000000000003</v>
      </c>
      <c r="R235">
        <v>38.533000000000001</v>
      </c>
      <c r="S235" s="44">
        <v>42.848999999999997</v>
      </c>
      <c r="T235" s="44">
        <v>39.445999999999998</v>
      </c>
      <c r="U235" s="44">
        <v>41.55</v>
      </c>
      <c r="V235" s="44">
        <v>38.756</v>
      </c>
      <c r="W235" s="44">
        <v>38.637</v>
      </c>
      <c r="X235" s="44">
        <v>39.792999999999999</v>
      </c>
      <c r="Y235" s="44">
        <v>39.591000000000001</v>
      </c>
      <c r="Z235" s="44">
        <v>40.621000000000002</v>
      </c>
    </row>
    <row r="236" spans="1:26" x14ac:dyDescent="0.2">
      <c r="A236" s="3">
        <v>2037</v>
      </c>
      <c r="B236" s="3">
        <v>7</v>
      </c>
      <c r="C236" s="44">
        <v>39.103000000000002</v>
      </c>
      <c r="D236" s="44">
        <v>39.566000000000003</v>
      </c>
      <c r="E236" s="44">
        <v>39.008000000000003</v>
      </c>
      <c r="F236" s="44">
        <v>38.164999999999999</v>
      </c>
      <c r="G236" s="44">
        <v>39.177999999999997</v>
      </c>
      <c r="H236" s="44">
        <v>42.24</v>
      </c>
      <c r="I236" s="44">
        <v>40.872999999999998</v>
      </c>
      <c r="J236" s="44">
        <v>42.183999999999997</v>
      </c>
      <c r="K236" s="44">
        <v>38.209000000000003</v>
      </c>
      <c r="L236" s="44">
        <v>40.366999999999997</v>
      </c>
      <c r="M236" s="44">
        <v>38.512</v>
      </c>
      <c r="N236" s="44">
        <v>39.847000000000001</v>
      </c>
      <c r="O236">
        <v>39.898000000000003</v>
      </c>
      <c r="P236">
        <v>39.509</v>
      </c>
      <c r="Q236">
        <v>40.473999999999997</v>
      </c>
      <c r="R236">
        <v>40.92</v>
      </c>
      <c r="S236" s="44">
        <v>40.273000000000003</v>
      </c>
      <c r="T236" s="44">
        <v>39.335000000000001</v>
      </c>
      <c r="U236" s="44">
        <v>39.720999999999997</v>
      </c>
      <c r="V236" s="44">
        <v>40.048000000000002</v>
      </c>
      <c r="W236" s="44">
        <v>37.743000000000002</v>
      </c>
      <c r="X236" s="44">
        <v>38.720999999999997</v>
      </c>
      <c r="Y236" s="44">
        <v>40.232999999999997</v>
      </c>
      <c r="Z236" s="44">
        <v>39.707000000000001</v>
      </c>
    </row>
    <row r="237" spans="1:26" x14ac:dyDescent="0.2">
      <c r="A237" s="3">
        <v>2037</v>
      </c>
      <c r="B237" s="3">
        <v>8</v>
      </c>
      <c r="C237" s="44">
        <v>39.790999999999997</v>
      </c>
      <c r="D237" s="44">
        <v>38.645000000000003</v>
      </c>
      <c r="E237" s="44">
        <v>38.597000000000001</v>
      </c>
      <c r="F237" s="44">
        <v>37.024999999999999</v>
      </c>
      <c r="G237" s="44">
        <v>40.061</v>
      </c>
      <c r="H237" s="44">
        <v>41.204000000000001</v>
      </c>
      <c r="I237" s="44">
        <v>40.667999999999999</v>
      </c>
      <c r="J237" s="44">
        <v>41.344999999999999</v>
      </c>
      <c r="K237" s="44">
        <v>37.432000000000002</v>
      </c>
      <c r="L237" s="44">
        <v>40.493000000000002</v>
      </c>
      <c r="M237" s="44">
        <v>38.409999999999997</v>
      </c>
      <c r="N237" s="44">
        <v>37.802999999999997</v>
      </c>
      <c r="O237">
        <v>39.231000000000002</v>
      </c>
      <c r="P237">
        <v>38.56</v>
      </c>
      <c r="Q237">
        <v>35.57</v>
      </c>
      <c r="R237">
        <v>38.125</v>
      </c>
      <c r="S237" s="44">
        <v>38.734999999999999</v>
      </c>
      <c r="T237" s="44">
        <v>38.033000000000001</v>
      </c>
      <c r="U237" s="44">
        <v>38.972999999999999</v>
      </c>
      <c r="V237" s="44">
        <v>36.713999999999999</v>
      </c>
      <c r="W237" s="44">
        <v>34.982999999999997</v>
      </c>
      <c r="X237" s="44">
        <v>38.826999999999998</v>
      </c>
      <c r="Y237" s="44">
        <v>38.417999999999999</v>
      </c>
      <c r="Z237" s="44">
        <v>37.171999999999997</v>
      </c>
    </row>
    <row r="238" spans="1:26" x14ac:dyDescent="0.2">
      <c r="A238" s="3">
        <v>2037</v>
      </c>
      <c r="B238" s="3">
        <v>9</v>
      </c>
      <c r="C238" s="44">
        <v>33.567</v>
      </c>
      <c r="D238" s="44">
        <v>37.433</v>
      </c>
      <c r="E238" s="44">
        <v>35.423999999999999</v>
      </c>
      <c r="F238" s="44">
        <v>38.064</v>
      </c>
      <c r="G238" s="44">
        <v>35.341000000000001</v>
      </c>
      <c r="H238" s="44">
        <v>40.42</v>
      </c>
      <c r="I238" s="44">
        <v>37.981000000000002</v>
      </c>
      <c r="J238" s="44">
        <v>38.651000000000003</v>
      </c>
      <c r="K238" s="44">
        <v>35.225000000000001</v>
      </c>
      <c r="L238" s="44">
        <v>34.247999999999998</v>
      </c>
      <c r="M238" s="44">
        <v>38.463000000000001</v>
      </c>
      <c r="N238" s="44">
        <v>36.682000000000002</v>
      </c>
      <c r="O238">
        <v>35.097999999999999</v>
      </c>
      <c r="P238">
        <v>36.558</v>
      </c>
      <c r="Q238">
        <v>36.69</v>
      </c>
      <c r="R238">
        <v>37.695</v>
      </c>
      <c r="S238" s="44">
        <v>38.128</v>
      </c>
      <c r="T238" s="44">
        <v>35.21</v>
      </c>
      <c r="U238" s="44">
        <v>39.067999999999998</v>
      </c>
      <c r="V238" s="44">
        <v>35.051000000000002</v>
      </c>
      <c r="W238" s="44">
        <v>37.729999999999997</v>
      </c>
      <c r="X238" s="44">
        <v>35.338999999999999</v>
      </c>
      <c r="Y238" s="44">
        <v>33.966999999999999</v>
      </c>
      <c r="Z238" s="44">
        <v>33.530999999999999</v>
      </c>
    </row>
    <row r="239" spans="1:26" x14ac:dyDescent="0.2">
      <c r="A239" s="3">
        <v>2037</v>
      </c>
      <c r="B239" s="3">
        <v>10</v>
      </c>
      <c r="C239" s="44">
        <v>29.254000000000001</v>
      </c>
      <c r="D239" s="44">
        <v>30.08</v>
      </c>
      <c r="E239" s="44">
        <v>30.619</v>
      </c>
      <c r="F239" s="44">
        <v>34.267000000000003</v>
      </c>
      <c r="G239" s="44">
        <v>28.503</v>
      </c>
      <c r="H239" s="44">
        <v>34.265000000000001</v>
      </c>
      <c r="I239" s="44">
        <v>32.33</v>
      </c>
      <c r="J239" s="44">
        <v>35.417000000000002</v>
      </c>
      <c r="K239" s="44">
        <v>31.242000000000001</v>
      </c>
      <c r="L239" s="44">
        <v>27.445</v>
      </c>
      <c r="M239" s="44">
        <v>30.562999999999999</v>
      </c>
      <c r="N239" s="44">
        <v>30.928999999999998</v>
      </c>
      <c r="O239">
        <v>32.316000000000003</v>
      </c>
      <c r="P239">
        <v>31.055</v>
      </c>
      <c r="Q239">
        <v>32.802</v>
      </c>
      <c r="R239">
        <v>31.16</v>
      </c>
      <c r="S239" s="44">
        <v>31.768000000000001</v>
      </c>
      <c r="T239" s="44">
        <v>32.832000000000001</v>
      </c>
      <c r="U239" s="44">
        <v>32.286999999999999</v>
      </c>
      <c r="V239" s="44">
        <v>26.036999999999999</v>
      </c>
      <c r="W239" s="44">
        <v>30.707999999999998</v>
      </c>
      <c r="X239" s="44">
        <v>31.052</v>
      </c>
      <c r="Y239" s="44">
        <v>27.550999999999998</v>
      </c>
      <c r="Z239" s="44">
        <v>33.276000000000003</v>
      </c>
    </row>
    <row r="240" spans="1:26" x14ac:dyDescent="0.2">
      <c r="A240" s="3">
        <v>2037</v>
      </c>
      <c r="B240" s="3">
        <v>11</v>
      </c>
      <c r="C240" s="44">
        <v>24.818999999999999</v>
      </c>
      <c r="D240" s="44">
        <v>22.132000000000001</v>
      </c>
      <c r="E240" s="44">
        <v>25.163</v>
      </c>
      <c r="F240" s="44">
        <v>26.948</v>
      </c>
      <c r="G240" s="44">
        <v>23.154</v>
      </c>
      <c r="H240" s="44">
        <v>23.805</v>
      </c>
      <c r="I240" s="44">
        <v>23.748999999999999</v>
      </c>
      <c r="J240" s="44">
        <v>24.510999999999999</v>
      </c>
      <c r="K240" s="44">
        <v>20</v>
      </c>
      <c r="L240" s="44">
        <v>22.823</v>
      </c>
      <c r="M240" s="44">
        <v>24.734999999999999</v>
      </c>
      <c r="N240" s="44">
        <v>23.640999999999998</v>
      </c>
      <c r="O240">
        <v>21.454000000000001</v>
      </c>
      <c r="P240">
        <v>25.15</v>
      </c>
      <c r="Q240">
        <v>21.302</v>
      </c>
      <c r="R240">
        <v>25.126000000000001</v>
      </c>
      <c r="S240" s="44">
        <v>25.834</v>
      </c>
      <c r="T240" s="44">
        <v>23.196000000000002</v>
      </c>
      <c r="U240" s="44">
        <v>24.619</v>
      </c>
      <c r="V240" s="44">
        <v>21.789000000000001</v>
      </c>
      <c r="W240" s="44">
        <v>26.082000000000001</v>
      </c>
      <c r="X240" s="44">
        <v>26.89</v>
      </c>
      <c r="Y240" s="44">
        <v>22.96</v>
      </c>
      <c r="Z240" s="44">
        <v>23.798999999999999</v>
      </c>
    </row>
    <row r="241" spans="1:26" x14ac:dyDescent="0.2">
      <c r="A241" s="3">
        <v>2037</v>
      </c>
      <c r="B241" s="3">
        <v>12</v>
      </c>
      <c r="C241" s="44">
        <v>21.212</v>
      </c>
      <c r="D241" s="44">
        <v>18.922000000000001</v>
      </c>
      <c r="E241" s="44">
        <v>20.962</v>
      </c>
      <c r="F241" s="44">
        <v>18.581</v>
      </c>
      <c r="G241" s="44">
        <v>16.815999999999999</v>
      </c>
      <c r="H241" s="44">
        <v>19.861000000000001</v>
      </c>
      <c r="I241" s="44">
        <v>17.963999999999999</v>
      </c>
      <c r="J241" s="44">
        <v>21.486000000000001</v>
      </c>
      <c r="K241" s="44">
        <v>19.861999999999998</v>
      </c>
      <c r="L241" s="44">
        <v>16.024000000000001</v>
      </c>
      <c r="M241" s="44">
        <v>19.466000000000001</v>
      </c>
      <c r="N241" s="44">
        <v>22.248999999999999</v>
      </c>
      <c r="O241">
        <v>18.11</v>
      </c>
      <c r="P241">
        <v>19.437000000000001</v>
      </c>
      <c r="Q241">
        <v>19.422999999999998</v>
      </c>
      <c r="R241">
        <v>20.79</v>
      </c>
      <c r="S241" s="44">
        <v>21.369</v>
      </c>
      <c r="T241" s="44">
        <v>19.600999999999999</v>
      </c>
      <c r="U241" s="44">
        <v>22.029</v>
      </c>
      <c r="V241" s="44">
        <v>15.879</v>
      </c>
      <c r="W241" s="44">
        <v>21.276</v>
      </c>
      <c r="X241" s="44">
        <v>20.347999999999999</v>
      </c>
      <c r="Y241" s="44">
        <v>21.004999999999999</v>
      </c>
      <c r="Z241" s="44">
        <v>21.045999999999999</v>
      </c>
    </row>
    <row r="242" spans="1:26" x14ac:dyDescent="0.2">
      <c r="A242" s="3">
        <v>2038</v>
      </c>
      <c r="B242" s="3">
        <v>1</v>
      </c>
      <c r="C242" s="44">
        <v>20.905999999999999</v>
      </c>
      <c r="D242" s="44">
        <v>18.792000000000002</v>
      </c>
      <c r="E242" s="44">
        <v>18.478000000000002</v>
      </c>
      <c r="F242" s="44">
        <v>20.934000000000001</v>
      </c>
      <c r="G242" s="44">
        <v>17.350000000000001</v>
      </c>
      <c r="H242" s="44">
        <v>21.282</v>
      </c>
      <c r="I242" s="44">
        <v>19.029</v>
      </c>
      <c r="J242" s="44">
        <v>20.478000000000002</v>
      </c>
      <c r="K242" s="44">
        <v>20.884</v>
      </c>
      <c r="L242" s="44">
        <v>18.466999999999999</v>
      </c>
      <c r="M242" s="44">
        <v>20.742999999999999</v>
      </c>
      <c r="N242" s="44">
        <v>20.366</v>
      </c>
      <c r="O242">
        <v>18.350999999999999</v>
      </c>
      <c r="P242">
        <v>18.506</v>
      </c>
      <c r="Q242">
        <v>21.207000000000001</v>
      </c>
      <c r="R242">
        <v>17.891999999999999</v>
      </c>
      <c r="S242" s="44">
        <v>19.992000000000001</v>
      </c>
      <c r="T242" s="44">
        <v>19.041</v>
      </c>
      <c r="U242" s="44">
        <v>20.969000000000001</v>
      </c>
      <c r="V242" s="44">
        <v>19.094999999999999</v>
      </c>
      <c r="W242" s="44">
        <v>18.652999999999999</v>
      </c>
      <c r="X242" s="44">
        <v>20.119</v>
      </c>
      <c r="Y242" s="44">
        <v>18.885000000000002</v>
      </c>
      <c r="Z242" s="44">
        <v>20.928999999999998</v>
      </c>
    </row>
    <row r="243" spans="1:26" x14ac:dyDescent="0.2">
      <c r="A243" s="3">
        <v>2038</v>
      </c>
      <c r="B243" s="3">
        <v>2</v>
      </c>
      <c r="C243" s="44">
        <v>19.073</v>
      </c>
      <c r="D243" s="44">
        <v>20.986000000000001</v>
      </c>
      <c r="E243" s="44">
        <v>19.901</v>
      </c>
      <c r="F243" s="44">
        <v>28.989000000000001</v>
      </c>
      <c r="G243" s="44">
        <v>22.902999999999999</v>
      </c>
      <c r="H243" s="44">
        <v>26.315000000000001</v>
      </c>
      <c r="I243" s="44">
        <v>24.366</v>
      </c>
      <c r="J243" s="44">
        <v>22.67</v>
      </c>
      <c r="K243" s="44">
        <v>26.363</v>
      </c>
      <c r="L243" s="44">
        <v>21.010999999999999</v>
      </c>
      <c r="M243" s="44">
        <v>21.85</v>
      </c>
      <c r="N243" s="44">
        <v>19.388999999999999</v>
      </c>
      <c r="O243">
        <v>19.146000000000001</v>
      </c>
      <c r="P243">
        <v>21.477</v>
      </c>
      <c r="Q243">
        <v>22.742999999999999</v>
      </c>
      <c r="R243">
        <v>19.617999999999999</v>
      </c>
      <c r="S243" s="44">
        <v>20.512</v>
      </c>
      <c r="T243" s="44">
        <v>21.234000000000002</v>
      </c>
      <c r="U243" s="44">
        <v>21.887</v>
      </c>
      <c r="V243" s="44">
        <v>19.21</v>
      </c>
      <c r="W243" s="44">
        <v>20.509</v>
      </c>
      <c r="X243" s="44">
        <v>18.109000000000002</v>
      </c>
      <c r="Y243" s="44">
        <v>19.315000000000001</v>
      </c>
      <c r="Z243" s="44">
        <v>24.231999999999999</v>
      </c>
    </row>
    <row r="244" spans="1:26" x14ac:dyDescent="0.2">
      <c r="A244" s="3">
        <v>2038</v>
      </c>
      <c r="B244" s="3">
        <v>3</v>
      </c>
      <c r="C244" s="44">
        <v>22.564</v>
      </c>
      <c r="D244" s="44">
        <v>23.856000000000002</v>
      </c>
      <c r="E244" s="44">
        <v>24.806000000000001</v>
      </c>
      <c r="F244" s="44">
        <v>24.777999999999999</v>
      </c>
      <c r="G244" s="44">
        <v>25.428000000000001</v>
      </c>
      <c r="H244" s="44">
        <v>25.52</v>
      </c>
      <c r="I244" s="44">
        <v>28.542000000000002</v>
      </c>
      <c r="J244" s="44">
        <v>24.111999999999998</v>
      </c>
      <c r="K244" s="44">
        <v>22.407</v>
      </c>
      <c r="L244" s="44">
        <v>21.701000000000001</v>
      </c>
      <c r="M244" s="44">
        <v>26.808</v>
      </c>
      <c r="N244" s="44">
        <v>27.475000000000001</v>
      </c>
      <c r="O244">
        <v>22.045999999999999</v>
      </c>
      <c r="P244">
        <v>23.931999999999999</v>
      </c>
      <c r="Q244">
        <v>22.344000000000001</v>
      </c>
      <c r="R244">
        <v>26.026</v>
      </c>
      <c r="S244" s="44">
        <v>23.462</v>
      </c>
      <c r="T244" s="44">
        <v>24.888999999999999</v>
      </c>
      <c r="U244" s="44">
        <v>25.652999999999999</v>
      </c>
      <c r="V244" s="44">
        <v>21.196999999999999</v>
      </c>
      <c r="W244" s="44">
        <v>24.436</v>
      </c>
      <c r="X244" s="44">
        <v>21.518000000000001</v>
      </c>
      <c r="Y244" s="44">
        <v>24.56</v>
      </c>
      <c r="Z244" s="44">
        <v>24.760999999999999</v>
      </c>
    </row>
    <row r="245" spans="1:26" x14ac:dyDescent="0.2">
      <c r="A245" s="3">
        <v>2038</v>
      </c>
      <c r="B245" s="3">
        <v>4</v>
      </c>
      <c r="C245" s="44">
        <v>27.33</v>
      </c>
      <c r="D245" s="44">
        <v>29.876000000000001</v>
      </c>
      <c r="E245" s="44">
        <v>29.396000000000001</v>
      </c>
      <c r="F245" s="44">
        <v>28.587</v>
      </c>
      <c r="G245" s="44">
        <v>30.599</v>
      </c>
      <c r="H245" s="44">
        <v>30.721</v>
      </c>
      <c r="I245" s="44">
        <v>29.895</v>
      </c>
      <c r="J245" s="44">
        <v>34.524000000000001</v>
      </c>
      <c r="K245" s="44">
        <v>29.675000000000001</v>
      </c>
      <c r="L245" s="44">
        <v>31.283999999999999</v>
      </c>
      <c r="M245" s="44">
        <v>29.481999999999999</v>
      </c>
      <c r="N245" s="44">
        <v>30.344000000000001</v>
      </c>
      <c r="O245">
        <v>25.786000000000001</v>
      </c>
      <c r="P245">
        <v>28.728000000000002</v>
      </c>
      <c r="Q245">
        <v>31.023</v>
      </c>
      <c r="R245">
        <v>27.074999999999999</v>
      </c>
      <c r="S245" s="44">
        <v>27.114999999999998</v>
      </c>
      <c r="T245" s="44">
        <v>28.64</v>
      </c>
      <c r="U245" s="44">
        <v>28.282</v>
      </c>
      <c r="V245" s="44">
        <v>28.692</v>
      </c>
      <c r="W245" s="44">
        <v>30.885000000000002</v>
      </c>
      <c r="X245" s="44">
        <v>27.146999999999998</v>
      </c>
      <c r="Y245" s="44">
        <v>29.515000000000001</v>
      </c>
      <c r="Z245" s="44">
        <v>30.797000000000001</v>
      </c>
    </row>
    <row r="246" spans="1:26" x14ac:dyDescent="0.2">
      <c r="A246" s="3">
        <v>2038</v>
      </c>
      <c r="B246" s="3">
        <v>5</v>
      </c>
      <c r="C246" s="44">
        <v>33.115000000000002</v>
      </c>
      <c r="D246" s="44">
        <v>33.587000000000003</v>
      </c>
      <c r="E246" s="44">
        <v>32.375999999999998</v>
      </c>
      <c r="F246" s="44">
        <v>33.927</v>
      </c>
      <c r="G246" s="44">
        <v>34.700000000000003</v>
      </c>
      <c r="H246" s="44">
        <v>38.892000000000003</v>
      </c>
      <c r="I246" s="44">
        <v>36.36</v>
      </c>
      <c r="J246" s="44">
        <v>36.564999999999998</v>
      </c>
      <c r="K246" s="44">
        <v>34.472999999999999</v>
      </c>
      <c r="L246" s="44">
        <v>34.786999999999999</v>
      </c>
      <c r="M246" s="44">
        <v>34.988</v>
      </c>
      <c r="N246" s="44">
        <v>35.694000000000003</v>
      </c>
      <c r="O246">
        <v>35.299999999999997</v>
      </c>
      <c r="P246">
        <v>35.063000000000002</v>
      </c>
      <c r="Q246">
        <v>34.47</v>
      </c>
      <c r="R246">
        <v>36.728999999999999</v>
      </c>
      <c r="S246" s="44">
        <v>34.462000000000003</v>
      </c>
      <c r="T246" s="44">
        <v>33.697000000000003</v>
      </c>
      <c r="U246" s="44">
        <v>34.868000000000002</v>
      </c>
      <c r="V246" s="44">
        <v>34.728000000000002</v>
      </c>
      <c r="W246" s="44">
        <v>33.585000000000001</v>
      </c>
      <c r="X246" s="44">
        <v>33.527000000000001</v>
      </c>
      <c r="Y246" s="44">
        <v>32.057000000000002</v>
      </c>
      <c r="Z246" s="44">
        <v>35.917000000000002</v>
      </c>
    </row>
    <row r="247" spans="1:26" x14ac:dyDescent="0.2">
      <c r="A247" s="3">
        <v>2038</v>
      </c>
      <c r="B247" s="3">
        <v>6</v>
      </c>
      <c r="C247" s="44">
        <v>38.854999999999997</v>
      </c>
      <c r="D247" s="44">
        <v>39.718000000000004</v>
      </c>
      <c r="E247" s="44">
        <v>38.212000000000003</v>
      </c>
      <c r="F247" s="44">
        <v>41.185000000000002</v>
      </c>
      <c r="G247" s="44">
        <v>40.927999999999997</v>
      </c>
      <c r="H247" s="44">
        <v>40.965000000000003</v>
      </c>
      <c r="I247" s="44">
        <v>40.838999999999999</v>
      </c>
      <c r="J247" s="44">
        <v>40.920999999999999</v>
      </c>
      <c r="K247" s="44">
        <v>39.265000000000001</v>
      </c>
      <c r="L247" s="44">
        <v>38.613</v>
      </c>
      <c r="M247" s="44">
        <v>39.799999999999997</v>
      </c>
      <c r="N247" s="44">
        <v>38.933999999999997</v>
      </c>
      <c r="O247">
        <v>38.561999999999998</v>
      </c>
      <c r="P247">
        <v>38.973999999999997</v>
      </c>
      <c r="Q247">
        <v>38.154000000000003</v>
      </c>
      <c r="R247">
        <v>38.994999999999997</v>
      </c>
      <c r="S247" s="44">
        <v>38.365000000000002</v>
      </c>
      <c r="T247" s="44">
        <v>37.831000000000003</v>
      </c>
      <c r="U247" s="44">
        <v>40.354999999999997</v>
      </c>
      <c r="V247" s="44">
        <v>39.369</v>
      </c>
      <c r="W247" s="44">
        <v>40.192</v>
      </c>
      <c r="X247" s="44">
        <v>39.417000000000002</v>
      </c>
      <c r="Y247" s="44">
        <v>39.171999999999997</v>
      </c>
      <c r="Z247" s="44">
        <v>39.220999999999997</v>
      </c>
    </row>
    <row r="248" spans="1:26" x14ac:dyDescent="0.2">
      <c r="A248" s="3">
        <v>2038</v>
      </c>
      <c r="B248" s="3">
        <v>7</v>
      </c>
      <c r="C248" s="44">
        <v>39.710999999999999</v>
      </c>
      <c r="D248" s="44">
        <v>39.396999999999998</v>
      </c>
      <c r="E248" s="44">
        <v>36.83</v>
      </c>
      <c r="F248" s="44">
        <v>39.896999999999998</v>
      </c>
      <c r="G248" s="44">
        <v>41.222000000000001</v>
      </c>
      <c r="H248" s="44">
        <v>39.124000000000002</v>
      </c>
      <c r="I248" s="44">
        <v>41.93</v>
      </c>
      <c r="J248" s="44">
        <v>41.237000000000002</v>
      </c>
      <c r="K248" s="44">
        <v>39.378999999999998</v>
      </c>
      <c r="L248" s="44">
        <v>38.18</v>
      </c>
      <c r="M248" s="44">
        <v>37.738999999999997</v>
      </c>
      <c r="N248" s="44">
        <v>38.527000000000001</v>
      </c>
      <c r="O248">
        <v>40.075000000000003</v>
      </c>
      <c r="P248">
        <v>39.018000000000001</v>
      </c>
      <c r="Q248">
        <v>39.244</v>
      </c>
      <c r="R248">
        <v>39.950000000000003</v>
      </c>
      <c r="S248" s="44">
        <v>40.755000000000003</v>
      </c>
      <c r="T248" s="44">
        <v>38.317999999999998</v>
      </c>
      <c r="U248" s="44">
        <v>39.396999999999998</v>
      </c>
      <c r="V248" s="44">
        <v>40.273000000000003</v>
      </c>
      <c r="W248" s="44">
        <v>37.314</v>
      </c>
      <c r="X248" s="44">
        <v>38.161000000000001</v>
      </c>
      <c r="Y248" s="44">
        <v>38.692</v>
      </c>
      <c r="Z248" s="44">
        <v>39.399000000000001</v>
      </c>
    </row>
    <row r="249" spans="1:26" x14ac:dyDescent="0.2">
      <c r="A249" s="3">
        <v>2038</v>
      </c>
      <c r="B249" s="3">
        <v>8</v>
      </c>
      <c r="C249" s="44">
        <v>38.561</v>
      </c>
      <c r="D249" s="44">
        <v>39.588999999999999</v>
      </c>
      <c r="E249" s="44">
        <v>37.286000000000001</v>
      </c>
      <c r="F249" s="44">
        <v>38.174999999999997</v>
      </c>
      <c r="G249" s="44">
        <v>39.765000000000001</v>
      </c>
      <c r="H249" s="44">
        <v>38.468000000000004</v>
      </c>
      <c r="I249" s="44">
        <v>39.491</v>
      </c>
      <c r="J249" s="44">
        <v>40.823</v>
      </c>
      <c r="K249" s="44">
        <v>37.442</v>
      </c>
      <c r="L249" s="44">
        <v>39.023000000000003</v>
      </c>
      <c r="M249" s="44">
        <v>36.112000000000002</v>
      </c>
      <c r="N249" s="44">
        <v>36.975999999999999</v>
      </c>
      <c r="O249">
        <v>37.820999999999998</v>
      </c>
      <c r="P249">
        <v>37.271000000000001</v>
      </c>
      <c r="Q249">
        <v>37.863999999999997</v>
      </c>
      <c r="R249">
        <v>38.475000000000001</v>
      </c>
      <c r="S249" s="44">
        <v>39.003999999999998</v>
      </c>
      <c r="T249" s="44">
        <v>39.941000000000003</v>
      </c>
      <c r="U249" s="44">
        <v>38.718000000000004</v>
      </c>
      <c r="V249" s="44">
        <v>39.027000000000001</v>
      </c>
      <c r="W249" s="44">
        <v>36.817999999999998</v>
      </c>
      <c r="X249" s="44">
        <v>35.828000000000003</v>
      </c>
      <c r="Y249" s="44">
        <v>39.786999999999999</v>
      </c>
      <c r="Z249" s="44">
        <v>38.36</v>
      </c>
    </row>
    <row r="250" spans="1:26" x14ac:dyDescent="0.2">
      <c r="A250" s="3">
        <v>2038</v>
      </c>
      <c r="B250" s="3">
        <v>9</v>
      </c>
      <c r="C250" s="44">
        <v>36.719000000000001</v>
      </c>
      <c r="D250" s="44">
        <v>36.287999999999997</v>
      </c>
      <c r="E250" s="44">
        <v>37.234999999999999</v>
      </c>
      <c r="F250" s="44">
        <v>38.805</v>
      </c>
      <c r="G250" s="44">
        <v>36.216999999999999</v>
      </c>
      <c r="H250" s="44">
        <v>35.497999999999998</v>
      </c>
      <c r="I250" s="44">
        <v>40.097999999999999</v>
      </c>
      <c r="J250" s="44">
        <v>36.377000000000002</v>
      </c>
      <c r="K250" s="44">
        <v>36.097999999999999</v>
      </c>
      <c r="L250" s="44">
        <v>37.243000000000002</v>
      </c>
      <c r="M250" s="44">
        <v>34.634</v>
      </c>
      <c r="N250" s="44">
        <v>34.768999999999998</v>
      </c>
      <c r="O250">
        <v>36.021000000000001</v>
      </c>
      <c r="P250">
        <v>38.412999999999997</v>
      </c>
      <c r="Q250">
        <v>38.069000000000003</v>
      </c>
      <c r="R250">
        <v>37.311</v>
      </c>
      <c r="S250" s="44">
        <v>37.366</v>
      </c>
      <c r="T250" s="44">
        <v>38.262999999999998</v>
      </c>
      <c r="U250" s="44">
        <v>36.482999999999997</v>
      </c>
      <c r="V250" s="44">
        <v>38.151000000000003</v>
      </c>
      <c r="W250" s="44">
        <v>35.045000000000002</v>
      </c>
      <c r="X250" s="44">
        <v>37.451000000000001</v>
      </c>
      <c r="Y250" s="44">
        <v>38.298000000000002</v>
      </c>
      <c r="Z250" s="44">
        <v>36.170999999999999</v>
      </c>
    </row>
    <row r="251" spans="1:26" x14ac:dyDescent="0.2">
      <c r="A251" s="3">
        <v>2038</v>
      </c>
      <c r="B251" s="3">
        <v>10</v>
      </c>
      <c r="C251" s="44">
        <v>29.457000000000001</v>
      </c>
      <c r="D251" s="44">
        <v>35.634999999999998</v>
      </c>
      <c r="E251" s="44">
        <v>26.916</v>
      </c>
      <c r="F251" s="44">
        <v>32.542999999999999</v>
      </c>
      <c r="G251" s="44">
        <v>32.268999999999998</v>
      </c>
      <c r="H251" s="44">
        <v>33.887999999999998</v>
      </c>
      <c r="I251" s="44">
        <v>33.651000000000003</v>
      </c>
      <c r="J251" s="44">
        <v>30.821000000000002</v>
      </c>
      <c r="K251" s="44">
        <v>32.033000000000001</v>
      </c>
      <c r="L251" s="44">
        <v>29.515000000000001</v>
      </c>
      <c r="M251" s="44">
        <v>25.704999999999998</v>
      </c>
      <c r="N251" s="44">
        <v>33.484999999999999</v>
      </c>
      <c r="O251">
        <v>31.245000000000001</v>
      </c>
      <c r="P251">
        <v>31.954000000000001</v>
      </c>
      <c r="Q251">
        <v>31.773</v>
      </c>
      <c r="R251">
        <v>28.780999999999999</v>
      </c>
      <c r="S251" s="44">
        <v>33.286000000000001</v>
      </c>
      <c r="T251" s="44">
        <v>29.355</v>
      </c>
      <c r="U251" s="44">
        <v>33.223999999999997</v>
      </c>
      <c r="V251" s="44">
        <v>36.936</v>
      </c>
      <c r="W251" s="44">
        <v>29.65</v>
      </c>
      <c r="X251" s="44">
        <v>32.698</v>
      </c>
      <c r="Y251" s="44">
        <v>29.625</v>
      </c>
      <c r="Z251" s="44">
        <v>30.643000000000001</v>
      </c>
    </row>
    <row r="252" spans="1:26" x14ac:dyDescent="0.2">
      <c r="A252" s="3">
        <v>2038</v>
      </c>
      <c r="B252" s="3">
        <v>11</v>
      </c>
      <c r="C252" s="44">
        <v>23.021999999999998</v>
      </c>
      <c r="D252" s="44">
        <v>24.388999999999999</v>
      </c>
      <c r="E252" s="44">
        <v>21.931000000000001</v>
      </c>
      <c r="F252" s="44">
        <v>25.097999999999999</v>
      </c>
      <c r="G252" s="44">
        <v>24.963000000000001</v>
      </c>
      <c r="H252" s="44">
        <v>26.3</v>
      </c>
      <c r="I252" s="44">
        <v>23.838000000000001</v>
      </c>
      <c r="J252" s="44">
        <v>24.795000000000002</v>
      </c>
      <c r="K252" s="44">
        <v>24.649000000000001</v>
      </c>
      <c r="L252" s="44">
        <v>24.391999999999999</v>
      </c>
      <c r="M252" s="44">
        <v>21.995000000000001</v>
      </c>
      <c r="N252" s="44">
        <v>22.428000000000001</v>
      </c>
      <c r="O252">
        <v>28.029</v>
      </c>
      <c r="P252">
        <v>26.291</v>
      </c>
      <c r="Q252">
        <v>23.253</v>
      </c>
      <c r="R252">
        <v>24.352</v>
      </c>
      <c r="S252" s="44">
        <v>24.094000000000001</v>
      </c>
      <c r="T252" s="44">
        <v>27.988</v>
      </c>
      <c r="U252" s="44">
        <v>23.236999999999998</v>
      </c>
      <c r="V252" s="44">
        <v>26.454999999999998</v>
      </c>
      <c r="W252" s="44">
        <v>25.29</v>
      </c>
      <c r="X252" s="44">
        <v>25.486999999999998</v>
      </c>
      <c r="Y252" s="44">
        <v>23.245000000000001</v>
      </c>
      <c r="Z252" s="44">
        <v>25.338000000000001</v>
      </c>
    </row>
    <row r="253" spans="1:26" x14ac:dyDescent="0.2">
      <c r="A253" s="3">
        <v>2038</v>
      </c>
      <c r="B253" s="3">
        <v>12</v>
      </c>
      <c r="C253" s="44">
        <v>17.861000000000001</v>
      </c>
      <c r="D253" s="44">
        <v>23.05</v>
      </c>
      <c r="E253" s="44">
        <v>19.994</v>
      </c>
      <c r="F253" s="44">
        <v>20.524999999999999</v>
      </c>
      <c r="G253" s="44">
        <v>18.257000000000001</v>
      </c>
      <c r="H253" s="44">
        <v>19.361999999999998</v>
      </c>
      <c r="I253" s="44">
        <v>17.806999999999999</v>
      </c>
      <c r="J253" s="44">
        <v>21.283999999999999</v>
      </c>
      <c r="K253" s="44">
        <v>17.640999999999998</v>
      </c>
      <c r="L253" s="44">
        <v>21.367000000000001</v>
      </c>
      <c r="M253" s="44">
        <v>17.718</v>
      </c>
      <c r="N253" s="44">
        <v>17.986999999999998</v>
      </c>
      <c r="O253">
        <v>17.417999999999999</v>
      </c>
      <c r="P253">
        <v>22.507999999999999</v>
      </c>
      <c r="Q253">
        <v>25.071000000000002</v>
      </c>
      <c r="R253">
        <v>20.805</v>
      </c>
      <c r="S253" s="44">
        <v>24.166</v>
      </c>
      <c r="T253" s="44">
        <v>21.004999999999999</v>
      </c>
      <c r="U253" s="44">
        <v>20.103000000000002</v>
      </c>
      <c r="V253" s="44">
        <v>24.518999999999998</v>
      </c>
      <c r="W253" s="44">
        <v>22.474</v>
      </c>
      <c r="X253" s="44">
        <v>21.03</v>
      </c>
      <c r="Y253" s="44">
        <v>19.577000000000002</v>
      </c>
      <c r="Z253" s="44">
        <v>19.52</v>
      </c>
    </row>
    <row r="254" spans="1:26" x14ac:dyDescent="0.2">
      <c r="A254" s="3">
        <v>2039</v>
      </c>
      <c r="B254" s="3">
        <v>1</v>
      </c>
      <c r="C254" s="44">
        <v>20.593</v>
      </c>
      <c r="D254" s="44">
        <v>21.835999999999999</v>
      </c>
      <c r="E254" s="44">
        <v>21.071999999999999</v>
      </c>
      <c r="F254" s="44">
        <v>18.972000000000001</v>
      </c>
      <c r="G254" s="44">
        <v>21.026</v>
      </c>
      <c r="H254" s="44">
        <v>20.92</v>
      </c>
      <c r="I254" s="44">
        <v>20.37</v>
      </c>
      <c r="J254" s="44">
        <v>18.78</v>
      </c>
      <c r="K254" s="44">
        <v>19.388000000000002</v>
      </c>
      <c r="L254" s="44">
        <v>20.646999999999998</v>
      </c>
      <c r="M254" s="44">
        <v>18.870999999999999</v>
      </c>
      <c r="N254" s="44">
        <v>16.478000000000002</v>
      </c>
      <c r="O254">
        <v>15.709</v>
      </c>
      <c r="P254">
        <v>19.600000000000001</v>
      </c>
      <c r="Q254">
        <v>15.547000000000001</v>
      </c>
      <c r="R254">
        <v>18.202000000000002</v>
      </c>
      <c r="S254" s="44">
        <v>20.114999999999998</v>
      </c>
      <c r="T254" s="44">
        <v>21.875</v>
      </c>
      <c r="U254" s="44">
        <v>17.27</v>
      </c>
      <c r="V254" s="44">
        <v>22.100999999999999</v>
      </c>
      <c r="W254" s="44">
        <v>17.925999999999998</v>
      </c>
      <c r="X254" s="44">
        <v>20.324000000000002</v>
      </c>
      <c r="Y254" s="44">
        <v>16.594999999999999</v>
      </c>
      <c r="Z254" s="44">
        <v>17.529</v>
      </c>
    </row>
    <row r="255" spans="1:26" x14ac:dyDescent="0.2">
      <c r="A255" s="3">
        <v>2039</v>
      </c>
      <c r="B255" s="3">
        <v>2</v>
      </c>
      <c r="C255" s="44">
        <v>23.957999999999998</v>
      </c>
      <c r="D255" s="44">
        <v>24.145</v>
      </c>
      <c r="E255" s="44">
        <v>20.478999999999999</v>
      </c>
      <c r="F255" s="44">
        <v>23.725999999999999</v>
      </c>
      <c r="G255" s="44">
        <v>22.654</v>
      </c>
      <c r="H255" s="44">
        <v>24.317</v>
      </c>
      <c r="I255" s="44">
        <v>20.727</v>
      </c>
      <c r="J255" s="44">
        <v>21.425999999999998</v>
      </c>
      <c r="K255" s="44">
        <v>21.315000000000001</v>
      </c>
      <c r="L255" s="44">
        <v>23.026</v>
      </c>
      <c r="M255" s="44">
        <v>17.091999999999999</v>
      </c>
      <c r="N255" s="44">
        <v>20.077999999999999</v>
      </c>
      <c r="O255">
        <v>20.324000000000002</v>
      </c>
      <c r="P255">
        <v>25.565999999999999</v>
      </c>
      <c r="Q255">
        <v>20.766999999999999</v>
      </c>
      <c r="R255">
        <v>24.872</v>
      </c>
      <c r="S255" s="44">
        <v>22.98</v>
      </c>
      <c r="T255" s="44">
        <v>24.18</v>
      </c>
      <c r="U255" s="44">
        <v>23.074999999999999</v>
      </c>
      <c r="V255" s="44">
        <v>27.927</v>
      </c>
      <c r="W255" s="44">
        <v>21.42</v>
      </c>
      <c r="X255" s="44">
        <v>20.774999999999999</v>
      </c>
      <c r="Y255" s="44">
        <v>21.18</v>
      </c>
      <c r="Z255" s="44">
        <v>17.724</v>
      </c>
    </row>
    <row r="256" spans="1:26" x14ac:dyDescent="0.2">
      <c r="A256" s="3">
        <v>2039</v>
      </c>
      <c r="B256" s="3">
        <v>3</v>
      </c>
      <c r="C256" s="44">
        <v>26.273</v>
      </c>
      <c r="D256" s="44">
        <v>27.963999999999999</v>
      </c>
      <c r="E256" s="44">
        <v>26.568000000000001</v>
      </c>
      <c r="F256" s="44">
        <v>23.001000000000001</v>
      </c>
      <c r="G256" s="44">
        <v>28.661999999999999</v>
      </c>
      <c r="H256" s="44">
        <v>29.315999999999999</v>
      </c>
      <c r="I256" s="44">
        <v>21.992999999999999</v>
      </c>
      <c r="J256" s="44">
        <v>22.474</v>
      </c>
      <c r="K256" s="44">
        <v>22.960999999999999</v>
      </c>
      <c r="L256" s="44">
        <v>27.024000000000001</v>
      </c>
      <c r="M256" s="44">
        <v>23.07</v>
      </c>
      <c r="N256" s="44">
        <v>24.963999999999999</v>
      </c>
      <c r="O256">
        <v>21.620999999999999</v>
      </c>
      <c r="P256">
        <v>25.742999999999999</v>
      </c>
      <c r="Q256">
        <v>23.562999999999999</v>
      </c>
      <c r="R256">
        <v>22.497</v>
      </c>
      <c r="S256" s="44">
        <v>25.326000000000001</v>
      </c>
      <c r="T256" s="44">
        <v>23.998999999999999</v>
      </c>
      <c r="U256" s="44">
        <v>22.067</v>
      </c>
      <c r="V256" s="44">
        <v>26.35</v>
      </c>
      <c r="W256" s="44">
        <v>20.442</v>
      </c>
      <c r="X256" s="44">
        <v>26.821000000000002</v>
      </c>
      <c r="Y256" s="44">
        <v>22.788</v>
      </c>
      <c r="Z256" s="44">
        <v>25.170999999999999</v>
      </c>
    </row>
    <row r="257" spans="1:26" x14ac:dyDescent="0.2">
      <c r="A257" s="3">
        <v>2039</v>
      </c>
      <c r="B257" s="3">
        <v>4</v>
      </c>
      <c r="C257" s="44">
        <v>26.094000000000001</v>
      </c>
      <c r="D257" s="44">
        <v>31.387</v>
      </c>
      <c r="E257" s="44">
        <v>29.574000000000002</v>
      </c>
      <c r="F257" s="44">
        <v>28.404</v>
      </c>
      <c r="G257" s="44">
        <v>31.849</v>
      </c>
      <c r="H257" s="44">
        <v>32.018000000000001</v>
      </c>
      <c r="I257" s="44">
        <v>26.797000000000001</v>
      </c>
      <c r="J257" s="44">
        <v>32.549999999999997</v>
      </c>
      <c r="K257" s="44">
        <v>28.334</v>
      </c>
      <c r="L257" s="44">
        <v>30.35</v>
      </c>
      <c r="M257" s="44">
        <v>26.155999999999999</v>
      </c>
      <c r="N257" s="44">
        <v>28.844000000000001</v>
      </c>
      <c r="O257">
        <v>28.021000000000001</v>
      </c>
      <c r="P257">
        <v>27.867000000000001</v>
      </c>
      <c r="Q257">
        <v>27.33</v>
      </c>
      <c r="R257">
        <v>29.649000000000001</v>
      </c>
      <c r="S257" s="44">
        <v>30.117999999999999</v>
      </c>
      <c r="T257" s="44">
        <v>26.231000000000002</v>
      </c>
      <c r="U257" s="44">
        <v>28.963999999999999</v>
      </c>
      <c r="V257" s="44">
        <v>30.018999999999998</v>
      </c>
      <c r="W257" s="44">
        <v>29.536999999999999</v>
      </c>
      <c r="X257" s="44">
        <v>30.425999999999998</v>
      </c>
      <c r="Y257" s="44">
        <v>25.552</v>
      </c>
      <c r="Z257" s="44">
        <v>29.123000000000001</v>
      </c>
    </row>
    <row r="258" spans="1:26" x14ac:dyDescent="0.2">
      <c r="A258" s="3">
        <v>2039</v>
      </c>
      <c r="B258" s="3">
        <v>5</v>
      </c>
      <c r="C258" s="44">
        <v>36.414000000000001</v>
      </c>
      <c r="D258" s="44">
        <v>35.222000000000001</v>
      </c>
      <c r="E258" s="44">
        <v>33.296999999999997</v>
      </c>
      <c r="F258" s="44">
        <v>32.69</v>
      </c>
      <c r="G258" s="44">
        <v>35.218000000000004</v>
      </c>
      <c r="H258" s="44">
        <v>36.659999999999997</v>
      </c>
      <c r="I258" s="44">
        <v>35.244999999999997</v>
      </c>
      <c r="J258" s="44">
        <v>35.279000000000003</v>
      </c>
      <c r="K258" s="44">
        <v>35.97</v>
      </c>
      <c r="L258" s="44">
        <v>33.752000000000002</v>
      </c>
      <c r="M258" s="44">
        <v>33.826000000000001</v>
      </c>
      <c r="N258" s="44">
        <v>35.805999999999997</v>
      </c>
      <c r="O258">
        <v>34.625999999999998</v>
      </c>
      <c r="P258">
        <v>31.347000000000001</v>
      </c>
      <c r="Q258">
        <v>33.805</v>
      </c>
      <c r="R258">
        <v>34.561999999999998</v>
      </c>
      <c r="S258" s="44">
        <v>32.787999999999997</v>
      </c>
      <c r="T258" s="44">
        <v>32.902000000000001</v>
      </c>
      <c r="U258" s="44">
        <v>34.848999999999997</v>
      </c>
      <c r="V258" s="44">
        <v>34.19</v>
      </c>
      <c r="W258" s="44">
        <v>35.573999999999998</v>
      </c>
      <c r="X258" s="44">
        <v>35.558</v>
      </c>
      <c r="Y258" s="44">
        <v>32.511000000000003</v>
      </c>
      <c r="Z258" s="44">
        <v>35.997999999999998</v>
      </c>
    </row>
    <row r="259" spans="1:26" x14ac:dyDescent="0.2">
      <c r="A259" s="3">
        <v>2039</v>
      </c>
      <c r="B259" s="3">
        <v>6</v>
      </c>
      <c r="C259" s="44">
        <v>40.1</v>
      </c>
      <c r="D259" s="44">
        <v>38.148000000000003</v>
      </c>
      <c r="E259" s="44">
        <v>38.853000000000002</v>
      </c>
      <c r="F259" s="44">
        <v>41.113</v>
      </c>
      <c r="G259" s="44">
        <v>40.948</v>
      </c>
      <c r="H259" s="44">
        <v>41.546999999999997</v>
      </c>
      <c r="I259" s="44">
        <v>40.235999999999997</v>
      </c>
      <c r="J259" s="44">
        <v>39.862000000000002</v>
      </c>
      <c r="K259" s="44">
        <v>38.753</v>
      </c>
      <c r="L259" s="44">
        <v>39.067</v>
      </c>
      <c r="M259" s="44">
        <v>38.53</v>
      </c>
      <c r="N259" s="44">
        <v>40.085999999999999</v>
      </c>
      <c r="O259">
        <v>39.359000000000002</v>
      </c>
      <c r="P259">
        <v>40.521000000000001</v>
      </c>
      <c r="Q259">
        <v>37.747</v>
      </c>
      <c r="R259">
        <v>39.148000000000003</v>
      </c>
      <c r="S259" s="44">
        <v>38.042000000000002</v>
      </c>
      <c r="T259" s="44">
        <v>40.146000000000001</v>
      </c>
      <c r="U259" s="44">
        <v>39.682000000000002</v>
      </c>
      <c r="V259" s="44">
        <v>38.091999999999999</v>
      </c>
      <c r="W259" s="44">
        <v>38.825000000000003</v>
      </c>
      <c r="X259" s="44">
        <v>41.438000000000002</v>
      </c>
      <c r="Y259" s="44">
        <v>37.899000000000001</v>
      </c>
      <c r="Z259" s="44">
        <v>40.843000000000004</v>
      </c>
    </row>
    <row r="260" spans="1:26" x14ac:dyDescent="0.2">
      <c r="A260" s="3">
        <v>2039</v>
      </c>
      <c r="B260" s="3">
        <v>7</v>
      </c>
      <c r="C260" s="44">
        <v>38.726999999999997</v>
      </c>
      <c r="D260" s="44">
        <v>40.072000000000003</v>
      </c>
      <c r="E260" s="44">
        <v>38.06</v>
      </c>
      <c r="F260" s="44">
        <v>38.744999999999997</v>
      </c>
      <c r="G260" s="44">
        <v>37.171999999999997</v>
      </c>
      <c r="H260" s="44">
        <v>40.484999999999999</v>
      </c>
      <c r="I260" s="44">
        <v>40.296999999999997</v>
      </c>
      <c r="J260" s="44">
        <v>42.801000000000002</v>
      </c>
      <c r="K260" s="44">
        <v>38.351999999999997</v>
      </c>
      <c r="L260" s="44">
        <v>38.875999999999998</v>
      </c>
      <c r="M260" s="44">
        <v>37.433</v>
      </c>
      <c r="N260" s="44">
        <v>39.399000000000001</v>
      </c>
      <c r="O260">
        <v>38.215000000000003</v>
      </c>
      <c r="P260">
        <v>38.652999999999999</v>
      </c>
      <c r="Q260">
        <v>39.822000000000003</v>
      </c>
      <c r="R260">
        <v>41.267000000000003</v>
      </c>
      <c r="S260" s="44">
        <v>38.006</v>
      </c>
      <c r="T260" s="44">
        <v>38.277000000000001</v>
      </c>
      <c r="U260" s="44">
        <v>38.726999999999997</v>
      </c>
      <c r="V260" s="44">
        <v>39.591000000000001</v>
      </c>
      <c r="W260" s="44">
        <v>38.390999999999998</v>
      </c>
      <c r="X260" s="44">
        <v>39.023000000000003</v>
      </c>
      <c r="Y260" s="44">
        <v>40.052</v>
      </c>
      <c r="Z260" s="44">
        <v>39.677</v>
      </c>
    </row>
    <row r="261" spans="1:26" x14ac:dyDescent="0.2">
      <c r="A261" s="3">
        <v>2039</v>
      </c>
      <c r="B261" s="3">
        <v>8</v>
      </c>
      <c r="C261" s="44">
        <v>38.389000000000003</v>
      </c>
      <c r="D261" s="44">
        <v>37.448999999999998</v>
      </c>
      <c r="E261" s="44">
        <v>37.101999999999997</v>
      </c>
      <c r="F261" s="44">
        <v>39.131</v>
      </c>
      <c r="G261" s="44">
        <v>37.225000000000001</v>
      </c>
      <c r="H261" s="44">
        <v>41.371000000000002</v>
      </c>
      <c r="I261" s="44">
        <v>39.930999999999997</v>
      </c>
      <c r="J261" s="44">
        <v>40.527999999999999</v>
      </c>
      <c r="K261" s="44">
        <v>37.963999999999999</v>
      </c>
      <c r="L261" s="44">
        <v>39.173999999999999</v>
      </c>
      <c r="M261" s="44">
        <v>36.784999999999997</v>
      </c>
      <c r="N261" s="44">
        <v>37.398000000000003</v>
      </c>
      <c r="O261">
        <v>36.109000000000002</v>
      </c>
      <c r="P261">
        <v>36.616</v>
      </c>
      <c r="Q261">
        <v>39.691000000000003</v>
      </c>
      <c r="R261">
        <v>38.534999999999997</v>
      </c>
      <c r="S261" s="44">
        <v>35.968000000000004</v>
      </c>
      <c r="T261" s="44">
        <v>39.08</v>
      </c>
      <c r="U261" s="44">
        <v>39.725000000000001</v>
      </c>
      <c r="V261" s="44">
        <v>41.328000000000003</v>
      </c>
      <c r="W261" s="44">
        <v>36.619999999999997</v>
      </c>
      <c r="X261" s="44">
        <v>37.103999999999999</v>
      </c>
      <c r="Y261" s="44">
        <v>39.764000000000003</v>
      </c>
      <c r="Z261" s="44">
        <v>38.1</v>
      </c>
    </row>
    <row r="262" spans="1:26" x14ac:dyDescent="0.2">
      <c r="A262" s="3">
        <v>2039</v>
      </c>
      <c r="B262" s="3">
        <v>9</v>
      </c>
      <c r="C262" s="44">
        <v>35.680999999999997</v>
      </c>
      <c r="D262" s="44">
        <v>34.875999999999998</v>
      </c>
      <c r="E262" s="44">
        <v>36.383000000000003</v>
      </c>
      <c r="F262" s="44">
        <v>36.277999999999999</v>
      </c>
      <c r="G262" s="44">
        <v>35.597000000000001</v>
      </c>
      <c r="H262" s="44">
        <v>38.018000000000001</v>
      </c>
      <c r="I262" s="44">
        <v>39.22</v>
      </c>
      <c r="J262" s="44">
        <v>35.822000000000003</v>
      </c>
      <c r="K262" s="44">
        <v>34.863999999999997</v>
      </c>
      <c r="L262" s="44">
        <v>34.777999999999999</v>
      </c>
      <c r="M262" s="44">
        <v>33.703000000000003</v>
      </c>
      <c r="N262" s="44">
        <v>36.779000000000003</v>
      </c>
      <c r="O262">
        <v>33.457999999999998</v>
      </c>
      <c r="P262">
        <v>37.35</v>
      </c>
      <c r="Q262">
        <v>36.042000000000002</v>
      </c>
      <c r="R262">
        <v>36.049999999999997</v>
      </c>
      <c r="S262" s="44">
        <v>35.652999999999999</v>
      </c>
      <c r="T262" s="44">
        <v>34.966999999999999</v>
      </c>
      <c r="U262" s="44">
        <v>35.375999999999998</v>
      </c>
      <c r="V262" s="44">
        <v>37.780999999999999</v>
      </c>
      <c r="W262" s="44">
        <v>35.807000000000002</v>
      </c>
      <c r="X262" s="44">
        <v>35.677</v>
      </c>
      <c r="Y262" s="44">
        <v>37.674999999999997</v>
      </c>
      <c r="Z262" s="44">
        <v>35.76</v>
      </c>
    </row>
    <row r="263" spans="1:26" x14ac:dyDescent="0.2">
      <c r="A263" s="3">
        <v>2039</v>
      </c>
      <c r="B263" s="3">
        <v>10</v>
      </c>
      <c r="C263" s="44">
        <v>34.92</v>
      </c>
      <c r="D263" s="44">
        <v>28.948</v>
      </c>
      <c r="E263" s="44">
        <v>28.603999999999999</v>
      </c>
      <c r="F263" s="44">
        <v>30.27</v>
      </c>
      <c r="G263" s="44">
        <v>28.661999999999999</v>
      </c>
      <c r="H263" s="44">
        <v>29.361999999999998</v>
      </c>
      <c r="I263" s="44">
        <v>29.138999999999999</v>
      </c>
      <c r="J263" s="44">
        <v>29.276</v>
      </c>
      <c r="K263" s="44">
        <v>29.631</v>
      </c>
      <c r="L263" s="44">
        <v>30.925999999999998</v>
      </c>
      <c r="M263" s="44">
        <v>32.024000000000001</v>
      </c>
      <c r="N263" s="44">
        <v>30.459</v>
      </c>
      <c r="O263">
        <v>31.402000000000001</v>
      </c>
      <c r="P263">
        <v>30.257999999999999</v>
      </c>
      <c r="Q263">
        <v>27.239000000000001</v>
      </c>
      <c r="R263">
        <v>31.812999999999999</v>
      </c>
      <c r="S263" s="44">
        <v>27.896999999999998</v>
      </c>
      <c r="T263" s="44">
        <v>30.614999999999998</v>
      </c>
      <c r="U263" s="44">
        <v>30.568999999999999</v>
      </c>
      <c r="V263" s="44">
        <v>32.307000000000002</v>
      </c>
      <c r="W263" s="44">
        <v>31.798999999999999</v>
      </c>
      <c r="X263" s="44">
        <v>34.209000000000003</v>
      </c>
      <c r="Y263" s="44">
        <v>28.553999999999998</v>
      </c>
      <c r="Z263" s="44">
        <v>32.86</v>
      </c>
    </row>
    <row r="264" spans="1:26" x14ac:dyDescent="0.2">
      <c r="A264" s="3">
        <v>2039</v>
      </c>
      <c r="B264" s="3">
        <v>11</v>
      </c>
      <c r="C264" s="44">
        <v>23.05</v>
      </c>
      <c r="D264" s="44">
        <v>26.315000000000001</v>
      </c>
      <c r="E264" s="44">
        <v>26.664000000000001</v>
      </c>
      <c r="F264" s="44">
        <v>25.591999999999999</v>
      </c>
      <c r="G264" s="44">
        <v>23.957000000000001</v>
      </c>
      <c r="H264" s="44">
        <v>23.969000000000001</v>
      </c>
      <c r="I264" s="44">
        <v>25.782</v>
      </c>
      <c r="J264" s="44">
        <v>27.151</v>
      </c>
      <c r="K264" s="44">
        <v>23.033000000000001</v>
      </c>
      <c r="L264" s="44">
        <v>28.114000000000001</v>
      </c>
      <c r="M264" s="44">
        <v>28.474</v>
      </c>
      <c r="N264" s="44">
        <v>24.228000000000002</v>
      </c>
      <c r="O264">
        <v>22.649000000000001</v>
      </c>
      <c r="P264">
        <v>24.96</v>
      </c>
      <c r="Q264">
        <v>23.23</v>
      </c>
      <c r="R264">
        <v>21.651</v>
      </c>
      <c r="S264" s="44">
        <v>23.254999999999999</v>
      </c>
      <c r="T264" s="44">
        <v>21.983000000000001</v>
      </c>
      <c r="U264" s="44">
        <v>22.952999999999999</v>
      </c>
      <c r="V264" s="44">
        <v>24.811</v>
      </c>
      <c r="W264" s="44">
        <v>25.085999999999999</v>
      </c>
      <c r="X264" s="44">
        <v>24.783999999999999</v>
      </c>
      <c r="Y264" s="44">
        <v>24.914000000000001</v>
      </c>
      <c r="Z264" s="44">
        <v>25.888000000000002</v>
      </c>
    </row>
    <row r="265" spans="1:26" x14ac:dyDescent="0.2">
      <c r="A265" s="3">
        <v>2039</v>
      </c>
      <c r="B265" s="3">
        <v>12</v>
      </c>
      <c r="C265" s="44">
        <v>18.268000000000001</v>
      </c>
      <c r="D265" s="44">
        <v>24.268999999999998</v>
      </c>
      <c r="E265" s="44">
        <v>20.401</v>
      </c>
      <c r="F265" s="44">
        <v>21.350999999999999</v>
      </c>
      <c r="G265" s="44">
        <v>18.388000000000002</v>
      </c>
      <c r="H265" s="44">
        <v>18.920999999999999</v>
      </c>
      <c r="I265" s="44">
        <v>23.856999999999999</v>
      </c>
      <c r="J265" s="44">
        <v>21.105</v>
      </c>
      <c r="K265" s="44">
        <v>22.085000000000001</v>
      </c>
      <c r="L265" s="44">
        <v>21.815000000000001</v>
      </c>
      <c r="M265" s="44">
        <v>20.302</v>
      </c>
      <c r="N265" s="44">
        <v>20.995000000000001</v>
      </c>
      <c r="O265">
        <v>21.797999999999998</v>
      </c>
      <c r="P265">
        <v>21.76</v>
      </c>
      <c r="Q265">
        <v>19.995999999999999</v>
      </c>
      <c r="R265">
        <v>17.687000000000001</v>
      </c>
      <c r="S265" s="44">
        <v>18.265999999999998</v>
      </c>
      <c r="T265" s="44">
        <v>19.196999999999999</v>
      </c>
      <c r="U265" s="44">
        <v>18.995999999999999</v>
      </c>
      <c r="V265" s="44">
        <v>24.175999999999998</v>
      </c>
      <c r="W265" s="44">
        <v>19.312999999999999</v>
      </c>
      <c r="X265" s="44">
        <v>22.006</v>
      </c>
      <c r="Y265" s="44">
        <v>19.033000000000001</v>
      </c>
      <c r="Z265" s="44">
        <v>21.626999999999999</v>
      </c>
    </row>
    <row r="266" spans="1:26" x14ac:dyDescent="0.2">
      <c r="A266" s="3">
        <v>2040</v>
      </c>
      <c r="B266" s="3">
        <v>1</v>
      </c>
      <c r="C266" s="44">
        <v>17.341000000000001</v>
      </c>
      <c r="D266" s="44">
        <v>19.693999999999999</v>
      </c>
      <c r="E266" s="44">
        <v>21.869</v>
      </c>
      <c r="F266" s="44">
        <v>21.399000000000001</v>
      </c>
      <c r="G266" s="44">
        <v>20.449000000000002</v>
      </c>
      <c r="H266" s="44">
        <v>18.887</v>
      </c>
      <c r="I266" s="44">
        <v>20.798999999999999</v>
      </c>
      <c r="J266" s="44">
        <v>24.632000000000001</v>
      </c>
      <c r="K266" s="44">
        <v>22.282</v>
      </c>
      <c r="L266" s="44">
        <v>21.239000000000001</v>
      </c>
      <c r="M266" s="44">
        <v>22.82</v>
      </c>
      <c r="N266" s="44">
        <v>19.896000000000001</v>
      </c>
      <c r="O266">
        <v>17.91</v>
      </c>
      <c r="P266">
        <v>18.7</v>
      </c>
      <c r="Q266">
        <v>17.943000000000001</v>
      </c>
      <c r="R266">
        <v>18.466000000000001</v>
      </c>
      <c r="S266" s="44">
        <v>18.283999999999999</v>
      </c>
      <c r="T266" s="44">
        <v>20.344999999999999</v>
      </c>
      <c r="U266" s="44">
        <v>19.088000000000001</v>
      </c>
      <c r="V266" s="44">
        <v>23.088999999999999</v>
      </c>
      <c r="W266" s="44">
        <v>19.600999999999999</v>
      </c>
      <c r="X266" s="44">
        <v>17.911000000000001</v>
      </c>
      <c r="Y266" s="44">
        <v>18.673999999999999</v>
      </c>
      <c r="Z266" s="44">
        <v>19.108000000000001</v>
      </c>
    </row>
    <row r="267" spans="1:26" x14ac:dyDescent="0.2">
      <c r="A267" s="3">
        <v>2040</v>
      </c>
      <c r="B267" s="3">
        <v>2</v>
      </c>
      <c r="C267" s="44">
        <v>22.326000000000001</v>
      </c>
      <c r="D267" s="44">
        <v>21.422000000000001</v>
      </c>
      <c r="E267" s="44">
        <v>24.413</v>
      </c>
      <c r="F267" s="44">
        <v>22.617000000000001</v>
      </c>
      <c r="G267" s="44">
        <v>23.754999999999999</v>
      </c>
      <c r="H267" s="44">
        <v>22.573</v>
      </c>
      <c r="I267" s="44">
        <v>22.334</v>
      </c>
      <c r="J267" s="44">
        <v>24.67</v>
      </c>
      <c r="K267" s="44">
        <v>19.114999999999998</v>
      </c>
      <c r="L267" s="44">
        <v>24.388000000000002</v>
      </c>
      <c r="M267" s="44">
        <v>24.661000000000001</v>
      </c>
      <c r="N267" s="44">
        <v>24.376000000000001</v>
      </c>
      <c r="O267">
        <v>22.28</v>
      </c>
      <c r="P267">
        <v>19.773</v>
      </c>
      <c r="Q267">
        <v>17.213000000000001</v>
      </c>
      <c r="R267">
        <v>22.477</v>
      </c>
      <c r="S267" s="44">
        <v>22.187000000000001</v>
      </c>
      <c r="T267" s="44">
        <v>19.056999999999999</v>
      </c>
      <c r="U267" s="44">
        <v>22.667000000000002</v>
      </c>
      <c r="V267" s="44">
        <v>22.373000000000001</v>
      </c>
      <c r="W267" s="44">
        <v>20.978999999999999</v>
      </c>
      <c r="X267" s="44">
        <v>21.343</v>
      </c>
      <c r="Y267" s="44">
        <v>23.321000000000002</v>
      </c>
      <c r="Z267" s="44">
        <v>22.635999999999999</v>
      </c>
    </row>
    <row r="268" spans="1:26" x14ac:dyDescent="0.2">
      <c r="A268" s="3">
        <v>2040</v>
      </c>
      <c r="B268" s="3">
        <v>3</v>
      </c>
      <c r="C268" s="44">
        <v>25.146000000000001</v>
      </c>
      <c r="D268" s="44">
        <v>24.693000000000001</v>
      </c>
      <c r="E268" s="44">
        <v>23.922999999999998</v>
      </c>
      <c r="F268" s="44">
        <v>23.045999999999999</v>
      </c>
      <c r="G268" s="44">
        <v>25.302</v>
      </c>
      <c r="H268" s="44">
        <v>26.995999999999999</v>
      </c>
      <c r="I268" s="44">
        <v>25.562000000000001</v>
      </c>
      <c r="J268" s="44">
        <v>29.757999999999999</v>
      </c>
      <c r="K268" s="44">
        <v>22.489000000000001</v>
      </c>
      <c r="L268" s="44">
        <v>27.114000000000001</v>
      </c>
      <c r="M268" s="44">
        <v>25.283999999999999</v>
      </c>
      <c r="N268" s="44">
        <v>27.041</v>
      </c>
      <c r="O268">
        <v>28.268000000000001</v>
      </c>
      <c r="P268">
        <v>21.809000000000001</v>
      </c>
      <c r="Q268">
        <v>25.373999999999999</v>
      </c>
      <c r="R268">
        <v>26.93</v>
      </c>
      <c r="S268" s="44">
        <v>26.617999999999999</v>
      </c>
      <c r="T268" s="44">
        <v>23.943000000000001</v>
      </c>
      <c r="U268" s="44">
        <v>26.286999999999999</v>
      </c>
      <c r="V268" s="44">
        <v>27.158999999999999</v>
      </c>
      <c r="W268" s="44">
        <v>23.800999999999998</v>
      </c>
      <c r="X268" s="44">
        <v>24.946999999999999</v>
      </c>
      <c r="Y268" s="44">
        <v>22.765000000000001</v>
      </c>
      <c r="Z268" s="44">
        <v>23.831</v>
      </c>
    </row>
    <row r="269" spans="1:26" x14ac:dyDescent="0.2">
      <c r="A269" s="3">
        <v>2040</v>
      </c>
      <c r="B269" s="3">
        <v>4</v>
      </c>
      <c r="C269" s="44">
        <v>27.113</v>
      </c>
      <c r="D269" s="44">
        <v>29.951000000000001</v>
      </c>
      <c r="E269" s="44">
        <v>29.050999999999998</v>
      </c>
      <c r="F269" s="44">
        <v>28.286000000000001</v>
      </c>
      <c r="G269" s="44">
        <v>29.696000000000002</v>
      </c>
      <c r="H269" s="44">
        <v>29.881</v>
      </c>
      <c r="I269" s="44">
        <v>31.297999999999998</v>
      </c>
      <c r="J269" s="44">
        <v>33.9</v>
      </c>
      <c r="K269" s="44">
        <v>28.76</v>
      </c>
      <c r="L269" s="44">
        <v>32.700000000000003</v>
      </c>
      <c r="M269" s="44">
        <v>29.498000000000001</v>
      </c>
      <c r="N269" s="44">
        <v>30.597999999999999</v>
      </c>
      <c r="O269">
        <v>31.257000000000001</v>
      </c>
      <c r="P269">
        <v>27.864000000000001</v>
      </c>
      <c r="Q269">
        <v>28.018999999999998</v>
      </c>
      <c r="R269">
        <v>29.545000000000002</v>
      </c>
      <c r="S269" s="44">
        <v>29.463000000000001</v>
      </c>
      <c r="T269" s="44">
        <v>28.02</v>
      </c>
      <c r="U269" s="44">
        <v>31.309000000000001</v>
      </c>
      <c r="V269" s="44">
        <v>32.594000000000001</v>
      </c>
      <c r="W269" s="44">
        <v>27.501000000000001</v>
      </c>
      <c r="X269" s="44">
        <v>29.463999999999999</v>
      </c>
      <c r="Y269" s="44">
        <v>27.824000000000002</v>
      </c>
      <c r="Z269" s="44">
        <v>27.920999999999999</v>
      </c>
    </row>
    <row r="270" spans="1:26" x14ac:dyDescent="0.2">
      <c r="A270" s="3">
        <v>2040</v>
      </c>
      <c r="B270" s="3">
        <v>5</v>
      </c>
      <c r="C270" s="44">
        <v>32.514000000000003</v>
      </c>
      <c r="D270" s="44">
        <v>35.131999999999998</v>
      </c>
      <c r="E270" s="44">
        <v>33.72</v>
      </c>
      <c r="F270" s="44">
        <v>32.959000000000003</v>
      </c>
      <c r="G270" s="44">
        <v>36.411000000000001</v>
      </c>
      <c r="H270" s="44">
        <v>36.667999999999999</v>
      </c>
      <c r="I270" s="44">
        <v>37.409999999999997</v>
      </c>
      <c r="J270" s="44">
        <v>35.314999999999998</v>
      </c>
      <c r="K270" s="44">
        <v>33.765999999999998</v>
      </c>
      <c r="L270" s="44">
        <v>34.381</v>
      </c>
      <c r="M270" s="44">
        <v>33.698</v>
      </c>
      <c r="N270" s="44">
        <v>32.697000000000003</v>
      </c>
      <c r="O270">
        <v>35.414000000000001</v>
      </c>
      <c r="P270">
        <v>33.066000000000003</v>
      </c>
      <c r="Q270">
        <v>35.076999999999998</v>
      </c>
      <c r="R270">
        <v>33.808</v>
      </c>
      <c r="S270" s="44">
        <v>36.844000000000001</v>
      </c>
      <c r="T270" s="44">
        <v>32.866</v>
      </c>
      <c r="U270" s="44">
        <v>35.386000000000003</v>
      </c>
      <c r="V270" s="44">
        <v>33.357999999999997</v>
      </c>
      <c r="W270" s="44">
        <v>32.927999999999997</v>
      </c>
      <c r="X270" s="44">
        <v>35.014000000000003</v>
      </c>
      <c r="Y270" s="44">
        <v>33.871000000000002</v>
      </c>
      <c r="Z270" s="44">
        <v>35.173999999999999</v>
      </c>
    </row>
    <row r="271" spans="1:26" x14ac:dyDescent="0.2">
      <c r="A271" s="3">
        <v>2040</v>
      </c>
      <c r="B271" s="3">
        <v>6</v>
      </c>
      <c r="C271" s="44">
        <v>40.161000000000001</v>
      </c>
      <c r="D271" s="44">
        <v>38.572000000000003</v>
      </c>
      <c r="E271" s="44">
        <v>40.658000000000001</v>
      </c>
      <c r="F271" s="44">
        <v>41.481999999999999</v>
      </c>
      <c r="G271" s="44">
        <v>41.497999999999998</v>
      </c>
      <c r="H271" s="44">
        <v>41.625999999999998</v>
      </c>
      <c r="I271" s="44">
        <v>40.884</v>
      </c>
      <c r="J271" s="44">
        <v>42.232999999999997</v>
      </c>
      <c r="K271" s="44">
        <v>36.899000000000001</v>
      </c>
      <c r="L271" s="44">
        <v>38.948999999999998</v>
      </c>
      <c r="M271" s="44">
        <v>39.442</v>
      </c>
      <c r="N271" s="44">
        <v>40.865000000000002</v>
      </c>
      <c r="O271">
        <v>40.909999999999997</v>
      </c>
      <c r="P271">
        <v>38.570999999999998</v>
      </c>
      <c r="Q271">
        <v>38.404000000000003</v>
      </c>
      <c r="R271">
        <v>37.835999999999999</v>
      </c>
      <c r="S271" s="44">
        <v>40.293999999999997</v>
      </c>
      <c r="T271" s="44">
        <v>38.390999999999998</v>
      </c>
      <c r="U271" s="44">
        <v>40.008000000000003</v>
      </c>
      <c r="V271" s="44">
        <v>39.005000000000003</v>
      </c>
      <c r="W271" s="44">
        <v>37.313000000000002</v>
      </c>
      <c r="X271" s="44">
        <v>39.654000000000003</v>
      </c>
      <c r="Y271" s="44">
        <v>39.856999999999999</v>
      </c>
      <c r="Z271" s="44">
        <v>40.283000000000001</v>
      </c>
    </row>
    <row r="272" spans="1:26" x14ac:dyDescent="0.2">
      <c r="A272" s="3">
        <v>2040</v>
      </c>
      <c r="B272" s="3">
        <v>7</v>
      </c>
      <c r="C272" s="44">
        <v>39.957999999999998</v>
      </c>
      <c r="D272" s="44">
        <v>39.103999999999999</v>
      </c>
      <c r="E272" s="44">
        <v>39.164999999999999</v>
      </c>
      <c r="F272" s="44">
        <v>38.942999999999998</v>
      </c>
      <c r="G272" s="44">
        <v>40.978000000000002</v>
      </c>
      <c r="H272" s="44">
        <v>41.180999999999997</v>
      </c>
      <c r="I272" s="44">
        <v>41.180999999999997</v>
      </c>
      <c r="J272" s="44">
        <v>39.372999999999998</v>
      </c>
      <c r="K272" s="44">
        <v>39.237000000000002</v>
      </c>
      <c r="L272" s="44">
        <v>40.229999999999997</v>
      </c>
      <c r="M272" s="44">
        <v>38.347999999999999</v>
      </c>
      <c r="N272" s="44">
        <v>40.281999999999996</v>
      </c>
      <c r="O272">
        <v>38.741999999999997</v>
      </c>
      <c r="P272">
        <v>39.722000000000001</v>
      </c>
      <c r="Q272">
        <v>36.889000000000003</v>
      </c>
      <c r="R272">
        <v>38.082999999999998</v>
      </c>
      <c r="S272" s="44">
        <v>37.649000000000001</v>
      </c>
      <c r="T272" s="44">
        <v>38.295999999999999</v>
      </c>
      <c r="U272" s="44">
        <v>39.103999999999999</v>
      </c>
      <c r="V272" s="44">
        <v>37.979999999999997</v>
      </c>
      <c r="W272" s="44">
        <v>38.176000000000002</v>
      </c>
      <c r="X272" s="44">
        <v>38.750999999999998</v>
      </c>
      <c r="Y272" s="44">
        <v>38.572000000000003</v>
      </c>
      <c r="Z272" s="44">
        <v>38.293999999999997</v>
      </c>
    </row>
    <row r="273" spans="1:26" x14ac:dyDescent="0.2">
      <c r="A273" s="3">
        <v>2040</v>
      </c>
      <c r="B273" s="3">
        <v>8</v>
      </c>
      <c r="C273" s="44">
        <v>40.671999999999997</v>
      </c>
      <c r="D273" s="44">
        <v>38.962000000000003</v>
      </c>
      <c r="E273" s="44">
        <v>38.518999999999998</v>
      </c>
      <c r="F273" s="44">
        <v>40.100999999999999</v>
      </c>
      <c r="G273" s="44">
        <v>38.146000000000001</v>
      </c>
      <c r="H273" s="44">
        <v>40.941000000000003</v>
      </c>
      <c r="I273" s="44">
        <v>40.234000000000002</v>
      </c>
      <c r="J273" s="44">
        <v>38.947000000000003</v>
      </c>
      <c r="K273" s="44">
        <v>37.872</v>
      </c>
      <c r="L273" s="44">
        <v>39.363999999999997</v>
      </c>
      <c r="M273" s="44">
        <v>38.771000000000001</v>
      </c>
      <c r="N273" s="44">
        <v>38.801000000000002</v>
      </c>
      <c r="O273">
        <v>38.636000000000003</v>
      </c>
      <c r="P273">
        <v>37.74</v>
      </c>
      <c r="Q273">
        <v>38.613999999999997</v>
      </c>
      <c r="R273">
        <v>37.5</v>
      </c>
      <c r="S273" s="44">
        <v>39.948</v>
      </c>
      <c r="T273" s="44">
        <v>37.393999999999998</v>
      </c>
      <c r="U273" s="44">
        <v>39.625</v>
      </c>
      <c r="V273" s="44">
        <v>37.970999999999997</v>
      </c>
      <c r="W273" s="44">
        <v>36.880000000000003</v>
      </c>
      <c r="X273" s="44">
        <v>36.49</v>
      </c>
      <c r="Y273" s="44">
        <v>38.521999999999998</v>
      </c>
      <c r="Z273" s="44">
        <v>37.152999999999999</v>
      </c>
    </row>
    <row r="274" spans="1:26" x14ac:dyDescent="0.2">
      <c r="A274" s="3">
        <v>2040</v>
      </c>
      <c r="B274" s="3">
        <v>9</v>
      </c>
      <c r="C274" s="44">
        <v>36.984999999999999</v>
      </c>
      <c r="D274" s="44">
        <v>33.372</v>
      </c>
      <c r="E274" s="44">
        <v>34.149000000000001</v>
      </c>
      <c r="F274" s="44">
        <v>38.319000000000003</v>
      </c>
      <c r="G274" s="44">
        <v>34.826999999999998</v>
      </c>
      <c r="H274" s="44">
        <v>38.084000000000003</v>
      </c>
      <c r="I274" s="44">
        <v>37.680999999999997</v>
      </c>
      <c r="J274" s="44">
        <v>39.271999999999998</v>
      </c>
      <c r="K274" s="44">
        <v>35.469000000000001</v>
      </c>
      <c r="L274" s="44">
        <v>34.954000000000001</v>
      </c>
      <c r="M274" s="44">
        <v>36.75</v>
      </c>
      <c r="N274" s="44">
        <v>38.222000000000001</v>
      </c>
      <c r="O274">
        <v>34.4</v>
      </c>
      <c r="P274">
        <v>36.424999999999997</v>
      </c>
      <c r="Q274">
        <v>36.698</v>
      </c>
      <c r="R274">
        <v>39.613999999999997</v>
      </c>
      <c r="S274" s="44">
        <v>37.439</v>
      </c>
      <c r="T274" s="44">
        <v>33.776000000000003</v>
      </c>
      <c r="U274" s="44">
        <v>34.734999999999999</v>
      </c>
      <c r="V274" s="44">
        <v>37.337000000000003</v>
      </c>
      <c r="W274" s="44">
        <v>35.290999999999997</v>
      </c>
      <c r="X274" s="44">
        <v>35.651000000000003</v>
      </c>
      <c r="Y274" s="44">
        <v>37.762999999999998</v>
      </c>
      <c r="Z274" s="44">
        <v>38.121000000000002</v>
      </c>
    </row>
    <row r="275" spans="1:26" x14ac:dyDescent="0.2">
      <c r="A275" s="3">
        <v>2040</v>
      </c>
      <c r="B275" s="3">
        <v>10</v>
      </c>
      <c r="C275" s="44">
        <v>28.939</v>
      </c>
      <c r="D275" s="44">
        <v>29.352</v>
      </c>
      <c r="E275" s="44">
        <v>29.035</v>
      </c>
      <c r="F275" s="44">
        <v>28.756</v>
      </c>
      <c r="G275" s="44">
        <v>30.675000000000001</v>
      </c>
      <c r="H275" s="44">
        <v>34.426000000000002</v>
      </c>
      <c r="I275" s="44">
        <v>31.82</v>
      </c>
      <c r="J275" s="44">
        <v>36.143999999999998</v>
      </c>
      <c r="K275" s="44">
        <v>28.19</v>
      </c>
      <c r="L275" s="44">
        <v>29.145</v>
      </c>
      <c r="M275" s="44">
        <v>31.696000000000002</v>
      </c>
      <c r="N275" s="44">
        <v>34.979999999999997</v>
      </c>
      <c r="O275">
        <v>28.111000000000001</v>
      </c>
      <c r="P275">
        <v>31.573</v>
      </c>
      <c r="Q275">
        <v>31.786999999999999</v>
      </c>
      <c r="R275">
        <v>31.405999999999999</v>
      </c>
      <c r="S275" s="44">
        <v>31.817</v>
      </c>
      <c r="T275" s="44">
        <v>30.812999999999999</v>
      </c>
      <c r="U275" s="44">
        <v>27.576000000000001</v>
      </c>
      <c r="V275" s="44">
        <v>30.98</v>
      </c>
      <c r="W275" s="44">
        <v>29.933</v>
      </c>
      <c r="X275" s="44">
        <v>34.137</v>
      </c>
      <c r="Y275" s="44">
        <v>31.591000000000001</v>
      </c>
      <c r="Z275" s="44">
        <v>31.905000000000001</v>
      </c>
    </row>
    <row r="276" spans="1:26" x14ac:dyDescent="0.2">
      <c r="A276" s="3">
        <v>2040</v>
      </c>
      <c r="B276" s="3">
        <v>11</v>
      </c>
      <c r="C276" s="44">
        <v>20.620999999999999</v>
      </c>
      <c r="D276" s="44">
        <v>22.855</v>
      </c>
      <c r="E276" s="44">
        <v>23.477</v>
      </c>
      <c r="F276" s="44">
        <v>23.579000000000001</v>
      </c>
      <c r="G276" s="44">
        <v>23.312999999999999</v>
      </c>
      <c r="H276" s="44">
        <v>24.026</v>
      </c>
      <c r="I276" s="44">
        <v>25.978000000000002</v>
      </c>
      <c r="J276" s="44">
        <v>25.89</v>
      </c>
      <c r="K276" s="44">
        <v>23.381</v>
      </c>
      <c r="L276" s="44">
        <v>23.199000000000002</v>
      </c>
      <c r="M276" s="44">
        <v>23.905999999999999</v>
      </c>
      <c r="N276" s="44">
        <v>23.568999999999999</v>
      </c>
      <c r="O276">
        <v>22.093</v>
      </c>
      <c r="P276">
        <v>23.998999999999999</v>
      </c>
      <c r="Q276">
        <v>24.738</v>
      </c>
      <c r="R276">
        <v>24.596</v>
      </c>
      <c r="S276" s="44">
        <v>26.977</v>
      </c>
      <c r="T276" s="44">
        <v>23.234999999999999</v>
      </c>
      <c r="U276" s="44">
        <v>24.927</v>
      </c>
      <c r="V276" s="44">
        <v>23.937999999999999</v>
      </c>
      <c r="W276" s="44">
        <v>21.446000000000002</v>
      </c>
      <c r="X276" s="44">
        <v>27.081</v>
      </c>
      <c r="Y276" s="44">
        <v>26.882000000000001</v>
      </c>
      <c r="Z276" s="44">
        <v>25.597000000000001</v>
      </c>
    </row>
    <row r="277" spans="1:26" x14ac:dyDescent="0.2">
      <c r="A277" s="3">
        <v>2040</v>
      </c>
      <c r="B277" s="3">
        <v>12</v>
      </c>
      <c r="C277" s="44">
        <v>19.289000000000001</v>
      </c>
      <c r="D277" s="44">
        <v>18.085000000000001</v>
      </c>
      <c r="E277" s="44">
        <v>20.457999999999998</v>
      </c>
      <c r="F277" s="44">
        <v>19.14</v>
      </c>
      <c r="G277" s="44">
        <v>18.337</v>
      </c>
      <c r="H277" s="44">
        <v>16.739999999999998</v>
      </c>
      <c r="I277" s="44">
        <v>19.14</v>
      </c>
      <c r="J277" s="44">
        <v>20.059999999999999</v>
      </c>
      <c r="K277" s="44">
        <v>17.353999999999999</v>
      </c>
      <c r="L277" s="44">
        <v>18.837</v>
      </c>
      <c r="M277" s="44">
        <v>23.265999999999998</v>
      </c>
      <c r="N277" s="44">
        <v>16.456</v>
      </c>
      <c r="O277">
        <v>18.228000000000002</v>
      </c>
      <c r="P277">
        <v>16.562999999999999</v>
      </c>
      <c r="Q277">
        <v>20.13</v>
      </c>
      <c r="R277">
        <v>17.972999999999999</v>
      </c>
      <c r="S277" s="44">
        <v>16.97</v>
      </c>
      <c r="T277" s="44">
        <v>19.806000000000001</v>
      </c>
      <c r="U277" s="44">
        <v>19.649000000000001</v>
      </c>
      <c r="V277" s="44">
        <v>17.768999999999998</v>
      </c>
      <c r="W277" s="44">
        <v>19.510000000000002</v>
      </c>
      <c r="X277" s="44">
        <v>18.379000000000001</v>
      </c>
      <c r="Y277" s="44">
        <v>19.184999999999999</v>
      </c>
      <c r="Z277" s="44">
        <v>20.02</v>
      </c>
    </row>
    <row r="278" spans="1:26" x14ac:dyDescent="0.2">
      <c r="A278" s="3">
        <v>2041</v>
      </c>
      <c r="B278" s="3">
        <v>1</v>
      </c>
      <c r="C278" s="44">
        <v>17.501000000000001</v>
      </c>
      <c r="D278" s="44">
        <v>19.172000000000001</v>
      </c>
      <c r="E278" s="44">
        <v>22.271999999999998</v>
      </c>
      <c r="F278" s="44">
        <v>21.565000000000001</v>
      </c>
      <c r="G278" s="44">
        <v>18.05</v>
      </c>
      <c r="H278" s="44">
        <v>19.277000000000001</v>
      </c>
      <c r="I278" s="44">
        <v>21.335999999999999</v>
      </c>
      <c r="J278" s="44">
        <v>20.216999999999999</v>
      </c>
      <c r="K278" s="44">
        <v>18.013000000000002</v>
      </c>
      <c r="L278" s="44">
        <v>19.798999999999999</v>
      </c>
      <c r="M278" s="44">
        <v>20.834</v>
      </c>
      <c r="N278" s="44">
        <v>19.106999999999999</v>
      </c>
      <c r="O278">
        <v>17.687999999999999</v>
      </c>
      <c r="P278">
        <v>18.832000000000001</v>
      </c>
      <c r="Q278">
        <v>18.843</v>
      </c>
      <c r="R278">
        <v>17.407</v>
      </c>
      <c r="S278" s="44">
        <v>21.783999999999999</v>
      </c>
      <c r="T278" s="44">
        <v>23.512</v>
      </c>
      <c r="U278" s="44">
        <v>19.373999999999999</v>
      </c>
      <c r="V278" s="44">
        <v>23.324999999999999</v>
      </c>
      <c r="W278" s="44">
        <v>18.295999999999999</v>
      </c>
      <c r="X278" s="44">
        <v>23.577000000000002</v>
      </c>
      <c r="Y278" s="44">
        <v>22.725999999999999</v>
      </c>
      <c r="Z278" s="44">
        <v>18.425999999999998</v>
      </c>
    </row>
    <row r="279" spans="1:26" x14ac:dyDescent="0.2">
      <c r="A279" s="3">
        <v>2041</v>
      </c>
      <c r="B279" s="3">
        <v>2</v>
      </c>
      <c r="C279" s="44">
        <v>20.484999999999999</v>
      </c>
      <c r="D279" s="44">
        <v>19.923999999999999</v>
      </c>
      <c r="E279" s="44">
        <v>21.864000000000001</v>
      </c>
      <c r="F279" s="44">
        <v>23.085999999999999</v>
      </c>
      <c r="G279" s="44">
        <v>19.850999999999999</v>
      </c>
      <c r="H279" s="44">
        <v>20.577999999999999</v>
      </c>
      <c r="I279" s="44">
        <v>22.233000000000001</v>
      </c>
      <c r="J279" s="44">
        <v>20.773</v>
      </c>
      <c r="K279" s="44">
        <v>19.475999999999999</v>
      </c>
      <c r="L279" s="44">
        <v>25.047999999999998</v>
      </c>
      <c r="M279" s="44">
        <v>24.774999999999999</v>
      </c>
      <c r="N279" s="44">
        <v>25.622</v>
      </c>
      <c r="O279">
        <v>17.619</v>
      </c>
      <c r="P279">
        <v>19.638999999999999</v>
      </c>
      <c r="Q279">
        <v>18.204000000000001</v>
      </c>
      <c r="R279">
        <v>20.837</v>
      </c>
      <c r="S279" s="44">
        <v>22.538</v>
      </c>
      <c r="T279" s="44">
        <v>20.213000000000001</v>
      </c>
      <c r="U279" s="44">
        <v>22.404</v>
      </c>
      <c r="V279" s="44">
        <v>24.469000000000001</v>
      </c>
      <c r="W279" s="44">
        <v>17.782</v>
      </c>
      <c r="X279" s="44">
        <v>24.859000000000002</v>
      </c>
      <c r="Y279" s="44">
        <v>20.550999999999998</v>
      </c>
      <c r="Z279" s="44">
        <v>23.824999999999999</v>
      </c>
    </row>
    <row r="280" spans="1:26" x14ac:dyDescent="0.2">
      <c r="A280" s="3">
        <v>2041</v>
      </c>
      <c r="B280" s="3">
        <v>3</v>
      </c>
      <c r="C280" s="44">
        <v>22.939</v>
      </c>
      <c r="D280" s="44">
        <v>23.555</v>
      </c>
      <c r="E280" s="44">
        <v>26.888999999999999</v>
      </c>
      <c r="F280" s="44">
        <v>24.253</v>
      </c>
      <c r="G280" s="44">
        <v>22.978999999999999</v>
      </c>
      <c r="H280" s="44">
        <v>22.946999999999999</v>
      </c>
      <c r="I280" s="44">
        <v>27.007999999999999</v>
      </c>
      <c r="J280" s="44">
        <v>23.417999999999999</v>
      </c>
      <c r="K280" s="44">
        <v>24.157</v>
      </c>
      <c r="L280" s="44">
        <v>25.617000000000001</v>
      </c>
      <c r="M280" s="44">
        <v>24.181999999999999</v>
      </c>
      <c r="N280" s="44">
        <v>23.849</v>
      </c>
      <c r="O280">
        <v>24.832999999999998</v>
      </c>
      <c r="P280">
        <v>20.434000000000001</v>
      </c>
      <c r="Q280">
        <v>21.873000000000001</v>
      </c>
      <c r="R280">
        <v>21.638000000000002</v>
      </c>
      <c r="S280" s="44">
        <v>23.216999999999999</v>
      </c>
      <c r="T280" s="44">
        <v>24.809000000000001</v>
      </c>
      <c r="U280" s="44">
        <v>23.076000000000001</v>
      </c>
      <c r="V280" s="44">
        <v>23.658000000000001</v>
      </c>
      <c r="W280" s="44">
        <v>23.61</v>
      </c>
      <c r="X280" s="44">
        <v>27.399000000000001</v>
      </c>
      <c r="Y280" s="44">
        <v>23.878</v>
      </c>
      <c r="Z280" s="44">
        <v>24.390999999999998</v>
      </c>
    </row>
    <row r="281" spans="1:26" x14ac:dyDescent="0.2">
      <c r="A281" s="3">
        <v>2041</v>
      </c>
      <c r="B281" s="3">
        <v>4</v>
      </c>
      <c r="C281" s="44">
        <v>27.119</v>
      </c>
      <c r="D281" s="44">
        <v>28.202999999999999</v>
      </c>
      <c r="E281" s="44">
        <v>30.834</v>
      </c>
      <c r="F281" s="44">
        <v>29.637</v>
      </c>
      <c r="G281" s="44">
        <v>29.558</v>
      </c>
      <c r="H281" s="44">
        <v>29.302</v>
      </c>
      <c r="I281" s="44">
        <v>33.002000000000002</v>
      </c>
      <c r="J281" s="44">
        <v>32.137</v>
      </c>
      <c r="K281" s="44">
        <v>30.934000000000001</v>
      </c>
      <c r="L281" s="44">
        <v>29.963000000000001</v>
      </c>
      <c r="M281" s="44">
        <v>28.565999999999999</v>
      </c>
      <c r="N281" s="44">
        <v>30.684999999999999</v>
      </c>
      <c r="O281">
        <v>29.728999999999999</v>
      </c>
      <c r="P281">
        <v>31.530999999999999</v>
      </c>
      <c r="Q281">
        <v>28.183</v>
      </c>
      <c r="R281">
        <v>25.992999999999999</v>
      </c>
      <c r="S281" s="44">
        <v>31.951000000000001</v>
      </c>
      <c r="T281" s="44">
        <v>29.044</v>
      </c>
      <c r="U281" s="44">
        <v>28.559000000000001</v>
      </c>
      <c r="V281" s="44">
        <v>30.484999999999999</v>
      </c>
      <c r="W281" s="44">
        <v>29.869</v>
      </c>
      <c r="X281" s="44">
        <v>31.222000000000001</v>
      </c>
      <c r="Y281" s="44">
        <v>29.864000000000001</v>
      </c>
      <c r="Z281" s="44">
        <v>31.045000000000002</v>
      </c>
    </row>
    <row r="282" spans="1:26" x14ac:dyDescent="0.2">
      <c r="A282" s="3">
        <v>2041</v>
      </c>
      <c r="B282" s="3">
        <v>5</v>
      </c>
      <c r="C282" s="44">
        <v>33.49</v>
      </c>
      <c r="D282" s="44">
        <v>34.904000000000003</v>
      </c>
      <c r="E282" s="44">
        <v>34.856000000000002</v>
      </c>
      <c r="F282" s="44">
        <v>34.241999999999997</v>
      </c>
      <c r="G282" s="44">
        <v>36.084000000000003</v>
      </c>
      <c r="H282" s="44">
        <v>34.704999999999998</v>
      </c>
      <c r="I282" s="44">
        <v>36.11</v>
      </c>
      <c r="J282" s="44">
        <v>37.212000000000003</v>
      </c>
      <c r="K282" s="44">
        <v>33.343000000000004</v>
      </c>
      <c r="L282" s="44">
        <v>34.968000000000004</v>
      </c>
      <c r="M282" s="44">
        <v>35.744</v>
      </c>
      <c r="N282" s="44">
        <v>32.741</v>
      </c>
      <c r="O282">
        <v>37.067</v>
      </c>
      <c r="P282">
        <v>36.606000000000002</v>
      </c>
      <c r="Q282">
        <v>32.725999999999999</v>
      </c>
      <c r="R282">
        <v>30.838000000000001</v>
      </c>
      <c r="S282" s="44">
        <v>32.886000000000003</v>
      </c>
      <c r="T282" s="44">
        <v>34.688000000000002</v>
      </c>
      <c r="U282" s="44">
        <v>33.892000000000003</v>
      </c>
      <c r="V282" s="44">
        <v>36.783000000000001</v>
      </c>
      <c r="W282" s="44">
        <v>32.561</v>
      </c>
      <c r="X282" s="44">
        <v>37.851999999999997</v>
      </c>
      <c r="Y282" s="44">
        <v>36.512</v>
      </c>
      <c r="Z282" s="44">
        <v>36.322000000000003</v>
      </c>
    </row>
    <row r="283" spans="1:26" x14ac:dyDescent="0.2">
      <c r="A283" s="3">
        <v>2041</v>
      </c>
      <c r="B283" s="3">
        <v>6</v>
      </c>
      <c r="C283" s="44">
        <v>37.475000000000001</v>
      </c>
      <c r="D283" s="44">
        <v>42.261000000000003</v>
      </c>
      <c r="E283" s="44">
        <v>39.654000000000003</v>
      </c>
      <c r="F283" s="44">
        <v>42.843000000000004</v>
      </c>
      <c r="G283" s="44">
        <v>40.006999999999998</v>
      </c>
      <c r="H283" s="44">
        <v>40.377000000000002</v>
      </c>
      <c r="I283" s="44">
        <v>41.511000000000003</v>
      </c>
      <c r="J283" s="44">
        <v>42.12</v>
      </c>
      <c r="K283" s="44">
        <v>39.188000000000002</v>
      </c>
      <c r="L283" s="44">
        <v>40.459000000000003</v>
      </c>
      <c r="M283" s="44">
        <v>39.304000000000002</v>
      </c>
      <c r="N283" s="44">
        <v>39.811</v>
      </c>
      <c r="O283">
        <v>41.107999999999997</v>
      </c>
      <c r="P283">
        <v>40.79</v>
      </c>
      <c r="Q283">
        <v>38.244</v>
      </c>
      <c r="R283">
        <v>40.21</v>
      </c>
      <c r="S283" s="44">
        <v>38.411999999999999</v>
      </c>
      <c r="T283" s="44">
        <v>41.122999999999998</v>
      </c>
      <c r="U283" s="44">
        <v>40.618000000000002</v>
      </c>
      <c r="V283" s="44">
        <v>39.613</v>
      </c>
      <c r="W283" s="44">
        <v>36.786000000000001</v>
      </c>
      <c r="X283" s="44">
        <v>38.392000000000003</v>
      </c>
      <c r="Y283" s="44">
        <v>39.566000000000003</v>
      </c>
      <c r="Z283" s="44">
        <v>39.353999999999999</v>
      </c>
    </row>
    <row r="284" spans="1:26" x14ac:dyDescent="0.2">
      <c r="A284" s="3">
        <v>2041</v>
      </c>
      <c r="B284" s="3">
        <v>7</v>
      </c>
      <c r="C284" s="44">
        <v>36.587000000000003</v>
      </c>
      <c r="D284" s="44">
        <v>40.463999999999999</v>
      </c>
      <c r="E284" s="44">
        <v>39.926000000000002</v>
      </c>
      <c r="F284" s="44">
        <v>40.591999999999999</v>
      </c>
      <c r="G284" s="44">
        <v>41.173000000000002</v>
      </c>
      <c r="H284" s="44">
        <v>41.448</v>
      </c>
      <c r="I284" s="44">
        <v>40.585000000000001</v>
      </c>
      <c r="J284" s="44">
        <v>41.500999999999998</v>
      </c>
      <c r="K284" s="44">
        <v>38.704999999999998</v>
      </c>
      <c r="L284" s="44">
        <v>39.875999999999998</v>
      </c>
      <c r="M284" s="44">
        <v>36.816000000000003</v>
      </c>
      <c r="N284" s="44">
        <v>39.08</v>
      </c>
      <c r="O284">
        <v>38.643999999999998</v>
      </c>
      <c r="P284">
        <v>38.665999999999997</v>
      </c>
      <c r="Q284">
        <v>39.104999999999997</v>
      </c>
      <c r="R284">
        <v>40.180999999999997</v>
      </c>
      <c r="S284" s="44">
        <v>40.241</v>
      </c>
      <c r="T284" s="44">
        <v>41.835000000000001</v>
      </c>
      <c r="U284" s="44">
        <v>39.54</v>
      </c>
      <c r="V284" s="44">
        <v>40.125999999999998</v>
      </c>
      <c r="W284" s="44">
        <v>37.350999999999999</v>
      </c>
      <c r="X284" s="44">
        <v>39.616</v>
      </c>
      <c r="Y284" s="44">
        <v>39.970999999999997</v>
      </c>
      <c r="Z284" s="44">
        <v>39.283999999999999</v>
      </c>
    </row>
    <row r="285" spans="1:26" x14ac:dyDescent="0.2">
      <c r="A285" s="3">
        <v>2041</v>
      </c>
      <c r="B285" s="3">
        <v>8</v>
      </c>
      <c r="C285" s="44">
        <v>37.402999999999999</v>
      </c>
      <c r="D285" s="44">
        <v>38.201000000000001</v>
      </c>
      <c r="E285" s="44">
        <v>36.01</v>
      </c>
      <c r="F285" s="44">
        <v>40.24</v>
      </c>
      <c r="G285" s="44">
        <v>37.841999999999999</v>
      </c>
      <c r="H285" s="44">
        <v>40.383000000000003</v>
      </c>
      <c r="I285" s="44">
        <v>39.530999999999999</v>
      </c>
      <c r="J285" s="44">
        <v>41.93</v>
      </c>
      <c r="K285" s="44">
        <v>37.764000000000003</v>
      </c>
      <c r="L285" s="44">
        <v>38.064</v>
      </c>
      <c r="M285" s="44">
        <v>34.393999999999998</v>
      </c>
      <c r="N285" s="44">
        <v>38.296999999999997</v>
      </c>
      <c r="O285">
        <v>39.249000000000002</v>
      </c>
      <c r="P285">
        <v>37.540999999999997</v>
      </c>
      <c r="Q285">
        <v>36.972000000000001</v>
      </c>
      <c r="R285">
        <v>36.137999999999998</v>
      </c>
      <c r="S285" s="44">
        <v>39.366999999999997</v>
      </c>
      <c r="T285" s="44">
        <v>41.734000000000002</v>
      </c>
      <c r="U285" s="44">
        <v>37.497</v>
      </c>
      <c r="V285" s="44">
        <v>38.073</v>
      </c>
      <c r="W285" s="44">
        <v>37.478000000000002</v>
      </c>
      <c r="X285" s="44">
        <v>36.454000000000001</v>
      </c>
      <c r="Y285" s="44">
        <v>39.726999999999997</v>
      </c>
      <c r="Z285" s="44">
        <v>39.125999999999998</v>
      </c>
    </row>
    <row r="286" spans="1:26" x14ac:dyDescent="0.2">
      <c r="A286" s="3">
        <v>2041</v>
      </c>
      <c r="B286" s="3">
        <v>9</v>
      </c>
      <c r="C286" s="44">
        <v>34.58</v>
      </c>
      <c r="D286" s="44">
        <v>35.509</v>
      </c>
      <c r="E286" s="44">
        <v>33.865000000000002</v>
      </c>
      <c r="F286" s="44">
        <v>36.197000000000003</v>
      </c>
      <c r="G286" s="44">
        <v>33.534999999999997</v>
      </c>
      <c r="H286" s="44">
        <v>35.972000000000001</v>
      </c>
      <c r="I286" s="44">
        <v>36.014000000000003</v>
      </c>
      <c r="J286" s="44">
        <v>37.295000000000002</v>
      </c>
      <c r="K286" s="44">
        <v>33.661000000000001</v>
      </c>
      <c r="L286" s="44">
        <v>37.475999999999999</v>
      </c>
      <c r="M286" s="44">
        <v>35.529000000000003</v>
      </c>
      <c r="N286" s="44">
        <v>36.279000000000003</v>
      </c>
      <c r="O286">
        <v>36.631</v>
      </c>
      <c r="P286">
        <v>37.933999999999997</v>
      </c>
      <c r="Q286">
        <v>35.423999999999999</v>
      </c>
      <c r="R286">
        <v>36.381</v>
      </c>
      <c r="S286" s="44">
        <v>39.662999999999997</v>
      </c>
      <c r="T286" s="44">
        <v>39.369</v>
      </c>
      <c r="U286" s="44">
        <v>36.145000000000003</v>
      </c>
      <c r="V286" s="44">
        <v>36.064999999999998</v>
      </c>
      <c r="W286" s="44">
        <v>38.08</v>
      </c>
      <c r="X286" s="44">
        <v>34.746000000000002</v>
      </c>
      <c r="Y286" s="44">
        <v>35.404000000000003</v>
      </c>
      <c r="Z286" s="44">
        <v>36.218000000000004</v>
      </c>
    </row>
    <row r="287" spans="1:26" x14ac:dyDescent="0.2">
      <c r="A287" s="3">
        <v>2041</v>
      </c>
      <c r="B287" s="3">
        <v>10</v>
      </c>
      <c r="C287" s="44">
        <v>29.446999999999999</v>
      </c>
      <c r="D287" s="44">
        <v>33.822000000000003</v>
      </c>
      <c r="E287" s="44">
        <v>28.992000000000001</v>
      </c>
      <c r="F287" s="44">
        <v>32.756999999999998</v>
      </c>
      <c r="G287" s="44">
        <v>31.454000000000001</v>
      </c>
      <c r="H287" s="44">
        <v>31.661999999999999</v>
      </c>
      <c r="I287" s="44">
        <v>33.764000000000003</v>
      </c>
      <c r="J287" s="44">
        <v>32.841000000000001</v>
      </c>
      <c r="K287" s="44">
        <v>31.452999999999999</v>
      </c>
      <c r="L287" s="44">
        <v>31.181000000000001</v>
      </c>
      <c r="M287" s="44">
        <v>28.122</v>
      </c>
      <c r="N287" s="44">
        <v>28.898</v>
      </c>
      <c r="O287">
        <v>33.012999999999998</v>
      </c>
      <c r="P287">
        <v>31.459</v>
      </c>
      <c r="Q287">
        <v>31.338000000000001</v>
      </c>
      <c r="R287">
        <v>32.182000000000002</v>
      </c>
      <c r="S287" s="44">
        <v>35.896999999999998</v>
      </c>
      <c r="T287" s="44">
        <v>32.731999999999999</v>
      </c>
      <c r="U287" s="44">
        <v>32.767000000000003</v>
      </c>
      <c r="V287" s="44">
        <v>29.721</v>
      </c>
      <c r="W287" s="44">
        <v>32.591999999999999</v>
      </c>
      <c r="X287" s="44">
        <v>33.218000000000004</v>
      </c>
      <c r="Y287" s="44">
        <v>33.299999999999997</v>
      </c>
      <c r="Z287" s="44">
        <v>36.226999999999997</v>
      </c>
    </row>
    <row r="288" spans="1:26" x14ac:dyDescent="0.2">
      <c r="A288" s="3">
        <v>2041</v>
      </c>
      <c r="B288" s="3">
        <v>11</v>
      </c>
      <c r="C288" s="44">
        <v>26.207999999999998</v>
      </c>
      <c r="D288" s="44">
        <v>25.109000000000002</v>
      </c>
      <c r="E288" s="44">
        <v>25.178999999999998</v>
      </c>
      <c r="F288" s="44">
        <v>24.291</v>
      </c>
      <c r="G288" s="44">
        <v>24.358000000000001</v>
      </c>
      <c r="H288" s="44">
        <v>26.238</v>
      </c>
      <c r="I288" s="44">
        <v>26.038</v>
      </c>
      <c r="J288" s="44">
        <v>26.757000000000001</v>
      </c>
      <c r="K288" s="44">
        <v>25.527000000000001</v>
      </c>
      <c r="L288" s="44">
        <v>22.248000000000001</v>
      </c>
      <c r="M288" s="44">
        <v>21.323</v>
      </c>
      <c r="N288" s="44">
        <v>22.946000000000002</v>
      </c>
      <c r="O288">
        <v>26.231999999999999</v>
      </c>
      <c r="P288">
        <v>27.413</v>
      </c>
      <c r="Q288">
        <v>23.713999999999999</v>
      </c>
      <c r="R288">
        <v>21.408000000000001</v>
      </c>
      <c r="S288" s="44">
        <v>26.827999999999999</v>
      </c>
      <c r="T288" s="44">
        <v>25.277000000000001</v>
      </c>
      <c r="U288" s="44">
        <v>24.576000000000001</v>
      </c>
      <c r="V288" s="44">
        <v>24.504000000000001</v>
      </c>
      <c r="W288" s="44">
        <v>26.105</v>
      </c>
      <c r="X288" s="44">
        <v>25.481999999999999</v>
      </c>
      <c r="Y288" s="44">
        <v>26.923999999999999</v>
      </c>
      <c r="Z288" s="44">
        <v>23.048999999999999</v>
      </c>
    </row>
    <row r="289" spans="1:26" x14ac:dyDescent="0.2">
      <c r="A289" s="3">
        <v>2041</v>
      </c>
      <c r="B289" s="3">
        <v>12</v>
      </c>
      <c r="C289" s="44">
        <v>17.663</v>
      </c>
      <c r="D289" s="44">
        <v>20.931000000000001</v>
      </c>
      <c r="E289" s="44">
        <v>17.899000000000001</v>
      </c>
      <c r="F289" s="44">
        <v>20.609000000000002</v>
      </c>
      <c r="G289" s="44">
        <v>18.521999999999998</v>
      </c>
      <c r="H289" s="44">
        <v>17.495999999999999</v>
      </c>
      <c r="I289" s="44">
        <v>20.042999999999999</v>
      </c>
      <c r="J289" s="44">
        <v>20.5</v>
      </c>
      <c r="K289" s="44">
        <v>20.335999999999999</v>
      </c>
      <c r="L289" s="44">
        <v>17.619</v>
      </c>
      <c r="M289" s="44">
        <v>16.72</v>
      </c>
      <c r="N289" s="44">
        <v>18.991</v>
      </c>
      <c r="O289">
        <v>20.75</v>
      </c>
      <c r="P289">
        <v>16.690000000000001</v>
      </c>
      <c r="Q289">
        <v>19.088000000000001</v>
      </c>
      <c r="R289">
        <v>21.585000000000001</v>
      </c>
      <c r="S289" s="44">
        <v>21.19</v>
      </c>
      <c r="T289" s="44">
        <v>20.318000000000001</v>
      </c>
      <c r="U289" s="44">
        <v>20.888000000000002</v>
      </c>
      <c r="V289" s="44">
        <v>18.053999999999998</v>
      </c>
      <c r="W289" s="44">
        <v>18.963000000000001</v>
      </c>
      <c r="X289" s="44">
        <v>24.524000000000001</v>
      </c>
      <c r="Y289" s="44">
        <v>23.978000000000002</v>
      </c>
      <c r="Z289" s="44">
        <v>20.376000000000001</v>
      </c>
    </row>
    <row r="290" spans="1:26" x14ac:dyDescent="0.2">
      <c r="A290" s="3">
        <v>2042</v>
      </c>
      <c r="B290" s="3">
        <v>1</v>
      </c>
      <c r="C290" s="44">
        <v>17.768000000000001</v>
      </c>
      <c r="D290" s="44">
        <v>20.988</v>
      </c>
      <c r="E290" s="44">
        <v>19.108000000000001</v>
      </c>
      <c r="F290" s="44">
        <v>22.937000000000001</v>
      </c>
      <c r="G290" s="44">
        <v>20.870999999999999</v>
      </c>
      <c r="H290" s="44">
        <v>18.472999999999999</v>
      </c>
      <c r="I290" s="44">
        <v>18.126000000000001</v>
      </c>
      <c r="J290" s="44">
        <v>23.542000000000002</v>
      </c>
      <c r="K290" s="44">
        <v>20.067</v>
      </c>
      <c r="L290" s="44">
        <v>17.231999999999999</v>
      </c>
      <c r="M290" s="44">
        <v>18.535</v>
      </c>
      <c r="N290" s="44">
        <v>20.83</v>
      </c>
      <c r="O290">
        <v>20.558</v>
      </c>
      <c r="P290">
        <v>20.068000000000001</v>
      </c>
      <c r="Q290">
        <v>19.547999999999998</v>
      </c>
      <c r="R290">
        <v>21.113</v>
      </c>
      <c r="S290" s="44">
        <v>23.117999999999999</v>
      </c>
      <c r="T290" s="44">
        <v>17.623000000000001</v>
      </c>
      <c r="U290" s="44">
        <v>21.713000000000001</v>
      </c>
      <c r="V290" s="44">
        <v>20.257000000000001</v>
      </c>
      <c r="W290" s="44">
        <v>17.077000000000002</v>
      </c>
      <c r="X290" s="44">
        <v>21.324000000000002</v>
      </c>
      <c r="Y290" s="44">
        <v>19.998000000000001</v>
      </c>
      <c r="Z290" s="44">
        <v>20.922000000000001</v>
      </c>
    </row>
    <row r="291" spans="1:26" x14ac:dyDescent="0.2">
      <c r="A291" s="3">
        <v>2042</v>
      </c>
      <c r="B291" s="3">
        <v>2</v>
      </c>
      <c r="C291" s="44">
        <v>20.207999999999998</v>
      </c>
      <c r="D291" s="44">
        <v>22.204999999999998</v>
      </c>
      <c r="E291" s="44">
        <v>24.452999999999999</v>
      </c>
      <c r="F291" s="44">
        <v>20.149000000000001</v>
      </c>
      <c r="G291" s="44">
        <v>22.655999999999999</v>
      </c>
      <c r="H291" s="44">
        <v>20.712</v>
      </c>
      <c r="I291" s="44">
        <v>18.175000000000001</v>
      </c>
      <c r="J291" s="44">
        <v>26.242000000000001</v>
      </c>
      <c r="K291" s="44">
        <v>19.954999999999998</v>
      </c>
      <c r="L291" s="44">
        <v>20.359000000000002</v>
      </c>
      <c r="M291" s="44">
        <v>17.971</v>
      </c>
      <c r="N291" s="44">
        <v>21.234999999999999</v>
      </c>
      <c r="O291">
        <v>22.202000000000002</v>
      </c>
      <c r="P291">
        <v>19.995999999999999</v>
      </c>
      <c r="Q291">
        <v>17.253</v>
      </c>
      <c r="R291">
        <v>18.344000000000001</v>
      </c>
      <c r="S291" s="44">
        <v>21.619</v>
      </c>
      <c r="T291" s="44">
        <v>23.66</v>
      </c>
      <c r="U291" s="44">
        <v>23.728000000000002</v>
      </c>
      <c r="V291" s="44">
        <v>21.757999999999999</v>
      </c>
      <c r="W291" s="44">
        <v>18.137</v>
      </c>
      <c r="X291" s="44">
        <v>23.986999999999998</v>
      </c>
      <c r="Y291" s="44">
        <v>22.931000000000001</v>
      </c>
      <c r="Z291" s="44">
        <v>20.263000000000002</v>
      </c>
    </row>
    <row r="292" spans="1:26" x14ac:dyDescent="0.2">
      <c r="A292" s="3">
        <v>2042</v>
      </c>
      <c r="B292" s="3">
        <v>3</v>
      </c>
      <c r="C292" s="44">
        <v>23.417999999999999</v>
      </c>
      <c r="D292" s="44">
        <v>25.667999999999999</v>
      </c>
      <c r="E292" s="44">
        <v>23.747</v>
      </c>
      <c r="F292" s="44">
        <v>28.201000000000001</v>
      </c>
      <c r="G292" s="44">
        <v>25.588999999999999</v>
      </c>
      <c r="H292" s="44">
        <v>21.998000000000001</v>
      </c>
      <c r="I292" s="44">
        <v>24.388000000000002</v>
      </c>
      <c r="J292" s="44">
        <v>29.972000000000001</v>
      </c>
      <c r="K292" s="44">
        <v>25.382000000000001</v>
      </c>
      <c r="L292" s="44">
        <v>23.815000000000001</v>
      </c>
      <c r="M292" s="44">
        <v>20.913</v>
      </c>
      <c r="N292" s="44">
        <v>22.821999999999999</v>
      </c>
      <c r="O292">
        <v>23.539000000000001</v>
      </c>
      <c r="P292">
        <v>22.529</v>
      </c>
      <c r="Q292">
        <v>23.271999999999998</v>
      </c>
      <c r="R292">
        <v>23.09</v>
      </c>
      <c r="S292" s="44">
        <v>25.135999999999999</v>
      </c>
      <c r="T292" s="44">
        <v>27.135999999999999</v>
      </c>
      <c r="U292" s="44">
        <v>25.523</v>
      </c>
      <c r="V292" s="44">
        <v>23.593</v>
      </c>
      <c r="W292" s="44">
        <v>25.175000000000001</v>
      </c>
      <c r="X292" s="44">
        <v>23.148</v>
      </c>
      <c r="Y292" s="44">
        <v>27.062999999999999</v>
      </c>
      <c r="Z292" s="44">
        <v>25.052</v>
      </c>
    </row>
    <row r="293" spans="1:26" x14ac:dyDescent="0.2">
      <c r="A293" s="3">
        <v>2042</v>
      </c>
      <c r="B293" s="3">
        <v>4</v>
      </c>
      <c r="C293" s="44">
        <v>27.172999999999998</v>
      </c>
      <c r="D293" s="44">
        <v>28.811</v>
      </c>
      <c r="E293" s="44">
        <v>27.849</v>
      </c>
      <c r="F293" s="44">
        <v>29.814</v>
      </c>
      <c r="G293" s="44">
        <v>32.195999999999998</v>
      </c>
      <c r="H293" s="44">
        <v>27.89</v>
      </c>
      <c r="I293" s="44">
        <v>30.308</v>
      </c>
      <c r="J293" s="44">
        <v>32.887999999999998</v>
      </c>
      <c r="K293" s="44">
        <v>29.771999999999998</v>
      </c>
      <c r="L293" s="44">
        <v>26.593</v>
      </c>
      <c r="M293" s="44">
        <v>27.347000000000001</v>
      </c>
      <c r="N293" s="44">
        <v>31.832000000000001</v>
      </c>
      <c r="O293">
        <v>29.266999999999999</v>
      </c>
      <c r="P293">
        <v>26.635000000000002</v>
      </c>
      <c r="Q293">
        <v>27.251999999999999</v>
      </c>
      <c r="R293">
        <v>27.378</v>
      </c>
      <c r="S293" s="44">
        <v>33.545000000000002</v>
      </c>
      <c r="T293" s="44">
        <v>32.045000000000002</v>
      </c>
      <c r="U293" s="44">
        <v>27.901</v>
      </c>
      <c r="V293" s="44">
        <v>27.736999999999998</v>
      </c>
      <c r="W293" s="44">
        <v>28.591999999999999</v>
      </c>
      <c r="X293" s="44">
        <v>27.821999999999999</v>
      </c>
      <c r="Y293" s="44">
        <v>26.762</v>
      </c>
      <c r="Z293" s="44">
        <v>31.899000000000001</v>
      </c>
    </row>
    <row r="294" spans="1:26" x14ac:dyDescent="0.2">
      <c r="A294" s="3">
        <v>2042</v>
      </c>
      <c r="B294" s="3">
        <v>5</v>
      </c>
      <c r="C294" s="44">
        <v>36.264000000000003</v>
      </c>
      <c r="D294" s="44">
        <v>34.098999999999997</v>
      </c>
      <c r="E294" s="44">
        <v>33.44</v>
      </c>
      <c r="F294" s="44">
        <v>33.070999999999998</v>
      </c>
      <c r="G294" s="44">
        <v>36.689</v>
      </c>
      <c r="H294" s="44">
        <v>33.238999999999997</v>
      </c>
      <c r="I294" s="44">
        <v>36.072000000000003</v>
      </c>
      <c r="J294" s="44">
        <v>35.950000000000003</v>
      </c>
      <c r="K294" s="44">
        <v>35.750999999999998</v>
      </c>
      <c r="L294" s="44">
        <v>33.581000000000003</v>
      </c>
      <c r="M294" s="44">
        <v>33.701999999999998</v>
      </c>
      <c r="N294" s="44">
        <v>34.073</v>
      </c>
      <c r="O294">
        <v>32.445999999999998</v>
      </c>
      <c r="P294">
        <v>34.78</v>
      </c>
      <c r="Q294">
        <v>35.445</v>
      </c>
      <c r="R294">
        <v>34.103999999999999</v>
      </c>
      <c r="S294" s="44">
        <v>35.35</v>
      </c>
      <c r="T294" s="44">
        <v>35.329000000000001</v>
      </c>
      <c r="U294" s="44">
        <v>36.942999999999998</v>
      </c>
      <c r="V294" s="44">
        <v>33.569000000000003</v>
      </c>
      <c r="W294" s="44">
        <v>34.127000000000002</v>
      </c>
      <c r="X294" s="44">
        <v>34.503</v>
      </c>
      <c r="Y294" s="44">
        <v>34.345999999999997</v>
      </c>
      <c r="Z294" s="44">
        <v>33.93</v>
      </c>
    </row>
    <row r="295" spans="1:26" x14ac:dyDescent="0.2">
      <c r="A295" s="3">
        <v>2042</v>
      </c>
      <c r="B295" s="3">
        <v>6</v>
      </c>
      <c r="C295" s="44">
        <v>40.436999999999998</v>
      </c>
      <c r="D295" s="44">
        <v>41.277999999999999</v>
      </c>
      <c r="E295" s="44">
        <v>39.484000000000002</v>
      </c>
      <c r="F295" s="44">
        <v>41.280999999999999</v>
      </c>
      <c r="G295" s="44">
        <v>40.024000000000001</v>
      </c>
      <c r="H295" s="44">
        <v>40.445</v>
      </c>
      <c r="I295" s="44">
        <v>40.082999999999998</v>
      </c>
      <c r="J295" s="44">
        <v>41.494</v>
      </c>
      <c r="K295" s="44">
        <v>39.555999999999997</v>
      </c>
      <c r="L295" s="44">
        <v>39.601999999999997</v>
      </c>
      <c r="M295" s="44">
        <v>38.655999999999999</v>
      </c>
      <c r="N295" s="44">
        <v>39.543999999999997</v>
      </c>
      <c r="O295">
        <v>40.165999999999997</v>
      </c>
      <c r="P295">
        <v>39.265999999999998</v>
      </c>
      <c r="Q295">
        <v>39.658999999999999</v>
      </c>
      <c r="R295">
        <v>38.845999999999997</v>
      </c>
      <c r="S295" s="44">
        <v>41.265999999999998</v>
      </c>
      <c r="T295" s="44">
        <v>38.517000000000003</v>
      </c>
      <c r="U295" s="44">
        <v>39.387999999999998</v>
      </c>
      <c r="V295" s="44">
        <v>38.76</v>
      </c>
      <c r="W295" s="44">
        <v>39.802999999999997</v>
      </c>
      <c r="X295" s="44">
        <v>38.81</v>
      </c>
      <c r="Y295" s="44">
        <v>39.326000000000001</v>
      </c>
      <c r="Z295" s="44">
        <v>39.563000000000002</v>
      </c>
    </row>
    <row r="296" spans="1:26" x14ac:dyDescent="0.2">
      <c r="A296" s="3">
        <v>2042</v>
      </c>
      <c r="B296" s="3">
        <v>7</v>
      </c>
      <c r="C296" s="44">
        <v>38.944000000000003</v>
      </c>
      <c r="D296" s="44">
        <v>40.518999999999998</v>
      </c>
      <c r="E296" s="44">
        <v>39.96</v>
      </c>
      <c r="F296" s="44">
        <v>40.021999999999998</v>
      </c>
      <c r="G296" s="44">
        <v>41.476999999999997</v>
      </c>
      <c r="H296" s="44">
        <v>41.003</v>
      </c>
      <c r="I296" s="44">
        <v>42.27</v>
      </c>
      <c r="J296" s="44">
        <v>43.323999999999998</v>
      </c>
      <c r="K296" s="44">
        <v>38.764000000000003</v>
      </c>
      <c r="L296" s="44">
        <v>39.676000000000002</v>
      </c>
      <c r="M296" s="44">
        <v>38.465000000000003</v>
      </c>
      <c r="N296" s="44">
        <v>39.988999999999997</v>
      </c>
      <c r="O296">
        <v>39.155000000000001</v>
      </c>
      <c r="P296">
        <v>40.526000000000003</v>
      </c>
      <c r="Q296">
        <v>38.817</v>
      </c>
      <c r="R296">
        <v>40.783000000000001</v>
      </c>
      <c r="S296" s="44">
        <v>39.402000000000001</v>
      </c>
      <c r="T296" s="44">
        <v>37.756999999999998</v>
      </c>
      <c r="U296" s="44">
        <v>37.79</v>
      </c>
      <c r="V296" s="44">
        <v>40.624000000000002</v>
      </c>
      <c r="W296" s="44">
        <v>38.630000000000003</v>
      </c>
      <c r="X296" s="44">
        <v>36.055</v>
      </c>
      <c r="Y296" s="44">
        <v>38.923999999999999</v>
      </c>
      <c r="Z296" s="44">
        <v>40.645000000000003</v>
      </c>
    </row>
    <row r="297" spans="1:26" x14ac:dyDescent="0.2">
      <c r="A297" s="3">
        <v>2042</v>
      </c>
      <c r="B297" s="3">
        <v>8</v>
      </c>
      <c r="C297" s="44">
        <v>37.817999999999998</v>
      </c>
      <c r="D297" s="44">
        <v>38.192999999999998</v>
      </c>
      <c r="E297" s="44">
        <v>40.343000000000004</v>
      </c>
      <c r="F297" s="44">
        <v>39.374000000000002</v>
      </c>
      <c r="G297" s="44">
        <v>39.433999999999997</v>
      </c>
      <c r="H297" s="44">
        <v>42.564999999999998</v>
      </c>
      <c r="I297" s="44">
        <v>42.191000000000003</v>
      </c>
      <c r="J297" s="44">
        <v>41.582000000000001</v>
      </c>
      <c r="K297" s="44">
        <v>36.820999999999998</v>
      </c>
      <c r="L297" s="44">
        <v>39.799999999999997</v>
      </c>
      <c r="M297" s="44">
        <v>37.871000000000002</v>
      </c>
      <c r="N297" s="44">
        <v>38.515000000000001</v>
      </c>
      <c r="O297">
        <v>39.308999999999997</v>
      </c>
      <c r="P297">
        <v>37.591000000000001</v>
      </c>
      <c r="Q297">
        <v>39.655000000000001</v>
      </c>
      <c r="R297">
        <v>38.850999999999999</v>
      </c>
      <c r="S297" s="44">
        <v>40.277000000000001</v>
      </c>
      <c r="T297" s="44">
        <v>39.697000000000003</v>
      </c>
      <c r="U297" s="44">
        <v>39.475999999999999</v>
      </c>
      <c r="V297" s="44">
        <v>40.844999999999999</v>
      </c>
      <c r="W297" s="44">
        <v>38.454000000000001</v>
      </c>
      <c r="X297" s="44">
        <v>35.167000000000002</v>
      </c>
      <c r="Y297" s="44">
        <v>39.15</v>
      </c>
      <c r="Z297" s="44">
        <v>37.215000000000003</v>
      </c>
    </row>
    <row r="298" spans="1:26" x14ac:dyDescent="0.2">
      <c r="A298" s="3">
        <v>2042</v>
      </c>
      <c r="B298" s="3">
        <v>9</v>
      </c>
      <c r="C298" s="44">
        <v>36.673000000000002</v>
      </c>
      <c r="D298" s="44">
        <v>37.984999999999999</v>
      </c>
      <c r="E298" s="44">
        <v>36.186999999999998</v>
      </c>
      <c r="F298" s="44">
        <v>36.604999999999997</v>
      </c>
      <c r="G298" s="44">
        <v>35.402999999999999</v>
      </c>
      <c r="H298" s="44">
        <v>37.116999999999997</v>
      </c>
      <c r="I298" s="44">
        <v>38.74</v>
      </c>
      <c r="J298" s="44">
        <v>41.573999999999998</v>
      </c>
      <c r="K298" s="44">
        <v>33.518999999999998</v>
      </c>
      <c r="L298" s="44">
        <v>39.384</v>
      </c>
      <c r="M298" s="44">
        <v>36.856999999999999</v>
      </c>
      <c r="N298" s="44">
        <v>38.704999999999998</v>
      </c>
      <c r="O298">
        <v>34.939</v>
      </c>
      <c r="P298">
        <v>36.706000000000003</v>
      </c>
      <c r="Q298">
        <v>34.738999999999997</v>
      </c>
      <c r="R298">
        <v>34.661999999999999</v>
      </c>
      <c r="S298" s="44">
        <v>39.366999999999997</v>
      </c>
      <c r="T298" s="44">
        <v>39.344000000000001</v>
      </c>
      <c r="U298" s="44">
        <v>39.588999999999999</v>
      </c>
      <c r="V298" s="44">
        <v>39.752000000000002</v>
      </c>
      <c r="W298" s="44">
        <v>36.829000000000001</v>
      </c>
      <c r="X298" s="44">
        <v>34.759</v>
      </c>
      <c r="Y298" s="44">
        <v>34.042000000000002</v>
      </c>
      <c r="Z298" s="44">
        <v>36.493000000000002</v>
      </c>
    </row>
    <row r="299" spans="1:26" x14ac:dyDescent="0.2">
      <c r="A299" s="3">
        <v>2042</v>
      </c>
      <c r="B299" s="3">
        <v>10</v>
      </c>
      <c r="C299" s="44">
        <v>27.652000000000001</v>
      </c>
      <c r="D299" s="44">
        <v>33.44</v>
      </c>
      <c r="E299" s="44">
        <v>29.172000000000001</v>
      </c>
      <c r="F299" s="44">
        <v>33.69</v>
      </c>
      <c r="G299" s="44">
        <v>33.08</v>
      </c>
      <c r="H299" s="44">
        <v>30.196000000000002</v>
      </c>
      <c r="I299" s="44">
        <v>32.064</v>
      </c>
      <c r="J299" s="44">
        <v>34.277999999999999</v>
      </c>
      <c r="K299" s="44">
        <v>31.164999999999999</v>
      </c>
      <c r="L299" s="44">
        <v>29.74</v>
      </c>
      <c r="M299" s="44">
        <v>32.722999999999999</v>
      </c>
      <c r="N299" s="44">
        <v>36.573999999999998</v>
      </c>
      <c r="O299">
        <v>32.201999999999998</v>
      </c>
      <c r="P299">
        <v>28.076000000000001</v>
      </c>
      <c r="Q299">
        <v>27.422999999999998</v>
      </c>
      <c r="R299">
        <v>32.892000000000003</v>
      </c>
      <c r="S299" s="44">
        <v>32.404000000000003</v>
      </c>
      <c r="T299" s="44">
        <v>31.419</v>
      </c>
      <c r="U299" s="44">
        <v>30.231999999999999</v>
      </c>
      <c r="V299" s="44">
        <v>31.695</v>
      </c>
      <c r="W299" s="44">
        <v>32.243000000000002</v>
      </c>
      <c r="X299" s="44">
        <v>27.233000000000001</v>
      </c>
      <c r="Y299" s="44">
        <v>29.356999999999999</v>
      </c>
      <c r="Z299" s="44">
        <v>28.373000000000001</v>
      </c>
    </row>
    <row r="300" spans="1:26" x14ac:dyDescent="0.2">
      <c r="A300" s="3">
        <v>2042</v>
      </c>
      <c r="B300" s="3">
        <v>11</v>
      </c>
      <c r="C300" s="44">
        <v>24.417000000000002</v>
      </c>
      <c r="D300" s="44">
        <v>23.048999999999999</v>
      </c>
      <c r="E300" s="44">
        <v>23.425000000000001</v>
      </c>
      <c r="F300" s="44">
        <v>26.166</v>
      </c>
      <c r="G300" s="44">
        <v>23.276</v>
      </c>
      <c r="H300" s="44">
        <v>25.318000000000001</v>
      </c>
      <c r="I300" s="44">
        <v>24.702000000000002</v>
      </c>
      <c r="J300" s="44">
        <v>26.085000000000001</v>
      </c>
      <c r="K300" s="44">
        <v>23.481000000000002</v>
      </c>
      <c r="L300" s="44">
        <v>23.585000000000001</v>
      </c>
      <c r="M300" s="44">
        <v>25.497</v>
      </c>
      <c r="N300" s="44">
        <v>25.178000000000001</v>
      </c>
      <c r="O300">
        <v>25.695</v>
      </c>
      <c r="P300">
        <v>22.902000000000001</v>
      </c>
      <c r="Q300">
        <v>25.678999999999998</v>
      </c>
      <c r="R300">
        <v>23.074000000000002</v>
      </c>
      <c r="S300" s="44">
        <v>26.013999999999999</v>
      </c>
      <c r="T300" s="44">
        <v>23.45</v>
      </c>
      <c r="U300" s="44">
        <v>23.425000000000001</v>
      </c>
      <c r="V300" s="44">
        <v>25.106999999999999</v>
      </c>
      <c r="W300" s="44">
        <v>26.728999999999999</v>
      </c>
      <c r="X300" s="44">
        <v>23.53</v>
      </c>
      <c r="Y300" s="44">
        <v>23.789000000000001</v>
      </c>
      <c r="Z300" s="44">
        <v>25.096</v>
      </c>
    </row>
    <row r="301" spans="1:26" x14ac:dyDescent="0.2">
      <c r="A301" s="3">
        <v>2042</v>
      </c>
      <c r="B301" s="3">
        <v>12</v>
      </c>
      <c r="C301" s="44">
        <v>20.709</v>
      </c>
      <c r="D301" s="44">
        <v>20.001000000000001</v>
      </c>
      <c r="E301" s="44">
        <v>19.295000000000002</v>
      </c>
      <c r="F301" s="44">
        <v>18.545000000000002</v>
      </c>
      <c r="G301" s="44">
        <v>17.812999999999999</v>
      </c>
      <c r="H301" s="44">
        <v>20.012</v>
      </c>
      <c r="I301" s="44">
        <v>23.85</v>
      </c>
      <c r="J301" s="44">
        <v>20.812000000000001</v>
      </c>
      <c r="K301" s="44">
        <v>22.954000000000001</v>
      </c>
      <c r="L301" s="44">
        <v>20.783000000000001</v>
      </c>
      <c r="M301" s="44">
        <v>20.138999999999999</v>
      </c>
      <c r="N301" s="44">
        <v>18.975999999999999</v>
      </c>
      <c r="O301">
        <v>22.003</v>
      </c>
      <c r="P301">
        <v>16.940000000000001</v>
      </c>
      <c r="Q301">
        <v>18.789000000000001</v>
      </c>
      <c r="R301">
        <v>21.873000000000001</v>
      </c>
      <c r="S301" s="44">
        <v>19.475000000000001</v>
      </c>
      <c r="T301" s="44">
        <v>18.684000000000001</v>
      </c>
      <c r="U301" s="44">
        <v>21.56</v>
      </c>
      <c r="V301" s="44">
        <v>18.699000000000002</v>
      </c>
      <c r="W301" s="44">
        <v>19.423999999999999</v>
      </c>
      <c r="X301" s="44">
        <v>19.222000000000001</v>
      </c>
      <c r="Y301" s="44">
        <v>19.166</v>
      </c>
      <c r="Z301" s="44">
        <v>21.567</v>
      </c>
    </row>
    <row r="302" spans="1:26" x14ac:dyDescent="0.2">
      <c r="A302" s="3">
        <v>2043</v>
      </c>
      <c r="B302" s="3">
        <v>1</v>
      </c>
      <c r="C302" s="44">
        <v>17.814</v>
      </c>
      <c r="D302" s="44">
        <v>17.291</v>
      </c>
      <c r="E302" s="44">
        <v>18.100999999999999</v>
      </c>
      <c r="F302" s="44">
        <v>18.558</v>
      </c>
      <c r="G302" s="44">
        <v>18.683</v>
      </c>
      <c r="H302" s="44">
        <v>20.844000000000001</v>
      </c>
      <c r="I302" s="44">
        <v>23.140999999999998</v>
      </c>
      <c r="J302" s="44">
        <v>22.169</v>
      </c>
      <c r="K302" s="44">
        <v>20.684000000000001</v>
      </c>
      <c r="L302" s="44">
        <v>23.847000000000001</v>
      </c>
      <c r="M302" s="44">
        <v>22.785</v>
      </c>
      <c r="N302" s="44">
        <v>19.45</v>
      </c>
      <c r="O302">
        <v>19.933</v>
      </c>
      <c r="P302">
        <v>17.984999999999999</v>
      </c>
      <c r="Q302">
        <v>18.547999999999998</v>
      </c>
      <c r="R302">
        <v>18.812000000000001</v>
      </c>
      <c r="S302" s="44">
        <v>23.619</v>
      </c>
      <c r="T302" s="44">
        <v>19.408000000000001</v>
      </c>
      <c r="U302" s="44">
        <v>19.234000000000002</v>
      </c>
      <c r="V302" s="44">
        <v>23.92</v>
      </c>
      <c r="W302" s="44">
        <v>20.256</v>
      </c>
      <c r="X302" s="44">
        <v>18.292999999999999</v>
      </c>
      <c r="Y302" s="44">
        <v>21.187999999999999</v>
      </c>
      <c r="Z302" s="44">
        <v>19.186</v>
      </c>
    </row>
    <row r="303" spans="1:26" x14ac:dyDescent="0.2">
      <c r="A303" s="3">
        <v>2043</v>
      </c>
      <c r="B303" s="3">
        <v>2</v>
      </c>
      <c r="C303" s="44">
        <v>22.332999999999998</v>
      </c>
      <c r="D303" s="44">
        <v>19.684000000000001</v>
      </c>
      <c r="E303" s="44">
        <v>18.817</v>
      </c>
      <c r="F303" s="44">
        <v>21.271999999999998</v>
      </c>
      <c r="G303" s="44">
        <v>24.233000000000001</v>
      </c>
      <c r="H303" s="44">
        <v>20.495000000000001</v>
      </c>
      <c r="I303" s="44">
        <v>21.260999999999999</v>
      </c>
      <c r="J303" s="44">
        <v>21.603000000000002</v>
      </c>
      <c r="K303" s="44">
        <v>24.814</v>
      </c>
      <c r="L303" s="44">
        <v>25.49</v>
      </c>
      <c r="M303" s="44">
        <v>20.145</v>
      </c>
      <c r="N303" s="44">
        <v>25.138999999999999</v>
      </c>
      <c r="O303">
        <v>20.524999999999999</v>
      </c>
      <c r="P303">
        <v>21.431999999999999</v>
      </c>
      <c r="Q303">
        <v>17.593</v>
      </c>
      <c r="R303">
        <v>21.863</v>
      </c>
      <c r="S303" s="44">
        <v>22.094999999999999</v>
      </c>
      <c r="T303" s="44">
        <v>19.561</v>
      </c>
      <c r="U303" s="44">
        <v>23.048999999999999</v>
      </c>
      <c r="V303" s="44">
        <v>23.861999999999998</v>
      </c>
      <c r="W303" s="44">
        <v>23.67</v>
      </c>
      <c r="X303" s="44">
        <v>18.372</v>
      </c>
      <c r="Y303" s="44">
        <v>23.385999999999999</v>
      </c>
      <c r="Z303" s="44">
        <v>18.105</v>
      </c>
    </row>
    <row r="304" spans="1:26" x14ac:dyDescent="0.2">
      <c r="A304" s="3">
        <v>2043</v>
      </c>
      <c r="B304" s="3">
        <v>3</v>
      </c>
      <c r="C304" s="44">
        <v>23.327000000000002</v>
      </c>
      <c r="D304" s="44">
        <v>23.568999999999999</v>
      </c>
      <c r="E304" s="44">
        <v>23.731000000000002</v>
      </c>
      <c r="F304" s="44">
        <v>28.260999999999999</v>
      </c>
      <c r="G304" s="44">
        <v>23.361000000000001</v>
      </c>
      <c r="H304" s="44">
        <v>26.257999999999999</v>
      </c>
      <c r="I304" s="44">
        <v>26.007999999999999</v>
      </c>
      <c r="J304" s="44">
        <v>23.701000000000001</v>
      </c>
      <c r="K304" s="44">
        <v>24.626999999999999</v>
      </c>
      <c r="L304" s="44">
        <v>30.097999999999999</v>
      </c>
      <c r="M304" s="44">
        <v>24.818999999999999</v>
      </c>
      <c r="N304" s="44">
        <v>22.760999999999999</v>
      </c>
      <c r="O304">
        <v>23.486000000000001</v>
      </c>
      <c r="P304">
        <v>19.033999999999999</v>
      </c>
      <c r="Q304">
        <v>23.88</v>
      </c>
      <c r="R304">
        <v>28.888999999999999</v>
      </c>
      <c r="S304" s="44">
        <v>27.765999999999998</v>
      </c>
      <c r="T304" s="44">
        <v>23.337</v>
      </c>
      <c r="U304" s="44">
        <v>22.768999999999998</v>
      </c>
      <c r="V304" s="44">
        <v>26.54</v>
      </c>
      <c r="W304" s="44">
        <v>25.315999999999999</v>
      </c>
      <c r="X304" s="44">
        <v>21.013999999999999</v>
      </c>
      <c r="Y304" s="44">
        <v>24.943000000000001</v>
      </c>
      <c r="Z304" s="44">
        <v>24.707999999999998</v>
      </c>
    </row>
    <row r="305" spans="1:26" x14ac:dyDescent="0.2">
      <c r="A305" s="3">
        <v>2043</v>
      </c>
      <c r="B305" s="3">
        <v>4</v>
      </c>
      <c r="C305" s="44">
        <v>26.44</v>
      </c>
      <c r="D305" s="44">
        <v>27.024000000000001</v>
      </c>
      <c r="E305" s="44">
        <v>30.026</v>
      </c>
      <c r="F305" s="44">
        <v>30.305</v>
      </c>
      <c r="G305" s="44">
        <v>28.789000000000001</v>
      </c>
      <c r="H305" s="44">
        <v>27.768000000000001</v>
      </c>
      <c r="I305" s="44">
        <v>30.459</v>
      </c>
      <c r="J305" s="44">
        <v>31.731000000000002</v>
      </c>
      <c r="K305" s="44">
        <v>30.544</v>
      </c>
      <c r="L305" s="44">
        <v>32.94</v>
      </c>
      <c r="M305" s="44">
        <v>29.593</v>
      </c>
      <c r="N305" s="44">
        <v>30.494</v>
      </c>
      <c r="O305">
        <v>28.556000000000001</v>
      </c>
      <c r="P305">
        <v>29.352</v>
      </c>
      <c r="Q305">
        <v>30.838999999999999</v>
      </c>
      <c r="R305">
        <v>28.911000000000001</v>
      </c>
      <c r="S305" s="44">
        <v>29.143000000000001</v>
      </c>
      <c r="T305" s="44">
        <v>31.114000000000001</v>
      </c>
      <c r="U305" s="44">
        <v>27.474</v>
      </c>
      <c r="V305" s="44">
        <v>32.088000000000001</v>
      </c>
      <c r="W305" s="44">
        <v>27.425000000000001</v>
      </c>
      <c r="X305" s="44">
        <v>26.725000000000001</v>
      </c>
      <c r="Y305" s="44">
        <v>29.762</v>
      </c>
      <c r="Z305" s="44">
        <v>30.559000000000001</v>
      </c>
    </row>
    <row r="306" spans="1:26" x14ac:dyDescent="0.2">
      <c r="A306" s="3">
        <v>2043</v>
      </c>
      <c r="B306" s="3">
        <v>5</v>
      </c>
      <c r="C306" s="44">
        <v>32.61</v>
      </c>
      <c r="D306" s="44">
        <v>33.271000000000001</v>
      </c>
      <c r="E306" s="44">
        <v>32.225999999999999</v>
      </c>
      <c r="F306" s="44">
        <v>34.774000000000001</v>
      </c>
      <c r="G306" s="44">
        <v>36.844000000000001</v>
      </c>
      <c r="H306" s="44">
        <v>35.491</v>
      </c>
      <c r="I306" s="44">
        <v>36.753999999999998</v>
      </c>
      <c r="J306" s="44">
        <v>35.213999999999999</v>
      </c>
      <c r="K306" s="44">
        <v>35.494</v>
      </c>
      <c r="L306" s="44">
        <v>36.692999999999998</v>
      </c>
      <c r="M306" s="44">
        <v>36.637</v>
      </c>
      <c r="N306" s="44">
        <v>35.837000000000003</v>
      </c>
      <c r="O306">
        <v>33.694000000000003</v>
      </c>
      <c r="P306">
        <v>35.353000000000002</v>
      </c>
      <c r="Q306">
        <v>32.497999999999998</v>
      </c>
      <c r="R306">
        <v>33.424999999999997</v>
      </c>
      <c r="S306" s="44">
        <v>33.536999999999999</v>
      </c>
      <c r="T306" s="44">
        <v>35.570999999999998</v>
      </c>
      <c r="U306" s="44">
        <v>37.438000000000002</v>
      </c>
      <c r="V306" s="44">
        <v>36.860999999999997</v>
      </c>
      <c r="W306" s="44">
        <v>33.466999999999999</v>
      </c>
      <c r="X306" s="44">
        <v>32.902000000000001</v>
      </c>
      <c r="Y306" s="44">
        <v>33.945999999999998</v>
      </c>
      <c r="Z306" s="44">
        <v>34.020000000000003</v>
      </c>
    </row>
    <row r="307" spans="1:26" x14ac:dyDescent="0.2">
      <c r="A307" s="3">
        <v>2043</v>
      </c>
      <c r="B307" s="3">
        <v>6</v>
      </c>
      <c r="C307" s="44">
        <v>37.939</v>
      </c>
      <c r="D307" s="44">
        <v>41.168999999999997</v>
      </c>
      <c r="E307" s="44">
        <v>38.42</v>
      </c>
      <c r="F307" s="44">
        <v>41.91</v>
      </c>
      <c r="G307" s="44">
        <v>40.387999999999998</v>
      </c>
      <c r="H307" s="44">
        <v>38.82</v>
      </c>
      <c r="I307" s="44">
        <v>42.084000000000003</v>
      </c>
      <c r="J307" s="44">
        <v>41.378</v>
      </c>
      <c r="K307" s="44">
        <v>41.408000000000001</v>
      </c>
      <c r="L307" s="44">
        <v>41.57</v>
      </c>
      <c r="M307" s="44">
        <v>40.209000000000003</v>
      </c>
      <c r="N307" s="44">
        <v>39.710999999999999</v>
      </c>
      <c r="O307">
        <v>40.229999999999997</v>
      </c>
      <c r="P307">
        <v>39.402000000000001</v>
      </c>
      <c r="Q307">
        <v>39.603999999999999</v>
      </c>
      <c r="R307">
        <v>39.826999999999998</v>
      </c>
      <c r="S307" s="44">
        <v>41.701999999999998</v>
      </c>
      <c r="T307" s="44">
        <v>38.692</v>
      </c>
      <c r="U307" s="44">
        <v>40.317</v>
      </c>
      <c r="V307" s="44">
        <v>40.009</v>
      </c>
      <c r="W307" s="44">
        <v>38.880000000000003</v>
      </c>
      <c r="X307" s="44">
        <v>38.326000000000001</v>
      </c>
      <c r="Y307" s="44">
        <v>38.792000000000002</v>
      </c>
      <c r="Z307" s="44">
        <v>39.284999999999997</v>
      </c>
    </row>
    <row r="308" spans="1:26" x14ac:dyDescent="0.2">
      <c r="A308" s="3">
        <v>2043</v>
      </c>
      <c r="B308" s="3">
        <v>7</v>
      </c>
      <c r="C308" s="44">
        <v>39.146000000000001</v>
      </c>
      <c r="D308" s="44">
        <v>38.515000000000001</v>
      </c>
      <c r="E308" s="44">
        <v>39.701000000000001</v>
      </c>
      <c r="F308" s="44">
        <v>40.469000000000001</v>
      </c>
      <c r="G308" s="44">
        <v>42.215000000000003</v>
      </c>
      <c r="H308" s="44">
        <v>40.290999999999997</v>
      </c>
      <c r="I308" s="44">
        <v>41.753999999999998</v>
      </c>
      <c r="J308" s="44">
        <v>36.47</v>
      </c>
      <c r="K308" s="44">
        <v>38.640999999999998</v>
      </c>
      <c r="L308" s="44">
        <v>39.31</v>
      </c>
      <c r="M308" s="44">
        <v>40.183</v>
      </c>
      <c r="N308" s="44">
        <v>40.011000000000003</v>
      </c>
      <c r="O308">
        <v>40.029000000000003</v>
      </c>
      <c r="P308">
        <v>40.238</v>
      </c>
      <c r="Q308">
        <v>40.463999999999999</v>
      </c>
      <c r="R308">
        <v>38.904000000000003</v>
      </c>
      <c r="S308" s="44">
        <v>38.142000000000003</v>
      </c>
      <c r="T308" s="44">
        <v>41.529000000000003</v>
      </c>
      <c r="U308" s="44">
        <v>38.683999999999997</v>
      </c>
      <c r="V308" s="44">
        <v>39.018999999999998</v>
      </c>
      <c r="W308" s="44">
        <v>38.621000000000002</v>
      </c>
      <c r="X308" s="44">
        <v>37.710999999999999</v>
      </c>
      <c r="Y308" s="44">
        <v>38.615000000000002</v>
      </c>
      <c r="Z308" s="44">
        <v>39.606999999999999</v>
      </c>
    </row>
    <row r="309" spans="1:26" x14ac:dyDescent="0.2">
      <c r="A309" s="3">
        <v>2043</v>
      </c>
      <c r="B309" s="3">
        <v>8</v>
      </c>
      <c r="C309" s="44">
        <v>37.622999999999998</v>
      </c>
      <c r="D309" s="44">
        <v>37.374000000000002</v>
      </c>
      <c r="E309" s="44">
        <v>38.981000000000002</v>
      </c>
      <c r="F309" s="44">
        <v>39.417000000000002</v>
      </c>
      <c r="G309" s="44">
        <v>41.631999999999998</v>
      </c>
      <c r="H309" s="44">
        <v>38.847999999999999</v>
      </c>
      <c r="I309" s="44">
        <v>40.529000000000003</v>
      </c>
      <c r="J309" s="44">
        <v>40.200000000000003</v>
      </c>
      <c r="K309" s="44">
        <v>37.914000000000001</v>
      </c>
      <c r="L309" s="44">
        <v>37.932000000000002</v>
      </c>
      <c r="M309" s="44">
        <v>38.106000000000002</v>
      </c>
      <c r="N309" s="44">
        <v>38.759</v>
      </c>
      <c r="O309">
        <v>40.506999999999998</v>
      </c>
      <c r="P309">
        <v>39.918999999999997</v>
      </c>
      <c r="Q309">
        <v>39.710999999999999</v>
      </c>
      <c r="R309">
        <v>38.838999999999999</v>
      </c>
      <c r="S309" s="44">
        <v>37.744</v>
      </c>
      <c r="T309" s="44">
        <v>39.506</v>
      </c>
      <c r="U309" s="44">
        <v>38.131999999999998</v>
      </c>
      <c r="V309" s="44">
        <v>39.08</v>
      </c>
      <c r="W309" s="44">
        <v>38.463999999999999</v>
      </c>
      <c r="X309" s="44">
        <v>37.56</v>
      </c>
      <c r="Y309" s="44">
        <v>39.454000000000001</v>
      </c>
      <c r="Z309" s="44">
        <v>38.831000000000003</v>
      </c>
    </row>
    <row r="310" spans="1:26" x14ac:dyDescent="0.2">
      <c r="A310" s="3">
        <v>2043</v>
      </c>
      <c r="B310" s="3">
        <v>9</v>
      </c>
      <c r="C310" s="44">
        <v>35.899000000000001</v>
      </c>
      <c r="D310" s="44">
        <v>35.112000000000002</v>
      </c>
      <c r="E310" s="44">
        <v>37.68</v>
      </c>
      <c r="F310" s="44">
        <v>35.929000000000002</v>
      </c>
      <c r="G310" s="44">
        <v>39.436</v>
      </c>
      <c r="H310" s="44">
        <v>36.201000000000001</v>
      </c>
      <c r="I310" s="44">
        <v>36.856000000000002</v>
      </c>
      <c r="J310" s="44">
        <v>38.6</v>
      </c>
      <c r="K310" s="44">
        <v>33.884</v>
      </c>
      <c r="L310" s="44">
        <v>34.357999999999997</v>
      </c>
      <c r="M310" s="44">
        <v>33.698999999999998</v>
      </c>
      <c r="N310" s="44">
        <v>38.052999999999997</v>
      </c>
      <c r="O310">
        <v>32.847999999999999</v>
      </c>
      <c r="P310">
        <v>35.362000000000002</v>
      </c>
      <c r="Q310">
        <v>34.918999999999997</v>
      </c>
      <c r="R310">
        <v>37.813000000000002</v>
      </c>
      <c r="S310" s="44">
        <v>35.225000000000001</v>
      </c>
      <c r="T310" s="44">
        <v>35.883000000000003</v>
      </c>
      <c r="U310" s="44">
        <v>34.494</v>
      </c>
      <c r="V310" s="44">
        <v>37.122</v>
      </c>
      <c r="W310" s="44">
        <v>35.316000000000003</v>
      </c>
      <c r="X310" s="44">
        <v>35.585999999999999</v>
      </c>
      <c r="Y310" s="44">
        <v>34.704999999999998</v>
      </c>
      <c r="Z310" s="44">
        <v>39.018000000000001</v>
      </c>
    </row>
    <row r="311" spans="1:26" x14ac:dyDescent="0.2">
      <c r="A311" s="3">
        <v>2043</v>
      </c>
      <c r="B311" s="3">
        <v>10</v>
      </c>
      <c r="C311" s="44">
        <v>31.449000000000002</v>
      </c>
      <c r="D311" s="44">
        <v>29.986000000000001</v>
      </c>
      <c r="E311" s="44">
        <v>33.722999999999999</v>
      </c>
      <c r="F311" s="44">
        <v>32.235999999999997</v>
      </c>
      <c r="G311" s="44">
        <v>34.578000000000003</v>
      </c>
      <c r="H311" s="44">
        <v>34.167000000000002</v>
      </c>
      <c r="I311" s="44">
        <v>34.03</v>
      </c>
      <c r="J311" s="44">
        <v>32.570999999999998</v>
      </c>
      <c r="K311" s="44">
        <v>31.099</v>
      </c>
      <c r="L311" s="44">
        <v>30.268999999999998</v>
      </c>
      <c r="M311" s="44">
        <v>26.63</v>
      </c>
      <c r="N311" s="44">
        <v>38.923999999999999</v>
      </c>
      <c r="O311">
        <v>29.898</v>
      </c>
      <c r="P311">
        <v>30.545999999999999</v>
      </c>
      <c r="Q311">
        <v>29.466000000000001</v>
      </c>
      <c r="R311">
        <v>34.558</v>
      </c>
      <c r="S311" s="44">
        <v>32.027999999999999</v>
      </c>
      <c r="T311" s="44">
        <v>32.348999999999997</v>
      </c>
      <c r="U311" s="44">
        <v>32.542999999999999</v>
      </c>
      <c r="V311" s="44">
        <v>33.466000000000001</v>
      </c>
      <c r="W311" s="44">
        <v>32.398000000000003</v>
      </c>
      <c r="X311" s="44">
        <v>34.853999999999999</v>
      </c>
      <c r="Y311" s="44">
        <v>29.548999999999999</v>
      </c>
      <c r="Z311" s="44">
        <v>33.404000000000003</v>
      </c>
    </row>
    <row r="312" spans="1:26" x14ac:dyDescent="0.2">
      <c r="A312" s="3">
        <v>2043</v>
      </c>
      <c r="B312" s="3">
        <v>11</v>
      </c>
      <c r="C312" s="44">
        <v>26.876999999999999</v>
      </c>
      <c r="D312" s="44">
        <v>25.33</v>
      </c>
      <c r="E312" s="44">
        <v>26.273</v>
      </c>
      <c r="F312" s="44">
        <v>24.663</v>
      </c>
      <c r="G312" s="44">
        <v>28.241</v>
      </c>
      <c r="H312" s="44">
        <v>28.251999999999999</v>
      </c>
      <c r="I312" s="44">
        <v>29.68</v>
      </c>
      <c r="J312" s="44">
        <v>24.652999999999999</v>
      </c>
      <c r="K312" s="44">
        <v>24.103999999999999</v>
      </c>
      <c r="L312" s="44">
        <v>22.69</v>
      </c>
      <c r="M312" s="44">
        <v>23.53</v>
      </c>
      <c r="N312" s="44">
        <v>22.911000000000001</v>
      </c>
      <c r="O312">
        <v>22.923999999999999</v>
      </c>
      <c r="P312">
        <v>22.045000000000002</v>
      </c>
      <c r="Q312">
        <v>21.902000000000001</v>
      </c>
      <c r="R312">
        <v>24.763000000000002</v>
      </c>
      <c r="S312" s="44">
        <v>23.888000000000002</v>
      </c>
      <c r="T312" s="44">
        <v>24.126999999999999</v>
      </c>
      <c r="U312" s="44">
        <v>23.021000000000001</v>
      </c>
      <c r="V312" s="44">
        <v>27.198</v>
      </c>
      <c r="W312" s="44">
        <v>22.777000000000001</v>
      </c>
      <c r="X312" s="44">
        <v>26.683</v>
      </c>
      <c r="Y312" s="44">
        <v>23.574000000000002</v>
      </c>
      <c r="Z312" s="44">
        <v>26.079000000000001</v>
      </c>
    </row>
    <row r="313" spans="1:26" x14ac:dyDescent="0.2">
      <c r="A313" s="3">
        <v>2043</v>
      </c>
      <c r="B313" s="3">
        <v>12</v>
      </c>
      <c r="C313" s="44">
        <v>20.088999999999999</v>
      </c>
      <c r="D313" s="44">
        <v>19.861999999999998</v>
      </c>
      <c r="E313" s="44">
        <v>22.922000000000001</v>
      </c>
      <c r="F313" s="44">
        <v>17.951000000000001</v>
      </c>
      <c r="G313" s="44">
        <v>20.754000000000001</v>
      </c>
      <c r="H313" s="44">
        <v>18.966999999999999</v>
      </c>
      <c r="I313" s="44">
        <v>19.579999999999998</v>
      </c>
      <c r="J313" s="44">
        <v>18.731000000000002</v>
      </c>
      <c r="K313" s="44">
        <v>19.134</v>
      </c>
      <c r="L313" s="44">
        <v>21.664000000000001</v>
      </c>
      <c r="M313" s="44">
        <v>19.757999999999999</v>
      </c>
      <c r="N313" s="44">
        <v>21.158000000000001</v>
      </c>
      <c r="O313">
        <v>17.757000000000001</v>
      </c>
      <c r="P313">
        <v>19.850000000000001</v>
      </c>
      <c r="Q313">
        <v>16.364000000000001</v>
      </c>
      <c r="R313">
        <v>22.117000000000001</v>
      </c>
      <c r="S313" s="44">
        <v>22.241</v>
      </c>
      <c r="T313" s="44">
        <v>23.859000000000002</v>
      </c>
      <c r="U313" s="44">
        <v>21.356999999999999</v>
      </c>
      <c r="V313" s="44">
        <v>23.821999999999999</v>
      </c>
      <c r="W313" s="44">
        <v>20.097999999999999</v>
      </c>
      <c r="X313" s="44">
        <v>18.658000000000001</v>
      </c>
      <c r="Y313" s="44">
        <v>24.547000000000001</v>
      </c>
      <c r="Z313" s="44">
        <v>23.151</v>
      </c>
    </row>
    <row r="314" spans="1:26" x14ac:dyDescent="0.2">
      <c r="A314" s="3">
        <v>2044</v>
      </c>
      <c r="B314" s="3">
        <v>1</v>
      </c>
      <c r="C314" s="44">
        <v>18.818000000000001</v>
      </c>
      <c r="D314" s="44">
        <v>21.626000000000001</v>
      </c>
      <c r="E314" s="44">
        <v>19.242999999999999</v>
      </c>
      <c r="F314" s="44">
        <v>19.725999999999999</v>
      </c>
      <c r="G314" s="44">
        <v>20.808</v>
      </c>
      <c r="H314" s="44">
        <v>19.491</v>
      </c>
      <c r="I314" s="44">
        <v>19.616</v>
      </c>
      <c r="J314" s="44">
        <v>18.797000000000001</v>
      </c>
      <c r="K314" s="44">
        <v>20.378</v>
      </c>
      <c r="L314" s="44">
        <v>18.88</v>
      </c>
      <c r="M314" s="44">
        <v>22.738</v>
      </c>
      <c r="N314" s="44">
        <v>19.457999999999998</v>
      </c>
      <c r="O314">
        <v>19.172000000000001</v>
      </c>
      <c r="P314">
        <v>21.337</v>
      </c>
      <c r="Q314">
        <v>21.66</v>
      </c>
      <c r="R314">
        <v>18.495999999999999</v>
      </c>
      <c r="S314" s="44">
        <v>19.488</v>
      </c>
      <c r="T314" s="44">
        <v>19.456</v>
      </c>
      <c r="U314" s="44">
        <v>21.497</v>
      </c>
      <c r="V314" s="44">
        <v>20.324999999999999</v>
      </c>
      <c r="W314" s="44">
        <v>16.248000000000001</v>
      </c>
      <c r="X314" s="44">
        <v>19.445</v>
      </c>
      <c r="Y314" s="44">
        <v>18.943999999999999</v>
      </c>
      <c r="Z314" s="44">
        <v>24.044</v>
      </c>
    </row>
    <row r="315" spans="1:26" x14ac:dyDescent="0.2">
      <c r="A315" s="3">
        <v>2044</v>
      </c>
      <c r="B315" s="3">
        <v>2</v>
      </c>
      <c r="C315" s="44">
        <v>22.393999999999998</v>
      </c>
      <c r="D315" s="44">
        <v>21.102</v>
      </c>
      <c r="E315" s="44">
        <v>20.94</v>
      </c>
      <c r="F315" s="44">
        <v>20.053999999999998</v>
      </c>
      <c r="G315" s="44">
        <v>22.715</v>
      </c>
      <c r="H315" s="44">
        <v>20.47</v>
      </c>
      <c r="I315" s="44">
        <v>20.558</v>
      </c>
      <c r="J315" s="44">
        <v>21.140999999999998</v>
      </c>
      <c r="K315" s="44">
        <v>19.082999999999998</v>
      </c>
      <c r="L315" s="44">
        <v>19.835999999999999</v>
      </c>
      <c r="M315" s="44">
        <v>24.779</v>
      </c>
      <c r="N315" s="44">
        <v>20.849</v>
      </c>
      <c r="O315">
        <v>20.677</v>
      </c>
      <c r="P315">
        <v>18.350000000000001</v>
      </c>
      <c r="Q315">
        <v>24.902000000000001</v>
      </c>
      <c r="R315">
        <v>20.876999999999999</v>
      </c>
      <c r="S315" s="44">
        <v>22.515000000000001</v>
      </c>
      <c r="T315" s="44">
        <v>24.088999999999999</v>
      </c>
      <c r="U315" s="44">
        <v>23.465</v>
      </c>
      <c r="V315" s="44">
        <v>21.757999999999999</v>
      </c>
      <c r="W315" s="44">
        <v>21.867999999999999</v>
      </c>
      <c r="X315" s="44">
        <v>19.184999999999999</v>
      </c>
      <c r="Y315" s="44">
        <v>20.399000000000001</v>
      </c>
      <c r="Z315" s="44">
        <v>24.071999999999999</v>
      </c>
    </row>
    <row r="316" spans="1:26" x14ac:dyDescent="0.2">
      <c r="A316" s="3">
        <v>2044</v>
      </c>
      <c r="B316" s="3">
        <v>3</v>
      </c>
      <c r="C316" s="44">
        <v>25.067</v>
      </c>
      <c r="D316" s="44">
        <v>23.396000000000001</v>
      </c>
      <c r="E316" s="44">
        <v>28.754000000000001</v>
      </c>
      <c r="F316" s="44">
        <v>23.178999999999998</v>
      </c>
      <c r="G316" s="44">
        <v>29.651</v>
      </c>
      <c r="H316" s="44">
        <v>23.120999999999999</v>
      </c>
      <c r="I316" s="44">
        <v>26.454000000000001</v>
      </c>
      <c r="J316" s="44">
        <v>22.986000000000001</v>
      </c>
      <c r="K316" s="44">
        <v>27.388999999999999</v>
      </c>
      <c r="L316" s="44">
        <v>22.568000000000001</v>
      </c>
      <c r="M316" s="44">
        <v>28.721</v>
      </c>
      <c r="N316" s="44">
        <v>20.466000000000001</v>
      </c>
      <c r="O316">
        <v>25.577999999999999</v>
      </c>
      <c r="P316">
        <v>25.922999999999998</v>
      </c>
      <c r="Q316">
        <v>23.565000000000001</v>
      </c>
      <c r="R316">
        <v>24.242999999999999</v>
      </c>
      <c r="S316" s="44">
        <v>24.268999999999998</v>
      </c>
      <c r="T316" s="44">
        <v>22.952999999999999</v>
      </c>
      <c r="U316" s="44">
        <v>25.334</v>
      </c>
      <c r="V316" s="44">
        <v>24.353000000000002</v>
      </c>
      <c r="W316" s="44">
        <v>27.817</v>
      </c>
      <c r="X316" s="44">
        <v>23.193000000000001</v>
      </c>
      <c r="Y316" s="44">
        <v>25.481999999999999</v>
      </c>
      <c r="Z316" s="44">
        <v>25.419</v>
      </c>
    </row>
    <row r="317" spans="1:26" x14ac:dyDescent="0.2">
      <c r="A317" s="3">
        <v>2044</v>
      </c>
      <c r="B317" s="3">
        <v>4</v>
      </c>
      <c r="C317" s="44">
        <v>30.163</v>
      </c>
      <c r="D317" s="44">
        <v>28.277999999999999</v>
      </c>
      <c r="E317" s="44">
        <v>29.719000000000001</v>
      </c>
      <c r="F317" s="44">
        <v>29.617000000000001</v>
      </c>
      <c r="G317" s="44">
        <v>30.963000000000001</v>
      </c>
      <c r="H317" s="44">
        <v>28.184999999999999</v>
      </c>
      <c r="I317" s="44">
        <v>32.591999999999999</v>
      </c>
      <c r="J317" s="44">
        <v>29.707999999999998</v>
      </c>
      <c r="K317" s="44">
        <v>27.489000000000001</v>
      </c>
      <c r="L317" s="44">
        <v>29.635000000000002</v>
      </c>
      <c r="M317" s="44">
        <v>29.92</v>
      </c>
      <c r="N317" s="44">
        <v>25.565000000000001</v>
      </c>
      <c r="O317">
        <v>27.673999999999999</v>
      </c>
      <c r="P317">
        <v>28.888000000000002</v>
      </c>
      <c r="Q317">
        <v>29.419</v>
      </c>
      <c r="R317">
        <v>26.634</v>
      </c>
      <c r="S317" s="44">
        <v>27.335999999999999</v>
      </c>
      <c r="T317" s="44">
        <v>29.495000000000001</v>
      </c>
      <c r="U317" s="44">
        <v>33.491</v>
      </c>
      <c r="V317" s="44">
        <v>31.629000000000001</v>
      </c>
      <c r="W317" s="44">
        <v>27.312000000000001</v>
      </c>
      <c r="X317" s="44">
        <v>30.815999999999999</v>
      </c>
      <c r="Y317" s="44">
        <v>27.75</v>
      </c>
      <c r="Z317" s="44">
        <v>31.728999999999999</v>
      </c>
    </row>
    <row r="318" spans="1:26" x14ac:dyDescent="0.2">
      <c r="A318" s="3">
        <v>2044</v>
      </c>
      <c r="B318" s="3">
        <v>5</v>
      </c>
      <c r="C318" s="44">
        <v>33.646999999999998</v>
      </c>
      <c r="D318" s="44">
        <v>35.161000000000001</v>
      </c>
      <c r="E318" s="44">
        <v>36.695999999999998</v>
      </c>
      <c r="F318" s="44">
        <v>32.53</v>
      </c>
      <c r="G318" s="44">
        <v>35.863</v>
      </c>
      <c r="H318" s="44">
        <v>35.470999999999997</v>
      </c>
      <c r="I318" s="44">
        <v>37.716000000000001</v>
      </c>
      <c r="J318" s="44">
        <v>33.015999999999998</v>
      </c>
      <c r="K318" s="44">
        <v>35.985999999999997</v>
      </c>
      <c r="L318" s="44">
        <v>34.802999999999997</v>
      </c>
      <c r="M318" s="44">
        <v>35.610999999999997</v>
      </c>
      <c r="N318" s="44">
        <v>31.155999999999999</v>
      </c>
      <c r="O318">
        <v>34.694000000000003</v>
      </c>
      <c r="P318">
        <v>34.69</v>
      </c>
      <c r="Q318">
        <v>35.375</v>
      </c>
      <c r="R318">
        <v>32.840000000000003</v>
      </c>
      <c r="S318" s="44">
        <v>33.457999999999998</v>
      </c>
      <c r="T318" s="44">
        <v>34.731000000000002</v>
      </c>
      <c r="U318" s="44">
        <v>35.835999999999999</v>
      </c>
      <c r="V318" s="44">
        <v>37.276000000000003</v>
      </c>
      <c r="W318" s="44">
        <v>35.219000000000001</v>
      </c>
      <c r="X318" s="44">
        <v>32.771999999999998</v>
      </c>
      <c r="Y318" s="44">
        <v>36.703000000000003</v>
      </c>
      <c r="Z318" s="44">
        <v>36.844000000000001</v>
      </c>
    </row>
    <row r="319" spans="1:26" x14ac:dyDescent="0.2">
      <c r="A319" s="3">
        <v>2044</v>
      </c>
      <c r="B319" s="3">
        <v>6</v>
      </c>
      <c r="C319" s="44">
        <v>40.381</v>
      </c>
      <c r="D319" s="44">
        <v>39.503999999999998</v>
      </c>
      <c r="E319" s="44">
        <v>40.462000000000003</v>
      </c>
      <c r="F319" s="44">
        <v>37.936999999999998</v>
      </c>
      <c r="G319" s="44">
        <v>41.536000000000001</v>
      </c>
      <c r="H319" s="44">
        <v>42.81</v>
      </c>
      <c r="I319" s="44">
        <v>40.694000000000003</v>
      </c>
      <c r="J319" s="44">
        <v>40.055999999999997</v>
      </c>
      <c r="K319" s="44">
        <v>41.26</v>
      </c>
      <c r="L319" s="44">
        <v>39.027999999999999</v>
      </c>
      <c r="M319" s="44">
        <v>40.819000000000003</v>
      </c>
      <c r="N319" s="44">
        <v>37.353999999999999</v>
      </c>
      <c r="O319">
        <v>41.151000000000003</v>
      </c>
      <c r="P319">
        <v>39.404000000000003</v>
      </c>
      <c r="Q319">
        <v>39.878</v>
      </c>
      <c r="R319">
        <v>39.576000000000001</v>
      </c>
      <c r="S319" s="44">
        <v>40.536999999999999</v>
      </c>
      <c r="T319" s="44">
        <v>39.122</v>
      </c>
      <c r="U319" s="44">
        <v>41.267000000000003</v>
      </c>
      <c r="V319" s="44">
        <v>40.72</v>
      </c>
      <c r="W319" s="44">
        <v>38.968000000000004</v>
      </c>
      <c r="X319" s="44">
        <v>40.61</v>
      </c>
      <c r="Y319" s="44">
        <v>40.283000000000001</v>
      </c>
      <c r="Z319" s="44">
        <v>38.493000000000002</v>
      </c>
    </row>
    <row r="320" spans="1:26" x14ac:dyDescent="0.2">
      <c r="A320" s="3">
        <v>2044</v>
      </c>
      <c r="B320" s="3">
        <v>7</v>
      </c>
      <c r="C320" s="44">
        <v>38.545999999999999</v>
      </c>
      <c r="D320" s="44">
        <v>39.618000000000002</v>
      </c>
      <c r="E320" s="44">
        <v>40.085000000000001</v>
      </c>
      <c r="F320" s="44">
        <v>39.723999999999997</v>
      </c>
      <c r="G320" s="44">
        <v>38.926000000000002</v>
      </c>
      <c r="H320" s="44">
        <v>39.908999999999999</v>
      </c>
      <c r="I320" s="44">
        <v>37.884</v>
      </c>
      <c r="J320" s="44">
        <v>40.192999999999998</v>
      </c>
      <c r="K320" s="44">
        <v>39.481000000000002</v>
      </c>
      <c r="L320" s="44">
        <v>39.917000000000002</v>
      </c>
      <c r="M320" s="44">
        <v>40.612000000000002</v>
      </c>
      <c r="N320" s="44">
        <v>38.447000000000003</v>
      </c>
      <c r="O320">
        <v>39.912999999999997</v>
      </c>
      <c r="P320">
        <v>39.462000000000003</v>
      </c>
      <c r="Q320">
        <v>39.243000000000002</v>
      </c>
      <c r="R320">
        <v>37.942</v>
      </c>
      <c r="S320" s="44">
        <v>39.283000000000001</v>
      </c>
      <c r="T320" s="44">
        <v>40.185000000000002</v>
      </c>
      <c r="U320" s="44">
        <v>41.003</v>
      </c>
      <c r="V320" s="44">
        <v>39.838999999999999</v>
      </c>
      <c r="W320" s="44">
        <v>38.798000000000002</v>
      </c>
      <c r="X320" s="44">
        <v>39.353999999999999</v>
      </c>
      <c r="Y320" s="44">
        <v>38.39</v>
      </c>
      <c r="Z320" s="44">
        <v>38.518000000000001</v>
      </c>
    </row>
    <row r="321" spans="1:26" x14ac:dyDescent="0.2">
      <c r="A321" s="3">
        <v>2044</v>
      </c>
      <c r="B321" s="3">
        <v>8</v>
      </c>
      <c r="C321" s="44">
        <v>38.253999999999998</v>
      </c>
      <c r="D321" s="44">
        <v>40.031999999999996</v>
      </c>
      <c r="E321" s="44">
        <v>36.613999999999997</v>
      </c>
      <c r="F321" s="44">
        <v>39.567999999999998</v>
      </c>
      <c r="G321" s="44">
        <v>37.659999999999997</v>
      </c>
      <c r="H321" s="44">
        <v>39.31</v>
      </c>
      <c r="I321" s="44">
        <v>37.445999999999998</v>
      </c>
      <c r="J321" s="44">
        <v>39.837000000000003</v>
      </c>
      <c r="K321" s="44">
        <v>37.811</v>
      </c>
      <c r="L321" s="44">
        <v>38.581000000000003</v>
      </c>
      <c r="M321" s="44">
        <v>38.738999999999997</v>
      </c>
      <c r="N321" s="44">
        <v>36.54</v>
      </c>
      <c r="O321">
        <v>38.802</v>
      </c>
      <c r="P321">
        <v>35.982999999999997</v>
      </c>
      <c r="Q321">
        <v>38.972999999999999</v>
      </c>
      <c r="R321">
        <v>38.378</v>
      </c>
      <c r="S321" s="44">
        <v>40.118000000000002</v>
      </c>
      <c r="T321" s="44">
        <v>39.801000000000002</v>
      </c>
      <c r="U321" s="44">
        <v>38.661000000000001</v>
      </c>
      <c r="V321" s="44">
        <v>38.24</v>
      </c>
      <c r="W321" s="44">
        <v>39.994999999999997</v>
      </c>
      <c r="X321" s="44">
        <v>37.590000000000003</v>
      </c>
      <c r="Y321" s="44">
        <v>39.389000000000003</v>
      </c>
      <c r="Z321" s="44">
        <v>39.601999999999997</v>
      </c>
    </row>
    <row r="322" spans="1:26" x14ac:dyDescent="0.2">
      <c r="A322" s="3">
        <v>2044</v>
      </c>
      <c r="B322" s="3">
        <v>9</v>
      </c>
      <c r="C322" s="44">
        <v>35.113</v>
      </c>
      <c r="D322" s="44">
        <v>36.584000000000003</v>
      </c>
      <c r="E322" s="44">
        <v>37.851999999999997</v>
      </c>
      <c r="F322" s="44">
        <v>36.475000000000001</v>
      </c>
      <c r="G322" s="44">
        <v>36.787999999999997</v>
      </c>
      <c r="H322" s="44">
        <v>36.052</v>
      </c>
      <c r="I322" s="44">
        <v>37.991</v>
      </c>
      <c r="J322" s="44">
        <v>38.902999999999999</v>
      </c>
      <c r="K322" s="44">
        <v>35.771999999999998</v>
      </c>
      <c r="L322" s="44">
        <v>38.393000000000001</v>
      </c>
      <c r="M322" s="44">
        <v>33.996000000000002</v>
      </c>
      <c r="N322" s="44">
        <v>35.128</v>
      </c>
      <c r="O322">
        <v>33.302</v>
      </c>
      <c r="P322">
        <v>33.892000000000003</v>
      </c>
      <c r="Q322">
        <v>37.651000000000003</v>
      </c>
      <c r="R322">
        <v>35.979999999999997</v>
      </c>
      <c r="S322" s="44">
        <v>37.003999999999998</v>
      </c>
      <c r="T322" s="44">
        <v>36.170999999999999</v>
      </c>
      <c r="U322" s="44">
        <v>34.548000000000002</v>
      </c>
      <c r="V322" s="44">
        <v>38.502000000000002</v>
      </c>
      <c r="W322" s="44">
        <v>35.844000000000001</v>
      </c>
      <c r="X322" s="44">
        <v>37.625</v>
      </c>
      <c r="Y322" s="44">
        <v>35.191000000000003</v>
      </c>
      <c r="Z322" s="44">
        <v>37.261000000000003</v>
      </c>
    </row>
    <row r="323" spans="1:26" x14ac:dyDescent="0.2">
      <c r="A323" s="3">
        <v>2044</v>
      </c>
      <c r="B323" s="3">
        <v>10</v>
      </c>
      <c r="C323" s="44">
        <v>32.896000000000001</v>
      </c>
      <c r="D323" s="44">
        <v>30.170999999999999</v>
      </c>
      <c r="E323" s="44">
        <v>32.881</v>
      </c>
      <c r="F323" s="44">
        <v>33.094000000000001</v>
      </c>
      <c r="G323" s="44">
        <v>28.13</v>
      </c>
      <c r="H323" s="44">
        <v>32.716999999999999</v>
      </c>
      <c r="I323" s="44">
        <v>32.786999999999999</v>
      </c>
      <c r="J323" s="44">
        <v>30.132999999999999</v>
      </c>
      <c r="K323" s="44">
        <v>29.802</v>
      </c>
      <c r="L323" s="44">
        <v>31.303000000000001</v>
      </c>
      <c r="M323" s="44">
        <v>30.442</v>
      </c>
      <c r="N323" s="44">
        <v>32.442</v>
      </c>
      <c r="O323">
        <v>30.984999999999999</v>
      </c>
      <c r="P323">
        <v>27.123999999999999</v>
      </c>
      <c r="Q323">
        <v>31.754000000000001</v>
      </c>
      <c r="R323">
        <v>32.353999999999999</v>
      </c>
      <c r="S323" s="44">
        <v>32.911000000000001</v>
      </c>
      <c r="T323" s="44">
        <v>32.451000000000001</v>
      </c>
      <c r="U323" s="44">
        <v>30.56</v>
      </c>
      <c r="V323" s="44">
        <v>31.289000000000001</v>
      </c>
      <c r="W323" s="44">
        <v>30.815000000000001</v>
      </c>
      <c r="X323" s="44">
        <v>32.548999999999999</v>
      </c>
      <c r="Y323" s="44">
        <v>32.698999999999998</v>
      </c>
      <c r="Z323" s="44">
        <v>32.994999999999997</v>
      </c>
    </row>
    <row r="324" spans="1:26" x14ac:dyDescent="0.2">
      <c r="A324" s="3">
        <v>2044</v>
      </c>
      <c r="B324" s="3">
        <v>11</v>
      </c>
      <c r="C324" s="44">
        <v>25.643000000000001</v>
      </c>
      <c r="D324" s="44">
        <v>23.594000000000001</v>
      </c>
      <c r="E324" s="44">
        <v>26.082000000000001</v>
      </c>
      <c r="F324" s="44">
        <v>23.960999999999999</v>
      </c>
      <c r="G324" s="44">
        <v>25.524000000000001</v>
      </c>
      <c r="H324" s="44">
        <v>24.956</v>
      </c>
      <c r="I324" s="44">
        <v>26.061</v>
      </c>
      <c r="J324" s="44">
        <v>25.129000000000001</v>
      </c>
      <c r="K324" s="44">
        <v>22.530999999999999</v>
      </c>
      <c r="L324" s="44">
        <v>28.478999999999999</v>
      </c>
      <c r="M324" s="44">
        <v>21.916</v>
      </c>
      <c r="N324" s="44">
        <v>24.077999999999999</v>
      </c>
      <c r="O324">
        <v>23.923999999999999</v>
      </c>
      <c r="P324">
        <v>24.814</v>
      </c>
      <c r="Q324">
        <v>28.236000000000001</v>
      </c>
      <c r="R324">
        <v>25.04</v>
      </c>
      <c r="S324" s="44">
        <v>24.962</v>
      </c>
      <c r="T324" s="44">
        <v>28.343</v>
      </c>
      <c r="U324" s="44">
        <v>23.631</v>
      </c>
      <c r="V324" s="44">
        <v>25.731000000000002</v>
      </c>
      <c r="W324" s="44">
        <v>21.971</v>
      </c>
      <c r="X324" s="44">
        <v>25.067</v>
      </c>
      <c r="Y324" s="44">
        <v>24.742000000000001</v>
      </c>
      <c r="Z324" s="44">
        <v>29.72</v>
      </c>
    </row>
    <row r="325" spans="1:26" x14ac:dyDescent="0.2">
      <c r="A325" s="3">
        <v>2044</v>
      </c>
      <c r="B325" s="3">
        <v>12</v>
      </c>
      <c r="C325" s="44">
        <v>16.869</v>
      </c>
      <c r="D325" s="44">
        <v>18.603999999999999</v>
      </c>
      <c r="E325" s="44">
        <v>18.341000000000001</v>
      </c>
      <c r="F325" s="44">
        <v>22.782</v>
      </c>
      <c r="G325" s="44">
        <v>20.59</v>
      </c>
      <c r="H325" s="44">
        <v>23.355</v>
      </c>
      <c r="I325" s="44">
        <v>18.689</v>
      </c>
      <c r="J325" s="44">
        <v>20.227</v>
      </c>
      <c r="K325" s="44">
        <v>17.353999999999999</v>
      </c>
      <c r="L325" s="44">
        <v>22.013000000000002</v>
      </c>
      <c r="M325" s="44">
        <v>17.391999999999999</v>
      </c>
      <c r="N325" s="44">
        <v>17.413</v>
      </c>
      <c r="O325">
        <v>20.934999999999999</v>
      </c>
      <c r="P325">
        <v>18.164999999999999</v>
      </c>
      <c r="Q325">
        <v>22.795000000000002</v>
      </c>
      <c r="R325">
        <v>17.282</v>
      </c>
      <c r="S325" s="44">
        <v>21.431000000000001</v>
      </c>
      <c r="T325" s="44">
        <v>18.274000000000001</v>
      </c>
      <c r="U325" s="44">
        <v>19.204999999999998</v>
      </c>
      <c r="V325" s="44">
        <v>19.917999999999999</v>
      </c>
      <c r="W325" s="44">
        <v>19.529</v>
      </c>
      <c r="X325" s="44">
        <v>20.582999999999998</v>
      </c>
      <c r="Y325" s="44">
        <v>19.199000000000002</v>
      </c>
      <c r="Z325" s="44">
        <v>20.434999999999999</v>
      </c>
    </row>
    <row r="326" spans="1:26" x14ac:dyDescent="0.2">
      <c r="A326" s="3">
        <v>2045</v>
      </c>
      <c r="B326" s="3">
        <v>1</v>
      </c>
      <c r="C326" s="44">
        <v>21.486999999999998</v>
      </c>
      <c r="D326" s="44">
        <v>19.388000000000002</v>
      </c>
      <c r="E326" s="44">
        <v>20.308</v>
      </c>
      <c r="F326" s="44">
        <v>22.893999999999998</v>
      </c>
      <c r="G326" s="44">
        <v>20.036000000000001</v>
      </c>
      <c r="H326" s="44">
        <v>22.055</v>
      </c>
      <c r="I326" s="44">
        <v>19.968</v>
      </c>
      <c r="J326" s="44">
        <v>20.960999999999999</v>
      </c>
      <c r="K326" s="44">
        <v>16.873999999999999</v>
      </c>
      <c r="L326" s="44">
        <v>19.882999999999999</v>
      </c>
      <c r="M326" s="44">
        <v>20.686</v>
      </c>
      <c r="N326" s="44">
        <v>18.966999999999999</v>
      </c>
      <c r="O326">
        <v>19.378</v>
      </c>
      <c r="P326">
        <v>16.776</v>
      </c>
      <c r="Q326">
        <v>19.312000000000001</v>
      </c>
      <c r="R326">
        <v>17.581</v>
      </c>
      <c r="S326" s="44">
        <v>24.213999999999999</v>
      </c>
      <c r="T326" s="44">
        <v>20.286000000000001</v>
      </c>
      <c r="U326" s="44">
        <v>20.117000000000001</v>
      </c>
      <c r="V326" s="44">
        <v>21.222000000000001</v>
      </c>
      <c r="W326" s="44">
        <v>18.745999999999999</v>
      </c>
      <c r="X326" s="44">
        <v>23.02</v>
      </c>
      <c r="Y326" s="44">
        <v>18.276</v>
      </c>
      <c r="Z326" s="44">
        <v>20.370999999999999</v>
      </c>
    </row>
    <row r="327" spans="1:26" x14ac:dyDescent="0.2">
      <c r="A327" s="3">
        <v>2045</v>
      </c>
      <c r="B327" s="3">
        <v>2</v>
      </c>
      <c r="C327" s="44">
        <v>21.774999999999999</v>
      </c>
      <c r="D327" s="44">
        <v>23.765000000000001</v>
      </c>
      <c r="E327" s="44">
        <v>21.321000000000002</v>
      </c>
      <c r="F327" s="44">
        <v>23.632000000000001</v>
      </c>
      <c r="G327" s="44">
        <v>20.823</v>
      </c>
      <c r="H327" s="44">
        <v>23.34</v>
      </c>
      <c r="I327" s="44">
        <v>24.939</v>
      </c>
      <c r="J327" s="44">
        <v>27.672999999999998</v>
      </c>
      <c r="K327" s="44">
        <v>18.408000000000001</v>
      </c>
      <c r="L327" s="44">
        <v>20.638999999999999</v>
      </c>
      <c r="M327" s="44">
        <v>20.138000000000002</v>
      </c>
      <c r="N327" s="44">
        <v>20.559000000000001</v>
      </c>
      <c r="O327">
        <v>22.366</v>
      </c>
      <c r="P327">
        <v>18.902000000000001</v>
      </c>
      <c r="Q327">
        <v>18.72</v>
      </c>
      <c r="R327">
        <v>19.765000000000001</v>
      </c>
      <c r="S327" s="44">
        <v>24.550999999999998</v>
      </c>
      <c r="T327" s="44">
        <v>23.183</v>
      </c>
      <c r="U327" s="44">
        <v>21.547999999999998</v>
      </c>
      <c r="V327" s="44">
        <v>24.358000000000001</v>
      </c>
      <c r="W327" s="44">
        <v>18.706</v>
      </c>
      <c r="X327" s="44">
        <v>20.155999999999999</v>
      </c>
      <c r="Y327" s="44">
        <v>20.49</v>
      </c>
      <c r="Z327" s="44">
        <v>24.728999999999999</v>
      </c>
    </row>
    <row r="328" spans="1:26" x14ac:dyDescent="0.2">
      <c r="A328" s="3">
        <v>2045</v>
      </c>
      <c r="B328" s="3">
        <v>3</v>
      </c>
      <c r="C328" s="44">
        <v>26.05</v>
      </c>
      <c r="D328" s="44">
        <v>28.329000000000001</v>
      </c>
      <c r="E328" s="44">
        <v>23.526</v>
      </c>
      <c r="F328" s="44">
        <v>26.768000000000001</v>
      </c>
      <c r="G328" s="44">
        <v>24.234999999999999</v>
      </c>
      <c r="H328" s="44">
        <v>32.039000000000001</v>
      </c>
      <c r="I328" s="44">
        <v>26.507999999999999</v>
      </c>
      <c r="J328" s="44">
        <v>26.378</v>
      </c>
      <c r="K328" s="44">
        <v>23.387</v>
      </c>
      <c r="L328" s="44">
        <v>23.102</v>
      </c>
      <c r="M328" s="44">
        <v>22.655000000000001</v>
      </c>
      <c r="N328" s="44">
        <v>22.768999999999998</v>
      </c>
      <c r="O328">
        <v>23.09</v>
      </c>
      <c r="P328">
        <v>25.15</v>
      </c>
      <c r="Q328">
        <v>26.914000000000001</v>
      </c>
      <c r="R328">
        <v>21.765999999999998</v>
      </c>
      <c r="S328" s="44">
        <v>29.643999999999998</v>
      </c>
      <c r="T328" s="44">
        <v>27.460999999999999</v>
      </c>
      <c r="U328" s="44">
        <v>25.882000000000001</v>
      </c>
      <c r="V328" s="44">
        <v>28.952000000000002</v>
      </c>
      <c r="W328" s="44">
        <v>25.486999999999998</v>
      </c>
      <c r="X328" s="44">
        <v>25.311</v>
      </c>
      <c r="Y328" s="44">
        <v>26.988</v>
      </c>
      <c r="Z328" s="44">
        <v>24.356999999999999</v>
      </c>
    </row>
    <row r="329" spans="1:26" x14ac:dyDescent="0.2">
      <c r="A329" s="3">
        <v>2045</v>
      </c>
      <c r="B329" s="3">
        <v>4</v>
      </c>
      <c r="C329" s="44">
        <v>30.896000000000001</v>
      </c>
      <c r="D329" s="44">
        <v>29.991</v>
      </c>
      <c r="E329" s="44">
        <v>28.356999999999999</v>
      </c>
      <c r="F329" s="44">
        <v>29.827000000000002</v>
      </c>
      <c r="G329" s="44">
        <v>32.024000000000001</v>
      </c>
      <c r="H329" s="44">
        <v>30.238</v>
      </c>
      <c r="I329" s="44">
        <v>31.481999999999999</v>
      </c>
      <c r="J329" s="44">
        <v>33.052999999999997</v>
      </c>
      <c r="K329" s="44">
        <v>27.863</v>
      </c>
      <c r="L329" s="44">
        <v>28.69</v>
      </c>
      <c r="M329" s="44">
        <v>29.940999999999999</v>
      </c>
      <c r="N329" s="44">
        <v>27.893999999999998</v>
      </c>
      <c r="O329">
        <v>30.027000000000001</v>
      </c>
      <c r="P329">
        <v>26.024000000000001</v>
      </c>
      <c r="Q329">
        <v>27.783000000000001</v>
      </c>
      <c r="R329">
        <v>27.565000000000001</v>
      </c>
      <c r="S329" s="44">
        <v>30.762</v>
      </c>
      <c r="T329" s="44">
        <v>30.882999999999999</v>
      </c>
      <c r="U329" s="44">
        <v>28.125</v>
      </c>
      <c r="V329" s="44">
        <v>33.372</v>
      </c>
      <c r="W329" s="44">
        <v>29.239000000000001</v>
      </c>
      <c r="X329" s="44">
        <v>31.597000000000001</v>
      </c>
      <c r="Y329" s="44">
        <v>31.155999999999999</v>
      </c>
      <c r="Z329" s="44">
        <v>29.234999999999999</v>
      </c>
    </row>
    <row r="330" spans="1:26" x14ac:dyDescent="0.2">
      <c r="A330" s="3">
        <v>2045</v>
      </c>
      <c r="B330" s="3">
        <v>5</v>
      </c>
      <c r="C330" s="44">
        <v>32.631999999999998</v>
      </c>
      <c r="D330" s="44">
        <v>33.527999999999999</v>
      </c>
      <c r="E330" s="44">
        <v>32.534999999999997</v>
      </c>
      <c r="F330" s="44">
        <v>35.179000000000002</v>
      </c>
      <c r="G330" s="44">
        <v>37.610999999999997</v>
      </c>
      <c r="H330" s="44">
        <v>35.417999999999999</v>
      </c>
      <c r="I330" s="44">
        <v>34.514000000000003</v>
      </c>
      <c r="J330" s="44">
        <v>36.146000000000001</v>
      </c>
      <c r="K330" s="44">
        <v>32.686</v>
      </c>
      <c r="L330" s="44">
        <v>33.747</v>
      </c>
      <c r="M330" s="44">
        <v>35.212000000000003</v>
      </c>
      <c r="N330" s="44">
        <v>32.963000000000001</v>
      </c>
      <c r="O330">
        <v>35.034999999999997</v>
      </c>
      <c r="P330">
        <v>32.902000000000001</v>
      </c>
      <c r="Q330">
        <v>35.997999999999998</v>
      </c>
      <c r="R330">
        <v>33.341999999999999</v>
      </c>
      <c r="S330" s="44">
        <v>35.024000000000001</v>
      </c>
      <c r="T330" s="44">
        <v>34.412999999999997</v>
      </c>
      <c r="U330" s="44">
        <v>36.048999999999999</v>
      </c>
      <c r="V330" s="44">
        <v>36.125999999999998</v>
      </c>
      <c r="W330" s="44">
        <v>36.212000000000003</v>
      </c>
      <c r="X330" s="44">
        <v>37.576000000000001</v>
      </c>
      <c r="Y330" s="44">
        <v>34.482999999999997</v>
      </c>
      <c r="Z330" s="44">
        <v>36.655999999999999</v>
      </c>
    </row>
    <row r="331" spans="1:26" x14ac:dyDescent="0.2">
      <c r="A331" s="3">
        <v>2045</v>
      </c>
      <c r="B331" s="3">
        <v>6</v>
      </c>
      <c r="C331" s="44">
        <v>38.497999999999998</v>
      </c>
      <c r="D331" s="44">
        <v>37.936</v>
      </c>
      <c r="E331" s="44">
        <v>37.942999999999998</v>
      </c>
      <c r="F331" s="44">
        <v>40.338000000000001</v>
      </c>
      <c r="G331" s="44">
        <v>40.857999999999997</v>
      </c>
      <c r="H331" s="44">
        <v>41.171999999999997</v>
      </c>
      <c r="I331" s="44">
        <v>41.262</v>
      </c>
      <c r="J331" s="44">
        <v>41.750999999999998</v>
      </c>
      <c r="K331" s="44">
        <v>38.683999999999997</v>
      </c>
      <c r="L331" s="44">
        <v>39.542999999999999</v>
      </c>
      <c r="M331" s="44">
        <v>39.029000000000003</v>
      </c>
      <c r="N331" s="44">
        <v>39.073999999999998</v>
      </c>
      <c r="O331">
        <v>39.945999999999998</v>
      </c>
      <c r="P331">
        <v>38.040999999999997</v>
      </c>
      <c r="Q331">
        <v>39.284999999999997</v>
      </c>
      <c r="R331">
        <v>40.914000000000001</v>
      </c>
      <c r="S331" s="44">
        <v>42.005000000000003</v>
      </c>
      <c r="T331" s="44">
        <v>39.283000000000001</v>
      </c>
      <c r="U331" s="44">
        <v>39.383000000000003</v>
      </c>
      <c r="V331" s="44">
        <v>39.752000000000002</v>
      </c>
      <c r="W331" s="44">
        <v>40.770000000000003</v>
      </c>
      <c r="X331" s="44">
        <v>41.514000000000003</v>
      </c>
      <c r="Y331" s="44">
        <v>41.128999999999998</v>
      </c>
      <c r="Z331" s="44">
        <v>41.77</v>
      </c>
    </row>
    <row r="332" spans="1:26" x14ac:dyDescent="0.2">
      <c r="A332" s="3">
        <v>2045</v>
      </c>
      <c r="B332" s="3">
        <v>7</v>
      </c>
      <c r="C332" s="44">
        <v>38.840000000000003</v>
      </c>
      <c r="D332" s="44">
        <v>38.317999999999998</v>
      </c>
      <c r="E332" s="44">
        <v>39.421999999999997</v>
      </c>
      <c r="F332" s="44">
        <v>40.44</v>
      </c>
      <c r="G332" s="44">
        <v>40.994</v>
      </c>
      <c r="H332" s="44">
        <v>40.384999999999998</v>
      </c>
      <c r="I332" s="44">
        <v>41.182000000000002</v>
      </c>
      <c r="J332" s="44">
        <v>43.030999999999999</v>
      </c>
      <c r="K332" s="44">
        <v>38.158999999999999</v>
      </c>
      <c r="L332" s="44">
        <v>37.951000000000001</v>
      </c>
      <c r="M332" s="44">
        <v>40.302999999999997</v>
      </c>
      <c r="N332" s="44">
        <v>39.155999999999999</v>
      </c>
      <c r="O332">
        <v>36.947000000000003</v>
      </c>
      <c r="P332">
        <v>38.439</v>
      </c>
      <c r="Q332">
        <v>39.573</v>
      </c>
      <c r="R332">
        <v>40.234000000000002</v>
      </c>
      <c r="S332" s="44">
        <v>40.567</v>
      </c>
      <c r="T332" s="44">
        <v>40.106999999999999</v>
      </c>
      <c r="U332" s="44">
        <v>39.299999999999997</v>
      </c>
      <c r="V332" s="44">
        <v>41.832999999999998</v>
      </c>
      <c r="W332" s="44">
        <v>37.631999999999998</v>
      </c>
      <c r="X332" s="44">
        <v>37.177999999999997</v>
      </c>
      <c r="Y332" s="44">
        <v>38.319000000000003</v>
      </c>
      <c r="Z332" s="44">
        <v>39.134</v>
      </c>
    </row>
    <row r="333" spans="1:26" x14ac:dyDescent="0.2">
      <c r="A333" s="3">
        <v>2045</v>
      </c>
      <c r="B333" s="3">
        <v>8</v>
      </c>
      <c r="C333" s="44">
        <v>38.027999999999999</v>
      </c>
      <c r="D333" s="44">
        <v>39.832999999999998</v>
      </c>
      <c r="E333" s="44">
        <v>38.472999999999999</v>
      </c>
      <c r="F333" s="44">
        <v>38.856000000000002</v>
      </c>
      <c r="G333" s="44">
        <v>38.08</v>
      </c>
      <c r="H333" s="44">
        <v>40.890999999999998</v>
      </c>
      <c r="I333" s="44">
        <v>39.215000000000003</v>
      </c>
      <c r="J333" s="44">
        <v>40.573999999999998</v>
      </c>
      <c r="K333" s="44">
        <v>35.454999999999998</v>
      </c>
      <c r="L333" s="44">
        <v>38.195</v>
      </c>
      <c r="M333" s="44">
        <v>38.494999999999997</v>
      </c>
      <c r="N333" s="44">
        <v>37.668999999999997</v>
      </c>
      <c r="O333">
        <v>38.241</v>
      </c>
      <c r="P333">
        <v>39.463999999999999</v>
      </c>
      <c r="Q333">
        <v>37.338999999999999</v>
      </c>
      <c r="R333">
        <v>38.369999999999997</v>
      </c>
      <c r="S333" s="44">
        <v>38.360999999999997</v>
      </c>
      <c r="T333" s="44">
        <v>38.081000000000003</v>
      </c>
      <c r="U333" s="44">
        <v>37.688000000000002</v>
      </c>
      <c r="V333" s="44">
        <v>39.478000000000002</v>
      </c>
      <c r="W333" s="44">
        <v>38.731000000000002</v>
      </c>
      <c r="X333" s="44">
        <v>37.048999999999999</v>
      </c>
      <c r="Y333" s="44">
        <v>38.270000000000003</v>
      </c>
      <c r="Z333" s="44">
        <v>40.680999999999997</v>
      </c>
    </row>
    <row r="334" spans="1:26" x14ac:dyDescent="0.2">
      <c r="A334" s="3">
        <v>2045</v>
      </c>
      <c r="B334" s="3">
        <v>9</v>
      </c>
      <c r="C334" s="44">
        <v>36.744999999999997</v>
      </c>
      <c r="D334" s="44">
        <v>37.404000000000003</v>
      </c>
      <c r="E334" s="44">
        <v>35.520000000000003</v>
      </c>
      <c r="F334" s="44">
        <v>35.863</v>
      </c>
      <c r="G334" s="44">
        <v>35.276000000000003</v>
      </c>
      <c r="H334" s="44">
        <v>39.168999999999997</v>
      </c>
      <c r="I334" s="44">
        <v>36.723999999999997</v>
      </c>
      <c r="J334" s="44">
        <v>36.494</v>
      </c>
      <c r="K334" s="44">
        <v>32.817999999999998</v>
      </c>
      <c r="L334" s="44">
        <v>36.615000000000002</v>
      </c>
      <c r="M334" s="44">
        <v>37.003999999999998</v>
      </c>
      <c r="N334" s="44">
        <v>36.735999999999997</v>
      </c>
      <c r="O334">
        <v>36.085000000000001</v>
      </c>
      <c r="P334">
        <v>35.302999999999997</v>
      </c>
      <c r="Q334">
        <v>33.512999999999998</v>
      </c>
      <c r="R334">
        <v>36.912999999999997</v>
      </c>
      <c r="S334" s="44">
        <v>35.356999999999999</v>
      </c>
      <c r="T334" s="44">
        <v>34.293999999999997</v>
      </c>
      <c r="U334" s="44">
        <v>36.938000000000002</v>
      </c>
      <c r="V334" s="44">
        <v>37.76</v>
      </c>
      <c r="W334" s="44">
        <v>35.845999999999997</v>
      </c>
      <c r="X334" s="44">
        <v>39.286000000000001</v>
      </c>
      <c r="Y334" s="44">
        <v>35.491999999999997</v>
      </c>
      <c r="Z334" s="44">
        <v>38.957000000000001</v>
      </c>
    </row>
    <row r="335" spans="1:26" x14ac:dyDescent="0.2">
      <c r="A335" s="3">
        <v>2045</v>
      </c>
      <c r="B335" s="3">
        <v>10</v>
      </c>
      <c r="C335" s="44">
        <v>33.570999999999998</v>
      </c>
      <c r="D335" s="44">
        <v>33.128</v>
      </c>
      <c r="E335" s="44">
        <v>30.018000000000001</v>
      </c>
      <c r="F335" s="44">
        <v>30.704000000000001</v>
      </c>
      <c r="G335" s="44">
        <v>28.614999999999998</v>
      </c>
      <c r="H335" s="44">
        <v>32.037999999999997</v>
      </c>
      <c r="I335" s="44">
        <v>32.177999999999997</v>
      </c>
      <c r="J335" s="44">
        <v>34.343000000000004</v>
      </c>
      <c r="K335" s="44">
        <v>27.917999999999999</v>
      </c>
      <c r="L335" s="44">
        <v>31.826000000000001</v>
      </c>
      <c r="M335" s="44">
        <v>32.326999999999998</v>
      </c>
      <c r="N335" s="44">
        <v>29.603000000000002</v>
      </c>
      <c r="O335">
        <v>31.782</v>
      </c>
      <c r="P335">
        <v>33.5</v>
      </c>
      <c r="Q335">
        <v>29.907</v>
      </c>
      <c r="R335">
        <v>34.145000000000003</v>
      </c>
      <c r="S335" s="44">
        <v>27.370999999999999</v>
      </c>
      <c r="T335" s="44">
        <v>26.614000000000001</v>
      </c>
      <c r="U335" s="44">
        <v>31.855</v>
      </c>
      <c r="V335" s="44">
        <v>30.873999999999999</v>
      </c>
      <c r="W335" s="44">
        <v>27.731000000000002</v>
      </c>
      <c r="X335" s="44">
        <v>31.422999999999998</v>
      </c>
      <c r="Y335" s="44">
        <v>30.547999999999998</v>
      </c>
      <c r="Z335" s="44">
        <v>35.686</v>
      </c>
    </row>
    <row r="336" spans="1:26" x14ac:dyDescent="0.2">
      <c r="A336" s="3">
        <v>2045</v>
      </c>
      <c r="B336" s="3">
        <v>11</v>
      </c>
      <c r="C336" s="44">
        <v>24.623000000000001</v>
      </c>
      <c r="D336" s="44">
        <v>27.809000000000001</v>
      </c>
      <c r="E336" s="44">
        <v>25.271000000000001</v>
      </c>
      <c r="F336" s="44">
        <v>23.385000000000002</v>
      </c>
      <c r="G336" s="44">
        <v>24.766999999999999</v>
      </c>
      <c r="H336" s="44">
        <v>24.481999999999999</v>
      </c>
      <c r="I336" s="44">
        <v>24.186</v>
      </c>
      <c r="J336" s="44">
        <v>29.036999999999999</v>
      </c>
      <c r="K336" s="44">
        <v>24.388999999999999</v>
      </c>
      <c r="L336" s="44">
        <v>21.952999999999999</v>
      </c>
      <c r="M336" s="44">
        <v>27.779</v>
      </c>
      <c r="N336" s="44">
        <v>23.416</v>
      </c>
      <c r="O336">
        <v>21.738</v>
      </c>
      <c r="P336">
        <v>25.594999999999999</v>
      </c>
      <c r="Q336">
        <v>22.754999999999999</v>
      </c>
      <c r="R336">
        <v>24.800999999999998</v>
      </c>
      <c r="S336" s="44">
        <v>24.001999999999999</v>
      </c>
      <c r="T336" s="44">
        <v>22.876000000000001</v>
      </c>
      <c r="U336" s="44">
        <v>23.614000000000001</v>
      </c>
      <c r="V336" s="44">
        <v>25.844000000000001</v>
      </c>
      <c r="W336" s="44">
        <v>24.92</v>
      </c>
      <c r="X336" s="44">
        <v>25.541</v>
      </c>
      <c r="Y336" s="44">
        <v>23.359000000000002</v>
      </c>
      <c r="Z336" s="44">
        <v>27.018000000000001</v>
      </c>
    </row>
    <row r="337" spans="1:26" x14ac:dyDescent="0.2">
      <c r="A337" s="3">
        <v>2045</v>
      </c>
      <c r="B337" s="3">
        <v>12</v>
      </c>
      <c r="C337" s="44">
        <v>18.585999999999999</v>
      </c>
      <c r="D337" s="44">
        <v>22.693000000000001</v>
      </c>
      <c r="E337" s="44">
        <v>18.277999999999999</v>
      </c>
      <c r="F337" s="44">
        <v>22.356000000000002</v>
      </c>
      <c r="G337" s="44">
        <v>17.559999999999999</v>
      </c>
      <c r="H337" s="44">
        <v>20.334</v>
      </c>
      <c r="I337" s="44">
        <v>19.684999999999999</v>
      </c>
      <c r="J337" s="44">
        <v>19.585000000000001</v>
      </c>
      <c r="K337" s="44">
        <v>20.579000000000001</v>
      </c>
      <c r="L337" s="44">
        <v>17.088000000000001</v>
      </c>
      <c r="M337" s="44">
        <v>18.559999999999999</v>
      </c>
      <c r="N337" s="44">
        <v>19.350999999999999</v>
      </c>
      <c r="O337">
        <v>18.777000000000001</v>
      </c>
      <c r="P337">
        <v>24.123999999999999</v>
      </c>
      <c r="Q337">
        <v>14.925000000000001</v>
      </c>
      <c r="R337">
        <v>20.103000000000002</v>
      </c>
      <c r="S337" s="44">
        <v>20.454000000000001</v>
      </c>
      <c r="T337" s="44">
        <v>16.48</v>
      </c>
      <c r="U337" s="44">
        <v>21.457000000000001</v>
      </c>
      <c r="V337" s="44">
        <v>23.419</v>
      </c>
      <c r="W337" s="44">
        <v>23.099</v>
      </c>
      <c r="X337" s="44">
        <v>19.524000000000001</v>
      </c>
      <c r="Y337" s="44">
        <v>21.713000000000001</v>
      </c>
      <c r="Z337" s="44">
        <v>21.565999999999999</v>
      </c>
    </row>
    <row r="338" spans="1:26" x14ac:dyDescent="0.2">
      <c r="A338" s="3">
        <v>2046</v>
      </c>
      <c r="B338" s="3">
        <v>1</v>
      </c>
      <c r="C338" s="44">
        <v>21.544</v>
      </c>
      <c r="D338" s="44">
        <v>25.297000000000001</v>
      </c>
      <c r="E338" s="44">
        <v>22.015999999999998</v>
      </c>
      <c r="F338" s="44">
        <v>20</v>
      </c>
      <c r="G338" s="44">
        <v>18.78</v>
      </c>
      <c r="H338" s="44">
        <v>18.972000000000001</v>
      </c>
      <c r="I338" s="44">
        <v>23.013999999999999</v>
      </c>
      <c r="J338" s="44">
        <v>19.834</v>
      </c>
      <c r="K338" s="44">
        <v>19.061</v>
      </c>
      <c r="L338" s="44">
        <v>20.462</v>
      </c>
      <c r="M338" s="44">
        <v>17.945</v>
      </c>
      <c r="N338" s="44">
        <v>19.376000000000001</v>
      </c>
      <c r="O338">
        <v>20.748000000000001</v>
      </c>
      <c r="P338">
        <v>18.105</v>
      </c>
      <c r="Q338">
        <v>18.623999999999999</v>
      </c>
      <c r="R338">
        <v>18.722000000000001</v>
      </c>
      <c r="S338" s="44">
        <v>20.446999999999999</v>
      </c>
      <c r="T338" s="44">
        <v>21.449000000000002</v>
      </c>
      <c r="U338" s="44">
        <v>22.968</v>
      </c>
      <c r="V338" s="44">
        <v>21.373000000000001</v>
      </c>
      <c r="W338" s="44">
        <v>20.356999999999999</v>
      </c>
      <c r="X338" s="44">
        <v>19.736000000000001</v>
      </c>
      <c r="Y338" s="44">
        <v>18.759</v>
      </c>
      <c r="Z338" s="44">
        <v>22.792999999999999</v>
      </c>
    </row>
    <row r="339" spans="1:26" x14ac:dyDescent="0.2">
      <c r="A339" s="3">
        <v>2046</v>
      </c>
      <c r="B339" s="3">
        <v>2</v>
      </c>
      <c r="C339" s="44">
        <v>24.137</v>
      </c>
      <c r="D339" s="44">
        <v>21.968</v>
      </c>
      <c r="E339" s="44">
        <v>21.382000000000001</v>
      </c>
      <c r="F339" s="44">
        <v>24.291</v>
      </c>
      <c r="G339" s="44">
        <v>19.43</v>
      </c>
      <c r="H339" s="44">
        <v>19.324999999999999</v>
      </c>
      <c r="I339" s="44">
        <v>20.728999999999999</v>
      </c>
      <c r="J339" s="44">
        <v>22.45</v>
      </c>
      <c r="K339" s="44">
        <v>22.268000000000001</v>
      </c>
      <c r="L339" s="44">
        <v>20.85</v>
      </c>
      <c r="M339" s="44">
        <v>26.582000000000001</v>
      </c>
      <c r="N339" s="44">
        <v>21.911000000000001</v>
      </c>
      <c r="O339">
        <v>21.151</v>
      </c>
      <c r="P339">
        <v>24.6</v>
      </c>
      <c r="Q339">
        <v>21.533000000000001</v>
      </c>
      <c r="R339">
        <v>19.574999999999999</v>
      </c>
      <c r="S339" s="44">
        <v>20.210999999999999</v>
      </c>
      <c r="T339" s="44">
        <v>23.045999999999999</v>
      </c>
      <c r="U339" s="44">
        <v>24.401</v>
      </c>
      <c r="V339" s="44">
        <v>25.082999999999998</v>
      </c>
      <c r="W339" s="44">
        <v>23.535</v>
      </c>
      <c r="X339" s="44">
        <v>23.14</v>
      </c>
      <c r="Y339" s="44">
        <v>21.606000000000002</v>
      </c>
      <c r="Z339" s="44">
        <v>23.547000000000001</v>
      </c>
    </row>
    <row r="340" spans="1:26" x14ac:dyDescent="0.2">
      <c r="A340" s="3">
        <v>2046</v>
      </c>
      <c r="B340" s="3">
        <v>3</v>
      </c>
      <c r="C340" s="44">
        <v>25.466999999999999</v>
      </c>
      <c r="D340" s="44">
        <v>24.515000000000001</v>
      </c>
      <c r="E340" s="44">
        <v>25.126000000000001</v>
      </c>
      <c r="F340" s="44">
        <v>23.5</v>
      </c>
      <c r="G340" s="44">
        <v>25.155999999999999</v>
      </c>
      <c r="H340" s="44">
        <v>24.396999999999998</v>
      </c>
      <c r="I340" s="44">
        <v>25.751999999999999</v>
      </c>
      <c r="J340" s="44">
        <v>24.323</v>
      </c>
      <c r="K340" s="44">
        <v>26.38</v>
      </c>
      <c r="L340" s="44">
        <v>23.625</v>
      </c>
      <c r="M340" s="44">
        <v>26.135000000000002</v>
      </c>
      <c r="N340" s="44">
        <v>21.431000000000001</v>
      </c>
      <c r="O340">
        <v>18.417999999999999</v>
      </c>
      <c r="P340">
        <v>20.122</v>
      </c>
      <c r="Q340">
        <v>19.439</v>
      </c>
      <c r="R340">
        <v>27.552</v>
      </c>
      <c r="S340" s="44">
        <v>24.273</v>
      </c>
      <c r="T340" s="44">
        <v>26.96</v>
      </c>
      <c r="U340" s="44">
        <v>26.762</v>
      </c>
      <c r="V340" s="44">
        <v>24.071000000000002</v>
      </c>
      <c r="W340" s="44">
        <v>25.65</v>
      </c>
      <c r="X340" s="44">
        <v>28.51</v>
      </c>
      <c r="Y340" s="44">
        <v>23.696999999999999</v>
      </c>
      <c r="Z340" s="44">
        <v>28.021000000000001</v>
      </c>
    </row>
    <row r="341" spans="1:26" x14ac:dyDescent="0.2">
      <c r="A341" s="3">
        <v>2046</v>
      </c>
      <c r="B341" s="3">
        <v>4</v>
      </c>
      <c r="C341" s="44">
        <v>28.922000000000001</v>
      </c>
      <c r="D341" s="44">
        <v>30.571000000000002</v>
      </c>
      <c r="E341" s="44">
        <v>29.202000000000002</v>
      </c>
      <c r="F341" s="44">
        <v>30.463000000000001</v>
      </c>
      <c r="G341" s="44">
        <v>27.748999999999999</v>
      </c>
      <c r="H341" s="44">
        <v>27.300999999999998</v>
      </c>
      <c r="I341" s="44">
        <v>30.26</v>
      </c>
      <c r="J341" s="44">
        <v>28.579000000000001</v>
      </c>
      <c r="K341" s="44">
        <v>28.152999999999999</v>
      </c>
      <c r="L341" s="44">
        <v>27.239000000000001</v>
      </c>
      <c r="M341" s="44">
        <v>32.619999999999997</v>
      </c>
      <c r="N341" s="44">
        <v>28.564</v>
      </c>
      <c r="O341">
        <v>28.626999999999999</v>
      </c>
      <c r="P341">
        <v>27.92</v>
      </c>
      <c r="Q341">
        <v>26.477</v>
      </c>
      <c r="R341">
        <v>31.951000000000001</v>
      </c>
      <c r="S341" s="44">
        <v>30.33</v>
      </c>
      <c r="T341" s="44">
        <v>29.751999999999999</v>
      </c>
      <c r="U341" s="44">
        <v>28.853000000000002</v>
      </c>
      <c r="V341" s="44">
        <v>31.986000000000001</v>
      </c>
      <c r="W341" s="44">
        <v>31.331</v>
      </c>
      <c r="X341" s="44">
        <v>28.693999999999999</v>
      </c>
      <c r="Y341" s="44">
        <v>30.468</v>
      </c>
      <c r="Z341" s="44">
        <v>33.030999999999999</v>
      </c>
    </row>
    <row r="342" spans="1:26" x14ac:dyDescent="0.2">
      <c r="A342" s="3">
        <v>2046</v>
      </c>
      <c r="B342" s="3">
        <v>5</v>
      </c>
      <c r="C342" s="44">
        <v>32.771000000000001</v>
      </c>
      <c r="D342" s="44">
        <v>34.677999999999997</v>
      </c>
      <c r="E342" s="44">
        <v>33.46</v>
      </c>
      <c r="F342" s="44">
        <v>33.646000000000001</v>
      </c>
      <c r="G342" s="44">
        <v>33.659999999999997</v>
      </c>
      <c r="H342" s="44">
        <v>34.116999999999997</v>
      </c>
      <c r="I342" s="44">
        <v>36.328000000000003</v>
      </c>
      <c r="J342" s="44">
        <v>37.345999999999997</v>
      </c>
      <c r="K342" s="44">
        <v>34.981000000000002</v>
      </c>
      <c r="L342" s="44">
        <v>35.222000000000001</v>
      </c>
      <c r="M342" s="44">
        <v>34.731999999999999</v>
      </c>
      <c r="N342" s="44">
        <v>34.28</v>
      </c>
      <c r="O342">
        <v>33.201000000000001</v>
      </c>
      <c r="P342">
        <v>32.283999999999999</v>
      </c>
      <c r="Q342">
        <v>34.973999999999997</v>
      </c>
      <c r="R342">
        <v>35.237000000000002</v>
      </c>
      <c r="S342" s="44">
        <v>36.848999999999997</v>
      </c>
      <c r="T342" s="44">
        <v>35.286999999999999</v>
      </c>
      <c r="U342" s="44">
        <v>35.802999999999997</v>
      </c>
      <c r="V342" s="44">
        <v>34.131</v>
      </c>
      <c r="W342" s="44">
        <v>35.095999999999997</v>
      </c>
      <c r="X342" s="44">
        <v>34.078000000000003</v>
      </c>
      <c r="Y342" s="44">
        <v>34.283000000000001</v>
      </c>
      <c r="Z342" s="44">
        <v>36.399000000000001</v>
      </c>
    </row>
    <row r="343" spans="1:26" x14ac:dyDescent="0.2">
      <c r="A343" s="3">
        <v>2046</v>
      </c>
      <c r="B343" s="3">
        <v>6</v>
      </c>
      <c r="C343" s="44">
        <v>39.283999999999999</v>
      </c>
      <c r="D343" s="44">
        <v>41.011000000000003</v>
      </c>
      <c r="E343" s="44">
        <v>39.466000000000001</v>
      </c>
      <c r="F343" s="44">
        <v>36.360999999999997</v>
      </c>
      <c r="G343" s="44">
        <v>40.715000000000003</v>
      </c>
      <c r="H343" s="44">
        <v>41.134</v>
      </c>
      <c r="I343" s="44">
        <v>41.838000000000001</v>
      </c>
      <c r="J343" s="44">
        <v>40.698</v>
      </c>
      <c r="K343" s="44">
        <v>38.073999999999998</v>
      </c>
      <c r="L343" s="44">
        <v>38.813000000000002</v>
      </c>
      <c r="M343" s="44">
        <v>41.186</v>
      </c>
      <c r="N343" s="44">
        <v>40.837000000000003</v>
      </c>
      <c r="O343">
        <v>37.994</v>
      </c>
      <c r="P343">
        <v>40.317999999999998</v>
      </c>
      <c r="Q343">
        <v>40.258000000000003</v>
      </c>
      <c r="R343">
        <v>39.898000000000003</v>
      </c>
      <c r="S343" s="44">
        <v>39.43</v>
      </c>
      <c r="T343" s="44">
        <v>41.896999999999998</v>
      </c>
      <c r="U343" s="44">
        <v>40.591999999999999</v>
      </c>
      <c r="V343" s="44">
        <v>40.07</v>
      </c>
      <c r="W343" s="44">
        <v>39.229999999999997</v>
      </c>
      <c r="X343" s="44">
        <v>39.997999999999998</v>
      </c>
      <c r="Y343" s="44">
        <v>38.997</v>
      </c>
      <c r="Z343" s="44">
        <v>39.414000000000001</v>
      </c>
    </row>
    <row r="344" spans="1:26" x14ac:dyDescent="0.2">
      <c r="A344" s="3">
        <v>2046</v>
      </c>
      <c r="B344" s="3">
        <v>7</v>
      </c>
      <c r="C344" s="44">
        <v>40.776000000000003</v>
      </c>
      <c r="D344" s="44">
        <v>40.057000000000002</v>
      </c>
      <c r="E344" s="44">
        <v>39.628999999999998</v>
      </c>
      <c r="F344" s="44">
        <v>37.014000000000003</v>
      </c>
      <c r="G344" s="44">
        <v>42.05</v>
      </c>
      <c r="H344" s="44">
        <v>39.667999999999999</v>
      </c>
      <c r="I344" s="44">
        <v>43.061</v>
      </c>
      <c r="J344" s="44">
        <v>40.139000000000003</v>
      </c>
      <c r="K344" s="44">
        <v>38.555999999999997</v>
      </c>
      <c r="L344" s="44">
        <v>39.549999999999997</v>
      </c>
      <c r="M344" s="44">
        <v>40.734999999999999</v>
      </c>
      <c r="N344" s="44">
        <v>40.649000000000001</v>
      </c>
      <c r="O344">
        <v>38.935000000000002</v>
      </c>
      <c r="P344">
        <v>39.076000000000001</v>
      </c>
      <c r="Q344">
        <v>40.799999999999997</v>
      </c>
      <c r="R344">
        <v>40.469000000000001</v>
      </c>
      <c r="S344" s="44">
        <v>40.139000000000003</v>
      </c>
      <c r="T344" s="44">
        <v>40.277000000000001</v>
      </c>
      <c r="U344" s="44">
        <v>38.344999999999999</v>
      </c>
      <c r="V344" s="44">
        <v>41.484000000000002</v>
      </c>
      <c r="W344" s="44">
        <v>37.76</v>
      </c>
      <c r="X344" s="44">
        <v>37.482999999999997</v>
      </c>
      <c r="Y344" s="44">
        <v>37.392000000000003</v>
      </c>
      <c r="Z344" s="44">
        <v>39.71</v>
      </c>
    </row>
    <row r="345" spans="1:26" x14ac:dyDescent="0.2">
      <c r="A345" s="3">
        <v>2046</v>
      </c>
      <c r="B345" s="3">
        <v>8</v>
      </c>
      <c r="C345" s="44">
        <v>37.408999999999999</v>
      </c>
      <c r="D345" s="44">
        <v>39.19</v>
      </c>
      <c r="E345" s="44">
        <v>39.820999999999998</v>
      </c>
      <c r="F345" s="44">
        <v>35.185000000000002</v>
      </c>
      <c r="G345" s="44">
        <v>39.393000000000001</v>
      </c>
      <c r="H345" s="44">
        <v>39.369999999999997</v>
      </c>
      <c r="I345" s="44">
        <v>41.674999999999997</v>
      </c>
      <c r="J345" s="44">
        <v>37.933999999999997</v>
      </c>
      <c r="K345" s="44">
        <v>38.231999999999999</v>
      </c>
      <c r="L345" s="44">
        <v>36.563000000000002</v>
      </c>
      <c r="M345" s="44">
        <v>37.396000000000001</v>
      </c>
      <c r="N345" s="44">
        <v>38.006999999999998</v>
      </c>
      <c r="O345">
        <v>37.808999999999997</v>
      </c>
      <c r="P345">
        <v>36.508000000000003</v>
      </c>
      <c r="Q345">
        <v>40.917000000000002</v>
      </c>
      <c r="R345">
        <v>37.521000000000001</v>
      </c>
      <c r="S345" s="44">
        <v>39.207000000000001</v>
      </c>
      <c r="T345" s="44">
        <v>39.156999999999996</v>
      </c>
      <c r="U345" s="44">
        <v>39.598999999999997</v>
      </c>
      <c r="V345" s="44">
        <v>39.674999999999997</v>
      </c>
      <c r="W345" s="44">
        <v>37.963000000000001</v>
      </c>
      <c r="X345" s="44">
        <v>36.555</v>
      </c>
      <c r="Y345" s="44">
        <v>37.531999999999996</v>
      </c>
      <c r="Z345" s="44">
        <v>37.578000000000003</v>
      </c>
    </row>
    <row r="346" spans="1:26" x14ac:dyDescent="0.2">
      <c r="A346" s="3">
        <v>2046</v>
      </c>
      <c r="B346" s="3">
        <v>9</v>
      </c>
      <c r="C346" s="44">
        <v>36.674999999999997</v>
      </c>
      <c r="D346" s="44">
        <v>37.851999999999997</v>
      </c>
      <c r="E346" s="44">
        <v>38.936999999999998</v>
      </c>
      <c r="F346" s="44">
        <v>35.045999999999999</v>
      </c>
      <c r="G346" s="44">
        <v>37.765000000000001</v>
      </c>
      <c r="H346" s="44">
        <v>39.094999999999999</v>
      </c>
      <c r="I346" s="44">
        <v>35.283999999999999</v>
      </c>
      <c r="J346" s="44">
        <v>38.875999999999998</v>
      </c>
      <c r="K346" s="44">
        <v>36.049999999999997</v>
      </c>
      <c r="L346" s="44">
        <v>34.351999999999997</v>
      </c>
      <c r="M346" s="44">
        <v>36.331000000000003</v>
      </c>
      <c r="N346" s="44">
        <v>36.42</v>
      </c>
      <c r="O346">
        <v>34.811</v>
      </c>
      <c r="P346">
        <v>36.75</v>
      </c>
      <c r="Q346">
        <v>34.648000000000003</v>
      </c>
      <c r="R346">
        <v>34.22</v>
      </c>
      <c r="S346" s="44">
        <v>36.99</v>
      </c>
      <c r="T346" s="44">
        <v>37.680999999999997</v>
      </c>
      <c r="U346" s="44">
        <v>37.25</v>
      </c>
      <c r="V346" s="44">
        <v>39.648000000000003</v>
      </c>
      <c r="W346" s="44">
        <v>35.518000000000001</v>
      </c>
      <c r="X346" s="44">
        <v>38.009</v>
      </c>
      <c r="Y346" s="44">
        <v>35.421999999999997</v>
      </c>
      <c r="Z346" s="44">
        <v>35.948</v>
      </c>
    </row>
    <row r="347" spans="1:26" x14ac:dyDescent="0.2">
      <c r="A347" s="3">
        <v>2046</v>
      </c>
      <c r="B347" s="3">
        <v>10</v>
      </c>
      <c r="C347" s="44">
        <v>32.220999999999997</v>
      </c>
      <c r="D347" s="44">
        <v>31.047000000000001</v>
      </c>
      <c r="E347" s="44">
        <v>31.344000000000001</v>
      </c>
      <c r="F347" s="44">
        <v>31.263999999999999</v>
      </c>
      <c r="G347" s="44">
        <v>29.446000000000002</v>
      </c>
      <c r="H347" s="44">
        <v>31.664999999999999</v>
      </c>
      <c r="I347" s="44">
        <v>32.859000000000002</v>
      </c>
      <c r="J347" s="44">
        <v>31.786999999999999</v>
      </c>
      <c r="K347" s="44">
        <v>26.856999999999999</v>
      </c>
      <c r="L347" s="44">
        <v>28.158999999999999</v>
      </c>
      <c r="M347" s="44">
        <v>27.024999999999999</v>
      </c>
      <c r="N347" s="44">
        <v>31.224</v>
      </c>
      <c r="O347">
        <v>28.975999999999999</v>
      </c>
      <c r="P347">
        <v>33.356000000000002</v>
      </c>
      <c r="Q347">
        <v>28.707999999999998</v>
      </c>
      <c r="R347">
        <v>32.610999999999997</v>
      </c>
      <c r="S347" s="44">
        <v>29.992000000000001</v>
      </c>
      <c r="T347" s="44">
        <v>32.692</v>
      </c>
      <c r="U347" s="44">
        <v>30.317</v>
      </c>
      <c r="V347" s="44">
        <v>35.783999999999999</v>
      </c>
      <c r="W347" s="44">
        <v>32.475000000000001</v>
      </c>
      <c r="X347" s="44">
        <v>32.030999999999999</v>
      </c>
      <c r="Y347" s="44">
        <v>30.658999999999999</v>
      </c>
      <c r="Z347" s="44">
        <v>28.288</v>
      </c>
    </row>
    <row r="348" spans="1:26" x14ac:dyDescent="0.2">
      <c r="A348" s="3">
        <v>2046</v>
      </c>
      <c r="B348" s="3">
        <v>11</v>
      </c>
      <c r="C348" s="44">
        <v>26.501999999999999</v>
      </c>
      <c r="D348" s="44">
        <v>28.518000000000001</v>
      </c>
      <c r="E348" s="44">
        <v>23.236000000000001</v>
      </c>
      <c r="F348" s="44">
        <v>24.945</v>
      </c>
      <c r="G348" s="44">
        <v>23.788</v>
      </c>
      <c r="H348" s="44">
        <v>24.367000000000001</v>
      </c>
      <c r="I348" s="44">
        <v>23.846</v>
      </c>
      <c r="J348" s="44">
        <v>23.986000000000001</v>
      </c>
      <c r="K348" s="44">
        <v>23.21</v>
      </c>
      <c r="L348" s="44">
        <v>23.379000000000001</v>
      </c>
      <c r="M348" s="44">
        <v>24.742999999999999</v>
      </c>
      <c r="N348" s="44">
        <v>23.989000000000001</v>
      </c>
      <c r="O348">
        <v>20.79</v>
      </c>
      <c r="P348">
        <v>22.867000000000001</v>
      </c>
      <c r="Q348">
        <v>23.701000000000001</v>
      </c>
      <c r="R348">
        <v>24.661999999999999</v>
      </c>
      <c r="S348" s="44">
        <v>25.123999999999999</v>
      </c>
      <c r="T348" s="44">
        <v>26.658000000000001</v>
      </c>
      <c r="U348" s="44">
        <v>22.834</v>
      </c>
      <c r="V348" s="44">
        <v>24.879000000000001</v>
      </c>
      <c r="W348" s="44">
        <v>25.422000000000001</v>
      </c>
      <c r="X348" s="44">
        <v>23.594999999999999</v>
      </c>
      <c r="Y348" s="44">
        <v>25.885000000000002</v>
      </c>
      <c r="Z348" s="44">
        <v>23.899000000000001</v>
      </c>
    </row>
    <row r="349" spans="1:26" x14ac:dyDescent="0.2">
      <c r="A349" s="3">
        <v>2046</v>
      </c>
      <c r="B349" s="3">
        <v>12</v>
      </c>
      <c r="C349" s="44">
        <v>19.427</v>
      </c>
      <c r="D349" s="44">
        <v>24.928999999999998</v>
      </c>
      <c r="E349" s="44">
        <v>21.66</v>
      </c>
      <c r="F349" s="44">
        <v>19.93</v>
      </c>
      <c r="G349" s="44">
        <v>19.530999999999999</v>
      </c>
      <c r="H349" s="44">
        <v>24.059000000000001</v>
      </c>
      <c r="I349" s="44">
        <v>19.545999999999999</v>
      </c>
      <c r="J349" s="44">
        <v>22.260999999999999</v>
      </c>
      <c r="K349" s="44">
        <v>18.646000000000001</v>
      </c>
      <c r="L349" s="44">
        <v>18.587</v>
      </c>
      <c r="M349" s="44">
        <v>19.436</v>
      </c>
      <c r="N349" s="44">
        <v>18.545999999999999</v>
      </c>
      <c r="O349">
        <v>18.59</v>
      </c>
      <c r="P349">
        <v>21.193000000000001</v>
      </c>
      <c r="Q349">
        <v>19.611000000000001</v>
      </c>
      <c r="R349">
        <v>21.538</v>
      </c>
      <c r="S349" s="44">
        <v>21.646999999999998</v>
      </c>
      <c r="T349" s="44">
        <v>21.800999999999998</v>
      </c>
      <c r="U349" s="44">
        <v>18.334</v>
      </c>
      <c r="V349" s="44">
        <v>22.305</v>
      </c>
      <c r="W349" s="44">
        <v>18.603999999999999</v>
      </c>
      <c r="X349" s="44">
        <v>23.89</v>
      </c>
      <c r="Y349" s="44">
        <v>18.440000000000001</v>
      </c>
      <c r="Z349" s="44">
        <v>20.067</v>
      </c>
    </row>
    <row r="350" spans="1:26" x14ac:dyDescent="0.2">
      <c r="A350" s="3">
        <v>2047</v>
      </c>
      <c r="B350" s="3">
        <v>1</v>
      </c>
      <c r="C350" s="44">
        <v>21.748000000000001</v>
      </c>
      <c r="D350" s="44">
        <v>21.919</v>
      </c>
      <c r="E350" s="44">
        <v>20.763000000000002</v>
      </c>
      <c r="F350" s="44">
        <v>20.222000000000001</v>
      </c>
      <c r="G350" s="44">
        <v>21.091999999999999</v>
      </c>
      <c r="H350" s="44">
        <v>19.058</v>
      </c>
      <c r="I350" s="44">
        <v>17.353999999999999</v>
      </c>
      <c r="J350" s="44">
        <v>18.855</v>
      </c>
      <c r="K350" s="44">
        <v>18.186</v>
      </c>
      <c r="L350" s="44">
        <v>19.613</v>
      </c>
      <c r="M350" s="44">
        <v>18.821000000000002</v>
      </c>
      <c r="N350" s="44">
        <v>17.347000000000001</v>
      </c>
      <c r="O350">
        <v>17.065000000000001</v>
      </c>
      <c r="P350">
        <v>21.79</v>
      </c>
      <c r="Q350">
        <v>18.181999999999999</v>
      </c>
      <c r="R350">
        <v>22.38</v>
      </c>
      <c r="S350" s="44">
        <v>20.65</v>
      </c>
      <c r="T350" s="44">
        <v>23.655000000000001</v>
      </c>
      <c r="U350" s="44">
        <v>21.637</v>
      </c>
      <c r="V350" s="44">
        <v>20.18</v>
      </c>
      <c r="W350" s="44">
        <v>20.742999999999999</v>
      </c>
      <c r="X350" s="44">
        <v>21.192</v>
      </c>
      <c r="Y350" s="44">
        <v>21.027999999999999</v>
      </c>
      <c r="Z350" s="44">
        <v>21.087</v>
      </c>
    </row>
    <row r="351" spans="1:26" x14ac:dyDescent="0.2">
      <c r="A351" s="3">
        <v>2047</v>
      </c>
      <c r="B351" s="3">
        <v>2</v>
      </c>
      <c r="C351" s="44">
        <v>22.486999999999998</v>
      </c>
      <c r="D351" s="44">
        <v>24.524999999999999</v>
      </c>
      <c r="E351" s="44">
        <v>20.657</v>
      </c>
      <c r="F351" s="44">
        <v>23.541</v>
      </c>
      <c r="G351" s="44">
        <v>21.398</v>
      </c>
      <c r="H351" s="44">
        <v>21.687000000000001</v>
      </c>
      <c r="I351" s="44">
        <v>25.14</v>
      </c>
      <c r="J351" s="44">
        <v>21.564</v>
      </c>
      <c r="K351" s="44">
        <v>19.658999999999999</v>
      </c>
      <c r="L351" s="44">
        <v>25.106000000000002</v>
      </c>
      <c r="M351" s="44">
        <v>19.509</v>
      </c>
      <c r="N351" s="44">
        <v>20</v>
      </c>
      <c r="O351">
        <v>19.975999999999999</v>
      </c>
      <c r="P351">
        <v>22.478999999999999</v>
      </c>
      <c r="Q351">
        <v>21.254000000000001</v>
      </c>
      <c r="R351">
        <v>22.219000000000001</v>
      </c>
      <c r="S351" s="44">
        <v>23.693000000000001</v>
      </c>
      <c r="T351" s="44">
        <v>25.015000000000001</v>
      </c>
      <c r="U351" s="44">
        <v>24.257999999999999</v>
      </c>
      <c r="V351" s="44">
        <v>24.93</v>
      </c>
      <c r="W351" s="44">
        <v>21.369</v>
      </c>
      <c r="X351" s="44">
        <v>25.489000000000001</v>
      </c>
      <c r="Y351" s="44">
        <v>23.123999999999999</v>
      </c>
      <c r="Z351" s="44">
        <v>20.405999999999999</v>
      </c>
    </row>
    <row r="352" spans="1:26" x14ac:dyDescent="0.2">
      <c r="A352" s="3">
        <v>2047</v>
      </c>
      <c r="B352" s="3">
        <v>3</v>
      </c>
      <c r="C352" s="44">
        <v>22.925000000000001</v>
      </c>
      <c r="D352" s="44">
        <v>27.908000000000001</v>
      </c>
      <c r="E352" s="44">
        <v>24.135999999999999</v>
      </c>
      <c r="F352" s="44">
        <v>25.533000000000001</v>
      </c>
      <c r="G352" s="44">
        <v>22.742000000000001</v>
      </c>
      <c r="H352" s="44">
        <v>26.289000000000001</v>
      </c>
      <c r="I352" s="44">
        <v>25.814</v>
      </c>
      <c r="J352" s="44">
        <v>26.443999999999999</v>
      </c>
      <c r="K352" s="44">
        <v>25.734000000000002</v>
      </c>
      <c r="L352" s="44">
        <v>23.776</v>
      </c>
      <c r="M352" s="44">
        <v>20.928000000000001</v>
      </c>
      <c r="N352" s="44">
        <v>20.466000000000001</v>
      </c>
      <c r="O352">
        <v>17.920999999999999</v>
      </c>
      <c r="P352">
        <v>23.087</v>
      </c>
      <c r="Q352">
        <v>21.238</v>
      </c>
      <c r="R352">
        <v>23.254999999999999</v>
      </c>
      <c r="S352" s="44">
        <v>26.038</v>
      </c>
      <c r="T352" s="44">
        <v>29.047999999999998</v>
      </c>
      <c r="U352" s="44">
        <v>22.9</v>
      </c>
      <c r="V352" s="44">
        <v>26.707000000000001</v>
      </c>
      <c r="W352" s="44">
        <v>25.646000000000001</v>
      </c>
      <c r="X352" s="44">
        <v>25.835999999999999</v>
      </c>
      <c r="Y352" s="44">
        <v>25.614999999999998</v>
      </c>
      <c r="Z352" s="44">
        <v>24.748999999999999</v>
      </c>
    </row>
    <row r="353" spans="1:26" x14ac:dyDescent="0.2">
      <c r="A353" s="3">
        <v>2047</v>
      </c>
      <c r="B353" s="3">
        <v>4</v>
      </c>
      <c r="C353" s="44">
        <v>31.384</v>
      </c>
      <c r="D353" s="44">
        <v>28.925000000000001</v>
      </c>
      <c r="E353" s="44">
        <v>29.994</v>
      </c>
      <c r="F353" s="44">
        <v>29.512</v>
      </c>
      <c r="G353" s="44">
        <v>29.346</v>
      </c>
      <c r="H353" s="44">
        <v>31.036999999999999</v>
      </c>
      <c r="I353" s="44">
        <v>33.417000000000002</v>
      </c>
      <c r="J353" s="44">
        <v>30.039000000000001</v>
      </c>
      <c r="K353" s="44">
        <v>27.539000000000001</v>
      </c>
      <c r="L353" s="44">
        <v>27.757000000000001</v>
      </c>
      <c r="M353" s="44">
        <v>27.719000000000001</v>
      </c>
      <c r="N353" s="44">
        <v>32.177</v>
      </c>
      <c r="O353">
        <v>26.922000000000001</v>
      </c>
      <c r="P353">
        <v>31.015999999999998</v>
      </c>
      <c r="Q353">
        <v>28.34</v>
      </c>
      <c r="R353">
        <v>25.611000000000001</v>
      </c>
      <c r="S353" s="44">
        <v>30.186</v>
      </c>
      <c r="T353" s="44">
        <v>30.992000000000001</v>
      </c>
      <c r="U353" s="44">
        <v>27.873000000000001</v>
      </c>
      <c r="V353" s="44">
        <v>34.090000000000003</v>
      </c>
      <c r="W353" s="44">
        <v>31.093</v>
      </c>
      <c r="X353" s="44">
        <v>28.786000000000001</v>
      </c>
      <c r="Y353" s="44">
        <v>28.663</v>
      </c>
      <c r="Z353" s="44">
        <v>31.364999999999998</v>
      </c>
    </row>
    <row r="354" spans="1:26" x14ac:dyDescent="0.2">
      <c r="A354" s="3">
        <v>2047</v>
      </c>
      <c r="B354" s="3">
        <v>5</v>
      </c>
      <c r="C354" s="44">
        <v>36.848999999999997</v>
      </c>
      <c r="D354" s="44">
        <v>36.814</v>
      </c>
      <c r="E354" s="44">
        <v>33.789000000000001</v>
      </c>
      <c r="F354" s="44">
        <v>34.68</v>
      </c>
      <c r="G354" s="44">
        <v>36.003</v>
      </c>
      <c r="H354" s="44">
        <v>35.677999999999997</v>
      </c>
      <c r="I354" s="44">
        <v>34.423000000000002</v>
      </c>
      <c r="J354" s="44">
        <v>36.710999999999999</v>
      </c>
      <c r="K354" s="44">
        <v>33.954999999999998</v>
      </c>
      <c r="L354" s="44">
        <v>36.012999999999998</v>
      </c>
      <c r="M354" s="44">
        <v>33.789000000000001</v>
      </c>
      <c r="N354" s="44">
        <v>33.713999999999999</v>
      </c>
      <c r="O354">
        <v>31.69</v>
      </c>
      <c r="P354">
        <v>33.658999999999999</v>
      </c>
      <c r="Q354">
        <v>32.261000000000003</v>
      </c>
      <c r="R354">
        <v>32.677</v>
      </c>
      <c r="S354" s="44">
        <v>36.198</v>
      </c>
      <c r="T354" s="44">
        <v>37.298000000000002</v>
      </c>
      <c r="U354" s="44">
        <v>33.433</v>
      </c>
      <c r="V354" s="44">
        <v>34.704999999999998</v>
      </c>
      <c r="W354" s="44">
        <v>36.335000000000001</v>
      </c>
      <c r="X354" s="44">
        <v>37.584000000000003</v>
      </c>
      <c r="Y354" s="44">
        <v>34.113999999999997</v>
      </c>
      <c r="Z354" s="44">
        <v>36.341999999999999</v>
      </c>
    </row>
    <row r="355" spans="1:26" x14ac:dyDescent="0.2">
      <c r="A355" s="3">
        <v>2047</v>
      </c>
      <c r="B355" s="3">
        <v>6</v>
      </c>
      <c r="C355" s="44">
        <v>38.625999999999998</v>
      </c>
      <c r="D355" s="44">
        <v>40.523000000000003</v>
      </c>
      <c r="E355" s="44">
        <v>38.552</v>
      </c>
      <c r="F355" s="44">
        <v>38.128999999999998</v>
      </c>
      <c r="G355" s="44">
        <v>43.784999999999997</v>
      </c>
      <c r="H355" s="44">
        <v>40.201999999999998</v>
      </c>
      <c r="I355" s="44">
        <v>39.845999999999997</v>
      </c>
      <c r="J355" s="44">
        <v>40.743000000000002</v>
      </c>
      <c r="K355" s="44">
        <v>40.326999999999998</v>
      </c>
      <c r="L355" s="44">
        <v>39.837000000000003</v>
      </c>
      <c r="M355" s="44">
        <v>40.125999999999998</v>
      </c>
      <c r="N355" s="44">
        <v>40.296999999999997</v>
      </c>
      <c r="O355">
        <v>39.247</v>
      </c>
      <c r="P355">
        <v>39.253999999999998</v>
      </c>
      <c r="Q355">
        <v>38.884</v>
      </c>
      <c r="R355">
        <v>40.847999999999999</v>
      </c>
      <c r="S355" s="44">
        <v>39.201999999999998</v>
      </c>
      <c r="T355" s="44">
        <v>40.249000000000002</v>
      </c>
      <c r="U355" s="44">
        <v>36.869999999999997</v>
      </c>
      <c r="V355" s="44">
        <v>40.549999999999997</v>
      </c>
      <c r="W355" s="44">
        <v>39.439</v>
      </c>
      <c r="X355" s="44">
        <v>40.57</v>
      </c>
      <c r="Y355" s="44">
        <v>40.253</v>
      </c>
      <c r="Z355" s="44">
        <v>39.308999999999997</v>
      </c>
    </row>
    <row r="356" spans="1:26" x14ac:dyDescent="0.2">
      <c r="A356" s="3">
        <v>2047</v>
      </c>
      <c r="B356" s="3">
        <v>7</v>
      </c>
      <c r="C356" s="44">
        <v>36.479999999999997</v>
      </c>
      <c r="D356" s="44">
        <v>37.478999999999999</v>
      </c>
      <c r="E356" s="44">
        <v>39.515999999999998</v>
      </c>
      <c r="F356" s="44">
        <v>41.509</v>
      </c>
      <c r="G356" s="44">
        <v>39.878</v>
      </c>
      <c r="H356" s="44">
        <v>41.823</v>
      </c>
      <c r="I356" s="44">
        <v>40.898000000000003</v>
      </c>
      <c r="J356" s="44">
        <v>40.588000000000001</v>
      </c>
      <c r="K356" s="44">
        <v>38.290999999999997</v>
      </c>
      <c r="L356" s="44">
        <v>38.970999999999997</v>
      </c>
      <c r="M356" s="44">
        <v>39.618000000000002</v>
      </c>
      <c r="N356" s="44">
        <v>39.368000000000002</v>
      </c>
      <c r="O356">
        <v>38.393999999999998</v>
      </c>
      <c r="P356">
        <v>37.706000000000003</v>
      </c>
      <c r="Q356">
        <v>39.874000000000002</v>
      </c>
      <c r="R356">
        <v>39.113999999999997</v>
      </c>
      <c r="S356" s="44">
        <v>39.372</v>
      </c>
      <c r="T356" s="44">
        <v>39.347999999999999</v>
      </c>
      <c r="U356" s="44">
        <v>37.93</v>
      </c>
      <c r="V356" s="44">
        <v>40.634999999999998</v>
      </c>
      <c r="W356" s="44">
        <v>39.811999999999998</v>
      </c>
      <c r="X356" s="44">
        <v>37.993000000000002</v>
      </c>
      <c r="Y356" s="44">
        <v>39.673999999999999</v>
      </c>
      <c r="Z356" s="44">
        <v>40.862000000000002</v>
      </c>
    </row>
    <row r="357" spans="1:26" x14ac:dyDescent="0.2">
      <c r="A357" s="3">
        <v>2047</v>
      </c>
      <c r="B357" s="3">
        <v>8</v>
      </c>
      <c r="C357" s="44">
        <v>38.023000000000003</v>
      </c>
      <c r="D357" s="44">
        <v>39.777999999999999</v>
      </c>
      <c r="E357" s="44">
        <v>36.054000000000002</v>
      </c>
      <c r="F357" s="44">
        <v>40.164999999999999</v>
      </c>
      <c r="G357" s="44">
        <v>41.09</v>
      </c>
      <c r="H357" s="44">
        <v>43.29</v>
      </c>
      <c r="I357" s="44">
        <v>39.908000000000001</v>
      </c>
      <c r="J357" s="44">
        <v>42.360999999999997</v>
      </c>
      <c r="K357" s="44">
        <v>37.933</v>
      </c>
      <c r="L357" s="44">
        <v>36.567</v>
      </c>
      <c r="M357" s="44">
        <v>37.540999999999997</v>
      </c>
      <c r="N357" s="44">
        <v>39.015000000000001</v>
      </c>
      <c r="O357">
        <v>37.039000000000001</v>
      </c>
      <c r="P357">
        <v>38.146000000000001</v>
      </c>
      <c r="Q357">
        <v>38.569000000000003</v>
      </c>
      <c r="R357">
        <v>37.636000000000003</v>
      </c>
      <c r="S357" s="44">
        <v>39.820999999999998</v>
      </c>
      <c r="T357" s="44">
        <v>39.698</v>
      </c>
      <c r="U357" s="44">
        <v>36.673999999999999</v>
      </c>
      <c r="V357" s="44">
        <v>37.847999999999999</v>
      </c>
      <c r="W357" s="44">
        <v>37.893000000000001</v>
      </c>
      <c r="X357" s="44">
        <v>37.402000000000001</v>
      </c>
      <c r="Y357" s="44">
        <v>40.728000000000002</v>
      </c>
      <c r="Z357" s="44">
        <v>40.631999999999998</v>
      </c>
    </row>
    <row r="358" spans="1:26" x14ac:dyDescent="0.2">
      <c r="A358" s="3">
        <v>2047</v>
      </c>
      <c r="B358" s="3">
        <v>9</v>
      </c>
      <c r="C358" s="44">
        <v>36.582999999999998</v>
      </c>
      <c r="D358" s="44">
        <v>36.067</v>
      </c>
      <c r="E358" s="44">
        <v>34.131</v>
      </c>
      <c r="F358" s="44">
        <v>36.320999999999998</v>
      </c>
      <c r="G358" s="44">
        <v>42.493000000000002</v>
      </c>
      <c r="H358" s="44">
        <v>41.546999999999997</v>
      </c>
      <c r="I358" s="44">
        <v>37.322000000000003</v>
      </c>
      <c r="J358" s="44">
        <v>37.917000000000002</v>
      </c>
      <c r="K358" s="44">
        <v>33.83</v>
      </c>
      <c r="L358" s="44">
        <v>34.537999999999997</v>
      </c>
      <c r="M358" s="44">
        <v>35.295000000000002</v>
      </c>
      <c r="N358" s="44">
        <v>35.509</v>
      </c>
      <c r="O358">
        <v>35.698</v>
      </c>
      <c r="P358">
        <v>33.619</v>
      </c>
      <c r="Q358">
        <v>35.22</v>
      </c>
      <c r="R358">
        <v>34.274999999999999</v>
      </c>
      <c r="S358" s="44">
        <v>38.209000000000003</v>
      </c>
      <c r="T358" s="44">
        <v>36.911000000000001</v>
      </c>
      <c r="U358" s="44">
        <v>35.277999999999999</v>
      </c>
      <c r="V358" s="44">
        <v>35.393000000000001</v>
      </c>
      <c r="W358" s="44">
        <v>34.884999999999998</v>
      </c>
      <c r="X358" s="44">
        <v>35.508000000000003</v>
      </c>
      <c r="Y358" s="44">
        <v>36.904000000000003</v>
      </c>
      <c r="Z358" s="44">
        <v>38.201999999999998</v>
      </c>
    </row>
    <row r="359" spans="1:26" x14ac:dyDescent="0.2">
      <c r="A359" s="3">
        <v>2047</v>
      </c>
      <c r="B359" s="3">
        <v>10</v>
      </c>
      <c r="C359" s="44">
        <v>31.768000000000001</v>
      </c>
      <c r="D359" s="44">
        <v>29.978000000000002</v>
      </c>
      <c r="E359" s="44">
        <v>30.015999999999998</v>
      </c>
      <c r="F359" s="44">
        <v>34.491999999999997</v>
      </c>
      <c r="G359" s="44">
        <v>34.012999999999998</v>
      </c>
      <c r="H359" s="44">
        <v>32.009</v>
      </c>
      <c r="I359" s="44">
        <v>29.72</v>
      </c>
      <c r="J359" s="44">
        <v>33.375</v>
      </c>
      <c r="K359" s="44">
        <v>30.274000000000001</v>
      </c>
      <c r="L359" s="44">
        <v>31.856999999999999</v>
      </c>
      <c r="M359" s="44">
        <v>28.477</v>
      </c>
      <c r="N359" s="44">
        <v>29.847000000000001</v>
      </c>
      <c r="O359">
        <v>31.187000000000001</v>
      </c>
      <c r="P359">
        <v>33.372</v>
      </c>
      <c r="Q359">
        <v>32.536000000000001</v>
      </c>
      <c r="R359">
        <v>29.51</v>
      </c>
      <c r="S359" s="44">
        <v>35.302</v>
      </c>
      <c r="T359" s="44">
        <v>30.36</v>
      </c>
      <c r="U359" s="44">
        <v>36.052999999999997</v>
      </c>
      <c r="V359" s="44">
        <v>31.048999999999999</v>
      </c>
      <c r="W359" s="44">
        <v>29.736999999999998</v>
      </c>
      <c r="X359" s="44">
        <v>30.297000000000001</v>
      </c>
      <c r="Y359" s="44">
        <v>32.819000000000003</v>
      </c>
      <c r="Z359" s="44">
        <v>33.570999999999998</v>
      </c>
    </row>
    <row r="360" spans="1:26" x14ac:dyDescent="0.2">
      <c r="A360" s="3">
        <v>2047</v>
      </c>
      <c r="B360" s="3">
        <v>11</v>
      </c>
      <c r="C360" s="44">
        <v>27.725999999999999</v>
      </c>
      <c r="D360" s="44">
        <v>24.661999999999999</v>
      </c>
      <c r="E360" s="44">
        <v>24.071999999999999</v>
      </c>
      <c r="F360" s="44">
        <v>27.306000000000001</v>
      </c>
      <c r="G360" s="44">
        <v>26.498999999999999</v>
      </c>
      <c r="H360" s="44">
        <v>24.062999999999999</v>
      </c>
      <c r="I360" s="44">
        <v>23.855</v>
      </c>
      <c r="J360" s="44">
        <v>24.588999999999999</v>
      </c>
      <c r="K360" s="44">
        <v>22.632000000000001</v>
      </c>
      <c r="L360" s="44">
        <v>24.972000000000001</v>
      </c>
      <c r="M360" s="44">
        <v>25.146000000000001</v>
      </c>
      <c r="N360" s="44">
        <v>24.475000000000001</v>
      </c>
      <c r="O360">
        <v>22.085000000000001</v>
      </c>
      <c r="P360">
        <v>21.465</v>
      </c>
      <c r="Q360">
        <v>22.734999999999999</v>
      </c>
      <c r="R360">
        <v>22.712</v>
      </c>
      <c r="S360" s="44">
        <v>28.431999999999999</v>
      </c>
      <c r="T360" s="44">
        <v>24.782</v>
      </c>
      <c r="U360" s="44">
        <v>25.37</v>
      </c>
      <c r="V360" s="44">
        <v>23.914000000000001</v>
      </c>
      <c r="W360" s="44">
        <v>23.82</v>
      </c>
      <c r="X360" s="44">
        <v>26.728999999999999</v>
      </c>
      <c r="Y360" s="44">
        <v>25.736000000000001</v>
      </c>
      <c r="Z360" s="44">
        <v>25.221</v>
      </c>
    </row>
    <row r="361" spans="1:26" x14ac:dyDescent="0.2">
      <c r="A361" s="3">
        <v>2047</v>
      </c>
      <c r="B361" s="3">
        <v>12</v>
      </c>
      <c r="C361" s="44">
        <v>24.204999999999998</v>
      </c>
      <c r="D361" s="44">
        <v>20.916</v>
      </c>
      <c r="E361" s="44">
        <v>20.856000000000002</v>
      </c>
      <c r="F361" s="44">
        <v>22.829000000000001</v>
      </c>
      <c r="G361" s="44">
        <v>18.196000000000002</v>
      </c>
      <c r="H361" s="44">
        <v>18.513000000000002</v>
      </c>
      <c r="I361" s="44">
        <v>20.242999999999999</v>
      </c>
      <c r="J361" s="44">
        <v>21.242000000000001</v>
      </c>
      <c r="K361" s="44">
        <v>16.806999999999999</v>
      </c>
      <c r="L361" s="44">
        <v>18.824000000000002</v>
      </c>
      <c r="M361" s="44">
        <v>18.047000000000001</v>
      </c>
      <c r="N361" s="44">
        <v>19.209</v>
      </c>
      <c r="O361">
        <v>19.622</v>
      </c>
      <c r="P361">
        <v>17.949000000000002</v>
      </c>
      <c r="Q361">
        <v>19.146999999999998</v>
      </c>
      <c r="R361">
        <v>20.79</v>
      </c>
      <c r="S361" s="44">
        <v>23.446999999999999</v>
      </c>
      <c r="T361" s="44">
        <v>24.603999999999999</v>
      </c>
      <c r="U361" s="44">
        <v>23.21</v>
      </c>
      <c r="V361" s="44">
        <v>24.780999999999999</v>
      </c>
      <c r="W361" s="44">
        <v>21.343</v>
      </c>
      <c r="X361" s="44">
        <v>19.762</v>
      </c>
      <c r="Y361" s="44">
        <v>19.614999999999998</v>
      </c>
      <c r="Z361" s="44">
        <v>20.562999999999999</v>
      </c>
    </row>
    <row r="362" spans="1:26" x14ac:dyDescent="0.2">
      <c r="A362" s="3">
        <v>2048</v>
      </c>
      <c r="B362" s="3">
        <v>1</v>
      </c>
      <c r="C362" s="44">
        <v>15.294</v>
      </c>
      <c r="D362" s="44">
        <v>20.872</v>
      </c>
      <c r="E362" s="44">
        <v>18.751000000000001</v>
      </c>
      <c r="F362" s="44">
        <v>21.79</v>
      </c>
      <c r="G362" s="44">
        <v>21.913</v>
      </c>
      <c r="H362" s="44">
        <v>21.584</v>
      </c>
      <c r="I362" s="44">
        <v>21.481000000000002</v>
      </c>
      <c r="J362" s="44">
        <v>21.213000000000001</v>
      </c>
      <c r="K362" s="44">
        <v>16.547000000000001</v>
      </c>
      <c r="L362" s="44">
        <v>19.559000000000001</v>
      </c>
      <c r="M362" s="44">
        <v>18.902999999999999</v>
      </c>
      <c r="N362" s="44">
        <v>18.260000000000002</v>
      </c>
      <c r="O362">
        <v>19.681999999999999</v>
      </c>
      <c r="P362">
        <v>18.933</v>
      </c>
      <c r="Q362">
        <v>18.12</v>
      </c>
      <c r="R362">
        <v>21.420999999999999</v>
      </c>
      <c r="S362" s="44">
        <v>20.084</v>
      </c>
      <c r="T362" s="44">
        <v>23.699000000000002</v>
      </c>
      <c r="U362" s="44">
        <v>23.8</v>
      </c>
      <c r="V362" s="44">
        <v>23.242000000000001</v>
      </c>
      <c r="W362" s="44">
        <v>16.303000000000001</v>
      </c>
      <c r="X362" s="44">
        <v>20.94</v>
      </c>
      <c r="Y362" s="44">
        <v>19.579000000000001</v>
      </c>
      <c r="Z362" s="44">
        <v>19.712</v>
      </c>
    </row>
    <row r="363" spans="1:26" x14ac:dyDescent="0.2">
      <c r="A363" s="3">
        <v>2048</v>
      </c>
      <c r="B363" s="3">
        <v>2</v>
      </c>
      <c r="C363" s="44">
        <v>21.068000000000001</v>
      </c>
      <c r="D363" s="44">
        <v>24.617000000000001</v>
      </c>
      <c r="E363" s="44">
        <v>23.219000000000001</v>
      </c>
      <c r="F363" s="44">
        <v>21.579000000000001</v>
      </c>
      <c r="G363" s="44">
        <v>22.295999999999999</v>
      </c>
      <c r="H363" s="44">
        <v>22.49</v>
      </c>
      <c r="I363" s="44">
        <v>21.67</v>
      </c>
      <c r="J363" s="44">
        <v>20.603999999999999</v>
      </c>
      <c r="K363" s="44">
        <v>17.033000000000001</v>
      </c>
      <c r="L363" s="44">
        <v>19.177</v>
      </c>
      <c r="M363" s="44">
        <v>20.53</v>
      </c>
      <c r="N363" s="44">
        <v>20.76</v>
      </c>
      <c r="O363">
        <v>19.545999999999999</v>
      </c>
      <c r="P363">
        <v>21.042000000000002</v>
      </c>
      <c r="Q363">
        <v>20.268000000000001</v>
      </c>
      <c r="R363">
        <v>20.797999999999998</v>
      </c>
      <c r="S363" s="44">
        <v>22.611999999999998</v>
      </c>
      <c r="T363" s="44">
        <v>22.5</v>
      </c>
      <c r="U363" s="44">
        <v>24.516999999999999</v>
      </c>
      <c r="V363" s="44">
        <v>25.417000000000002</v>
      </c>
      <c r="W363" s="44">
        <v>18.093</v>
      </c>
      <c r="X363" s="44">
        <v>19.079999999999998</v>
      </c>
      <c r="Y363" s="44">
        <v>21.195</v>
      </c>
      <c r="Z363" s="44">
        <v>20.244</v>
      </c>
    </row>
    <row r="364" spans="1:26" x14ac:dyDescent="0.2">
      <c r="A364" s="3">
        <v>2048</v>
      </c>
      <c r="B364" s="3">
        <v>3</v>
      </c>
      <c r="C364" s="44">
        <v>24.710999999999999</v>
      </c>
      <c r="D364" s="44">
        <v>27.516999999999999</v>
      </c>
      <c r="E364" s="44">
        <v>25.166</v>
      </c>
      <c r="F364" s="44">
        <v>25.388999999999999</v>
      </c>
      <c r="G364" s="44">
        <v>26.004999999999999</v>
      </c>
      <c r="H364" s="44">
        <v>27.792999999999999</v>
      </c>
      <c r="I364" s="44">
        <v>26.931999999999999</v>
      </c>
      <c r="J364" s="44">
        <v>23.43</v>
      </c>
      <c r="K364" s="44">
        <v>21.603999999999999</v>
      </c>
      <c r="L364" s="44">
        <v>23.321999999999999</v>
      </c>
      <c r="M364" s="44">
        <v>23.03</v>
      </c>
      <c r="N364" s="44">
        <v>22.193999999999999</v>
      </c>
      <c r="O364">
        <v>21.664999999999999</v>
      </c>
      <c r="P364">
        <v>22.094000000000001</v>
      </c>
      <c r="Q364">
        <v>26.687000000000001</v>
      </c>
      <c r="R364">
        <v>22.512</v>
      </c>
      <c r="S364" s="44">
        <v>28.091000000000001</v>
      </c>
      <c r="T364" s="44">
        <v>24.315000000000001</v>
      </c>
      <c r="U364" s="44">
        <v>24.681999999999999</v>
      </c>
      <c r="V364" s="44">
        <v>26.76</v>
      </c>
      <c r="W364" s="44">
        <v>23.460999999999999</v>
      </c>
      <c r="X364" s="44">
        <v>24.782</v>
      </c>
      <c r="Y364" s="44">
        <v>22.869</v>
      </c>
      <c r="Z364" s="44">
        <v>23.936</v>
      </c>
    </row>
    <row r="365" spans="1:26" x14ac:dyDescent="0.2">
      <c r="A365" s="3">
        <v>2048</v>
      </c>
      <c r="B365" s="3">
        <v>4</v>
      </c>
      <c r="C365" s="44">
        <v>28.477</v>
      </c>
      <c r="D365" s="44">
        <v>29.111999999999998</v>
      </c>
      <c r="E365" s="44">
        <v>28.552</v>
      </c>
      <c r="F365" s="44">
        <v>31.399000000000001</v>
      </c>
      <c r="G365" s="44">
        <v>30.957000000000001</v>
      </c>
      <c r="H365" s="44">
        <v>30.056999999999999</v>
      </c>
      <c r="I365" s="44">
        <v>31.747</v>
      </c>
      <c r="J365" s="44">
        <v>28.353999999999999</v>
      </c>
      <c r="K365" s="44">
        <v>27.905999999999999</v>
      </c>
      <c r="L365" s="44">
        <v>27.385000000000002</v>
      </c>
      <c r="M365" s="44">
        <v>30.975000000000001</v>
      </c>
      <c r="N365" s="44">
        <v>29.457999999999998</v>
      </c>
      <c r="O365">
        <v>26.062999999999999</v>
      </c>
      <c r="P365">
        <v>31.263999999999999</v>
      </c>
      <c r="Q365">
        <v>30.544</v>
      </c>
      <c r="R365">
        <v>29.747</v>
      </c>
      <c r="S365" s="44">
        <v>29.018999999999998</v>
      </c>
      <c r="T365" s="44">
        <v>30.460999999999999</v>
      </c>
      <c r="U365" s="44">
        <v>30.082000000000001</v>
      </c>
      <c r="V365" s="44">
        <v>31.050999999999998</v>
      </c>
      <c r="W365" s="44">
        <v>31.158999999999999</v>
      </c>
      <c r="X365" s="44">
        <v>27.399000000000001</v>
      </c>
      <c r="Y365" s="44">
        <v>29.059000000000001</v>
      </c>
      <c r="Z365" s="44">
        <v>30.413</v>
      </c>
    </row>
    <row r="366" spans="1:26" x14ac:dyDescent="0.2">
      <c r="A366" s="3">
        <v>2048</v>
      </c>
      <c r="B366" s="3">
        <v>5</v>
      </c>
      <c r="C366" s="44">
        <v>32.587000000000003</v>
      </c>
      <c r="D366" s="44">
        <v>35.037999999999997</v>
      </c>
      <c r="E366" s="44">
        <v>35.622999999999998</v>
      </c>
      <c r="F366" s="44">
        <v>35.781999999999996</v>
      </c>
      <c r="G366" s="44">
        <v>37.459000000000003</v>
      </c>
      <c r="H366" s="44">
        <v>35.564999999999998</v>
      </c>
      <c r="I366" s="44">
        <v>37.572000000000003</v>
      </c>
      <c r="J366" s="44">
        <v>35.863999999999997</v>
      </c>
      <c r="K366" s="44">
        <v>33.552</v>
      </c>
      <c r="L366" s="44">
        <v>35.203000000000003</v>
      </c>
      <c r="M366" s="44">
        <v>35.003</v>
      </c>
      <c r="N366" s="44">
        <v>32.719000000000001</v>
      </c>
      <c r="O366">
        <v>33.344000000000001</v>
      </c>
      <c r="P366">
        <v>35.219000000000001</v>
      </c>
      <c r="Q366">
        <v>34.49</v>
      </c>
      <c r="R366">
        <v>31.177</v>
      </c>
      <c r="S366" s="44">
        <v>35.414000000000001</v>
      </c>
      <c r="T366" s="44">
        <v>33.377000000000002</v>
      </c>
      <c r="U366" s="44">
        <v>35.061</v>
      </c>
      <c r="V366" s="44">
        <v>35.607999999999997</v>
      </c>
      <c r="W366" s="44">
        <v>33.631999999999998</v>
      </c>
      <c r="X366" s="44">
        <v>34.954000000000001</v>
      </c>
      <c r="Y366" s="44">
        <v>34.186999999999998</v>
      </c>
      <c r="Z366" s="44">
        <v>34.408000000000001</v>
      </c>
    </row>
    <row r="367" spans="1:26" x14ac:dyDescent="0.2">
      <c r="A367" s="3">
        <v>2048</v>
      </c>
      <c r="B367" s="3">
        <v>6</v>
      </c>
      <c r="C367" s="44">
        <v>36.515000000000001</v>
      </c>
      <c r="D367" s="44">
        <v>39.762</v>
      </c>
      <c r="E367" s="44">
        <v>38.32</v>
      </c>
      <c r="F367" s="44">
        <v>38.792999999999999</v>
      </c>
      <c r="G367" s="44">
        <v>43.786000000000001</v>
      </c>
      <c r="H367" s="44">
        <v>41.015999999999998</v>
      </c>
      <c r="I367" s="44">
        <v>43.722999999999999</v>
      </c>
      <c r="J367" s="44">
        <v>41.66</v>
      </c>
      <c r="K367" s="44">
        <v>38.28</v>
      </c>
      <c r="L367" s="44">
        <v>38.143999999999998</v>
      </c>
      <c r="M367" s="44">
        <v>39.067999999999998</v>
      </c>
      <c r="N367" s="44">
        <v>39.539000000000001</v>
      </c>
      <c r="O367">
        <v>40.636000000000003</v>
      </c>
      <c r="P367">
        <v>40.851999999999997</v>
      </c>
      <c r="Q367">
        <v>39.152999999999999</v>
      </c>
      <c r="R367">
        <v>38.119</v>
      </c>
      <c r="S367" s="44">
        <v>39.258000000000003</v>
      </c>
      <c r="T367" s="44">
        <v>42.597999999999999</v>
      </c>
      <c r="U367" s="44">
        <v>40.344999999999999</v>
      </c>
      <c r="V367" s="44">
        <v>40.451999999999998</v>
      </c>
      <c r="W367" s="44">
        <v>38.191000000000003</v>
      </c>
      <c r="X367" s="44">
        <v>37.956000000000003</v>
      </c>
      <c r="Y367" s="44">
        <v>40.853999999999999</v>
      </c>
      <c r="Z367" s="44">
        <v>39.177</v>
      </c>
    </row>
    <row r="368" spans="1:26" x14ac:dyDescent="0.2">
      <c r="A368" s="3">
        <v>2048</v>
      </c>
      <c r="B368" s="3">
        <v>7</v>
      </c>
      <c r="C368" s="44">
        <v>38.710999999999999</v>
      </c>
      <c r="D368" s="44">
        <v>40.280999999999999</v>
      </c>
      <c r="E368" s="44">
        <v>39.305999999999997</v>
      </c>
      <c r="F368" s="44">
        <v>39.939</v>
      </c>
      <c r="G368" s="44">
        <v>41.7</v>
      </c>
      <c r="H368" s="44">
        <v>42.537999999999997</v>
      </c>
      <c r="I368" s="44">
        <v>39.220999999999997</v>
      </c>
      <c r="J368" s="44">
        <v>40.813000000000002</v>
      </c>
      <c r="K368" s="44">
        <v>39.68</v>
      </c>
      <c r="L368" s="44">
        <v>40.32</v>
      </c>
      <c r="M368" s="44">
        <v>41.274999999999999</v>
      </c>
      <c r="N368" s="44">
        <v>39.859000000000002</v>
      </c>
      <c r="O368">
        <v>39.021999999999998</v>
      </c>
      <c r="P368">
        <v>37.76</v>
      </c>
      <c r="Q368">
        <v>38.786000000000001</v>
      </c>
      <c r="R368">
        <v>36.223999999999997</v>
      </c>
      <c r="S368" s="44">
        <v>37.292000000000002</v>
      </c>
      <c r="T368" s="44">
        <v>40.414999999999999</v>
      </c>
      <c r="U368" s="44">
        <v>39.137999999999998</v>
      </c>
      <c r="V368" s="44">
        <v>39.786000000000001</v>
      </c>
      <c r="W368" s="44">
        <v>39.343000000000004</v>
      </c>
      <c r="X368" s="44">
        <v>37.536000000000001</v>
      </c>
      <c r="Y368" s="44">
        <v>40.722999999999999</v>
      </c>
      <c r="Z368" s="44">
        <v>40.253999999999998</v>
      </c>
    </row>
    <row r="369" spans="1:26" x14ac:dyDescent="0.2">
      <c r="A369" s="3">
        <v>2048</v>
      </c>
      <c r="B369" s="3">
        <v>8</v>
      </c>
      <c r="C369" s="44">
        <v>37.627000000000002</v>
      </c>
      <c r="D369" s="44">
        <v>39.813000000000002</v>
      </c>
      <c r="E369" s="44">
        <v>38.146000000000001</v>
      </c>
      <c r="F369" s="44">
        <v>39.665999999999997</v>
      </c>
      <c r="G369" s="44">
        <v>39.777999999999999</v>
      </c>
      <c r="H369" s="44">
        <v>39.387</v>
      </c>
      <c r="I369" s="44">
        <v>38.491999999999997</v>
      </c>
      <c r="J369" s="44">
        <v>38.906999999999996</v>
      </c>
      <c r="K369" s="44">
        <v>38.619</v>
      </c>
      <c r="L369" s="44">
        <v>38.563000000000002</v>
      </c>
      <c r="M369" s="44">
        <v>37.067</v>
      </c>
      <c r="N369" s="44">
        <v>38.411999999999999</v>
      </c>
      <c r="O369">
        <v>39.115000000000002</v>
      </c>
      <c r="P369">
        <v>39.119</v>
      </c>
      <c r="Q369">
        <v>36.814</v>
      </c>
      <c r="R369">
        <v>36.543999999999997</v>
      </c>
      <c r="S369" s="44">
        <v>38.088000000000001</v>
      </c>
      <c r="T369" s="44">
        <v>41.673000000000002</v>
      </c>
      <c r="U369" s="44">
        <v>39.930999999999997</v>
      </c>
      <c r="V369" s="44">
        <v>38.235999999999997</v>
      </c>
      <c r="W369" s="44">
        <v>39.981999999999999</v>
      </c>
      <c r="X369" s="44">
        <v>37.661000000000001</v>
      </c>
      <c r="Y369" s="44">
        <v>39.459000000000003</v>
      </c>
      <c r="Z369" s="44">
        <v>39.472000000000001</v>
      </c>
    </row>
    <row r="370" spans="1:26" x14ac:dyDescent="0.2">
      <c r="A370" s="3">
        <v>2048</v>
      </c>
      <c r="B370" s="3">
        <v>9</v>
      </c>
      <c r="C370" s="44">
        <v>38.838999999999999</v>
      </c>
      <c r="D370" s="44">
        <v>35.734999999999999</v>
      </c>
      <c r="E370" s="44">
        <v>36.344999999999999</v>
      </c>
      <c r="F370" s="44">
        <v>36.055</v>
      </c>
      <c r="G370" s="44">
        <v>40.963000000000001</v>
      </c>
      <c r="H370" s="44">
        <v>35.713999999999999</v>
      </c>
      <c r="I370" s="44">
        <v>34.735999999999997</v>
      </c>
      <c r="J370" s="44">
        <v>38.340000000000003</v>
      </c>
      <c r="K370" s="44">
        <v>34.488</v>
      </c>
      <c r="L370" s="44">
        <v>35.476999999999997</v>
      </c>
      <c r="M370" s="44">
        <v>36.695999999999998</v>
      </c>
      <c r="N370" s="44">
        <v>37.432000000000002</v>
      </c>
      <c r="O370">
        <v>35.250999999999998</v>
      </c>
      <c r="P370">
        <v>36.003</v>
      </c>
      <c r="Q370">
        <v>33.648000000000003</v>
      </c>
      <c r="R370">
        <v>37.072000000000003</v>
      </c>
      <c r="S370" s="44">
        <v>36.984999999999999</v>
      </c>
      <c r="T370" s="44">
        <v>36.021000000000001</v>
      </c>
      <c r="U370" s="44">
        <v>37.609000000000002</v>
      </c>
      <c r="V370" s="44">
        <v>36.610999999999997</v>
      </c>
      <c r="W370" s="44">
        <v>37.19</v>
      </c>
      <c r="X370" s="44">
        <v>36.777999999999999</v>
      </c>
      <c r="Y370" s="44">
        <v>35.427999999999997</v>
      </c>
      <c r="Z370" s="44">
        <v>38.774999999999999</v>
      </c>
    </row>
    <row r="371" spans="1:26" x14ac:dyDescent="0.2">
      <c r="A371" s="3">
        <v>2048</v>
      </c>
      <c r="B371" s="3">
        <v>10</v>
      </c>
      <c r="C371" s="44">
        <v>29.292999999999999</v>
      </c>
      <c r="D371" s="44">
        <v>29.052</v>
      </c>
      <c r="E371" s="44">
        <v>31.119</v>
      </c>
      <c r="F371" s="44">
        <v>31.242999999999999</v>
      </c>
      <c r="G371" s="44">
        <v>33.365000000000002</v>
      </c>
      <c r="H371" s="44">
        <v>30.603999999999999</v>
      </c>
      <c r="I371" s="44">
        <v>30.882999999999999</v>
      </c>
      <c r="J371" s="44">
        <v>35.389000000000003</v>
      </c>
      <c r="K371" s="44">
        <v>31.231999999999999</v>
      </c>
      <c r="L371" s="44">
        <v>27.28</v>
      </c>
      <c r="M371" s="44">
        <v>37.311999999999998</v>
      </c>
      <c r="N371" s="44">
        <v>32.655000000000001</v>
      </c>
      <c r="O371">
        <v>30.619</v>
      </c>
      <c r="P371">
        <v>28.661999999999999</v>
      </c>
      <c r="Q371">
        <v>31.77</v>
      </c>
      <c r="R371">
        <v>28.222999999999999</v>
      </c>
      <c r="S371" s="44">
        <v>27.614000000000001</v>
      </c>
      <c r="T371" s="44">
        <v>31.434000000000001</v>
      </c>
      <c r="U371" s="44">
        <v>33.186999999999998</v>
      </c>
      <c r="V371" s="44">
        <v>33.75</v>
      </c>
      <c r="W371" s="44">
        <v>34.021999999999998</v>
      </c>
      <c r="X371" s="44">
        <v>29.335999999999999</v>
      </c>
      <c r="Y371" s="44">
        <v>28.1</v>
      </c>
      <c r="Z371" s="44">
        <v>30.266999999999999</v>
      </c>
    </row>
    <row r="372" spans="1:26" x14ac:dyDescent="0.2">
      <c r="A372" s="3">
        <v>2048</v>
      </c>
      <c r="B372" s="3">
        <v>11</v>
      </c>
      <c r="C372" s="44">
        <v>25.847999999999999</v>
      </c>
      <c r="D372" s="44">
        <v>25.66</v>
      </c>
      <c r="E372" s="44">
        <v>23.908000000000001</v>
      </c>
      <c r="F372" s="44">
        <v>26.103000000000002</v>
      </c>
      <c r="G372" s="44">
        <v>27.295000000000002</v>
      </c>
      <c r="H372" s="44">
        <v>23.853999999999999</v>
      </c>
      <c r="I372" s="44">
        <v>24.468</v>
      </c>
      <c r="J372" s="44">
        <v>32.665999999999997</v>
      </c>
      <c r="K372" s="44">
        <v>25.324000000000002</v>
      </c>
      <c r="L372" s="44">
        <v>21.776</v>
      </c>
      <c r="M372" s="44">
        <v>25.094000000000001</v>
      </c>
      <c r="N372" s="44">
        <v>25.873999999999999</v>
      </c>
      <c r="O372">
        <v>24.181000000000001</v>
      </c>
      <c r="P372">
        <v>24.265999999999998</v>
      </c>
      <c r="Q372">
        <v>22.640999999999998</v>
      </c>
      <c r="R372">
        <v>22.596</v>
      </c>
      <c r="S372" s="44">
        <v>24.041</v>
      </c>
      <c r="T372" s="44">
        <v>24.785</v>
      </c>
      <c r="U372" s="44">
        <v>24.375</v>
      </c>
      <c r="V372" s="44">
        <v>26.818999999999999</v>
      </c>
      <c r="W372" s="44">
        <v>25.3</v>
      </c>
      <c r="X372" s="44">
        <v>22.25</v>
      </c>
      <c r="Y372" s="44">
        <v>22.334</v>
      </c>
      <c r="Z372" s="44">
        <v>27.669</v>
      </c>
    </row>
    <row r="373" spans="1:26" x14ac:dyDescent="0.2">
      <c r="A373" s="3">
        <v>2048</v>
      </c>
      <c r="B373" s="3">
        <v>12</v>
      </c>
      <c r="C373" s="44">
        <v>18.413</v>
      </c>
      <c r="D373" s="44">
        <v>18.997</v>
      </c>
      <c r="E373" s="44">
        <v>21.471</v>
      </c>
      <c r="F373" s="44">
        <v>24.396999999999998</v>
      </c>
      <c r="G373" s="44">
        <v>17.843</v>
      </c>
      <c r="H373" s="44">
        <v>18.597999999999999</v>
      </c>
      <c r="I373" s="44">
        <v>18.152999999999999</v>
      </c>
      <c r="J373" s="44">
        <v>22.35</v>
      </c>
      <c r="K373" s="44">
        <v>21.344999999999999</v>
      </c>
      <c r="L373" s="44">
        <v>18.013000000000002</v>
      </c>
      <c r="M373" s="44">
        <v>18.701000000000001</v>
      </c>
      <c r="N373" s="44">
        <v>22.167000000000002</v>
      </c>
      <c r="O373">
        <v>16.177</v>
      </c>
      <c r="P373">
        <v>20.023</v>
      </c>
      <c r="Q373">
        <v>17.594000000000001</v>
      </c>
      <c r="R373">
        <v>17.751000000000001</v>
      </c>
      <c r="S373" s="44">
        <v>18.885999999999999</v>
      </c>
      <c r="T373" s="44">
        <v>22.448</v>
      </c>
      <c r="U373" s="44">
        <v>20.809000000000001</v>
      </c>
      <c r="V373" s="44">
        <v>20.094000000000001</v>
      </c>
      <c r="W373" s="44">
        <v>22.065000000000001</v>
      </c>
      <c r="X373" s="44">
        <v>19.079999999999998</v>
      </c>
      <c r="Y373" s="44">
        <v>18.495999999999999</v>
      </c>
      <c r="Z373" s="44">
        <v>20.146999999999998</v>
      </c>
    </row>
    <row r="374" spans="1:26" x14ac:dyDescent="0.2">
      <c r="A374" s="3">
        <v>2049</v>
      </c>
      <c r="B374" s="3">
        <v>1</v>
      </c>
      <c r="C374" s="44">
        <v>17.96</v>
      </c>
      <c r="D374" s="44">
        <v>18.509</v>
      </c>
      <c r="E374" s="44">
        <v>20.061</v>
      </c>
      <c r="F374" s="44">
        <v>20.158000000000001</v>
      </c>
      <c r="G374" s="44">
        <v>18.882000000000001</v>
      </c>
      <c r="H374" s="44">
        <v>20.771999999999998</v>
      </c>
      <c r="I374" s="44">
        <v>21.047000000000001</v>
      </c>
      <c r="J374" s="44">
        <v>20.689</v>
      </c>
      <c r="K374" s="44">
        <v>16.507000000000001</v>
      </c>
      <c r="L374" s="44">
        <v>16.632000000000001</v>
      </c>
      <c r="M374" s="44">
        <v>21.722000000000001</v>
      </c>
      <c r="N374" s="44">
        <v>23.343</v>
      </c>
      <c r="O374">
        <v>17.312999999999999</v>
      </c>
      <c r="P374">
        <v>18.738</v>
      </c>
      <c r="Q374">
        <v>19.789000000000001</v>
      </c>
      <c r="R374">
        <v>20.277000000000001</v>
      </c>
      <c r="S374" s="44">
        <v>20.045999999999999</v>
      </c>
      <c r="T374" s="44">
        <v>24.204000000000001</v>
      </c>
      <c r="U374" s="44">
        <v>21.061</v>
      </c>
      <c r="V374" s="44">
        <v>21.004999999999999</v>
      </c>
      <c r="W374" s="44">
        <v>20.797999999999998</v>
      </c>
      <c r="X374" s="44">
        <v>19.652000000000001</v>
      </c>
      <c r="Y374" s="44">
        <v>18.946999999999999</v>
      </c>
      <c r="Z374" s="44">
        <v>19.844999999999999</v>
      </c>
    </row>
    <row r="375" spans="1:26" x14ac:dyDescent="0.2">
      <c r="A375" s="3">
        <v>2049</v>
      </c>
      <c r="B375" s="3">
        <v>2</v>
      </c>
      <c r="C375" s="44">
        <v>22.949000000000002</v>
      </c>
      <c r="D375" s="44">
        <v>22.280999999999999</v>
      </c>
      <c r="E375" s="44">
        <v>21.591999999999999</v>
      </c>
      <c r="F375" s="44">
        <v>20.036000000000001</v>
      </c>
      <c r="G375" s="44">
        <v>20.771999999999998</v>
      </c>
      <c r="H375" s="44">
        <v>19.962</v>
      </c>
      <c r="I375" s="44">
        <v>21.317</v>
      </c>
      <c r="J375" s="44">
        <v>26.574000000000002</v>
      </c>
      <c r="K375" s="44">
        <v>19.745999999999999</v>
      </c>
      <c r="L375" s="44">
        <v>18.015999999999998</v>
      </c>
      <c r="M375" s="44">
        <v>21.908999999999999</v>
      </c>
      <c r="N375" s="44">
        <v>24.416</v>
      </c>
      <c r="O375">
        <v>19.779</v>
      </c>
      <c r="P375">
        <v>18.725000000000001</v>
      </c>
      <c r="Q375">
        <v>20.917000000000002</v>
      </c>
      <c r="R375">
        <v>19.553000000000001</v>
      </c>
      <c r="S375" s="44">
        <v>21.634</v>
      </c>
      <c r="T375" s="44">
        <v>26.841000000000001</v>
      </c>
      <c r="U375" s="44">
        <v>22.390999999999998</v>
      </c>
      <c r="V375" s="44">
        <v>26.138999999999999</v>
      </c>
      <c r="W375" s="44">
        <v>26.98</v>
      </c>
      <c r="X375" s="44">
        <v>19.611000000000001</v>
      </c>
      <c r="Y375" s="44">
        <v>19.39</v>
      </c>
      <c r="Z375" s="44">
        <v>20.994</v>
      </c>
    </row>
    <row r="376" spans="1:26" x14ac:dyDescent="0.2">
      <c r="A376" s="3">
        <v>2049</v>
      </c>
      <c r="B376" s="3">
        <v>3</v>
      </c>
      <c r="C376" s="44">
        <v>23.943000000000001</v>
      </c>
      <c r="D376" s="44">
        <v>25.027000000000001</v>
      </c>
      <c r="E376" s="44">
        <v>22.463000000000001</v>
      </c>
      <c r="F376" s="44">
        <v>23.35</v>
      </c>
      <c r="G376" s="44">
        <v>29.712</v>
      </c>
      <c r="H376" s="44">
        <v>22.613</v>
      </c>
      <c r="I376" s="44">
        <v>25.15</v>
      </c>
      <c r="J376" s="44">
        <v>32.229999999999997</v>
      </c>
      <c r="K376" s="44">
        <v>25.363</v>
      </c>
      <c r="L376" s="44">
        <v>26.65</v>
      </c>
      <c r="M376" s="44">
        <v>22.564</v>
      </c>
      <c r="N376" s="44">
        <v>27.965</v>
      </c>
      <c r="O376">
        <v>21.672999999999998</v>
      </c>
      <c r="P376">
        <v>23.056999999999999</v>
      </c>
      <c r="Q376">
        <v>22.606999999999999</v>
      </c>
      <c r="R376">
        <v>22.295000000000002</v>
      </c>
      <c r="S376" s="44">
        <v>22.704000000000001</v>
      </c>
      <c r="T376" s="44">
        <v>23.859000000000002</v>
      </c>
      <c r="U376" s="44">
        <v>27.797999999999998</v>
      </c>
      <c r="V376" s="44">
        <v>27.084</v>
      </c>
      <c r="W376" s="44">
        <v>25.613</v>
      </c>
      <c r="X376" s="44">
        <v>24.841999999999999</v>
      </c>
      <c r="Y376" s="44">
        <v>19.841999999999999</v>
      </c>
      <c r="Z376" s="44">
        <v>24.408000000000001</v>
      </c>
    </row>
    <row r="377" spans="1:26" x14ac:dyDescent="0.2">
      <c r="A377" s="3">
        <v>2049</v>
      </c>
      <c r="B377" s="3">
        <v>4</v>
      </c>
      <c r="C377" s="44">
        <v>27.960999999999999</v>
      </c>
      <c r="D377" s="44">
        <v>30.827000000000002</v>
      </c>
      <c r="E377" s="44">
        <v>26.309000000000001</v>
      </c>
      <c r="F377" s="44">
        <v>31.858000000000001</v>
      </c>
      <c r="G377" s="44">
        <v>31.584</v>
      </c>
      <c r="H377" s="44">
        <v>25.606999999999999</v>
      </c>
      <c r="I377" s="44">
        <v>30.274999999999999</v>
      </c>
      <c r="J377" s="44">
        <v>34.618000000000002</v>
      </c>
      <c r="K377" s="44">
        <v>30.625</v>
      </c>
      <c r="L377" s="44">
        <v>27.335000000000001</v>
      </c>
      <c r="M377" s="44">
        <v>30.887</v>
      </c>
      <c r="N377" s="44">
        <v>30.327000000000002</v>
      </c>
      <c r="O377">
        <v>27.186</v>
      </c>
      <c r="P377">
        <v>30.422999999999998</v>
      </c>
      <c r="Q377">
        <v>26.292000000000002</v>
      </c>
      <c r="R377">
        <v>29.023</v>
      </c>
      <c r="S377" s="44">
        <v>29.378</v>
      </c>
      <c r="T377" s="44">
        <v>29.556999999999999</v>
      </c>
      <c r="U377" s="44">
        <v>29.414999999999999</v>
      </c>
      <c r="V377" s="44">
        <v>33.037999999999997</v>
      </c>
      <c r="W377" s="44">
        <v>31.536999999999999</v>
      </c>
      <c r="X377" s="44">
        <v>31.626999999999999</v>
      </c>
      <c r="Y377" s="44">
        <v>28.608000000000001</v>
      </c>
      <c r="Z377" s="44">
        <v>31.449000000000002</v>
      </c>
    </row>
    <row r="378" spans="1:26" x14ac:dyDescent="0.2">
      <c r="A378" s="3">
        <v>2049</v>
      </c>
      <c r="B378" s="3">
        <v>5</v>
      </c>
      <c r="C378" s="44">
        <v>32.558999999999997</v>
      </c>
      <c r="D378" s="44">
        <v>33.874000000000002</v>
      </c>
      <c r="E378" s="44">
        <v>36.039000000000001</v>
      </c>
      <c r="F378" s="44">
        <v>34.256999999999998</v>
      </c>
      <c r="G378" s="44">
        <v>35.517000000000003</v>
      </c>
      <c r="H378" s="44">
        <v>33.198</v>
      </c>
      <c r="I378" s="44">
        <v>34.265999999999998</v>
      </c>
      <c r="J378" s="44">
        <v>37.212000000000003</v>
      </c>
      <c r="K378" s="44">
        <v>32.792000000000002</v>
      </c>
      <c r="L378" s="44">
        <v>35.320999999999998</v>
      </c>
      <c r="M378" s="44">
        <v>36.009</v>
      </c>
      <c r="N378" s="44">
        <v>36.151000000000003</v>
      </c>
      <c r="O378">
        <v>35.545999999999999</v>
      </c>
      <c r="P378">
        <v>38.137</v>
      </c>
      <c r="Q378">
        <v>35.892000000000003</v>
      </c>
      <c r="R378">
        <v>34.118000000000002</v>
      </c>
      <c r="S378" s="44">
        <v>34.743000000000002</v>
      </c>
      <c r="T378" s="44">
        <v>33.448999999999998</v>
      </c>
      <c r="U378" s="44">
        <v>34.956000000000003</v>
      </c>
      <c r="V378" s="44">
        <v>37.299999999999997</v>
      </c>
      <c r="W378" s="44">
        <v>32.606999999999999</v>
      </c>
      <c r="X378" s="44">
        <v>36.978000000000002</v>
      </c>
      <c r="Y378" s="44">
        <v>34.697000000000003</v>
      </c>
      <c r="Z378" s="44">
        <v>35.771000000000001</v>
      </c>
    </row>
    <row r="379" spans="1:26" x14ac:dyDescent="0.2">
      <c r="A379" s="3">
        <v>2049</v>
      </c>
      <c r="B379" s="3">
        <v>6</v>
      </c>
      <c r="C379" s="44">
        <v>41.398000000000003</v>
      </c>
      <c r="D379" s="44">
        <v>41.54</v>
      </c>
      <c r="E379" s="44">
        <v>39.606000000000002</v>
      </c>
      <c r="F379" s="44">
        <v>40.734999999999999</v>
      </c>
      <c r="G379" s="44">
        <v>42.034999999999997</v>
      </c>
      <c r="H379" s="44">
        <v>41.472999999999999</v>
      </c>
      <c r="I379" s="44">
        <v>40.368000000000002</v>
      </c>
      <c r="J379" s="44">
        <v>42.776000000000003</v>
      </c>
      <c r="K379" s="44">
        <v>38.72</v>
      </c>
      <c r="L379" s="44">
        <v>39.183999999999997</v>
      </c>
      <c r="M379" s="44">
        <v>41.189</v>
      </c>
      <c r="N379" s="44">
        <v>40.600999999999999</v>
      </c>
      <c r="O379">
        <v>40.229999999999997</v>
      </c>
      <c r="P379">
        <v>40.915999999999997</v>
      </c>
      <c r="Q379">
        <v>39.575000000000003</v>
      </c>
      <c r="R379">
        <v>41.006</v>
      </c>
      <c r="S379" s="44">
        <v>38.773000000000003</v>
      </c>
      <c r="T379" s="44">
        <v>42.220999999999997</v>
      </c>
      <c r="U379" s="44">
        <v>39.112000000000002</v>
      </c>
      <c r="V379" s="44">
        <v>42.518000000000001</v>
      </c>
      <c r="W379" s="44">
        <v>41.08</v>
      </c>
      <c r="X379" s="44">
        <v>39.386000000000003</v>
      </c>
      <c r="Y379" s="44">
        <v>38.201999999999998</v>
      </c>
      <c r="Z379" s="44">
        <v>42.011000000000003</v>
      </c>
    </row>
    <row r="380" spans="1:26" x14ac:dyDescent="0.2">
      <c r="A380" s="3">
        <v>2049</v>
      </c>
      <c r="B380" s="3">
        <v>7</v>
      </c>
      <c r="C380" s="44">
        <v>41.79</v>
      </c>
      <c r="D380" s="44">
        <v>40.476999999999997</v>
      </c>
      <c r="E380" s="44">
        <v>40.286000000000001</v>
      </c>
      <c r="F380" s="44">
        <v>40.037999999999997</v>
      </c>
      <c r="G380" s="44">
        <v>40.042000000000002</v>
      </c>
      <c r="H380" s="44">
        <v>40.960999999999999</v>
      </c>
      <c r="I380" s="44">
        <v>39.279000000000003</v>
      </c>
      <c r="J380" s="44">
        <v>43.34</v>
      </c>
      <c r="K380" s="44">
        <v>39.906999999999996</v>
      </c>
      <c r="L380" s="44">
        <v>38.374000000000002</v>
      </c>
      <c r="M380" s="44">
        <v>40.982999999999997</v>
      </c>
      <c r="N380" s="44">
        <v>40.277999999999999</v>
      </c>
      <c r="O380">
        <v>39.668999999999997</v>
      </c>
      <c r="P380">
        <v>40.003999999999998</v>
      </c>
      <c r="Q380">
        <v>40.363999999999997</v>
      </c>
      <c r="R380">
        <v>39.514000000000003</v>
      </c>
      <c r="S380" s="44">
        <v>39.692999999999998</v>
      </c>
      <c r="T380" s="44">
        <v>39.027000000000001</v>
      </c>
      <c r="U380" s="44">
        <v>39.893000000000001</v>
      </c>
      <c r="V380" s="44">
        <v>40.72</v>
      </c>
      <c r="W380" s="44">
        <v>37.491</v>
      </c>
      <c r="X380" s="44">
        <v>39.933</v>
      </c>
      <c r="Y380" s="44">
        <v>40.869999999999997</v>
      </c>
      <c r="Z380" s="44">
        <v>41.015000000000001</v>
      </c>
    </row>
    <row r="381" spans="1:26" x14ac:dyDescent="0.2">
      <c r="A381" s="3">
        <v>2049</v>
      </c>
      <c r="B381" s="3">
        <v>8</v>
      </c>
      <c r="C381" s="44">
        <v>38.46</v>
      </c>
      <c r="D381" s="44">
        <v>37.484999999999999</v>
      </c>
      <c r="E381" s="44">
        <v>39.436</v>
      </c>
      <c r="F381" s="44">
        <v>37.381999999999998</v>
      </c>
      <c r="G381" s="44">
        <v>39.115000000000002</v>
      </c>
      <c r="H381" s="44">
        <v>39.432000000000002</v>
      </c>
      <c r="I381" s="44">
        <v>38.548000000000002</v>
      </c>
      <c r="J381" s="44">
        <v>41.218000000000004</v>
      </c>
      <c r="K381" s="44">
        <v>38.024999999999999</v>
      </c>
      <c r="L381" s="44">
        <v>38.712000000000003</v>
      </c>
      <c r="M381" s="44">
        <v>38.820999999999998</v>
      </c>
      <c r="N381" s="44">
        <v>38.970999999999997</v>
      </c>
      <c r="O381">
        <v>37.902000000000001</v>
      </c>
      <c r="P381">
        <v>35.747999999999998</v>
      </c>
      <c r="Q381">
        <v>39.209000000000003</v>
      </c>
      <c r="R381">
        <v>38.034999999999997</v>
      </c>
      <c r="S381" s="44">
        <v>38.96</v>
      </c>
      <c r="T381" s="44">
        <v>38.630000000000003</v>
      </c>
      <c r="U381" s="44">
        <v>38.252000000000002</v>
      </c>
      <c r="V381" s="44">
        <v>39.265000000000001</v>
      </c>
      <c r="W381" s="44">
        <v>38.956000000000003</v>
      </c>
      <c r="X381" s="44">
        <v>37.746000000000002</v>
      </c>
      <c r="Y381" s="44">
        <v>38.838999999999999</v>
      </c>
      <c r="Z381" s="44">
        <v>39.271000000000001</v>
      </c>
    </row>
    <row r="382" spans="1:26" x14ac:dyDescent="0.2">
      <c r="A382" s="3">
        <v>2049</v>
      </c>
      <c r="B382" s="3">
        <v>9</v>
      </c>
      <c r="C382" s="44">
        <v>39.271000000000001</v>
      </c>
      <c r="D382" s="44">
        <v>37.222999999999999</v>
      </c>
      <c r="E382" s="44">
        <v>36.491</v>
      </c>
      <c r="F382" s="44">
        <v>35.500999999999998</v>
      </c>
      <c r="G382" s="44">
        <v>38.603000000000002</v>
      </c>
      <c r="H382" s="44">
        <v>37.567</v>
      </c>
      <c r="I382" s="44">
        <v>38.56</v>
      </c>
      <c r="J382" s="44">
        <v>39.542999999999999</v>
      </c>
      <c r="K382" s="44">
        <v>34.292000000000002</v>
      </c>
      <c r="L382" s="44">
        <v>36.761000000000003</v>
      </c>
      <c r="M382" s="44">
        <v>34.491</v>
      </c>
      <c r="N382" s="44">
        <v>33.938000000000002</v>
      </c>
      <c r="O382">
        <v>38.127000000000002</v>
      </c>
      <c r="P382">
        <v>35.232999999999997</v>
      </c>
      <c r="Q382">
        <v>35.213999999999999</v>
      </c>
      <c r="R382">
        <v>36.673999999999999</v>
      </c>
      <c r="S382" s="44">
        <v>35.807000000000002</v>
      </c>
      <c r="T382" s="44">
        <v>34.779000000000003</v>
      </c>
      <c r="U382" s="44">
        <v>38.048999999999999</v>
      </c>
      <c r="V382" s="44">
        <v>35.628999999999998</v>
      </c>
      <c r="W382" s="44">
        <v>35.375</v>
      </c>
      <c r="X382" s="44">
        <v>39.145000000000003</v>
      </c>
      <c r="Y382" s="44">
        <v>37.466000000000001</v>
      </c>
      <c r="Z382" s="44">
        <v>36.613</v>
      </c>
    </row>
    <row r="383" spans="1:26" x14ac:dyDescent="0.2">
      <c r="A383" s="3">
        <v>2049</v>
      </c>
      <c r="B383" s="3">
        <v>10</v>
      </c>
      <c r="C383" s="44">
        <v>29.888999999999999</v>
      </c>
      <c r="D383" s="44">
        <v>36.200000000000003</v>
      </c>
      <c r="E383" s="44">
        <v>29.09</v>
      </c>
      <c r="F383" s="44">
        <v>31.251999999999999</v>
      </c>
      <c r="G383" s="44">
        <v>32.890999999999998</v>
      </c>
      <c r="H383" s="44">
        <v>36.279000000000003</v>
      </c>
      <c r="I383" s="44">
        <v>31.056999999999999</v>
      </c>
      <c r="J383" s="44">
        <v>35.048000000000002</v>
      </c>
      <c r="K383" s="44">
        <v>35.168999999999997</v>
      </c>
      <c r="L383" s="44">
        <v>32.731000000000002</v>
      </c>
      <c r="M383" s="44">
        <v>32.305</v>
      </c>
      <c r="N383" s="44">
        <v>33.462000000000003</v>
      </c>
      <c r="O383">
        <v>32.393999999999998</v>
      </c>
      <c r="P383">
        <v>29.4</v>
      </c>
      <c r="Q383">
        <v>30.408999999999999</v>
      </c>
      <c r="R383">
        <v>33.688000000000002</v>
      </c>
      <c r="S383" s="44">
        <v>32.31</v>
      </c>
      <c r="T383" s="44">
        <v>29.902000000000001</v>
      </c>
      <c r="U383" s="44">
        <v>30.818999999999999</v>
      </c>
      <c r="V383" s="44">
        <v>30.73</v>
      </c>
      <c r="W383" s="44">
        <v>32.1</v>
      </c>
      <c r="X383" s="44">
        <v>32.848999999999997</v>
      </c>
      <c r="Y383" s="44">
        <v>33.533999999999999</v>
      </c>
      <c r="Z383" s="44">
        <v>32.677999999999997</v>
      </c>
    </row>
    <row r="384" spans="1:26" x14ac:dyDescent="0.2">
      <c r="A384" s="3">
        <v>2049</v>
      </c>
      <c r="B384" s="3">
        <v>11</v>
      </c>
      <c r="C384" s="44">
        <v>26.824999999999999</v>
      </c>
      <c r="D384" s="44">
        <v>28.646999999999998</v>
      </c>
      <c r="E384" s="44">
        <v>21.754000000000001</v>
      </c>
      <c r="F384" s="44">
        <v>28.39</v>
      </c>
      <c r="G384" s="44">
        <v>24.238</v>
      </c>
      <c r="H384" s="44">
        <v>29.831</v>
      </c>
      <c r="I384" s="44">
        <v>25.154</v>
      </c>
      <c r="J384" s="44">
        <v>24.532</v>
      </c>
      <c r="K384" s="44">
        <v>23.661000000000001</v>
      </c>
      <c r="L384" s="44">
        <v>28.273</v>
      </c>
      <c r="M384" s="44">
        <v>24.591000000000001</v>
      </c>
      <c r="N384" s="44">
        <v>27.875</v>
      </c>
      <c r="O384">
        <v>24.154</v>
      </c>
      <c r="P384">
        <v>22.983000000000001</v>
      </c>
      <c r="Q384">
        <v>24.131</v>
      </c>
      <c r="R384">
        <v>23.082999999999998</v>
      </c>
      <c r="S384" s="44">
        <v>23.111000000000001</v>
      </c>
      <c r="T384" s="44">
        <v>25.8</v>
      </c>
      <c r="U384" s="44">
        <v>25.666</v>
      </c>
      <c r="V384" s="44">
        <v>24.477</v>
      </c>
      <c r="W384" s="44">
        <v>27.317</v>
      </c>
      <c r="X384" s="44">
        <v>25.181999999999999</v>
      </c>
      <c r="Y384" s="44">
        <v>23.931000000000001</v>
      </c>
      <c r="Z384" s="44">
        <v>25.771000000000001</v>
      </c>
    </row>
    <row r="385" spans="1:26" x14ac:dyDescent="0.2">
      <c r="A385" s="3">
        <v>2049</v>
      </c>
      <c r="B385" s="3">
        <v>12</v>
      </c>
      <c r="C385" s="44">
        <v>22.956</v>
      </c>
      <c r="D385" s="44">
        <v>21.905999999999999</v>
      </c>
      <c r="E385" s="44">
        <v>18.859000000000002</v>
      </c>
      <c r="F385" s="44">
        <v>21.863</v>
      </c>
      <c r="G385" s="44">
        <v>23.013000000000002</v>
      </c>
      <c r="H385" s="44">
        <v>21.766999999999999</v>
      </c>
      <c r="I385" s="44">
        <v>18.881</v>
      </c>
      <c r="J385" s="44">
        <v>20.416</v>
      </c>
      <c r="K385" s="44">
        <v>20.221</v>
      </c>
      <c r="L385" s="44">
        <v>20.739000000000001</v>
      </c>
      <c r="M385" s="44">
        <v>19.364000000000001</v>
      </c>
      <c r="N385" s="44">
        <v>20.672000000000001</v>
      </c>
      <c r="O385">
        <v>20.271000000000001</v>
      </c>
      <c r="P385">
        <v>16.361999999999998</v>
      </c>
      <c r="Q385">
        <v>15.991</v>
      </c>
      <c r="R385">
        <v>21.361999999999998</v>
      </c>
      <c r="S385" s="44">
        <v>20.8</v>
      </c>
      <c r="T385" s="44">
        <v>22.370999999999999</v>
      </c>
      <c r="U385" s="44">
        <v>20.972999999999999</v>
      </c>
      <c r="V385" s="44">
        <v>22.524000000000001</v>
      </c>
      <c r="W385" s="44">
        <v>22.266999999999999</v>
      </c>
      <c r="X385" s="44">
        <v>20.253</v>
      </c>
      <c r="Y385" s="44">
        <v>23.059000000000001</v>
      </c>
      <c r="Z385" s="44">
        <v>24.202999999999999</v>
      </c>
    </row>
    <row r="386" spans="1:26" x14ac:dyDescent="0.2">
      <c r="A386" s="3">
        <v>2050</v>
      </c>
      <c r="B386" s="3">
        <v>1</v>
      </c>
      <c r="C386" s="44">
        <v>21.132000000000001</v>
      </c>
      <c r="D386" s="44">
        <v>21.542000000000002</v>
      </c>
      <c r="E386" s="44">
        <v>18.946999999999999</v>
      </c>
      <c r="F386" s="44">
        <v>23.765999999999998</v>
      </c>
      <c r="G386" s="44">
        <v>20.815999999999999</v>
      </c>
      <c r="H386" s="44">
        <v>18.472999999999999</v>
      </c>
      <c r="I386" s="44">
        <v>19.445</v>
      </c>
      <c r="J386" s="44">
        <v>21.462</v>
      </c>
      <c r="K386" s="44">
        <v>18.398</v>
      </c>
      <c r="L386" s="44">
        <v>21.518000000000001</v>
      </c>
      <c r="M386" s="44">
        <v>19.385000000000002</v>
      </c>
      <c r="N386" s="44">
        <v>18.408999999999999</v>
      </c>
      <c r="O386">
        <v>17.72</v>
      </c>
      <c r="P386">
        <v>18.463000000000001</v>
      </c>
      <c r="Q386">
        <v>19.940000000000001</v>
      </c>
      <c r="R386">
        <v>17.945</v>
      </c>
      <c r="S386" s="44">
        <v>18.923999999999999</v>
      </c>
      <c r="T386" s="44">
        <v>18.684999999999999</v>
      </c>
      <c r="U386" s="44">
        <v>20.855</v>
      </c>
      <c r="V386" s="44">
        <v>22.013000000000002</v>
      </c>
      <c r="W386" s="44">
        <v>20.683</v>
      </c>
      <c r="X386" s="44">
        <v>24.847000000000001</v>
      </c>
      <c r="Y386" s="44">
        <v>22.148</v>
      </c>
      <c r="Z386" s="44">
        <v>21.125</v>
      </c>
    </row>
    <row r="387" spans="1:26" x14ac:dyDescent="0.2">
      <c r="A387" s="3">
        <v>2050</v>
      </c>
      <c r="B387" s="3">
        <v>2</v>
      </c>
      <c r="C387" s="44">
        <v>25.164000000000001</v>
      </c>
      <c r="D387" s="44">
        <v>23.954999999999998</v>
      </c>
      <c r="E387" s="44">
        <v>18.241</v>
      </c>
      <c r="F387" s="44">
        <v>19.324000000000002</v>
      </c>
      <c r="G387" s="44">
        <v>22.131</v>
      </c>
      <c r="H387" s="44">
        <v>21.253</v>
      </c>
      <c r="I387" s="44">
        <v>17.631</v>
      </c>
      <c r="J387" s="44">
        <v>23.172000000000001</v>
      </c>
      <c r="K387" s="44">
        <v>23.859000000000002</v>
      </c>
      <c r="L387" s="44">
        <v>22.469000000000001</v>
      </c>
      <c r="M387" s="44">
        <v>22.529</v>
      </c>
      <c r="N387" s="44">
        <v>22.097000000000001</v>
      </c>
      <c r="O387">
        <v>19.291</v>
      </c>
      <c r="P387">
        <v>17.908000000000001</v>
      </c>
      <c r="Q387">
        <v>19.771999999999998</v>
      </c>
      <c r="R387">
        <v>20.651</v>
      </c>
      <c r="S387" s="44">
        <v>23.54</v>
      </c>
      <c r="T387" s="44">
        <v>20.478000000000002</v>
      </c>
      <c r="U387" s="44">
        <v>23.678999999999998</v>
      </c>
      <c r="V387" s="44">
        <v>20.129000000000001</v>
      </c>
      <c r="W387" s="44">
        <v>20.655000000000001</v>
      </c>
      <c r="X387" s="44">
        <v>24.224</v>
      </c>
      <c r="Y387" s="44">
        <v>23.398</v>
      </c>
      <c r="Z387" s="44">
        <v>23.649000000000001</v>
      </c>
    </row>
    <row r="388" spans="1:26" x14ac:dyDescent="0.2">
      <c r="A388" s="3">
        <v>2050</v>
      </c>
      <c r="B388" s="3">
        <v>3</v>
      </c>
      <c r="C388" s="44">
        <v>27.876999999999999</v>
      </c>
      <c r="D388" s="44">
        <v>24.812000000000001</v>
      </c>
      <c r="E388" s="44">
        <v>22.625</v>
      </c>
      <c r="F388" s="44">
        <v>22.747</v>
      </c>
      <c r="G388" s="44">
        <v>23.564</v>
      </c>
      <c r="H388" s="44">
        <v>24.646999999999998</v>
      </c>
      <c r="I388" s="44">
        <v>21.286000000000001</v>
      </c>
      <c r="J388" s="44">
        <v>24.207999999999998</v>
      </c>
      <c r="K388" s="44">
        <v>24.742000000000001</v>
      </c>
      <c r="L388" s="44">
        <v>27.965</v>
      </c>
      <c r="M388" s="44">
        <v>24.021999999999998</v>
      </c>
      <c r="N388" s="44">
        <v>27.66</v>
      </c>
      <c r="O388">
        <v>19.765999999999998</v>
      </c>
      <c r="P388">
        <v>22.751000000000001</v>
      </c>
      <c r="Q388">
        <v>23.518000000000001</v>
      </c>
      <c r="R388">
        <v>27.056999999999999</v>
      </c>
      <c r="S388" s="44">
        <v>23.446000000000002</v>
      </c>
      <c r="T388" s="44">
        <v>23.065000000000001</v>
      </c>
      <c r="U388" s="44">
        <v>25.978000000000002</v>
      </c>
      <c r="V388" s="44">
        <v>25.289000000000001</v>
      </c>
      <c r="W388" s="44">
        <v>25.425999999999998</v>
      </c>
      <c r="X388" s="44">
        <v>27.195</v>
      </c>
      <c r="Y388" s="44">
        <v>26.823</v>
      </c>
      <c r="Z388" s="44">
        <v>28.658999999999999</v>
      </c>
    </row>
    <row r="389" spans="1:26" x14ac:dyDescent="0.2">
      <c r="A389" s="3">
        <v>2050</v>
      </c>
      <c r="B389" s="3">
        <v>4</v>
      </c>
      <c r="C389" s="44">
        <v>29.695</v>
      </c>
      <c r="D389" s="44">
        <v>28.082000000000001</v>
      </c>
      <c r="E389" s="44">
        <v>25.814</v>
      </c>
      <c r="F389" s="44">
        <v>29.646000000000001</v>
      </c>
      <c r="G389" s="44">
        <v>28.535</v>
      </c>
      <c r="H389" s="44">
        <v>30.733000000000001</v>
      </c>
      <c r="I389" s="44">
        <v>28.58</v>
      </c>
      <c r="J389" s="44">
        <v>33.959000000000003</v>
      </c>
      <c r="K389" s="44">
        <v>30.725999999999999</v>
      </c>
      <c r="L389" s="44">
        <v>29.905999999999999</v>
      </c>
      <c r="M389" s="44">
        <v>27.574000000000002</v>
      </c>
      <c r="N389" s="44">
        <v>32.033000000000001</v>
      </c>
      <c r="O389">
        <v>25.228000000000002</v>
      </c>
      <c r="P389">
        <v>28.483000000000001</v>
      </c>
      <c r="Q389">
        <v>29.323</v>
      </c>
      <c r="R389">
        <v>30.02</v>
      </c>
      <c r="S389" s="44">
        <v>29.545999999999999</v>
      </c>
      <c r="T389" s="44">
        <v>29.236999999999998</v>
      </c>
      <c r="U389" s="44">
        <v>30.308</v>
      </c>
      <c r="V389" s="44">
        <v>33.003</v>
      </c>
      <c r="W389" s="44">
        <v>28.268000000000001</v>
      </c>
      <c r="X389" s="44">
        <v>32.104999999999997</v>
      </c>
      <c r="Y389" s="44">
        <v>29.212</v>
      </c>
      <c r="Z389" s="44">
        <v>33.152000000000001</v>
      </c>
    </row>
    <row r="390" spans="1:26" x14ac:dyDescent="0.2">
      <c r="A390" s="3">
        <v>2050</v>
      </c>
      <c r="B390" s="3">
        <v>5</v>
      </c>
      <c r="C390" s="44">
        <v>33.033000000000001</v>
      </c>
      <c r="D390" s="44">
        <v>37.774999999999999</v>
      </c>
      <c r="E390" s="44">
        <v>34.088999999999999</v>
      </c>
      <c r="F390" s="44">
        <v>35.07</v>
      </c>
      <c r="G390" s="44">
        <v>35.576000000000001</v>
      </c>
      <c r="H390" s="44">
        <v>38.814</v>
      </c>
      <c r="I390" s="44">
        <v>34.421999999999997</v>
      </c>
      <c r="J390" s="44">
        <v>36.128999999999998</v>
      </c>
      <c r="K390" s="44">
        <v>35.094999999999999</v>
      </c>
      <c r="L390" s="44">
        <v>36.307000000000002</v>
      </c>
      <c r="M390" s="44">
        <v>34.015000000000001</v>
      </c>
      <c r="N390" s="44">
        <v>36.368000000000002</v>
      </c>
      <c r="O390">
        <v>33.908999999999999</v>
      </c>
      <c r="P390">
        <v>35.302999999999997</v>
      </c>
      <c r="Q390">
        <v>35.430999999999997</v>
      </c>
      <c r="R390">
        <v>32.725000000000001</v>
      </c>
      <c r="S390" s="44">
        <v>33.234000000000002</v>
      </c>
      <c r="T390" s="44">
        <v>33.192999999999998</v>
      </c>
      <c r="U390" s="44">
        <v>35.115000000000002</v>
      </c>
      <c r="V390" s="44">
        <v>37.613999999999997</v>
      </c>
      <c r="W390" s="44">
        <v>35.460999999999999</v>
      </c>
      <c r="X390" s="44">
        <v>35.256</v>
      </c>
      <c r="Y390" s="44">
        <v>33.671999999999997</v>
      </c>
      <c r="Z390" s="44">
        <v>38.789000000000001</v>
      </c>
    </row>
    <row r="391" spans="1:26" x14ac:dyDescent="0.2">
      <c r="A391" s="3">
        <v>2050</v>
      </c>
      <c r="B391" s="3">
        <v>6</v>
      </c>
      <c r="C391" s="44">
        <v>38.731000000000002</v>
      </c>
      <c r="D391" s="44">
        <v>41.548999999999999</v>
      </c>
      <c r="E391" s="44">
        <v>40.334000000000003</v>
      </c>
      <c r="F391" s="44">
        <v>40.816000000000003</v>
      </c>
      <c r="G391" s="44">
        <v>39.148000000000003</v>
      </c>
      <c r="H391" s="44">
        <v>42.085000000000001</v>
      </c>
      <c r="I391" s="44">
        <v>40.715000000000003</v>
      </c>
      <c r="J391" s="44">
        <v>41.405999999999999</v>
      </c>
      <c r="K391" s="44">
        <v>38.347000000000001</v>
      </c>
      <c r="L391" s="44">
        <v>39.774999999999999</v>
      </c>
      <c r="M391" s="44">
        <v>40.101999999999997</v>
      </c>
      <c r="N391" s="44">
        <v>39.540999999999997</v>
      </c>
      <c r="O391">
        <v>40.103000000000002</v>
      </c>
      <c r="P391">
        <v>40.343000000000004</v>
      </c>
      <c r="Q391">
        <v>40.506999999999998</v>
      </c>
      <c r="R391">
        <v>39.218000000000004</v>
      </c>
      <c r="S391" s="44">
        <v>39.51</v>
      </c>
      <c r="T391" s="44">
        <v>40.71</v>
      </c>
      <c r="U391" s="44">
        <v>38.399000000000001</v>
      </c>
      <c r="V391" s="44">
        <v>39.817999999999998</v>
      </c>
      <c r="W391" s="44">
        <v>39.994</v>
      </c>
      <c r="X391" s="44">
        <v>38.210999999999999</v>
      </c>
      <c r="Y391" s="44">
        <v>39.701000000000001</v>
      </c>
      <c r="Z391" s="44">
        <v>40.399000000000001</v>
      </c>
    </row>
    <row r="392" spans="1:26" x14ac:dyDescent="0.2">
      <c r="A392" s="3">
        <v>2050</v>
      </c>
      <c r="B392" s="3">
        <v>7</v>
      </c>
      <c r="C392" s="44">
        <v>40.26</v>
      </c>
      <c r="D392" s="44">
        <v>41.328000000000003</v>
      </c>
      <c r="E392" s="44">
        <v>39.555999999999997</v>
      </c>
      <c r="F392" s="44">
        <v>38.664000000000001</v>
      </c>
      <c r="G392" s="44">
        <v>40.347999999999999</v>
      </c>
      <c r="H392" s="44">
        <v>41.198</v>
      </c>
      <c r="I392" s="44">
        <v>40.679000000000002</v>
      </c>
      <c r="J392" s="44">
        <v>41.746000000000002</v>
      </c>
      <c r="K392" s="44">
        <v>39.701999999999998</v>
      </c>
      <c r="L392" s="44">
        <v>39.765000000000001</v>
      </c>
      <c r="M392" s="44">
        <v>39.014000000000003</v>
      </c>
      <c r="N392" s="44">
        <v>38.979999999999997</v>
      </c>
      <c r="O392">
        <v>39.03</v>
      </c>
      <c r="P392">
        <v>37</v>
      </c>
      <c r="Q392">
        <v>38.286999999999999</v>
      </c>
      <c r="R392">
        <v>40.256999999999998</v>
      </c>
      <c r="S392" s="44">
        <v>39.878</v>
      </c>
      <c r="T392" s="44">
        <v>39.573</v>
      </c>
      <c r="U392" s="44">
        <v>37.893000000000001</v>
      </c>
      <c r="V392" s="44">
        <v>39.746000000000002</v>
      </c>
      <c r="W392" s="44">
        <v>36.564999999999998</v>
      </c>
      <c r="X392" s="44">
        <v>38.216999999999999</v>
      </c>
      <c r="Y392" s="44">
        <v>41.045000000000002</v>
      </c>
      <c r="Z392" s="44">
        <v>39.161000000000001</v>
      </c>
    </row>
    <row r="393" spans="1:26" x14ac:dyDescent="0.2">
      <c r="A393" s="3">
        <v>2050</v>
      </c>
      <c r="B393" s="3">
        <v>8</v>
      </c>
      <c r="C393" s="44">
        <v>37.859000000000002</v>
      </c>
      <c r="D393" s="44">
        <v>37.558</v>
      </c>
      <c r="E393" s="44">
        <v>38.046999999999997</v>
      </c>
      <c r="F393" s="44">
        <v>38.773000000000003</v>
      </c>
      <c r="G393" s="44">
        <v>41.353999999999999</v>
      </c>
      <c r="H393" s="44">
        <v>41.186999999999998</v>
      </c>
      <c r="I393" s="44">
        <v>42.515999999999998</v>
      </c>
      <c r="J393" s="44">
        <v>40.17</v>
      </c>
      <c r="K393" s="44">
        <v>38.188000000000002</v>
      </c>
      <c r="L393" s="44">
        <v>39.402000000000001</v>
      </c>
      <c r="M393" s="44">
        <v>37.947000000000003</v>
      </c>
      <c r="N393" s="44">
        <v>38.968000000000004</v>
      </c>
      <c r="O393">
        <v>37.805</v>
      </c>
      <c r="P393">
        <v>37.417000000000002</v>
      </c>
      <c r="Q393">
        <v>39.896999999999998</v>
      </c>
      <c r="R393">
        <v>39.264000000000003</v>
      </c>
      <c r="S393" s="44">
        <v>40.201999999999998</v>
      </c>
      <c r="T393" s="44">
        <v>39.930999999999997</v>
      </c>
      <c r="U393" s="44">
        <v>37.411000000000001</v>
      </c>
      <c r="V393" s="44">
        <v>40.326000000000001</v>
      </c>
      <c r="W393" s="44">
        <v>36.579000000000001</v>
      </c>
      <c r="X393" s="44">
        <v>37.395000000000003</v>
      </c>
      <c r="Y393" s="44">
        <v>39.031999999999996</v>
      </c>
      <c r="Z393" s="44">
        <v>37.097000000000001</v>
      </c>
    </row>
    <row r="394" spans="1:26" x14ac:dyDescent="0.2">
      <c r="A394" s="3">
        <v>2050</v>
      </c>
      <c r="B394" s="3">
        <v>9</v>
      </c>
      <c r="C394" s="44">
        <v>35.856000000000002</v>
      </c>
      <c r="D394" s="44">
        <v>38.732999999999997</v>
      </c>
      <c r="E394" s="44">
        <v>36.012999999999998</v>
      </c>
      <c r="F394" s="44">
        <v>39.844000000000001</v>
      </c>
      <c r="G394" s="44">
        <v>37.698999999999998</v>
      </c>
      <c r="H394" s="44">
        <v>39.587000000000003</v>
      </c>
      <c r="I394" s="44">
        <v>37.770000000000003</v>
      </c>
      <c r="J394" s="44">
        <v>37.872999999999998</v>
      </c>
      <c r="K394" s="44">
        <v>35.273000000000003</v>
      </c>
      <c r="L394" s="44">
        <v>38.113999999999997</v>
      </c>
      <c r="M394" s="44">
        <v>35.365000000000002</v>
      </c>
      <c r="N394" s="44">
        <v>35.220999999999997</v>
      </c>
      <c r="O394">
        <v>35.204999999999998</v>
      </c>
      <c r="P394">
        <v>35.338000000000001</v>
      </c>
      <c r="Q394">
        <v>35.713000000000001</v>
      </c>
      <c r="R394">
        <v>36.264000000000003</v>
      </c>
      <c r="S394" s="44">
        <v>35.231000000000002</v>
      </c>
      <c r="T394" s="44">
        <v>36.683</v>
      </c>
      <c r="U394" s="44">
        <v>37.561999999999998</v>
      </c>
      <c r="V394" s="44">
        <v>37.914000000000001</v>
      </c>
      <c r="W394" s="44">
        <v>34.104999999999997</v>
      </c>
      <c r="X394" s="44">
        <v>36.216999999999999</v>
      </c>
      <c r="Y394" s="44">
        <v>35.636000000000003</v>
      </c>
      <c r="Z394" s="44">
        <v>37.585999999999999</v>
      </c>
    </row>
    <row r="395" spans="1:26" x14ac:dyDescent="0.2">
      <c r="A395" s="3">
        <v>2050</v>
      </c>
      <c r="B395" s="3">
        <v>10</v>
      </c>
      <c r="C395" s="44">
        <v>27.504000000000001</v>
      </c>
      <c r="D395" s="44">
        <v>30.806999999999999</v>
      </c>
      <c r="E395" s="44">
        <v>31.335000000000001</v>
      </c>
      <c r="F395" s="44">
        <v>33.808</v>
      </c>
      <c r="G395" s="44">
        <v>33.148000000000003</v>
      </c>
      <c r="H395" s="44">
        <v>35.618000000000002</v>
      </c>
      <c r="I395" s="44">
        <v>33.668999999999997</v>
      </c>
      <c r="J395" s="44">
        <v>32.204000000000001</v>
      </c>
      <c r="K395" s="44">
        <v>27.358000000000001</v>
      </c>
      <c r="L395" s="44">
        <v>33.101999999999997</v>
      </c>
      <c r="M395" s="44">
        <v>28.122</v>
      </c>
      <c r="N395" s="44">
        <v>29.954999999999998</v>
      </c>
      <c r="O395">
        <v>30.068000000000001</v>
      </c>
      <c r="P395">
        <v>33.664999999999999</v>
      </c>
      <c r="Q395">
        <v>32.853000000000002</v>
      </c>
      <c r="R395">
        <v>32.395000000000003</v>
      </c>
      <c r="S395" s="44">
        <v>31.228999999999999</v>
      </c>
      <c r="T395" s="44">
        <v>32.423000000000002</v>
      </c>
      <c r="U395" s="44">
        <v>33.555</v>
      </c>
      <c r="V395" s="44">
        <v>30.408999999999999</v>
      </c>
      <c r="W395" s="44">
        <v>29.745000000000001</v>
      </c>
      <c r="X395" s="44">
        <v>32.692999999999998</v>
      </c>
      <c r="Y395" s="44">
        <v>33.360999999999997</v>
      </c>
      <c r="Z395" s="44">
        <v>35.503</v>
      </c>
    </row>
    <row r="396" spans="1:26" x14ac:dyDescent="0.2">
      <c r="A396" s="3">
        <v>2050</v>
      </c>
      <c r="B396" s="3">
        <v>11</v>
      </c>
      <c r="C396" s="44">
        <v>23.808</v>
      </c>
      <c r="D396" s="44">
        <v>26.991</v>
      </c>
      <c r="E396" s="44">
        <v>24.695</v>
      </c>
      <c r="F396" s="44">
        <v>27.526</v>
      </c>
      <c r="G396" s="44">
        <v>29.655000000000001</v>
      </c>
      <c r="H396" s="44">
        <v>26.064</v>
      </c>
      <c r="I396" s="44">
        <v>24.516999999999999</v>
      </c>
      <c r="J396" s="44">
        <v>26.762</v>
      </c>
      <c r="K396" s="44">
        <v>24.686</v>
      </c>
      <c r="L396" s="44">
        <v>24.07</v>
      </c>
      <c r="M396" s="44">
        <v>25.795999999999999</v>
      </c>
      <c r="N396" s="44">
        <v>23.35</v>
      </c>
      <c r="O396">
        <v>25.670999999999999</v>
      </c>
      <c r="P396">
        <v>26.577999999999999</v>
      </c>
      <c r="Q396">
        <v>26.395</v>
      </c>
      <c r="R396">
        <v>25.315000000000001</v>
      </c>
      <c r="S396" s="44">
        <v>23.713000000000001</v>
      </c>
      <c r="T396" s="44">
        <v>24.114999999999998</v>
      </c>
      <c r="U396" s="44">
        <v>24.952999999999999</v>
      </c>
      <c r="V396" s="44">
        <v>27.081</v>
      </c>
      <c r="W396" s="44">
        <v>24.52</v>
      </c>
      <c r="X396" s="44">
        <v>27.053000000000001</v>
      </c>
      <c r="Y396" s="44">
        <v>27.114999999999998</v>
      </c>
      <c r="Z396" s="44">
        <v>27.196999999999999</v>
      </c>
    </row>
    <row r="397" spans="1:26" x14ac:dyDescent="0.2">
      <c r="A397" s="3">
        <v>2050</v>
      </c>
      <c r="B397" s="3">
        <v>12</v>
      </c>
      <c r="C397" s="44">
        <v>21.417999999999999</v>
      </c>
      <c r="D397" s="44">
        <v>21.593</v>
      </c>
      <c r="E397" s="44">
        <v>18.210999999999999</v>
      </c>
      <c r="F397" s="44">
        <v>21.548999999999999</v>
      </c>
      <c r="G397" s="44">
        <v>22.951000000000001</v>
      </c>
      <c r="H397" s="44">
        <v>20.603000000000002</v>
      </c>
      <c r="I397" s="44">
        <v>24.402999999999999</v>
      </c>
      <c r="J397" s="44">
        <v>19.965</v>
      </c>
      <c r="K397" s="44">
        <v>17.536000000000001</v>
      </c>
      <c r="L397" s="44">
        <v>18.027999999999999</v>
      </c>
      <c r="M397" s="44">
        <v>20.263999999999999</v>
      </c>
      <c r="N397" s="44">
        <v>20.783000000000001</v>
      </c>
      <c r="O397">
        <v>21.603999999999999</v>
      </c>
      <c r="P397">
        <v>19.196999999999999</v>
      </c>
      <c r="Q397">
        <v>17.596</v>
      </c>
      <c r="R397">
        <v>19.847000000000001</v>
      </c>
      <c r="S397" s="44">
        <v>20.667999999999999</v>
      </c>
      <c r="T397" s="44">
        <v>21.89</v>
      </c>
      <c r="U397" s="44">
        <v>20.061</v>
      </c>
      <c r="V397" s="44">
        <v>19.768999999999998</v>
      </c>
      <c r="W397" s="44">
        <v>21.686</v>
      </c>
      <c r="X397" s="44">
        <v>21.126999999999999</v>
      </c>
      <c r="Y397" s="44">
        <v>17.582000000000001</v>
      </c>
      <c r="Z397" s="44">
        <v>20.398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97"/>
  <sheetViews>
    <sheetView workbookViewId="0">
      <selection activeCell="I21" sqref="I21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45" t="s">
        <v>0</v>
      </c>
      <c r="B1" s="45" t="s">
        <v>2</v>
      </c>
      <c r="C1" s="45" t="s">
        <v>22</v>
      </c>
      <c r="D1" s="45" t="s">
        <v>23</v>
      </c>
      <c r="E1" s="45" t="s">
        <v>24</v>
      </c>
      <c r="F1" s="45" t="s">
        <v>25</v>
      </c>
      <c r="G1" s="45" t="s">
        <v>26</v>
      </c>
      <c r="H1" s="45" t="s">
        <v>27</v>
      </c>
      <c r="I1" s="45" t="s">
        <v>28</v>
      </c>
      <c r="J1" s="45" t="s">
        <v>29</v>
      </c>
      <c r="K1" s="45" t="s">
        <v>30</v>
      </c>
      <c r="L1" s="45" t="s">
        <v>31</v>
      </c>
      <c r="M1" s="45" t="s">
        <v>32</v>
      </c>
      <c r="N1" s="45" t="s">
        <v>33</v>
      </c>
      <c r="O1" s="45" t="s">
        <v>122</v>
      </c>
      <c r="P1" s="45" t="s">
        <v>123</v>
      </c>
      <c r="Q1" s="45" t="s">
        <v>124</v>
      </c>
      <c r="R1" s="45" t="s">
        <v>125</v>
      </c>
      <c r="S1" s="45" t="s">
        <v>34</v>
      </c>
      <c r="T1" s="45" t="s">
        <v>35</v>
      </c>
      <c r="U1" s="45" t="s">
        <v>36</v>
      </c>
      <c r="V1" s="45" t="s">
        <v>37</v>
      </c>
      <c r="W1" s="45" t="s">
        <v>38</v>
      </c>
      <c r="X1" s="45" t="s">
        <v>39</v>
      </c>
      <c r="Y1" s="45" t="s">
        <v>40</v>
      </c>
      <c r="Z1" s="45" t="s">
        <v>41</v>
      </c>
    </row>
    <row r="2" spans="1:26" x14ac:dyDescent="0.2">
      <c r="A2">
        <v>2018</v>
      </c>
      <c r="B2">
        <v>1</v>
      </c>
      <c r="C2" s="38">
        <v>1.5269999999999999</v>
      </c>
      <c r="D2" s="38">
        <v>0.95299999999999996</v>
      </c>
      <c r="E2" s="38">
        <v>0.183</v>
      </c>
      <c r="F2" s="38">
        <v>1.5069999999999999</v>
      </c>
      <c r="G2" s="38">
        <v>0.122</v>
      </c>
      <c r="H2" s="38">
        <v>0.97299999999999998</v>
      </c>
      <c r="I2" s="38">
        <v>1.129</v>
      </c>
      <c r="J2" s="38">
        <v>0.78500000000000003</v>
      </c>
      <c r="K2" s="38">
        <v>1.159</v>
      </c>
      <c r="L2" s="38">
        <v>1.9E-2</v>
      </c>
      <c r="M2" s="38">
        <v>0.69599999999999995</v>
      </c>
      <c r="N2" s="38">
        <v>0.13900000000000001</v>
      </c>
      <c r="O2">
        <v>0.13500000000000001</v>
      </c>
      <c r="P2">
        <v>0.58599999999999997</v>
      </c>
      <c r="Q2">
        <v>0.72399999999999998</v>
      </c>
      <c r="R2">
        <v>1.29</v>
      </c>
      <c r="S2" s="38">
        <v>2.4950000000000001</v>
      </c>
      <c r="T2" s="38">
        <v>2E-3</v>
      </c>
      <c r="U2" s="38">
        <v>0.26800000000000002</v>
      </c>
      <c r="V2" s="38">
        <v>0.85099999999999998</v>
      </c>
      <c r="W2" s="38">
        <v>0.998</v>
      </c>
      <c r="X2" s="38">
        <v>0.35499999999999998</v>
      </c>
      <c r="Y2" s="38">
        <v>0.5</v>
      </c>
      <c r="Z2" s="38">
        <v>0.72199999999999998</v>
      </c>
    </row>
    <row r="3" spans="1:26" x14ac:dyDescent="0.2">
      <c r="A3">
        <v>2018</v>
      </c>
      <c r="B3">
        <v>2</v>
      </c>
      <c r="C3" s="38">
        <v>0.219</v>
      </c>
      <c r="D3" s="38">
        <v>0.311</v>
      </c>
      <c r="E3" s="38">
        <v>0.99399999999999999</v>
      </c>
      <c r="F3" s="38">
        <v>1.0580000000000001</v>
      </c>
      <c r="G3" s="38">
        <v>0.93500000000000005</v>
      </c>
      <c r="H3" s="38">
        <v>1.335</v>
      </c>
      <c r="I3" s="38">
        <v>0.128</v>
      </c>
      <c r="J3" s="38">
        <v>0.80700000000000005</v>
      </c>
      <c r="K3" s="38">
        <v>0.25600000000000001</v>
      </c>
      <c r="L3" s="38">
        <v>0.23599999999999999</v>
      </c>
      <c r="M3" s="38">
        <v>0.54500000000000004</v>
      </c>
      <c r="N3" s="38">
        <v>0.76300000000000001</v>
      </c>
      <c r="O3">
        <v>0.36699999999999999</v>
      </c>
      <c r="P3">
        <v>1.046</v>
      </c>
      <c r="Q3">
        <v>0.13300000000000001</v>
      </c>
      <c r="R3">
        <v>0.50600000000000001</v>
      </c>
      <c r="S3" s="38">
        <v>7.2999999999999995E-2</v>
      </c>
      <c r="T3" s="38">
        <v>0.28999999999999998</v>
      </c>
      <c r="U3" s="38">
        <v>0.35499999999999998</v>
      </c>
      <c r="V3" s="38">
        <v>1.5820000000000001</v>
      </c>
      <c r="W3" s="38">
        <v>1.3049999999999999</v>
      </c>
      <c r="X3" s="38">
        <v>0.26400000000000001</v>
      </c>
      <c r="Y3" s="38">
        <v>1.591</v>
      </c>
      <c r="Z3" s="38">
        <v>1.407</v>
      </c>
    </row>
    <row r="4" spans="1:26" x14ac:dyDescent="0.2">
      <c r="A4">
        <v>2018</v>
      </c>
      <c r="B4">
        <v>3</v>
      </c>
      <c r="C4" s="38">
        <v>0.246</v>
      </c>
      <c r="D4" s="38">
        <v>1.8939999999999999</v>
      </c>
      <c r="E4" s="38">
        <v>8.0000000000000002E-3</v>
      </c>
      <c r="F4" s="38">
        <v>0.61899999999999999</v>
      </c>
      <c r="G4" s="38">
        <v>0.69899999999999995</v>
      </c>
      <c r="H4" s="38">
        <v>2.1829999999999998</v>
      </c>
      <c r="I4" s="38">
        <v>0.94599999999999995</v>
      </c>
      <c r="J4" s="38">
        <v>0.55900000000000005</v>
      </c>
      <c r="K4" s="38">
        <v>1.147</v>
      </c>
      <c r="L4" s="38">
        <v>0.38700000000000001</v>
      </c>
      <c r="M4" s="38">
        <v>1.008</v>
      </c>
      <c r="N4" s="38">
        <v>0.57799999999999996</v>
      </c>
      <c r="O4">
        <v>0.184</v>
      </c>
      <c r="P4">
        <v>0.39200000000000002</v>
      </c>
      <c r="Q4">
        <v>0.33400000000000002</v>
      </c>
      <c r="R4">
        <v>1.012</v>
      </c>
      <c r="S4" s="38">
        <v>1.0880000000000001</v>
      </c>
      <c r="T4" s="38">
        <v>2.0539999999999998</v>
      </c>
      <c r="U4" s="38">
        <v>0.76300000000000001</v>
      </c>
      <c r="V4" s="38">
        <v>0.47899999999999998</v>
      </c>
      <c r="W4" s="38">
        <v>0.48199999999999998</v>
      </c>
      <c r="X4" s="38">
        <v>3.0000000000000001E-3</v>
      </c>
      <c r="Y4" s="38">
        <v>0.68700000000000006</v>
      </c>
      <c r="Z4" s="38">
        <v>0.433</v>
      </c>
    </row>
    <row r="5" spans="1:26" x14ac:dyDescent="0.2">
      <c r="A5">
        <v>2018</v>
      </c>
      <c r="B5">
        <v>4</v>
      </c>
      <c r="C5" s="38">
        <v>0.19</v>
      </c>
      <c r="D5" s="38">
        <v>0.26400000000000001</v>
      </c>
      <c r="E5" s="38">
        <v>3.6999999999999998E-2</v>
      </c>
      <c r="F5" s="38">
        <v>0.19800000000000001</v>
      </c>
      <c r="G5" s="38">
        <v>0.10199999999999999</v>
      </c>
      <c r="H5" s="38">
        <v>4.0000000000000001E-3</v>
      </c>
      <c r="I5" s="38">
        <v>0.28999999999999998</v>
      </c>
      <c r="J5" s="38">
        <v>0</v>
      </c>
      <c r="K5" s="38">
        <v>0.20300000000000001</v>
      </c>
      <c r="L5" s="38">
        <v>0.14799999999999999</v>
      </c>
      <c r="M5" s="38">
        <v>4.5999999999999999E-2</v>
      </c>
      <c r="N5" s="38">
        <v>5.3999999999999999E-2</v>
      </c>
      <c r="O5">
        <v>0</v>
      </c>
      <c r="P5">
        <v>0</v>
      </c>
      <c r="Q5">
        <v>7.0000000000000001E-3</v>
      </c>
      <c r="R5">
        <v>0.24</v>
      </c>
      <c r="S5" s="38">
        <v>0.20200000000000001</v>
      </c>
      <c r="T5" s="38">
        <v>0.34599999999999997</v>
      </c>
      <c r="U5" s="38">
        <v>0.01</v>
      </c>
      <c r="V5" s="38">
        <v>8.7999999999999995E-2</v>
      </c>
      <c r="W5" s="38">
        <v>0.14799999999999999</v>
      </c>
      <c r="X5" s="38">
        <v>0.76100000000000001</v>
      </c>
      <c r="Y5" s="38">
        <v>0.17599999999999999</v>
      </c>
      <c r="Z5" s="38">
        <v>0.21199999999999999</v>
      </c>
    </row>
    <row r="6" spans="1:26" x14ac:dyDescent="0.2">
      <c r="A6">
        <v>2018</v>
      </c>
      <c r="B6">
        <v>5</v>
      </c>
      <c r="C6" s="38">
        <v>1.7509999999999999</v>
      </c>
      <c r="D6" s="38">
        <v>6.7000000000000004E-2</v>
      </c>
      <c r="E6" s="38">
        <v>0.46300000000000002</v>
      </c>
      <c r="F6" s="38">
        <v>0</v>
      </c>
      <c r="G6" s="38">
        <v>0.26400000000000001</v>
      </c>
      <c r="H6" s="38">
        <v>1E-3</v>
      </c>
      <c r="I6" s="38">
        <v>0.51900000000000002</v>
      </c>
      <c r="J6" s="38">
        <v>0</v>
      </c>
      <c r="K6" s="38">
        <v>0.124</v>
      </c>
      <c r="L6" s="38">
        <v>0.36</v>
      </c>
      <c r="M6" s="38">
        <v>0</v>
      </c>
      <c r="N6" s="38">
        <v>0.125</v>
      </c>
      <c r="O6">
        <v>6.0000000000000001E-3</v>
      </c>
      <c r="P6">
        <v>0</v>
      </c>
      <c r="Q6">
        <v>2.5999999999999999E-2</v>
      </c>
      <c r="R6">
        <v>0.111</v>
      </c>
      <c r="S6" s="38">
        <v>0</v>
      </c>
      <c r="T6" s="38">
        <v>0.39600000000000002</v>
      </c>
      <c r="U6" s="38">
        <v>0.55000000000000004</v>
      </c>
      <c r="V6" s="38">
        <v>4.5999999999999999E-2</v>
      </c>
      <c r="W6" s="38">
        <v>0.02</v>
      </c>
      <c r="X6" s="38">
        <v>0.08</v>
      </c>
      <c r="Y6" s="38">
        <v>8.3000000000000004E-2</v>
      </c>
      <c r="Z6" s="38">
        <v>0.749</v>
      </c>
    </row>
    <row r="7" spans="1:26" x14ac:dyDescent="0.2">
      <c r="A7">
        <v>2018</v>
      </c>
      <c r="B7">
        <v>6</v>
      </c>
      <c r="C7" s="38">
        <v>0.216</v>
      </c>
      <c r="D7" s="38">
        <v>0.125</v>
      </c>
      <c r="E7" s="38">
        <v>0.17699999999999999</v>
      </c>
      <c r="F7" s="38">
        <v>0.65300000000000002</v>
      </c>
      <c r="G7" s="38">
        <v>7.6999999999999999E-2</v>
      </c>
      <c r="H7" s="38">
        <v>4.4999999999999998E-2</v>
      </c>
      <c r="I7" s="38">
        <v>3.3000000000000002E-2</v>
      </c>
      <c r="J7" s="38">
        <v>0.17799999999999999</v>
      </c>
      <c r="K7" s="38">
        <v>7.9000000000000001E-2</v>
      </c>
      <c r="L7" s="38">
        <v>0.35399999999999998</v>
      </c>
      <c r="M7" s="38">
        <v>0.17599999999999999</v>
      </c>
      <c r="N7" s="38">
        <v>0.13100000000000001</v>
      </c>
      <c r="O7">
        <v>5.7000000000000002E-2</v>
      </c>
      <c r="P7">
        <v>0.26</v>
      </c>
      <c r="Q7">
        <v>0.20699999999999999</v>
      </c>
      <c r="R7">
        <v>1.9E-2</v>
      </c>
      <c r="S7" s="38">
        <v>8.5000000000000006E-2</v>
      </c>
      <c r="T7" s="38">
        <v>0.121</v>
      </c>
      <c r="U7" s="38">
        <v>0.106</v>
      </c>
      <c r="V7" s="38">
        <v>0.307</v>
      </c>
      <c r="W7" s="38">
        <v>1.4999999999999999E-2</v>
      </c>
      <c r="X7" s="38">
        <v>0.69199999999999995</v>
      </c>
      <c r="Y7" s="38">
        <v>0.19500000000000001</v>
      </c>
      <c r="Z7" s="38">
        <v>0.23100000000000001</v>
      </c>
    </row>
    <row r="8" spans="1:26" x14ac:dyDescent="0.2">
      <c r="A8">
        <v>2018</v>
      </c>
      <c r="B8">
        <v>7</v>
      </c>
      <c r="C8" s="38">
        <v>1.736</v>
      </c>
      <c r="D8" s="38">
        <v>3.0289999999999999</v>
      </c>
      <c r="E8" s="38">
        <v>1.2210000000000001</v>
      </c>
      <c r="F8" s="38">
        <v>3.3170000000000002</v>
      </c>
      <c r="G8" s="38">
        <v>4.2539999999999996</v>
      </c>
      <c r="H8" s="38">
        <v>1.819</v>
      </c>
      <c r="I8" s="38">
        <v>2.0979999999999999</v>
      </c>
      <c r="J8" s="38">
        <v>1.0860000000000001</v>
      </c>
      <c r="K8" s="38">
        <v>3.5289999999999999</v>
      </c>
      <c r="L8" s="38">
        <v>1.865</v>
      </c>
      <c r="M8" s="38">
        <v>4.0919999999999996</v>
      </c>
      <c r="N8" s="38">
        <v>1.702</v>
      </c>
      <c r="O8">
        <v>2.23</v>
      </c>
      <c r="P8">
        <v>3.0750000000000002</v>
      </c>
      <c r="Q8">
        <v>2.3969999999999998</v>
      </c>
      <c r="R8">
        <v>2.4319999999999999</v>
      </c>
      <c r="S8" s="38">
        <v>1.4610000000000001</v>
      </c>
      <c r="T8" s="38">
        <v>1.518</v>
      </c>
      <c r="U8" s="38">
        <v>2.0270000000000001</v>
      </c>
      <c r="V8" s="38">
        <v>3.448</v>
      </c>
      <c r="W8" s="38">
        <v>1.944</v>
      </c>
      <c r="X8" s="38">
        <v>1.704</v>
      </c>
      <c r="Y8" s="38">
        <v>3.2509999999999999</v>
      </c>
      <c r="Z8" s="38">
        <v>3.6160000000000001</v>
      </c>
    </row>
    <row r="9" spans="1:26" x14ac:dyDescent="0.2">
      <c r="A9">
        <v>2018</v>
      </c>
      <c r="B9">
        <v>8</v>
      </c>
      <c r="C9" s="38">
        <v>2.4049999999999998</v>
      </c>
      <c r="D9" s="38">
        <v>2.1800000000000002</v>
      </c>
      <c r="E9" s="38">
        <v>1.7529999999999999</v>
      </c>
      <c r="F9" s="38">
        <v>1.6859999999999999</v>
      </c>
      <c r="G9" s="38">
        <v>1.585</v>
      </c>
      <c r="H9" s="38">
        <v>0.67600000000000005</v>
      </c>
      <c r="I9" s="38">
        <v>1.9810000000000001</v>
      </c>
      <c r="J9" s="38">
        <v>0.497</v>
      </c>
      <c r="K9" s="38">
        <v>2.2530000000000001</v>
      </c>
      <c r="L9" s="38">
        <v>2.3149999999999999</v>
      </c>
      <c r="M9" s="38">
        <v>2.2799999999999998</v>
      </c>
      <c r="N9" s="38">
        <v>2.2549999999999999</v>
      </c>
      <c r="O9">
        <v>2.7810000000000001</v>
      </c>
      <c r="P9">
        <v>1.9470000000000001</v>
      </c>
      <c r="Q9">
        <v>1.6739999999999999</v>
      </c>
      <c r="R9">
        <v>1.0960000000000001</v>
      </c>
      <c r="S9" s="38">
        <v>2.2480000000000002</v>
      </c>
      <c r="T9" s="38">
        <v>3.2040000000000002</v>
      </c>
      <c r="U9" s="38">
        <v>1.6950000000000001</v>
      </c>
      <c r="V9" s="38">
        <v>3.25</v>
      </c>
      <c r="W9" s="38">
        <v>2.3180000000000001</v>
      </c>
      <c r="X9" s="38">
        <v>1.526</v>
      </c>
      <c r="Y9" s="38">
        <v>2.798</v>
      </c>
      <c r="Z9" s="38">
        <v>1.744</v>
      </c>
    </row>
    <row r="10" spans="1:26" x14ac:dyDescent="0.2">
      <c r="A10">
        <v>2018</v>
      </c>
      <c r="B10">
        <v>9</v>
      </c>
      <c r="C10" s="38">
        <v>0.58199999999999996</v>
      </c>
      <c r="D10" s="38">
        <v>0.88300000000000001</v>
      </c>
      <c r="E10" s="38">
        <v>0.38300000000000001</v>
      </c>
      <c r="F10" s="38">
        <v>0.78400000000000003</v>
      </c>
      <c r="G10" s="38">
        <v>0.755</v>
      </c>
      <c r="H10" s="38">
        <v>1.8440000000000001</v>
      </c>
      <c r="I10" s="38">
        <v>0.92600000000000005</v>
      </c>
      <c r="J10" s="38">
        <v>1.6850000000000001</v>
      </c>
      <c r="K10" s="38">
        <v>7.0000000000000007E-2</v>
      </c>
      <c r="L10" s="38">
        <v>0.19700000000000001</v>
      </c>
      <c r="M10" s="38">
        <v>0.153</v>
      </c>
      <c r="N10" s="38">
        <v>0.61299999999999999</v>
      </c>
      <c r="O10">
        <v>1.92</v>
      </c>
      <c r="P10">
        <v>0.72</v>
      </c>
      <c r="Q10">
        <v>1.3440000000000001</v>
      </c>
      <c r="R10">
        <v>1.212</v>
      </c>
      <c r="S10" s="38">
        <v>0.159</v>
      </c>
      <c r="T10" s="38">
        <v>1.5149999999999999</v>
      </c>
      <c r="U10" s="38">
        <v>1.17</v>
      </c>
      <c r="V10" s="38">
        <v>0.96199999999999997</v>
      </c>
      <c r="W10" s="38">
        <v>0.90400000000000003</v>
      </c>
      <c r="X10" s="38">
        <v>1.236</v>
      </c>
      <c r="Y10" s="38">
        <v>0.90100000000000002</v>
      </c>
      <c r="Z10" s="38">
        <v>1.5609999999999999</v>
      </c>
    </row>
    <row r="11" spans="1:26" x14ac:dyDescent="0.2">
      <c r="A11">
        <v>2018</v>
      </c>
      <c r="B11">
        <v>10</v>
      </c>
      <c r="C11" s="38">
        <v>5.7000000000000002E-2</v>
      </c>
      <c r="D11" s="38">
        <v>0.63600000000000001</v>
      </c>
      <c r="E11" s="38">
        <v>2.2799999999999998</v>
      </c>
      <c r="F11" s="38">
        <v>0.193</v>
      </c>
      <c r="G11" s="38">
        <v>1.901</v>
      </c>
      <c r="H11" s="38">
        <v>1.006</v>
      </c>
      <c r="I11" s="38">
        <v>0.28999999999999998</v>
      </c>
      <c r="J11" s="38">
        <v>0.57299999999999995</v>
      </c>
      <c r="K11" s="38">
        <v>0.47399999999999998</v>
      </c>
      <c r="L11" s="38">
        <v>0.33500000000000002</v>
      </c>
      <c r="M11" s="38">
        <v>0.17299999999999999</v>
      </c>
      <c r="N11" s="38">
        <v>1.6160000000000001</v>
      </c>
      <c r="O11">
        <v>0.65500000000000003</v>
      </c>
      <c r="P11">
        <v>0.24199999999999999</v>
      </c>
      <c r="Q11">
        <v>3.7999999999999999E-2</v>
      </c>
      <c r="R11">
        <v>2.1309999999999998</v>
      </c>
      <c r="S11" s="38">
        <v>0.505</v>
      </c>
      <c r="T11" s="38">
        <v>0.36699999999999999</v>
      </c>
      <c r="U11" s="38">
        <v>1.5209999999999999</v>
      </c>
      <c r="V11" s="38">
        <v>7.5999999999999998E-2</v>
      </c>
      <c r="W11" s="38">
        <v>0.40799999999999997</v>
      </c>
      <c r="X11" s="38">
        <v>1.6890000000000001</v>
      </c>
      <c r="Y11" s="38">
        <v>0.29899999999999999</v>
      </c>
      <c r="Z11" s="38">
        <v>0.34499999999999997</v>
      </c>
    </row>
    <row r="12" spans="1:26" x14ac:dyDescent="0.2">
      <c r="A12">
        <v>2018</v>
      </c>
      <c r="B12">
        <v>11</v>
      </c>
      <c r="C12" s="38">
        <v>0</v>
      </c>
      <c r="D12" s="38">
        <v>0.44</v>
      </c>
      <c r="E12" s="38">
        <v>0</v>
      </c>
      <c r="F12" s="38">
        <v>0.93700000000000006</v>
      </c>
      <c r="G12" s="38">
        <v>0.54</v>
      </c>
      <c r="H12" s="38">
        <v>0.67800000000000005</v>
      </c>
      <c r="I12" s="38">
        <v>0.9</v>
      </c>
      <c r="J12" s="38">
        <v>1.2989999999999999</v>
      </c>
      <c r="K12" s="38">
        <v>0.57399999999999995</v>
      </c>
      <c r="L12" s="38">
        <v>5.3999999999999999E-2</v>
      </c>
      <c r="M12" s="38">
        <v>0.66500000000000004</v>
      </c>
      <c r="N12" s="38">
        <v>1E-3</v>
      </c>
      <c r="O12">
        <v>1.831</v>
      </c>
      <c r="P12">
        <v>0.34899999999999998</v>
      </c>
      <c r="Q12">
        <v>0.51600000000000001</v>
      </c>
      <c r="R12">
        <v>0.65600000000000003</v>
      </c>
      <c r="S12" s="38">
        <v>0.216</v>
      </c>
      <c r="T12" s="38">
        <v>1.7999999999999999E-2</v>
      </c>
      <c r="U12" s="38">
        <v>0.91400000000000003</v>
      </c>
      <c r="V12" s="38">
        <v>1.1950000000000001</v>
      </c>
      <c r="W12" s="38">
        <v>0.51400000000000001</v>
      </c>
      <c r="X12" s="38">
        <v>0.372</v>
      </c>
      <c r="Y12" s="38">
        <v>0.54400000000000004</v>
      </c>
      <c r="Z12" s="38">
        <v>0.28299999999999997</v>
      </c>
    </row>
    <row r="13" spans="1:26" x14ac:dyDescent="0.2">
      <c r="A13">
        <v>2018</v>
      </c>
      <c r="B13">
        <v>12</v>
      </c>
      <c r="C13" s="38">
        <v>0.97199999999999998</v>
      </c>
      <c r="D13" s="38">
        <v>2.6539999999999999</v>
      </c>
      <c r="E13" s="38">
        <v>0.47299999999999998</v>
      </c>
      <c r="F13" s="38">
        <v>0.47799999999999998</v>
      </c>
      <c r="G13" s="38">
        <v>2.19</v>
      </c>
      <c r="H13" s="38">
        <v>0.40899999999999997</v>
      </c>
      <c r="I13" s="38">
        <v>1.6E-2</v>
      </c>
      <c r="J13" s="38">
        <v>0.2</v>
      </c>
      <c r="K13" s="38">
        <v>1.0049999999999999</v>
      </c>
      <c r="L13" s="38">
        <v>0.18</v>
      </c>
      <c r="M13" s="38">
        <v>8.9999999999999993E-3</v>
      </c>
      <c r="N13" s="38">
        <v>3.1E-2</v>
      </c>
      <c r="O13">
        <v>0.61299999999999999</v>
      </c>
      <c r="P13">
        <v>0.53400000000000003</v>
      </c>
      <c r="Q13">
        <v>0.70199999999999996</v>
      </c>
      <c r="R13">
        <v>1.657</v>
      </c>
      <c r="S13" s="38">
        <v>0.36799999999999999</v>
      </c>
      <c r="T13" s="38">
        <v>8.9999999999999993E-3</v>
      </c>
      <c r="U13" s="38">
        <v>1.3280000000000001</v>
      </c>
      <c r="V13" s="38">
        <v>0.51600000000000001</v>
      </c>
      <c r="W13" s="38">
        <v>0.22700000000000001</v>
      </c>
      <c r="X13" s="38">
        <v>0.01</v>
      </c>
      <c r="Y13" s="38">
        <v>0.28199999999999997</v>
      </c>
      <c r="Z13" s="38">
        <v>0.185</v>
      </c>
    </row>
    <row r="14" spans="1:26" x14ac:dyDescent="0.2">
      <c r="A14">
        <v>2019</v>
      </c>
      <c r="B14">
        <v>1</v>
      </c>
      <c r="C14" s="38">
        <v>5.2999999999999999E-2</v>
      </c>
      <c r="D14" s="38">
        <v>0.14099999999999999</v>
      </c>
      <c r="E14" s="38">
        <v>1.2849999999999999</v>
      </c>
      <c r="F14" s="38">
        <v>0.109</v>
      </c>
      <c r="G14" s="38">
        <v>0.94299999999999995</v>
      </c>
      <c r="H14" s="38">
        <v>0.65400000000000003</v>
      </c>
      <c r="I14" s="38">
        <v>0.99399999999999999</v>
      </c>
      <c r="J14" s="38">
        <v>0.216</v>
      </c>
      <c r="K14" s="38">
        <v>0.33500000000000002</v>
      </c>
      <c r="L14" s="38">
        <v>0.47099999999999997</v>
      </c>
      <c r="M14" s="38">
        <v>1.014</v>
      </c>
      <c r="N14" s="38">
        <v>1.2999999999999999E-2</v>
      </c>
      <c r="O14">
        <v>0.11</v>
      </c>
      <c r="P14">
        <v>3.371</v>
      </c>
      <c r="Q14">
        <v>0.13300000000000001</v>
      </c>
      <c r="R14">
        <v>0.14599999999999999</v>
      </c>
      <c r="S14" s="38">
        <v>0.21199999999999999</v>
      </c>
      <c r="T14" s="38">
        <v>0.14299999999999999</v>
      </c>
      <c r="U14" s="38">
        <v>0.82599999999999996</v>
      </c>
      <c r="V14" s="38">
        <v>1.091</v>
      </c>
      <c r="W14" s="38">
        <v>0.98099999999999998</v>
      </c>
      <c r="X14" s="38">
        <v>0.157</v>
      </c>
      <c r="Y14" s="38">
        <v>0.251</v>
      </c>
      <c r="Z14" s="38">
        <v>1.1739999999999999</v>
      </c>
    </row>
    <row r="15" spans="1:26" x14ac:dyDescent="0.2">
      <c r="A15">
        <v>2019</v>
      </c>
      <c r="B15">
        <v>2</v>
      </c>
      <c r="C15" s="38">
        <v>3.9E-2</v>
      </c>
      <c r="D15" s="38">
        <v>0.13800000000000001</v>
      </c>
      <c r="E15" s="38">
        <v>1.972</v>
      </c>
      <c r="F15" s="38">
        <v>0.60599999999999998</v>
      </c>
      <c r="G15" s="38">
        <v>1.1000000000000001</v>
      </c>
      <c r="H15" s="38">
        <v>0.39300000000000002</v>
      </c>
      <c r="I15" s="38">
        <v>0.41899999999999998</v>
      </c>
      <c r="J15" s="38">
        <v>1.671</v>
      </c>
      <c r="K15" s="38">
        <v>0.246</v>
      </c>
      <c r="L15" s="38">
        <v>0.255</v>
      </c>
      <c r="M15" s="38">
        <v>1.1859999999999999</v>
      </c>
      <c r="N15" s="38">
        <v>6.2E-2</v>
      </c>
      <c r="O15">
        <v>0.41499999999999998</v>
      </c>
      <c r="P15">
        <v>6.6000000000000003E-2</v>
      </c>
      <c r="Q15">
        <v>0.40100000000000002</v>
      </c>
      <c r="R15">
        <v>1.4239999999999999</v>
      </c>
      <c r="S15" s="38">
        <v>8.1000000000000003E-2</v>
      </c>
      <c r="T15" s="38">
        <v>2.8000000000000001E-2</v>
      </c>
      <c r="U15" s="38">
        <v>0.438</v>
      </c>
      <c r="V15" s="38">
        <v>0.3</v>
      </c>
      <c r="W15" s="38">
        <v>0.59699999999999998</v>
      </c>
      <c r="X15" s="38">
        <v>0.38900000000000001</v>
      </c>
      <c r="Y15" s="38">
        <v>0.5</v>
      </c>
      <c r="Z15" s="38">
        <v>1.7889999999999999</v>
      </c>
    </row>
    <row r="16" spans="1:26" x14ac:dyDescent="0.2">
      <c r="A16">
        <v>2019</v>
      </c>
      <c r="B16">
        <v>3</v>
      </c>
      <c r="C16" s="38">
        <v>0.16900000000000001</v>
      </c>
      <c r="D16" s="38">
        <v>0.53200000000000003</v>
      </c>
      <c r="E16" s="38">
        <v>0.72199999999999998</v>
      </c>
      <c r="F16" s="38">
        <v>1.7999999999999999E-2</v>
      </c>
      <c r="G16" s="38">
        <v>1.1890000000000001</v>
      </c>
      <c r="H16" s="38">
        <v>0.373</v>
      </c>
      <c r="I16" s="38">
        <v>0.69599999999999995</v>
      </c>
      <c r="J16" s="38">
        <v>0.48399999999999999</v>
      </c>
      <c r="K16" s="38">
        <v>8.2000000000000003E-2</v>
      </c>
      <c r="L16" s="38">
        <v>7.0000000000000007E-2</v>
      </c>
      <c r="M16" s="38">
        <v>1.657</v>
      </c>
      <c r="N16" s="38">
        <v>0.36499999999999999</v>
      </c>
      <c r="O16">
        <v>0.122</v>
      </c>
      <c r="P16">
        <v>0.41099999999999998</v>
      </c>
      <c r="Q16">
        <v>0.03</v>
      </c>
      <c r="R16">
        <v>0.52600000000000002</v>
      </c>
      <c r="S16" s="38">
        <v>1.8540000000000001</v>
      </c>
      <c r="T16" s="38">
        <v>1.0109999999999999</v>
      </c>
      <c r="U16" s="38">
        <v>0.34399999999999997</v>
      </c>
      <c r="V16" s="38">
        <v>0.67700000000000005</v>
      </c>
      <c r="W16" s="38">
        <v>0.317</v>
      </c>
      <c r="X16" s="38">
        <v>0.46500000000000002</v>
      </c>
      <c r="Y16" s="38">
        <v>1.728</v>
      </c>
      <c r="Z16" s="38">
        <v>2.14</v>
      </c>
    </row>
    <row r="17" spans="1:26" x14ac:dyDescent="0.2">
      <c r="A17">
        <v>2019</v>
      </c>
      <c r="B17">
        <v>4</v>
      </c>
      <c r="C17" s="38">
        <v>0.105</v>
      </c>
      <c r="D17" s="38">
        <v>6.0000000000000001E-3</v>
      </c>
      <c r="E17" s="38">
        <v>0.01</v>
      </c>
      <c r="F17" s="38">
        <v>9.6000000000000002E-2</v>
      </c>
      <c r="G17" s="38">
        <v>0.25600000000000001</v>
      </c>
      <c r="H17" s="38">
        <v>0.29799999999999999</v>
      </c>
      <c r="I17" s="38">
        <v>0.13500000000000001</v>
      </c>
      <c r="J17" s="38">
        <v>0.32500000000000001</v>
      </c>
      <c r="K17" s="38">
        <v>3.0000000000000001E-3</v>
      </c>
      <c r="L17" s="38">
        <v>5.0000000000000001E-3</v>
      </c>
      <c r="M17" s="38">
        <v>0.67900000000000005</v>
      </c>
      <c r="N17" s="38">
        <v>0</v>
      </c>
      <c r="O17">
        <v>0</v>
      </c>
      <c r="P17">
        <v>0</v>
      </c>
      <c r="Q17">
        <v>7.3999999999999996E-2</v>
      </c>
      <c r="R17">
        <v>2.1000000000000001E-2</v>
      </c>
      <c r="S17" s="38">
        <v>6.0999999999999999E-2</v>
      </c>
      <c r="T17" s="38">
        <v>0.376</v>
      </c>
      <c r="U17" s="38">
        <v>0.49399999999999999</v>
      </c>
      <c r="V17" s="38">
        <v>0.84799999999999998</v>
      </c>
      <c r="W17" s="38">
        <v>2.4E-2</v>
      </c>
      <c r="X17" s="38">
        <v>0.186</v>
      </c>
      <c r="Y17" s="38">
        <v>0.23799999999999999</v>
      </c>
      <c r="Z17" s="38">
        <v>0.35199999999999998</v>
      </c>
    </row>
    <row r="18" spans="1:26" x14ac:dyDescent="0.2">
      <c r="A18">
        <v>2019</v>
      </c>
      <c r="B18">
        <v>5</v>
      </c>
      <c r="C18" s="38">
        <v>1E-3</v>
      </c>
      <c r="D18" s="38">
        <v>0.183</v>
      </c>
      <c r="E18" s="38">
        <v>1.0999999999999999E-2</v>
      </c>
      <c r="F18" s="38">
        <v>0.307</v>
      </c>
      <c r="G18" s="38">
        <v>8.0000000000000002E-3</v>
      </c>
      <c r="H18" s="38">
        <v>1E-3</v>
      </c>
      <c r="I18" s="38">
        <v>9.5000000000000001E-2</v>
      </c>
      <c r="J18" s="38">
        <v>0.28599999999999998</v>
      </c>
      <c r="K18" s="38">
        <v>4.9000000000000002E-2</v>
      </c>
      <c r="L18" s="38">
        <v>6.3E-2</v>
      </c>
      <c r="M18" s="38">
        <v>5.0000000000000001E-3</v>
      </c>
      <c r="N18" s="38">
        <v>0</v>
      </c>
      <c r="O18">
        <v>0</v>
      </c>
      <c r="P18">
        <v>0.308</v>
      </c>
      <c r="Q18">
        <v>7.0000000000000001E-3</v>
      </c>
      <c r="R18">
        <v>1.9E-2</v>
      </c>
      <c r="S18" s="38">
        <v>0.26900000000000002</v>
      </c>
      <c r="T18" s="38">
        <v>8.5999999999999993E-2</v>
      </c>
      <c r="U18" s="38">
        <v>6.2E-2</v>
      </c>
      <c r="V18" s="38">
        <v>0</v>
      </c>
      <c r="W18" s="38">
        <v>6.2E-2</v>
      </c>
      <c r="X18" s="38">
        <v>7.0000000000000001E-3</v>
      </c>
      <c r="Y18" s="38">
        <v>0.252</v>
      </c>
      <c r="Z18" s="38">
        <v>6.0000000000000001E-3</v>
      </c>
    </row>
    <row r="19" spans="1:26" x14ac:dyDescent="0.2">
      <c r="A19">
        <v>2019</v>
      </c>
      <c r="B19">
        <v>6</v>
      </c>
      <c r="C19" s="38">
        <v>0.02</v>
      </c>
      <c r="D19" s="38">
        <v>0.126</v>
      </c>
      <c r="E19" s="38">
        <v>0.123</v>
      </c>
      <c r="F19" s="38">
        <v>1.4E-2</v>
      </c>
      <c r="G19" s="38">
        <v>0.68400000000000005</v>
      </c>
      <c r="H19" s="38">
        <v>3.1E-2</v>
      </c>
      <c r="I19" s="38">
        <v>0.20499999999999999</v>
      </c>
      <c r="J19" s="38">
        <v>0.36799999999999999</v>
      </c>
      <c r="K19" s="38">
        <v>0.25600000000000001</v>
      </c>
      <c r="L19" s="38">
        <v>0.124</v>
      </c>
      <c r="M19" s="38">
        <v>7.1999999999999995E-2</v>
      </c>
      <c r="N19" s="38">
        <v>0.18</v>
      </c>
      <c r="O19">
        <v>6.6000000000000003E-2</v>
      </c>
      <c r="P19">
        <v>0.192</v>
      </c>
      <c r="Q19">
        <v>9.6000000000000002E-2</v>
      </c>
      <c r="R19">
        <v>6.0999999999999999E-2</v>
      </c>
      <c r="S19" s="38">
        <v>0.31900000000000001</v>
      </c>
      <c r="T19" s="38">
        <v>0.32</v>
      </c>
      <c r="U19" s="38">
        <v>0.17199999999999999</v>
      </c>
      <c r="V19" s="38">
        <v>8.8999999999999996E-2</v>
      </c>
      <c r="W19" s="38">
        <v>7.8E-2</v>
      </c>
      <c r="X19" s="38">
        <v>0.20699999999999999</v>
      </c>
      <c r="Y19" s="38">
        <v>0.223</v>
      </c>
      <c r="Z19" s="38">
        <v>0.14799999999999999</v>
      </c>
    </row>
    <row r="20" spans="1:26" x14ac:dyDescent="0.2">
      <c r="A20">
        <v>2019</v>
      </c>
      <c r="B20">
        <v>7</v>
      </c>
      <c r="C20" s="38">
        <v>2.8570000000000002</v>
      </c>
      <c r="D20" s="38">
        <v>1.925</v>
      </c>
      <c r="E20" s="38">
        <v>1.5860000000000001</v>
      </c>
      <c r="F20" s="38">
        <v>1.778</v>
      </c>
      <c r="G20" s="38">
        <v>2.34</v>
      </c>
      <c r="H20" s="38">
        <v>1.1299999999999999</v>
      </c>
      <c r="I20" s="38">
        <v>1.798</v>
      </c>
      <c r="J20" s="38">
        <v>1.837</v>
      </c>
      <c r="K20" s="38">
        <v>1.599</v>
      </c>
      <c r="L20" s="38">
        <v>1.673</v>
      </c>
      <c r="M20" s="38">
        <v>2.4009999999999998</v>
      </c>
      <c r="N20" s="38">
        <v>1.1779999999999999</v>
      </c>
      <c r="O20">
        <v>1.679</v>
      </c>
      <c r="P20">
        <v>2.52</v>
      </c>
      <c r="Q20">
        <v>1.6870000000000001</v>
      </c>
      <c r="R20">
        <v>1.6990000000000001</v>
      </c>
      <c r="S20" s="38">
        <v>2.1269999999999998</v>
      </c>
      <c r="T20" s="38">
        <v>2.2930000000000001</v>
      </c>
      <c r="U20" s="38">
        <v>2.0779999999999998</v>
      </c>
      <c r="V20" s="38">
        <v>2.4300000000000002</v>
      </c>
      <c r="W20" s="38">
        <v>1.7729999999999999</v>
      </c>
      <c r="X20" s="38">
        <v>1.895</v>
      </c>
      <c r="Y20" s="38">
        <v>2.0190000000000001</v>
      </c>
      <c r="Z20" s="38">
        <v>2.0830000000000002</v>
      </c>
    </row>
    <row r="21" spans="1:26" x14ac:dyDescent="0.2">
      <c r="A21">
        <v>2019</v>
      </c>
      <c r="B21">
        <v>8</v>
      </c>
      <c r="C21" s="38">
        <v>1.827</v>
      </c>
      <c r="D21" s="38">
        <v>0.81</v>
      </c>
      <c r="E21" s="38">
        <v>0.77100000000000002</v>
      </c>
      <c r="F21" s="38">
        <v>2.859</v>
      </c>
      <c r="G21" s="38">
        <v>2.8860000000000001</v>
      </c>
      <c r="H21" s="38">
        <v>0.497</v>
      </c>
      <c r="I21" s="38">
        <v>0.81200000000000006</v>
      </c>
      <c r="J21" s="38">
        <v>2.5939999999999999</v>
      </c>
      <c r="K21" s="38">
        <v>1.633</v>
      </c>
      <c r="L21" s="38">
        <v>2.1160000000000001</v>
      </c>
      <c r="M21" s="38">
        <v>1.9019999999999999</v>
      </c>
      <c r="N21" s="38">
        <v>2.6619999999999999</v>
      </c>
      <c r="O21">
        <v>1.7130000000000001</v>
      </c>
      <c r="P21">
        <v>0.98199999999999998</v>
      </c>
      <c r="Q21">
        <v>1.52</v>
      </c>
      <c r="R21">
        <v>1.7689999999999999</v>
      </c>
      <c r="S21" s="38">
        <v>2.3290000000000002</v>
      </c>
      <c r="T21" s="38">
        <v>1.7689999999999999</v>
      </c>
      <c r="U21" s="38">
        <v>3.0390000000000001</v>
      </c>
      <c r="V21" s="38">
        <v>2.3239999999999998</v>
      </c>
      <c r="W21" s="38">
        <v>2.6949999999999998</v>
      </c>
      <c r="X21" s="38">
        <v>1.5649999999999999</v>
      </c>
      <c r="Y21" s="38">
        <v>1.5089999999999999</v>
      </c>
      <c r="Z21" s="38">
        <v>1.8879999999999999</v>
      </c>
    </row>
    <row r="22" spans="1:26" x14ac:dyDescent="0.2">
      <c r="A22">
        <v>2019</v>
      </c>
      <c r="B22">
        <v>9</v>
      </c>
      <c r="C22" s="38">
        <v>1.0169999999999999</v>
      </c>
      <c r="D22" s="38">
        <v>0.57799999999999996</v>
      </c>
      <c r="E22" s="38">
        <v>1.3149999999999999</v>
      </c>
      <c r="F22" s="38">
        <v>1.851</v>
      </c>
      <c r="G22" s="38">
        <v>2.1</v>
      </c>
      <c r="H22" s="38">
        <v>0.13600000000000001</v>
      </c>
      <c r="I22" s="38">
        <v>2.8140000000000001</v>
      </c>
      <c r="J22" s="38">
        <v>2.3980000000000001</v>
      </c>
      <c r="K22" s="38">
        <v>0.71299999999999997</v>
      </c>
      <c r="L22" s="38">
        <v>0.124</v>
      </c>
      <c r="M22" s="38">
        <v>5.2999999999999999E-2</v>
      </c>
      <c r="N22" s="38">
        <v>1.1120000000000001</v>
      </c>
      <c r="O22">
        <v>0.59699999999999998</v>
      </c>
      <c r="P22">
        <v>1.61</v>
      </c>
      <c r="Q22">
        <v>5.2999999999999999E-2</v>
      </c>
      <c r="R22">
        <v>1.3</v>
      </c>
      <c r="S22" s="38">
        <v>0.98199999999999998</v>
      </c>
      <c r="T22" s="38">
        <v>0.63200000000000001</v>
      </c>
      <c r="U22" s="38">
        <v>0.79900000000000004</v>
      </c>
      <c r="V22" s="38">
        <v>1.571</v>
      </c>
      <c r="W22" s="38">
        <v>1.5129999999999999</v>
      </c>
      <c r="X22" s="38">
        <v>0.38400000000000001</v>
      </c>
      <c r="Y22" s="38">
        <v>2.9</v>
      </c>
      <c r="Z22" s="38">
        <v>1.5309999999999999</v>
      </c>
    </row>
    <row r="23" spans="1:26" x14ac:dyDescent="0.2">
      <c r="A23">
        <v>2019</v>
      </c>
      <c r="B23">
        <v>10</v>
      </c>
      <c r="C23" s="38">
        <v>1.3560000000000001</v>
      </c>
      <c r="D23" s="38">
        <v>0.21299999999999999</v>
      </c>
      <c r="E23" s="38">
        <v>2.7E-2</v>
      </c>
      <c r="F23" s="38">
        <v>2.46</v>
      </c>
      <c r="G23" s="38">
        <v>0.21199999999999999</v>
      </c>
      <c r="H23" s="38">
        <v>1.623</v>
      </c>
      <c r="I23" s="38">
        <v>2.391</v>
      </c>
      <c r="J23" s="38">
        <v>0.45600000000000002</v>
      </c>
      <c r="K23" s="38">
        <v>3.7850000000000001</v>
      </c>
      <c r="L23" s="38">
        <v>0.31</v>
      </c>
      <c r="M23" s="38">
        <v>0.77</v>
      </c>
      <c r="N23" s="38">
        <v>0.16700000000000001</v>
      </c>
      <c r="O23">
        <v>0.05</v>
      </c>
      <c r="P23">
        <v>0.55400000000000005</v>
      </c>
      <c r="Q23">
        <v>0.18</v>
      </c>
      <c r="R23">
        <v>5.8999999999999997E-2</v>
      </c>
      <c r="S23" s="38">
        <v>1.4E-2</v>
      </c>
      <c r="T23" s="38">
        <v>0.15</v>
      </c>
      <c r="U23" s="38">
        <v>2</v>
      </c>
      <c r="V23" s="38">
        <v>1.343</v>
      </c>
      <c r="W23" s="38">
        <v>0.54100000000000004</v>
      </c>
      <c r="X23" s="38">
        <v>0.56200000000000006</v>
      </c>
      <c r="Y23" s="38">
        <v>4.4999999999999998E-2</v>
      </c>
      <c r="Z23" s="38">
        <v>0.151</v>
      </c>
    </row>
    <row r="24" spans="1:26" x14ac:dyDescent="0.2">
      <c r="A24">
        <v>2019</v>
      </c>
      <c r="B24">
        <v>11</v>
      </c>
      <c r="C24" s="38">
        <v>6.7000000000000004E-2</v>
      </c>
      <c r="D24" s="38">
        <v>0.112</v>
      </c>
      <c r="E24" s="38">
        <v>5.8999999999999997E-2</v>
      </c>
      <c r="F24" s="38">
        <v>0.25700000000000001</v>
      </c>
      <c r="G24" s="38">
        <v>3.26</v>
      </c>
      <c r="H24" s="38">
        <v>2.7E-2</v>
      </c>
      <c r="I24" s="38">
        <v>0.874</v>
      </c>
      <c r="J24" s="38">
        <v>1.4E-2</v>
      </c>
      <c r="K24" s="38">
        <v>0.20799999999999999</v>
      </c>
      <c r="L24" s="38">
        <v>0.18099999999999999</v>
      </c>
      <c r="M24" s="38">
        <v>0.63900000000000001</v>
      </c>
      <c r="N24" s="38">
        <v>0.29799999999999999</v>
      </c>
      <c r="O24">
        <v>1.343</v>
      </c>
      <c r="P24">
        <v>0.21</v>
      </c>
      <c r="Q24">
        <v>1.2999999999999999E-2</v>
      </c>
      <c r="R24">
        <v>1.6240000000000001</v>
      </c>
      <c r="S24" s="38">
        <v>0.40799999999999997</v>
      </c>
      <c r="T24" s="38">
        <v>0.67200000000000004</v>
      </c>
      <c r="U24" s="38">
        <v>1.7999999999999999E-2</v>
      </c>
      <c r="V24" s="38">
        <v>0.17899999999999999</v>
      </c>
      <c r="W24" s="38">
        <v>0.83899999999999997</v>
      </c>
      <c r="X24" s="38">
        <v>0.95</v>
      </c>
      <c r="Y24" s="38">
        <v>2.9000000000000001E-2</v>
      </c>
      <c r="Z24" s="38">
        <v>0.503</v>
      </c>
    </row>
    <row r="25" spans="1:26" x14ac:dyDescent="0.2">
      <c r="A25">
        <v>2019</v>
      </c>
      <c r="B25">
        <v>12</v>
      </c>
      <c r="C25" s="38">
        <v>1.623</v>
      </c>
      <c r="D25" s="38">
        <v>1.456</v>
      </c>
      <c r="E25" s="38">
        <v>1.411</v>
      </c>
      <c r="F25" s="38">
        <v>1.0999999999999999E-2</v>
      </c>
      <c r="G25" s="38">
        <v>1.881</v>
      </c>
      <c r="H25" s="38">
        <v>0.97899999999999998</v>
      </c>
      <c r="I25" s="38">
        <v>2.1150000000000002</v>
      </c>
      <c r="J25" s="38">
        <v>3.8730000000000002</v>
      </c>
      <c r="K25" s="38">
        <v>6.3E-2</v>
      </c>
      <c r="L25" s="38">
        <v>9.4E-2</v>
      </c>
      <c r="M25" s="38">
        <v>1.2190000000000001</v>
      </c>
      <c r="N25" s="38">
        <v>0.03</v>
      </c>
      <c r="O25">
        <v>0.58899999999999997</v>
      </c>
      <c r="P25">
        <v>2.0139999999999998</v>
      </c>
      <c r="Q25">
        <v>1.732</v>
      </c>
      <c r="R25">
        <v>0.36899999999999999</v>
      </c>
      <c r="S25" s="38">
        <v>0.437</v>
      </c>
      <c r="T25" s="38">
        <v>0.33400000000000002</v>
      </c>
      <c r="U25" s="38">
        <v>1.2769999999999999</v>
      </c>
      <c r="V25" s="38">
        <v>1.0999999999999999E-2</v>
      </c>
      <c r="W25" s="38">
        <v>1.024</v>
      </c>
      <c r="X25" s="38">
        <v>3.1539999999999999</v>
      </c>
      <c r="Y25" s="38">
        <v>0.14499999999999999</v>
      </c>
      <c r="Z25" s="38">
        <v>0.105</v>
      </c>
    </row>
    <row r="26" spans="1:26" x14ac:dyDescent="0.2">
      <c r="A26">
        <v>2020</v>
      </c>
      <c r="B26">
        <v>1</v>
      </c>
      <c r="C26" s="38">
        <v>1.03</v>
      </c>
      <c r="D26" s="38">
        <v>0.109</v>
      </c>
      <c r="E26" s="38">
        <v>0.189</v>
      </c>
      <c r="F26" s="38">
        <v>2.5000000000000001E-2</v>
      </c>
      <c r="G26" s="38">
        <v>0.88600000000000001</v>
      </c>
      <c r="H26" s="38">
        <v>1.4E-2</v>
      </c>
      <c r="I26" s="38">
        <v>0.66400000000000003</v>
      </c>
      <c r="J26" s="38">
        <v>1.248</v>
      </c>
      <c r="K26" s="38">
        <v>1.3580000000000001</v>
      </c>
      <c r="L26" s="38">
        <v>0.14299999999999999</v>
      </c>
      <c r="M26" s="38">
        <v>0.59399999999999997</v>
      </c>
      <c r="N26" s="38">
        <v>3.0000000000000001E-3</v>
      </c>
      <c r="O26">
        <v>0.43099999999999999</v>
      </c>
      <c r="P26">
        <v>1.2999999999999999E-2</v>
      </c>
      <c r="Q26">
        <v>6.3E-2</v>
      </c>
      <c r="R26">
        <v>1.903</v>
      </c>
      <c r="S26" s="38">
        <v>0.32600000000000001</v>
      </c>
      <c r="T26" s="38">
        <v>4.8000000000000001E-2</v>
      </c>
      <c r="U26" s="38">
        <v>0.85299999999999998</v>
      </c>
      <c r="V26" s="38">
        <v>3.47</v>
      </c>
      <c r="W26" s="38">
        <v>0.19800000000000001</v>
      </c>
      <c r="X26" s="38">
        <v>0.98099999999999998</v>
      </c>
      <c r="Y26" s="38">
        <v>1.052</v>
      </c>
      <c r="Z26" s="38">
        <v>0.54900000000000004</v>
      </c>
    </row>
    <row r="27" spans="1:26" x14ac:dyDescent="0.2">
      <c r="A27">
        <v>2020</v>
      </c>
      <c r="B27">
        <v>2</v>
      </c>
      <c r="C27" s="38">
        <v>1.2450000000000001</v>
      </c>
      <c r="D27" s="38">
        <v>1.425</v>
      </c>
      <c r="E27" s="38">
        <v>7.8E-2</v>
      </c>
      <c r="F27" s="38">
        <v>0.80200000000000005</v>
      </c>
      <c r="G27" s="38">
        <v>3.4689999999999999</v>
      </c>
      <c r="H27" s="38">
        <v>0.41499999999999998</v>
      </c>
      <c r="I27" s="38">
        <v>1.605</v>
      </c>
      <c r="J27" s="38">
        <v>0.43099999999999999</v>
      </c>
      <c r="K27" s="38">
        <v>1.6180000000000001</v>
      </c>
      <c r="L27" s="38">
        <v>3.1E-2</v>
      </c>
      <c r="M27" s="38">
        <v>1.3640000000000001</v>
      </c>
      <c r="N27" s="38">
        <v>2.7E-2</v>
      </c>
      <c r="O27">
        <v>0.47399999999999998</v>
      </c>
      <c r="P27">
        <v>7.8E-2</v>
      </c>
      <c r="Q27">
        <v>1.61</v>
      </c>
      <c r="R27">
        <v>1.046</v>
      </c>
      <c r="S27" s="38">
        <v>0.374</v>
      </c>
      <c r="T27" s="38">
        <v>7.0999999999999994E-2</v>
      </c>
      <c r="U27" s="38">
        <v>0.65400000000000003</v>
      </c>
      <c r="V27" s="38">
        <v>1.2250000000000001</v>
      </c>
      <c r="W27" s="38">
        <v>0.315</v>
      </c>
      <c r="X27" s="38">
        <v>1.7669999999999999</v>
      </c>
      <c r="Y27" s="38">
        <v>2.1160000000000001</v>
      </c>
      <c r="Z27" s="38">
        <v>0.53500000000000003</v>
      </c>
    </row>
    <row r="28" spans="1:26" x14ac:dyDescent="0.2">
      <c r="A28">
        <v>2020</v>
      </c>
      <c r="B28">
        <v>3</v>
      </c>
      <c r="C28" s="38">
        <v>0.47799999999999998</v>
      </c>
      <c r="D28" s="38">
        <v>1.2E-2</v>
      </c>
      <c r="E28" s="38">
        <v>1.2350000000000001</v>
      </c>
      <c r="F28" s="38">
        <v>1E-3</v>
      </c>
      <c r="G28" s="38">
        <v>7.3999999999999996E-2</v>
      </c>
      <c r="H28" s="38">
        <v>1.3420000000000001</v>
      </c>
      <c r="I28" s="38">
        <v>0.501</v>
      </c>
      <c r="J28" s="38">
        <v>1.3080000000000001</v>
      </c>
      <c r="K28" s="38">
        <v>2.0630000000000002</v>
      </c>
      <c r="L28" s="38">
        <v>1.169</v>
      </c>
      <c r="M28" s="38">
        <v>1.2549999999999999</v>
      </c>
      <c r="N28" s="38">
        <v>0.20699999999999999</v>
      </c>
      <c r="O28">
        <v>0.17199999999999999</v>
      </c>
      <c r="P28">
        <v>0.373</v>
      </c>
      <c r="Q28">
        <v>4.8000000000000001E-2</v>
      </c>
      <c r="R28">
        <v>0.97199999999999998</v>
      </c>
      <c r="S28" s="38">
        <v>0.69399999999999995</v>
      </c>
      <c r="T28" s="38">
        <v>0.48699999999999999</v>
      </c>
      <c r="U28" s="38">
        <v>0.38500000000000001</v>
      </c>
      <c r="V28" s="38">
        <v>0.95399999999999996</v>
      </c>
      <c r="W28" s="38">
        <v>0.95599999999999996</v>
      </c>
      <c r="X28" s="38">
        <v>0.58399999999999996</v>
      </c>
      <c r="Y28" s="38">
        <v>1.0209999999999999</v>
      </c>
      <c r="Z28" s="38">
        <v>1.972</v>
      </c>
    </row>
    <row r="29" spans="1:26" x14ac:dyDescent="0.2">
      <c r="A29">
        <v>2020</v>
      </c>
      <c r="B29">
        <v>4</v>
      </c>
      <c r="C29" s="38">
        <v>0.126</v>
      </c>
      <c r="D29" s="38">
        <v>0.21</v>
      </c>
      <c r="E29" s="38">
        <v>0.02</v>
      </c>
      <c r="F29" s="38">
        <v>0</v>
      </c>
      <c r="G29" s="38">
        <v>0.38700000000000001</v>
      </c>
      <c r="H29" s="38">
        <v>0.21299999999999999</v>
      </c>
      <c r="I29" s="38">
        <v>1.0999999999999999E-2</v>
      </c>
      <c r="J29" s="38">
        <v>0</v>
      </c>
      <c r="K29" s="38">
        <v>0.627</v>
      </c>
      <c r="L29" s="38">
        <v>0.24299999999999999</v>
      </c>
      <c r="M29" s="38">
        <v>0.433</v>
      </c>
      <c r="N29" s="38">
        <v>0.69499999999999995</v>
      </c>
      <c r="O29">
        <v>0.33200000000000002</v>
      </c>
      <c r="P29">
        <v>0.377</v>
      </c>
      <c r="Q29">
        <v>0.17</v>
      </c>
      <c r="R29">
        <v>2E-3</v>
      </c>
      <c r="S29" s="38">
        <v>0.64</v>
      </c>
      <c r="T29" s="38">
        <v>5.7000000000000002E-2</v>
      </c>
      <c r="U29" s="38">
        <v>0.13100000000000001</v>
      </c>
      <c r="V29" s="38">
        <v>0.11700000000000001</v>
      </c>
      <c r="W29" s="38">
        <v>5.0999999999999997E-2</v>
      </c>
      <c r="X29" s="38">
        <v>1E-3</v>
      </c>
      <c r="Y29" s="38">
        <v>0.23400000000000001</v>
      </c>
      <c r="Z29" s="38">
        <v>0.13800000000000001</v>
      </c>
    </row>
    <row r="30" spans="1:26" x14ac:dyDescent="0.2">
      <c r="A30">
        <v>2020</v>
      </c>
      <c r="B30">
        <v>5</v>
      </c>
      <c r="C30" s="38">
        <v>1.7999999999999999E-2</v>
      </c>
      <c r="D30" s="38">
        <v>1.2E-2</v>
      </c>
      <c r="E30" s="38">
        <v>8.5000000000000006E-2</v>
      </c>
      <c r="F30" s="38">
        <v>0.17699999999999999</v>
      </c>
      <c r="G30" s="38">
        <v>2.4E-2</v>
      </c>
      <c r="H30" s="38">
        <v>0.155</v>
      </c>
      <c r="I30" s="38">
        <v>0.48699999999999999</v>
      </c>
      <c r="J30" s="38">
        <v>8.2000000000000003E-2</v>
      </c>
      <c r="K30" s="38">
        <v>0.14699999999999999</v>
      </c>
      <c r="L30" s="38">
        <v>0.122</v>
      </c>
      <c r="M30" s="38">
        <v>0.38200000000000001</v>
      </c>
      <c r="N30" s="38">
        <v>0.36499999999999999</v>
      </c>
      <c r="O30">
        <v>4.0000000000000001E-3</v>
      </c>
      <c r="P30">
        <v>3.0000000000000001E-3</v>
      </c>
      <c r="Q30">
        <v>3.2000000000000001E-2</v>
      </c>
      <c r="R30">
        <v>8.0000000000000002E-3</v>
      </c>
      <c r="S30" s="38">
        <v>7.3999999999999996E-2</v>
      </c>
      <c r="T30" s="38">
        <v>0.13</v>
      </c>
      <c r="U30" s="38">
        <v>0.01</v>
      </c>
      <c r="V30" s="38">
        <v>1.0999999999999999E-2</v>
      </c>
      <c r="W30" s="38">
        <v>3.9E-2</v>
      </c>
      <c r="X30" s="38">
        <v>0.21199999999999999</v>
      </c>
      <c r="Y30" s="38">
        <v>0.14899999999999999</v>
      </c>
      <c r="Z30" s="38">
        <v>1E-3</v>
      </c>
    </row>
    <row r="31" spans="1:26" x14ac:dyDescent="0.2">
      <c r="A31">
        <v>2020</v>
      </c>
      <c r="B31">
        <v>6</v>
      </c>
      <c r="C31" s="38">
        <v>0.65600000000000003</v>
      </c>
      <c r="D31" s="38">
        <v>0.16200000000000001</v>
      </c>
      <c r="E31" s="38">
        <v>5.8000000000000003E-2</v>
      </c>
      <c r="F31" s="38">
        <v>0.875</v>
      </c>
      <c r="G31" s="38">
        <v>0.19700000000000001</v>
      </c>
      <c r="H31" s="38">
        <v>0.99199999999999999</v>
      </c>
      <c r="I31" s="38">
        <v>0.123</v>
      </c>
      <c r="J31" s="38">
        <v>0.20399999999999999</v>
      </c>
      <c r="K31" s="38">
        <v>0.16</v>
      </c>
      <c r="L31" s="38">
        <v>0.04</v>
      </c>
      <c r="M31" s="38">
        <v>8.0000000000000002E-3</v>
      </c>
      <c r="N31" s="38">
        <v>0.53500000000000003</v>
      </c>
      <c r="O31">
        <v>0.16700000000000001</v>
      </c>
      <c r="P31">
        <v>0.06</v>
      </c>
      <c r="Q31">
        <v>0.17699999999999999</v>
      </c>
      <c r="R31">
        <v>4.3999999999999997E-2</v>
      </c>
      <c r="S31" s="38">
        <v>0.28299999999999997</v>
      </c>
      <c r="T31" s="38">
        <v>9.1999999999999998E-2</v>
      </c>
      <c r="U31" s="38">
        <v>0.436</v>
      </c>
      <c r="V31" s="38">
        <v>7.1999999999999995E-2</v>
      </c>
      <c r="W31" s="38">
        <v>0.152</v>
      </c>
      <c r="X31" s="38">
        <v>2.9000000000000001E-2</v>
      </c>
      <c r="Y31" s="38">
        <v>0.53600000000000003</v>
      </c>
      <c r="Z31" s="38">
        <v>0.16</v>
      </c>
    </row>
    <row r="32" spans="1:26" x14ac:dyDescent="0.2">
      <c r="A32">
        <v>2020</v>
      </c>
      <c r="B32">
        <v>7</v>
      </c>
      <c r="C32" s="38">
        <v>2.3530000000000002</v>
      </c>
      <c r="D32" s="38">
        <v>2.5630000000000002</v>
      </c>
      <c r="E32" s="38">
        <v>1.8080000000000001</v>
      </c>
      <c r="F32" s="38">
        <v>1.7889999999999999</v>
      </c>
      <c r="G32" s="38">
        <v>2.6150000000000002</v>
      </c>
      <c r="H32" s="38">
        <v>2.3650000000000002</v>
      </c>
      <c r="I32" s="38">
        <v>2.0790000000000002</v>
      </c>
      <c r="J32" s="38">
        <v>1.8380000000000001</v>
      </c>
      <c r="K32" s="38">
        <v>2.7210000000000001</v>
      </c>
      <c r="L32" s="38">
        <v>1.9430000000000001</v>
      </c>
      <c r="M32" s="38">
        <v>1.0669999999999999</v>
      </c>
      <c r="N32" s="38">
        <v>2.113</v>
      </c>
      <c r="O32">
        <v>2.6429999999999998</v>
      </c>
      <c r="P32">
        <v>2.1459999999999999</v>
      </c>
      <c r="Q32">
        <v>2.4729999999999999</v>
      </c>
      <c r="R32">
        <v>1.8220000000000001</v>
      </c>
      <c r="S32" s="38">
        <v>3.5019999999999998</v>
      </c>
      <c r="T32" s="38">
        <v>1.5409999999999999</v>
      </c>
      <c r="U32" s="38">
        <v>1.821</v>
      </c>
      <c r="V32" s="38">
        <v>1.738</v>
      </c>
      <c r="W32" s="38">
        <v>1.8320000000000001</v>
      </c>
      <c r="X32" s="38">
        <v>0.81200000000000006</v>
      </c>
      <c r="Y32" s="38">
        <v>3.0059999999999998</v>
      </c>
      <c r="Z32" s="38">
        <v>1.9650000000000001</v>
      </c>
    </row>
    <row r="33" spans="1:26" x14ac:dyDescent="0.2">
      <c r="A33">
        <v>2020</v>
      </c>
      <c r="B33">
        <v>8</v>
      </c>
      <c r="C33" s="38">
        <v>1.4730000000000001</v>
      </c>
      <c r="D33" s="38">
        <v>2.0990000000000002</v>
      </c>
      <c r="E33" s="38">
        <v>0.93899999999999995</v>
      </c>
      <c r="F33" s="38">
        <v>1.6890000000000001</v>
      </c>
      <c r="G33" s="38">
        <v>2.2160000000000002</v>
      </c>
      <c r="H33" s="38">
        <v>2.4119999999999999</v>
      </c>
      <c r="I33" s="38">
        <v>1.2110000000000001</v>
      </c>
      <c r="J33" s="38">
        <v>0.71599999999999997</v>
      </c>
      <c r="K33" s="38">
        <v>1.7430000000000001</v>
      </c>
      <c r="L33" s="38">
        <v>2.0470000000000002</v>
      </c>
      <c r="M33" s="38">
        <v>2.4089999999999998</v>
      </c>
      <c r="N33" s="38">
        <v>2.1949999999999998</v>
      </c>
      <c r="O33">
        <v>1.661</v>
      </c>
      <c r="P33">
        <v>2.5960000000000001</v>
      </c>
      <c r="Q33">
        <v>2.3370000000000002</v>
      </c>
      <c r="R33">
        <v>3.0950000000000002</v>
      </c>
      <c r="S33" s="38">
        <v>2.1789999999999998</v>
      </c>
      <c r="T33" s="38">
        <v>1.7330000000000001</v>
      </c>
      <c r="U33" s="38">
        <v>2.7250000000000001</v>
      </c>
      <c r="V33" s="38">
        <v>1.845</v>
      </c>
      <c r="W33" s="38">
        <v>4.0289999999999999</v>
      </c>
      <c r="X33" s="38">
        <v>2.351</v>
      </c>
      <c r="Y33" s="38">
        <v>2.5979999999999999</v>
      </c>
      <c r="Z33" s="38">
        <v>2.5920000000000001</v>
      </c>
    </row>
    <row r="34" spans="1:26" x14ac:dyDescent="0.2">
      <c r="A34">
        <v>2020</v>
      </c>
      <c r="B34">
        <v>9</v>
      </c>
      <c r="C34" s="38">
        <v>1.417</v>
      </c>
      <c r="D34" s="38">
        <v>0.79300000000000004</v>
      </c>
      <c r="E34" s="38">
        <v>1.71</v>
      </c>
      <c r="F34" s="38">
        <v>1.107</v>
      </c>
      <c r="G34" s="38">
        <v>1.3520000000000001</v>
      </c>
      <c r="H34" s="38">
        <v>1.069</v>
      </c>
      <c r="I34" s="38">
        <v>1.47</v>
      </c>
      <c r="J34" s="38">
        <v>1.4950000000000001</v>
      </c>
      <c r="K34" s="38">
        <v>1.8180000000000001</v>
      </c>
      <c r="L34" s="38">
        <v>1.304</v>
      </c>
      <c r="M34" s="38">
        <v>1.87</v>
      </c>
      <c r="N34" s="38">
        <v>0.13200000000000001</v>
      </c>
      <c r="O34">
        <v>1.645</v>
      </c>
      <c r="P34">
        <v>0.84</v>
      </c>
      <c r="Q34">
        <v>2.7120000000000002</v>
      </c>
      <c r="R34">
        <v>0.74199999999999999</v>
      </c>
      <c r="S34" s="38">
        <v>3.8849999999999998</v>
      </c>
      <c r="T34" s="38">
        <v>1.071</v>
      </c>
      <c r="U34" s="38">
        <v>0.17</v>
      </c>
      <c r="V34" s="38">
        <v>0.66400000000000003</v>
      </c>
      <c r="W34" s="38">
        <v>2.181</v>
      </c>
      <c r="X34" s="38">
        <v>1.48</v>
      </c>
      <c r="Y34" s="38">
        <v>1.7569999999999999</v>
      </c>
      <c r="Z34" s="38">
        <v>2.4079999999999999</v>
      </c>
    </row>
    <row r="35" spans="1:26" x14ac:dyDescent="0.2">
      <c r="A35">
        <v>2020</v>
      </c>
      <c r="B35">
        <v>10</v>
      </c>
      <c r="C35" s="38">
        <v>4.8159999999999998</v>
      </c>
      <c r="D35" s="38">
        <v>0.41399999999999998</v>
      </c>
      <c r="E35" s="38">
        <v>3.1320000000000001</v>
      </c>
      <c r="F35" s="38">
        <v>0.83099999999999996</v>
      </c>
      <c r="G35" s="38">
        <v>1.4E-2</v>
      </c>
      <c r="H35" s="38">
        <v>0.27700000000000002</v>
      </c>
      <c r="I35" s="38">
        <v>0.36299999999999999</v>
      </c>
      <c r="J35" s="38">
        <v>0.11700000000000001</v>
      </c>
      <c r="K35" s="38">
        <v>0.51200000000000001</v>
      </c>
      <c r="L35" s="38">
        <v>0.97499999999999998</v>
      </c>
      <c r="M35" s="38">
        <v>0.30599999999999999</v>
      </c>
      <c r="N35" s="38">
        <v>1.4</v>
      </c>
      <c r="O35">
        <v>1.47</v>
      </c>
      <c r="P35">
        <v>0.68300000000000005</v>
      </c>
      <c r="Q35">
        <v>0.89</v>
      </c>
      <c r="R35">
        <v>1.9E-2</v>
      </c>
      <c r="S35" s="38">
        <v>0.502</v>
      </c>
      <c r="T35" s="38">
        <v>0.26300000000000001</v>
      </c>
      <c r="U35" s="38">
        <v>7.4999999999999997E-2</v>
      </c>
      <c r="V35" s="38">
        <v>4.5999999999999999E-2</v>
      </c>
      <c r="W35" s="38">
        <v>0.46400000000000002</v>
      </c>
      <c r="X35" s="38">
        <v>2.1000000000000001E-2</v>
      </c>
      <c r="Y35" s="38">
        <v>0.19400000000000001</v>
      </c>
      <c r="Z35" s="38">
        <v>1.4E-2</v>
      </c>
    </row>
    <row r="36" spans="1:26" x14ac:dyDescent="0.2">
      <c r="A36">
        <v>2020</v>
      </c>
      <c r="B36">
        <v>11</v>
      </c>
      <c r="C36" s="38">
        <v>5.0999999999999997E-2</v>
      </c>
      <c r="D36" s="38">
        <v>0.45600000000000002</v>
      </c>
      <c r="E36" s="38">
        <v>1.022</v>
      </c>
      <c r="F36" s="38">
        <v>1.165</v>
      </c>
      <c r="G36" s="38">
        <v>0.71199999999999997</v>
      </c>
      <c r="H36" s="38">
        <v>0.88900000000000001</v>
      </c>
      <c r="I36" s="38">
        <v>2.39</v>
      </c>
      <c r="J36" s="38">
        <v>0</v>
      </c>
      <c r="K36" s="38">
        <v>0.152</v>
      </c>
      <c r="L36" s="38">
        <v>0.4</v>
      </c>
      <c r="M36" s="38">
        <v>0.45</v>
      </c>
      <c r="N36" s="38">
        <v>0.16500000000000001</v>
      </c>
      <c r="O36">
        <v>1.2E-2</v>
      </c>
      <c r="P36">
        <v>0.128</v>
      </c>
      <c r="Q36">
        <v>0.36499999999999999</v>
      </c>
      <c r="R36">
        <v>0.375</v>
      </c>
      <c r="S36" s="38">
        <v>0.17</v>
      </c>
      <c r="T36" s="38">
        <v>1.7949999999999999</v>
      </c>
      <c r="U36" s="38">
        <v>0.64100000000000001</v>
      </c>
      <c r="V36" s="38">
        <v>0.13300000000000001</v>
      </c>
      <c r="W36" s="38">
        <v>8.5000000000000006E-2</v>
      </c>
      <c r="X36" s="38">
        <v>2.7E-2</v>
      </c>
      <c r="Y36" s="38">
        <v>1.802</v>
      </c>
      <c r="Z36" s="38">
        <v>0.26300000000000001</v>
      </c>
    </row>
    <row r="37" spans="1:26" x14ac:dyDescent="0.2">
      <c r="A37">
        <v>2020</v>
      </c>
      <c r="B37">
        <v>12</v>
      </c>
      <c r="C37" s="38">
        <v>1.385</v>
      </c>
      <c r="D37" s="38">
        <v>0.22900000000000001</v>
      </c>
      <c r="E37" s="38">
        <v>0.56200000000000006</v>
      </c>
      <c r="F37" s="38">
        <v>1.762</v>
      </c>
      <c r="G37" s="38">
        <v>3.14</v>
      </c>
      <c r="H37" s="38">
        <v>1.4079999999999999</v>
      </c>
      <c r="I37" s="38">
        <v>1.2030000000000001</v>
      </c>
      <c r="J37" s="38">
        <v>4.9240000000000004</v>
      </c>
      <c r="K37" s="38">
        <v>0.28299999999999997</v>
      </c>
      <c r="L37" s="38">
        <v>7.1999999999999995E-2</v>
      </c>
      <c r="M37" s="38">
        <v>0.29799999999999999</v>
      </c>
      <c r="N37" s="38">
        <v>2.0939999999999999</v>
      </c>
      <c r="O37">
        <v>1.931</v>
      </c>
      <c r="P37">
        <v>0.36199999999999999</v>
      </c>
      <c r="Q37">
        <v>0.80700000000000005</v>
      </c>
      <c r="R37">
        <v>0.48099999999999998</v>
      </c>
      <c r="S37" s="38">
        <v>3.1059999999999999</v>
      </c>
      <c r="T37" s="38">
        <v>3.157</v>
      </c>
      <c r="U37" s="38">
        <v>0.02</v>
      </c>
      <c r="V37" s="38">
        <v>0.9</v>
      </c>
      <c r="W37" s="38">
        <v>1.6890000000000001</v>
      </c>
      <c r="X37" s="38">
        <v>1.4450000000000001</v>
      </c>
      <c r="Y37" s="38">
        <v>3.214</v>
      </c>
      <c r="Z37" s="38">
        <v>0.14000000000000001</v>
      </c>
    </row>
    <row r="38" spans="1:26" x14ac:dyDescent="0.2">
      <c r="A38">
        <v>2021</v>
      </c>
      <c r="B38">
        <v>1</v>
      </c>
      <c r="C38" s="38">
        <v>1.109</v>
      </c>
      <c r="D38" s="38">
        <v>0.28799999999999998</v>
      </c>
      <c r="E38" s="38">
        <v>0.48599999999999999</v>
      </c>
      <c r="F38" s="38">
        <v>3.01</v>
      </c>
      <c r="G38" s="38">
        <v>2.4750000000000001</v>
      </c>
      <c r="H38" s="38">
        <v>7.0000000000000001E-3</v>
      </c>
      <c r="I38" s="38">
        <v>0.94799999999999995</v>
      </c>
      <c r="J38" s="38">
        <v>0.28499999999999998</v>
      </c>
      <c r="K38" s="38">
        <v>1.512</v>
      </c>
      <c r="L38" s="38">
        <v>7.6999999999999999E-2</v>
      </c>
      <c r="M38" s="38">
        <v>0.29799999999999999</v>
      </c>
      <c r="N38" s="38">
        <v>1.3740000000000001</v>
      </c>
      <c r="O38">
        <v>0.40200000000000002</v>
      </c>
      <c r="P38">
        <v>2.5790000000000002</v>
      </c>
      <c r="Q38">
        <v>0.89200000000000002</v>
      </c>
      <c r="R38">
        <v>0.307</v>
      </c>
      <c r="S38" s="38">
        <v>1.159</v>
      </c>
      <c r="T38" s="38">
        <v>0.112</v>
      </c>
      <c r="U38" s="38">
        <v>0.69299999999999995</v>
      </c>
      <c r="V38" s="38">
        <v>0.157</v>
      </c>
      <c r="W38" s="38">
        <v>2.887</v>
      </c>
      <c r="X38" s="38">
        <v>2.0350000000000001</v>
      </c>
      <c r="Y38" s="38">
        <v>3.4220000000000002</v>
      </c>
      <c r="Z38" s="38">
        <v>1.7999999999999999E-2</v>
      </c>
    </row>
    <row r="39" spans="1:26" x14ac:dyDescent="0.2">
      <c r="A39">
        <v>2021</v>
      </c>
      <c r="B39">
        <v>2</v>
      </c>
      <c r="C39" s="38">
        <v>0.27100000000000002</v>
      </c>
      <c r="D39" s="38">
        <v>1.0860000000000001</v>
      </c>
      <c r="E39" s="38">
        <v>0.98899999999999999</v>
      </c>
      <c r="F39" s="38">
        <v>0.30399999999999999</v>
      </c>
      <c r="G39" s="38">
        <v>0.28199999999999997</v>
      </c>
      <c r="H39" s="38">
        <v>1.048</v>
      </c>
      <c r="I39" s="38">
        <v>1.444</v>
      </c>
      <c r="J39" s="38">
        <v>0.42</v>
      </c>
      <c r="K39" s="38">
        <v>1.196</v>
      </c>
      <c r="L39" s="38">
        <v>3.448</v>
      </c>
      <c r="M39" s="38">
        <v>1.6E-2</v>
      </c>
      <c r="N39" s="38">
        <v>0.223</v>
      </c>
      <c r="O39">
        <v>0.54200000000000004</v>
      </c>
      <c r="P39">
        <v>1.7509999999999999</v>
      </c>
      <c r="Q39">
        <v>1.6160000000000001</v>
      </c>
      <c r="R39">
        <v>2.7E-2</v>
      </c>
      <c r="S39" s="38">
        <v>0.60099999999999998</v>
      </c>
      <c r="T39" s="38">
        <v>0.48699999999999999</v>
      </c>
      <c r="U39" s="38">
        <v>0.81</v>
      </c>
      <c r="V39" s="38">
        <v>0.313</v>
      </c>
      <c r="W39" s="38">
        <v>7.9000000000000001E-2</v>
      </c>
      <c r="X39" s="38">
        <v>1.4710000000000001</v>
      </c>
      <c r="Y39" s="38">
        <v>1.8620000000000001</v>
      </c>
      <c r="Z39" s="38">
        <v>0.66500000000000004</v>
      </c>
    </row>
    <row r="40" spans="1:26" x14ac:dyDescent="0.2">
      <c r="A40">
        <v>2021</v>
      </c>
      <c r="B40">
        <v>3</v>
      </c>
      <c r="C40" s="38">
        <v>0.79100000000000004</v>
      </c>
      <c r="D40" s="38">
        <v>8.6999999999999994E-2</v>
      </c>
      <c r="E40" s="38">
        <v>7.8E-2</v>
      </c>
      <c r="F40" s="38">
        <v>8.5999999999999993E-2</v>
      </c>
      <c r="G40" s="38">
        <v>0.70799999999999996</v>
      </c>
      <c r="H40" s="38">
        <v>0.193</v>
      </c>
      <c r="I40" s="38">
        <v>0.66200000000000003</v>
      </c>
      <c r="J40" s="38">
        <v>1E-3</v>
      </c>
      <c r="K40" s="38">
        <v>1.0189999999999999</v>
      </c>
      <c r="L40" s="38">
        <v>0.311</v>
      </c>
      <c r="M40" s="38">
        <v>0.50700000000000001</v>
      </c>
      <c r="N40" s="38">
        <v>0.97</v>
      </c>
      <c r="O40">
        <v>0.56599999999999995</v>
      </c>
      <c r="P40">
        <v>1.075</v>
      </c>
      <c r="Q40">
        <v>0.317</v>
      </c>
      <c r="R40">
        <v>0.152</v>
      </c>
      <c r="S40" s="38">
        <v>0.52500000000000002</v>
      </c>
      <c r="T40" s="38">
        <v>0.47599999999999998</v>
      </c>
      <c r="U40" s="38">
        <v>1.119</v>
      </c>
      <c r="V40" s="38">
        <v>0.32</v>
      </c>
      <c r="W40" s="38">
        <v>1.625</v>
      </c>
      <c r="X40" s="38">
        <v>1.036</v>
      </c>
      <c r="Y40" s="38">
        <v>2.0640000000000001</v>
      </c>
      <c r="Z40" s="38">
        <v>0.55000000000000004</v>
      </c>
    </row>
    <row r="41" spans="1:26" x14ac:dyDescent="0.2">
      <c r="A41">
        <v>2021</v>
      </c>
      <c r="B41">
        <v>4</v>
      </c>
      <c r="C41" s="38">
        <v>0.39900000000000002</v>
      </c>
      <c r="D41" s="38">
        <v>0</v>
      </c>
      <c r="E41" s="38">
        <v>0.68400000000000005</v>
      </c>
      <c r="F41" s="38">
        <v>0.312</v>
      </c>
      <c r="G41" s="38">
        <v>0.39200000000000002</v>
      </c>
      <c r="H41" s="38">
        <v>0</v>
      </c>
      <c r="I41" s="38">
        <v>0.02</v>
      </c>
      <c r="J41" s="38">
        <v>6.0999999999999999E-2</v>
      </c>
      <c r="K41" s="38">
        <v>0.159</v>
      </c>
      <c r="L41" s="38">
        <v>0.45600000000000002</v>
      </c>
      <c r="M41" s="38">
        <v>0</v>
      </c>
      <c r="N41" s="38">
        <v>0.45200000000000001</v>
      </c>
      <c r="O41">
        <v>0.246</v>
      </c>
      <c r="P41">
        <v>0.70199999999999996</v>
      </c>
      <c r="Q41">
        <v>0.08</v>
      </c>
      <c r="R41">
        <v>4.0000000000000001E-3</v>
      </c>
      <c r="S41" s="38">
        <v>0.17399999999999999</v>
      </c>
      <c r="T41" s="38">
        <v>0.16900000000000001</v>
      </c>
      <c r="U41" s="38">
        <v>1E-3</v>
      </c>
      <c r="V41" s="38">
        <v>7.0999999999999994E-2</v>
      </c>
      <c r="W41" s="38">
        <v>0.14199999999999999</v>
      </c>
      <c r="X41" s="38">
        <v>0</v>
      </c>
      <c r="Y41" s="38">
        <v>0.36599999999999999</v>
      </c>
      <c r="Z41" s="38">
        <v>0.109</v>
      </c>
    </row>
    <row r="42" spans="1:26" x14ac:dyDescent="0.2">
      <c r="A42">
        <v>2021</v>
      </c>
      <c r="B42">
        <v>5</v>
      </c>
      <c r="C42" s="38">
        <v>5.0000000000000001E-3</v>
      </c>
      <c r="D42" s="38">
        <v>4.4999999999999998E-2</v>
      </c>
      <c r="E42" s="38">
        <v>3.0000000000000001E-3</v>
      </c>
      <c r="F42" s="38">
        <v>0.31</v>
      </c>
      <c r="G42" s="38">
        <v>0.31900000000000001</v>
      </c>
      <c r="H42" s="38">
        <v>3.0000000000000001E-3</v>
      </c>
      <c r="I42" s="38">
        <v>8.1000000000000003E-2</v>
      </c>
      <c r="J42" s="38">
        <v>0</v>
      </c>
      <c r="K42" s="38">
        <v>2.5000000000000001E-2</v>
      </c>
      <c r="L42" s="38">
        <v>0.14499999999999999</v>
      </c>
      <c r="M42" s="38">
        <v>9.1999999999999998E-2</v>
      </c>
      <c r="N42" s="38">
        <v>0.54400000000000004</v>
      </c>
      <c r="O42">
        <v>4.0000000000000001E-3</v>
      </c>
      <c r="P42">
        <v>0.251</v>
      </c>
      <c r="Q42">
        <v>0</v>
      </c>
      <c r="R42">
        <v>4.0000000000000001E-3</v>
      </c>
      <c r="S42" s="38">
        <v>0.11600000000000001</v>
      </c>
      <c r="T42" s="38">
        <v>8.1000000000000003E-2</v>
      </c>
      <c r="U42" s="38">
        <v>0</v>
      </c>
      <c r="V42" s="38">
        <v>4.0000000000000001E-3</v>
      </c>
      <c r="W42" s="38">
        <v>9.5000000000000001E-2</v>
      </c>
      <c r="X42" s="38">
        <v>6.0999999999999999E-2</v>
      </c>
      <c r="Y42" s="38">
        <v>0.25</v>
      </c>
      <c r="Z42" s="38">
        <v>0</v>
      </c>
    </row>
    <row r="43" spans="1:26" x14ac:dyDescent="0.2">
      <c r="A43">
        <v>2021</v>
      </c>
      <c r="B43">
        <v>6</v>
      </c>
      <c r="C43" s="38">
        <v>0.92400000000000004</v>
      </c>
      <c r="D43" s="38">
        <v>1.0999999999999999E-2</v>
      </c>
      <c r="E43" s="38">
        <v>0.67800000000000005</v>
      </c>
      <c r="F43" s="38">
        <v>0.122</v>
      </c>
      <c r="G43" s="38">
        <v>4.7E-2</v>
      </c>
      <c r="H43" s="38">
        <v>5.3999999999999999E-2</v>
      </c>
      <c r="I43" s="38">
        <v>2.9000000000000001E-2</v>
      </c>
      <c r="J43" s="38">
        <v>0.34</v>
      </c>
      <c r="K43" s="38">
        <v>1.4E-2</v>
      </c>
      <c r="L43" s="38">
        <v>0.17299999999999999</v>
      </c>
      <c r="M43" s="38">
        <v>6.3E-2</v>
      </c>
      <c r="N43" s="38">
        <v>0.35899999999999999</v>
      </c>
      <c r="O43">
        <v>0.29499999999999998</v>
      </c>
      <c r="P43">
        <v>0.13200000000000001</v>
      </c>
      <c r="Q43">
        <v>0.106</v>
      </c>
      <c r="R43">
        <v>0.128</v>
      </c>
      <c r="S43" s="38">
        <v>1.2999999999999999E-2</v>
      </c>
      <c r="T43" s="38">
        <v>0.55400000000000005</v>
      </c>
      <c r="U43" s="38">
        <v>1.6E-2</v>
      </c>
      <c r="V43" s="38">
        <v>1.0529999999999999</v>
      </c>
      <c r="W43" s="38">
        <v>0.04</v>
      </c>
      <c r="X43" s="38">
        <v>8.3000000000000004E-2</v>
      </c>
      <c r="Y43" s="38">
        <v>0.28000000000000003</v>
      </c>
      <c r="Z43" s="38">
        <v>2.4E-2</v>
      </c>
    </row>
    <row r="44" spans="1:26" x14ac:dyDescent="0.2">
      <c r="A44">
        <v>2021</v>
      </c>
      <c r="B44">
        <v>7</v>
      </c>
      <c r="C44" s="38">
        <v>2.2490000000000001</v>
      </c>
      <c r="D44" s="38">
        <v>1.4970000000000001</v>
      </c>
      <c r="E44" s="38">
        <v>3.1949999999999998</v>
      </c>
      <c r="F44" s="38">
        <v>3.165</v>
      </c>
      <c r="G44" s="38">
        <v>1.8009999999999999</v>
      </c>
      <c r="H44" s="38">
        <v>1.694</v>
      </c>
      <c r="I44" s="38">
        <v>1.3819999999999999</v>
      </c>
      <c r="J44" s="38">
        <v>1.0569999999999999</v>
      </c>
      <c r="K44" s="38">
        <v>1.746</v>
      </c>
      <c r="L44" s="38">
        <v>3.1869999999999998</v>
      </c>
      <c r="M44" s="38">
        <v>1.2050000000000001</v>
      </c>
      <c r="N44" s="38">
        <v>2.3559999999999999</v>
      </c>
      <c r="O44">
        <v>0.97199999999999998</v>
      </c>
      <c r="P44">
        <v>2.16</v>
      </c>
      <c r="Q44">
        <v>1.113</v>
      </c>
      <c r="R44">
        <v>2.6579999999999999</v>
      </c>
      <c r="S44" s="38">
        <v>1.7430000000000001</v>
      </c>
      <c r="T44" s="38">
        <v>4.2859999999999996</v>
      </c>
      <c r="U44" s="38">
        <v>0.85099999999999998</v>
      </c>
      <c r="V44" s="38">
        <v>1.9390000000000001</v>
      </c>
      <c r="W44" s="38">
        <v>1.252</v>
      </c>
      <c r="X44" s="38">
        <v>0.97799999999999998</v>
      </c>
      <c r="Y44" s="38">
        <v>1.3089999999999999</v>
      </c>
      <c r="Z44" s="38">
        <v>2.3490000000000002</v>
      </c>
    </row>
    <row r="45" spans="1:26" x14ac:dyDescent="0.2">
      <c r="A45">
        <v>2021</v>
      </c>
      <c r="B45">
        <v>8</v>
      </c>
      <c r="C45" s="38">
        <v>2.2349999999999999</v>
      </c>
      <c r="D45" s="38">
        <v>1.3029999999999999</v>
      </c>
      <c r="E45" s="38">
        <v>1.1970000000000001</v>
      </c>
      <c r="F45" s="38">
        <v>2.1019999999999999</v>
      </c>
      <c r="G45" s="38">
        <v>1.1970000000000001</v>
      </c>
      <c r="H45" s="38">
        <v>3.1560000000000001</v>
      </c>
      <c r="I45" s="38">
        <v>2.6720000000000002</v>
      </c>
      <c r="J45" s="38">
        <v>1.6</v>
      </c>
      <c r="K45" s="38">
        <v>0.94699999999999995</v>
      </c>
      <c r="L45" s="38">
        <v>1.6359999999999999</v>
      </c>
      <c r="M45" s="38">
        <v>2.5579999999999998</v>
      </c>
      <c r="N45" s="38">
        <v>2.548</v>
      </c>
      <c r="O45">
        <v>2.2309999999999999</v>
      </c>
      <c r="P45">
        <v>2.06</v>
      </c>
      <c r="Q45">
        <v>1.542</v>
      </c>
      <c r="R45">
        <v>1.6819999999999999</v>
      </c>
      <c r="S45" s="38">
        <v>1.5940000000000001</v>
      </c>
      <c r="T45" s="38">
        <v>1.9950000000000001</v>
      </c>
      <c r="U45" s="38">
        <v>2.948</v>
      </c>
      <c r="V45" s="38">
        <v>2.7919999999999998</v>
      </c>
      <c r="W45" s="38">
        <v>2.9140000000000001</v>
      </c>
      <c r="X45" s="38">
        <v>0.78300000000000003</v>
      </c>
      <c r="Y45" s="38">
        <v>2.8969999999999998</v>
      </c>
      <c r="Z45" s="38">
        <v>2.7330000000000001</v>
      </c>
    </row>
    <row r="46" spans="1:26" x14ac:dyDescent="0.2">
      <c r="A46">
        <v>2021</v>
      </c>
      <c r="B46">
        <v>9</v>
      </c>
      <c r="C46" s="38">
        <v>1.3580000000000001</v>
      </c>
      <c r="D46" s="38">
        <v>1.399</v>
      </c>
      <c r="E46" s="38">
        <v>2.4289999999999998</v>
      </c>
      <c r="F46" s="38">
        <v>2.5</v>
      </c>
      <c r="G46" s="38">
        <v>1.4330000000000001</v>
      </c>
      <c r="H46" s="38">
        <v>1.7210000000000001</v>
      </c>
      <c r="I46" s="38">
        <v>0.85299999999999998</v>
      </c>
      <c r="J46" s="38">
        <v>1.6779999999999999</v>
      </c>
      <c r="K46" s="38">
        <v>0.51600000000000001</v>
      </c>
      <c r="L46" s="38">
        <v>0.23100000000000001</v>
      </c>
      <c r="M46" s="38">
        <v>1.4370000000000001</v>
      </c>
      <c r="N46" s="38">
        <v>1.7150000000000001</v>
      </c>
      <c r="O46">
        <v>0.746</v>
      </c>
      <c r="P46">
        <v>0.64200000000000002</v>
      </c>
      <c r="Q46">
        <v>0.85799999999999998</v>
      </c>
      <c r="R46">
        <v>0.38</v>
      </c>
      <c r="S46" s="38">
        <v>0.90100000000000002</v>
      </c>
      <c r="T46" s="38">
        <v>1.393</v>
      </c>
      <c r="U46" s="38">
        <v>1.8049999999999999</v>
      </c>
      <c r="V46" s="38">
        <v>0.69699999999999995</v>
      </c>
      <c r="W46" s="38">
        <v>0.184</v>
      </c>
      <c r="X46" s="38">
        <v>0.57999999999999996</v>
      </c>
      <c r="Y46" s="38">
        <v>1.296</v>
      </c>
      <c r="Z46" s="38">
        <v>1.8759999999999999</v>
      </c>
    </row>
    <row r="47" spans="1:26" x14ac:dyDescent="0.2">
      <c r="A47">
        <v>2021</v>
      </c>
      <c r="B47">
        <v>10</v>
      </c>
      <c r="C47" s="38">
        <v>0.67800000000000005</v>
      </c>
      <c r="D47" s="38">
        <v>0.72299999999999998</v>
      </c>
      <c r="E47" s="38">
        <v>1.9890000000000001</v>
      </c>
      <c r="F47" s="38">
        <v>0.45900000000000002</v>
      </c>
      <c r="G47" s="38">
        <v>1.647</v>
      </c>
      <c r="H47" s="38">
        <v>1.4239999999999999</v>
      </c>
      <c r="I47" s="38">
        <v>0.20200000000000001</v>
      </c>
      <c r="J47" s="38">
        <v>2.1619999999999999</v>
      </c>
      <c r="K47" s="38">
        <v>0.16700000000000001</v>
      </c>
      <c r="L47" s="38">
        <v>2.4E-2</v>
      </c>
      <c r="M47" s="38">
        <v>0.98699999999999999</v>
      </c>
      <c r="N47" s="38">
        <v>2.0609999999999999</v>
      </c>
      <c r="O47">
        <v>0.24099999999999999</v>
      </c>
      <c r="P47">
        <v>0.17199999999999999</v>
      </c>
      <c r="Q47">
        <v>0.26200000000000001</v>
      </c>
      <c r="R47">
        <v>2.5979999999999999</v>
      </c>
      <c r="S47" s="38">
        <v>2.8719999999999999</v>
      </c>
      <c r="T47" s="38">
        <v>1.3560000000000001</v>
      </c>
      <c r="U47" s="38">
        <v>1.4E-2</v>
      </c>
      <c r="V47" s="38">
        <v>1.4E-2</v>
      </c>
      <c r="W47" s="38">
        <v>1.4E-2</v>
      </c>
      <c r="X47" s="38">
        <v>0.41399999999999998</v>
      </c>
      <c r="Y47" s="38">
        <v>1.0820000000000001</v>
      </c>
      <c r="Z47" s="38">
        <v>0.34499999999999997</v>
      </c>
    </row>
    <row r="48" spans="1:26" x14ac:dyDescent="0.2">
      <c r="A48">
        <v>2021</v>
      </c>
      <c r="B48">
        <v>11</v>
      </c>
      <c r="C48" s="38">
        <v>0.59099999999999997</v>
      </c>
      <c r="D48" s="38">
        <v>5.0999999999999997E-2</v>
      </c>
      <c r="E48" s="38">
        <v>0.77300000000000002</v>
      </c>
      <c r="F48" s="38">
        <v>0.45800000000000002</v>
      </c>
      <c r="G48" s="38">
        <v>1E-3</v>
      </c>
      <c r="H48" s="38">
        <v>0.96599999999999997</v>
      </c>
      <c r="I48" s="38">
        <v>0.66700000000000004</v>
      </c>
      <c r="J48" s="38">
        <v>1.367</v>
      </c>
      <c r="K48" s="38">
        <v>0.154</v>
      </c>
      <c r="L48" s="38">
        <v>1.7000000000000001E-2</v>
      </c>
      <c r="M48" s="38">
        <v>0.62</v>
      </c>
      <c r="N48" s="38">
        <v>0</v>
      </c>
      <c r="O48">
        <v>0</v>
      </c>
      <c r="P48">
        <v>0.33800000000000002</v>
      </c>
      <c r="Q48">
        <v>0.42199999999999999</v>
      </c>
      <c r="R48">
        <v>1.3029999999999999</v>
      </c>
      <c r="S48" s="38">
        <v>0.96299999999999997</v>
      </c>
      <c r="T48" s="38">
        <v>0.80200000000000005</v>
      </c>
      <c r="U48" s="38">
        <v>0.61599999999999999</v>
      </c>
      <c r="V48" s="38">
        <v>0.54</v>
      </c>
      <c r="W48" s="38">
        <v>0.24399999999999999</v>
      </c>
      <c r="X48" s="38">
        <v>0.219</v>
      </c>
      <c r="Y48" s="38">
        <v>0.70599999999999996</v>
      </c>
      <c r="Z48" s="38">
        <v>0.23799999999999999</v>
      </c>
    </row>
    <row r="49" spans="1:26" x14ac:dyDescent="0.2">
      <c r="A49">
        <v>2021</v>
      </c>
      <c r="B49">
        <v>12</v>
      </c>
      <c r="C49" s="38">
        <v>1.3149999999999999</v>
      </c>
      <c r="D49" s="38">
        <v>1.006</v>
      </c>
      <c r="E49" s="38">
        <v>1.411</v>
      </c>
      <c r="F49" s="38">
        <v>0.47899999999999998</v>
      </c>
      <c r="G49" s="38">
        <v>2.4220000000000002</v>
      </c>
      <c r="H49" s="38">
        <v>1.151</v>
      </c>
      <c r="I49" s="38">
        <v>2.6960000000000002</v>
      </c>
      <c r="J49" s="38">
        <v>0.51700000000000002</v>
      </c>
      <c r="K49" s="38">
        <v>1.3089999999999999</v>
      </c>
      <c r="L49" s="38">
        <v>0.23899999999999999</v>
      </c>
      <c r="M49" s="38">
        <v>1.6E-2</v>
      </c>
      <c r="N49" s="38">
        <v>0.38300000000000001</v>
      </c>
      <c r="O49">
        <v>0.13700000000000001</v>
      </c>
      <c r="P49">
        <v>0.27900000000000003</v>
      </c>
      <c r="Q49">
        <v>2.101</v>
      </c>
      <c r="R49">
        <v>1.9019999999999999</v>
      </c>
      <c r="S49" s="38">
        <v>0.57099999999999995</v>
      </c>
      <c r="T49" s="38">
        <v>3.1869999999999998</v>
      </c>
      <c r="U49" s="38">
        <v>1.58</v>
      </c>
      <c r="V49" s="38">
        <v>1.2999999999999999E-2</v>
      </c>
      <c r="W49" s="38">
        <v>1.046</v>
      </c>
      <c r="X49" s="38">
        <v>7.9000000000000001E-2</v>
      </c>
      <c r="Y49" s="38">
        <v>0.61799999999999999</v>
      </c>
      <c r="Z49" s="38">
        <v>0.47699999999999998</v>
      </c>
    </row>
    <row r="50" spans="1:26" x14ac:dyDescent="0.2">
      <c r="A50">
        <v>2022</v>
      </c>
      <c r="B50">
        <v>1</v>
      </c>
      <c r="C50" s="38">
        <v>5.3999999999999999E-2</v>
      </c>
      <c r="D50" s="38">
        <v>0.439</v>
      </c>
      <c r="E50" s="38">
        <v>0.96099999999999997</v>
      </c>
      <c r="F50" s="38">
        <v>0.34</v>
      </c>
      <c r="G50" s="38">
        <v>0.79</v>
      </c>
      <c r="H50" s="38">
        <v>1.2949999999999999</v>
      </c>
      <c r="I50" s="38">
        <v>3.4420000000000002</v>
      </c>
      <c r="J50" s="38">
        <v>0.877</v>
      </c>
      <c r="K50" s="38">
        <v>0.67200000000000004</v>
      </c>
      <c r="L50" s="38">
        <v>1.0999999999999999E-2</v>
      </c>
      <c r="M50" s="38">
        <v>0.127</v>
      </c>
      <c r="N50" s="38">
        <v>8.8999999999999996E-2</v>
      </c>
      <c r="O50">
        <v>1.2090000000000001</v>
      </c>
      <c r="P50">
        <v>2.42</v>
      </c>
      <c r="Q50">
        <v>0.65200000000000002</v>
      </c>
      <c r="R50">
        <v>0.79400000000000004</v>
      </c>
      <c r="S50" s="38">
        <v>0.10299999999999999</v>
      </c>
      <c r="T50" s="38">
        <v>1.0900000000000001</v>
      </c>
      <c r="U50" s="38">
        <v>0.93400000000000005</v>
      </c>
      <c r="V50" s="38">
        <v>0.53</v>
      </c>
      <c r="W50" s="38">
        <v>4.742</v>
      </c>
      <c r="X50" s="38">
        <v>0.311</v>
      </c>
      <c r="Y50" s="38">
        <v>1.5569999999999999</v>
      </c>
      <c r="Z50" s="38">
        <v>1.18</v>
      </c>
    </row>
    <row r="51" spans="1:26" x14ac:dyDescent="0.2">
      <c r="A51">
        <v>2022</v>
      </c>
      <c r="B51">
        <v>2</v>
      </c>
      <c r="C51" s="38">
        <v>1.341</v>
      </c>
      <c r="D51" s="38">
        <v>3.4000000000000002E-2</v>
      </c>
      <c r="E51" s="38">
        <v>1.8089999999999999</v>
      </c>
      <c r="F51" s="38">
        <v>2.1000000000000001E-2</v>
      </c>
      <c r="G51" s="38">
        <v>0.872</v>
      </c>
      <c r="H51" s="38">
        <v>6.0000000000000001E-3</v>
      </c>
      <c r="I51" s="38">
        <v>2.08</v>
      </c>
      <c r="J51" s="38">
        <v>0.255</v>
      </c>
      <c r="K51" s="38">
        <v>0.89</v>
      </c>
      <c r="L51" s="38">
        <v>1.335</v>
      </c>
      <c r="M51" s="38">
        <v>0.124</v>
      </c>
      <c r="N51" s="38">
        <v>1.367</v>
      </c>
      <c r="O51">
        <v>0.45700000000000002</v>
      </c>
      <c r="P51">
        <v>1.956</v>
      </c>
      <c r="Q51">
        <v>0.48599999999999999</v>
      </c>
      <c r="R51">
        <v>0.36799999999999999</v>
      </c>
      <c r="S51" s="38">
        <v>3.4000000000000002E-2</v>
      </c>
      <c r="T51" s="38">
        <v>0.43</v>
      </c>
      <c r="U51" s="38">
        <v>7.6999999999999999E-2</v>
      </c>
      <c r="V51" s="38">
        <v>0.13</v>
      </c>
      <c r="W51" s="38">
        <v>0.27400000000000002</v>
      </c>
      <c r="X51" s="38">
        <v>1.2190000000000001</v>
      </c>
      <c r="Y51" s="38">
        <v>1.5920000000000001</v>
      </c>
      <c r="Z51" s="38">
        <v>0.121</v>
      </c>
    </row>
    <row r="52" spans="1:26" x14ac:dyDescent="0.2">
      <c r="A52">
        <v>2022</v>
      </c>
      <c r="B52">
        <v>3</v>
      </c>
      <c r="C52" s="38">
        <v>0.23499999999999999</v>
      </c>
      <c r="D52" s="38">
        <v>0.05</v>
      </c>
      <c r="E52" s="38">
        <v>1.669</v>
      </c>
      <c r="F52" s="38">
        <v>0</v>
      </c>
      <c r="G52" s="38">
        <v>0.94199999999999995</v>
      </c>
      <c r="H52" s="38">
        <v>1.323</v>
      </c>
      <c r="I52" s="38">
        <v>0.54300000000000004</v>
      </c>
      <c r="J52" s="38">
        <v>0.66300000000000003</v>
      </c>
      <c r="K52" s="38">
        <v>0.85199999999999998</v>
      </c>
      <c r="L52" s="38">
        <v>0.93400000000000005</v>
      </c>
      <c r="M52" s="38">
        <v>0.30599999999999999</v>
      </c>
      <c r="N52" s="38">
        <v>2.1120000000000001</v>
      </c>
      <c r="O52">
        <v>0.23599999999999999</v>
      </c>
      <c r="P52">
        <v>1.3240000000000001</v>
      </c>
      <c r="Q52">
        <v>1.4999999999999999E-2</v>
      </c>
      <c r="R52">
        <v>0.26100000000000001</v>
      </c>
      <c r="S52" s="38">
        <v>0.36299999999999999</v>
      </c>
      <c r="T52" s="38">
        <v>1.4259999999999999</v>
      </c>
      <c r="U52" s="38">
        <v>1.5669999999999999</v>
      </c>
      <c r="V52" s="38">
        <v>1.155</v>
      </c>
      <c r="W52" s="38">
        <v>1.546</v>
      </c>
      <c r="X52" s="38">
        <v>0.90900000000000003</v>
      </c>
      <c r="Y52" s="38">
        <v>1.77</v>
      </c>
      <c r="Z52" s="38">
        <v>2.7E-2</v>
      </c>
    </row>
    <row r="53" spans="1:26" x14ac:dyDescent="0.2">
      <c r="A53">
        <v>2022</v>
      </c>
      <c r="B53">
        <v>4</v>
      </c>
      <c r="C53" s="38">
        <v>0.40400000000000003</v>
      </c>
      <c r="D53" s="38">
        <v>9.9000000000000005E-2</v>
      </c>
      <c r="E53" s="38">
        <v>1.726</v>
      </c>
      <c r="F53" s="38">
        <v>2.7E-2</v>
      </c>
      <c r="G53" s="38">
        <v>0.38900000000000001</v>
      </c>
      <c r="H53" s="38">
        <v>0.38900000000000001</v>
      </c>
      <c r="I53" s="38">
        <v>0.61699999999999999</v>
      </c>
      <c r="J53" s="38">
        <v>0.39700000000000002</v>
      </c>
      <c r="K53" s="38">
        <v>0.501</v>
      </c>
      <c r="L53" s="38">
        <v>0</v>
      </c>
      <c r="M53" s="38">
        <v>0.28699999999999998</v>
      </c>
      <c r="N53" s="38">
        <v>0.19600000000000001</v>
      </c>
      <c r="O53">
        <v>1.052</v>
      </c>
      <c r="P53">
        <v>0.28599999999999998</v>
      </c>
      <c r="Q53">
        <v>0.03</v>
      </c>
      <c r="R53">
        <v>0.17899999999999999</v>
      </c>
      <c r="S53" s="38">
        <v>0.39300000000000002</v>
      </c>
      <c r="T53" s="38">
        <v>0.27300000000000002</v>
      </c>
      <c r="U53" s="38">
        <v>0.16700000000000001</v>
      </c>
      <c r="V53" s="38">
        <v>0.109</v>
      </c>
      <c r="W53" s="38">
        <v>0</v>
      </c>
      <c r="X53" s="38">
        <v>2E-3</v>
      </c>
      <c r="Y53" s="38">
        <v>1.266</v>
      </c>
      <c r="Z53" s="38">
        <v>0</v>
      </c>
    </row>
    <row r="54" spans="1:26" x14ac:dyDescent="0.2">
      <c r="A54">
        <v>2022</v>
      </c>
      <c r="B54">
        <v>5</v>
      </c>
      <c r="C54" s="38">
        <v>9.5000000000000001E-2</v>
      </c>
      <c r="D54" s="38">
        <v>0.36199999999999999</v>
      </c>
      <c r="E54" s="38">
        <v>0.58299999999999996</v>
      </c>
      <c r="F54" s="38">
        <v>6.2E-2</v>
      </c>
      <c r="G54" s="38">
        <v>1.9E-2</v>
      </c>
      <c r="H54" s="38">
        <v>0.26700000000000002</v>
      </c>
      <c r="I54" s="38">
        <v>2.4E-2</v>
      </c>
      <c r="J54" s="38">
        <v>4.4999999999999998E-2</v>
      </c>
      <c r="K54" s="38">
        <v>0.41</v>
      </c>
      <c r="L54" s="38">
        <v>3.5999999999999997E-2</v>
      </c>
      <c r="M54" s="38">
        <v>1E-3</v>
      </c>
      <c r="N54" s="38">
        <v>3.2000000000000001E-2</v>
      </c>
      <c r="O54">
        <v>0.216</v>
      </c>
      <c r="P54">
        <v>0.13600000000000001</v>
      </c>
      <c r="Q54">
        <v>0.28199999999999997</v>
      </c>
      <c r="R54">
        <v>3.1E-2</v>
      </c>
      <c r="S54" s="38">
        <v>0</v>
      </c>
      <c r="T54" s="38">
        <v>2.1000000000000001E-2</v>
      </c>
      <c r="U54" s="38">
        <v>0.126</v>
      </c>
      <c r="V54" s="38">
        <v>2E-3</v>
      </c>
      <c r="W54" s="38">
        <v>5.2999999999999999E-2</v>
      </c>
      <c r="X54" s="38">
        <v>0.16700000000000001</v>
      </c>
      <c r="Y54" s="38">
        <v>1E-3</v>
      </c>
      <c r="Z54" s="38">
        <v>4.0000000000000001E-3</v>
      </c>
    </row>
    <row r="55" spans="1:26" x14ac:dyDescent="0.2">
      <c r="A55">
        <v>2022</v>
      </c>
      <c r="B55">
        <v>6</v>
      </c>
      <c r="C55" s="38">
        <v>0.187</v>
      </c>
      <c r="D55" s="38">
        <v>0.16700000000000001</v>
      </c>
      <c r="E55" s="38">
        <v>0.39200000000000002</v>
      </c>
      <c r="F55" s="38">
        <v>0.13400000000000001</v>
      </c>
      <c r="G55" s="38">
        <v>0.18099999999999999</v>
      </c>
      <c r="H55" s="38">
        <v>0.11899999999999999</v>
      </c>
      <c r="I55" s="38">
        <v>4.2999999999999997E-2</v>
      </c>
      <c r="J55" s="38">
        <v>0.114</v>
      </c>
      <c r="K55" s="38">
        <v>7.2999999999999995E-2</v>
      </c>
      <c r="L55" s="38">
        <v>0.2</v>
      </c>
      <c r="M55" s="38">
        <v>0.23200000000000001</v>
      </c>
      <c r="N55" s="38">
        <v>0.47299999999999998</v>
      </c>
      <c r="O55">
        <v>1.2999999999999999E-2</v>
      </c>
      <c r="P55">
        <v>0.05</v>
      </c>
      <c r="Q55">
        <v>0.28000000000000003</v>
      </c>
      <c r="R55">
        <v>3.6999999999999998E-2</v>
      </c>
      <c r="S55" s="38">
        <v>5.8000000000000003E-2</v>
      </c>
      <c r="T55" s="38">
        <v>0.91</v>
      </c>
      <c r="U55" s="38">
        <v>0.21099999999999999</v>
      </c>
      <c r="V55" s="38">
        <v>0.17100000000000001</v>
      </c>
      <c r="W55" s="38">
        <v>0.29399999999999998</v>
      </c>
      <c r="X55" s="38">
        <v>5.1999999999999998E-2</v>
      </c>
      <c r="Y55" s="38">
        <v>1.298</v>
      </c>
      <c r="Z55" s="38">
        <v>0.26600000000000001</v>
      </c>
    </row>
    <row r="56" spans="1:26" x14ac:dyDescent="0.2">
      <c r="A56">
        <v>2022</v>
      </c>
      <c r="B56">
        <v>7</v>
      </c>
      <c r="C56" s="38">
        <v>1.4970000000000001</v>
      </c>
      <c r="D56" s="38">
        <v>2.1520000000000001</v>
      </c>
      <c r="E56" s="38">
        <v>3.2069999999999999</v>
      </c>
      <c r="F56" s="38">
        <v>2.94</v>
      </c>
      <c r="G56" s="38">
        <v>3.04</v>
      </c>
      <c r="H56" s="38">
        <v>1.883</v>
      </c>
      <c r="I56" s="38">
        <v>2.1669999999999998</v>
      </c>
      <c r="J56" s="38">
        <v>1.0289999999999999</v>
      </c>
      <c r="K56" s="38">
        <v>2.6019999999999999</v>
      </c>
      <c r="L56" s="38">
        <v>1.829</v>
      </c>
      <c r="M56" s="38">
        <v>3.6019999999999999</v>
      </c>
      <c r="N56" s="38">
        <v>2.8769999999999998</v>
      </c>
      <c r="O56">
        <v>0.76600000000000001</v>
      </c>
      <c r="P56">
        <v>1.806</v>
      </c>
      <c r="Q56">
        <v>2.5310000000000001</v>
      </c>
      <c r="R56">
        <v>2.2829999999999999</v>
      </c>
      <c r="S56" s="38">
        <v>2.0209999999999999</v>
      </c>
      <c r="T56" s="38">
        <v>2.96</v>
      </c>
      <c r="U56" s="38">
        <v>1.6950000000000001</v>
      </c>
      <c r="V56" s="38">
        <v>2.0310000000000001</v>
      </c>
      <c r="W56" s="38">
        <v>1.0189999999999999</v>
      </c>
      <c r="X56" s="38">
        <v>4.2880000000000003</v>
      </c>
      <c r="Y56" s="38">
        <v>2.1379999999999999</v>
      </c>
      <c r="Z56" s="38">
        <v>2.68</v>
      </c>
    </row>
    <row r="57" spans="1:26" x14ac:dyDescent="0.2">
      <c r="A57">
        <v>2022</v>
      </c>
      <c r="B57">
        <v>8</v>
      </c>
      <c r="C57" s="38">
        <v>2.7109999999999999</v>
      </c>
      <c r="D57" s="38">
        <v>1.9079999999999999</v>
      </c>
      <c r="E57" s="38">
        <v>1.4990000000000001</v>
      </c>
      <c r="F57" s="38">
        <v>1.3089999999999999</v>
      </c>
      <c r="G57" s="38">
        <v>1.837</v>
      </c>
      <c r="H57" s="38">
        <v>1.59</v>
      </c>
      <c r="I57" s="38">
        <v>1.264</v>
      </c>
      <c r="J57" s="38">
        <v>0.84199999999999997</v>
      </c>
      <c r="K57" s="38">
        <v>0.99199999999999999</v>
      </c>
      <c r="L57" s="38">
        <v>2.3149999999999999</v>
      </c>
      <c r="M57" s="38">
        <v>3.1419999999999999</v>
      </c>
      <c r="N57" s="38">
        <v>2.6339999999999999</v>
      </c>
      <c r="O57">
        <v>1.296</v>
      </c>
      <c r="P57">
        <v>3.367</v>
      </c>
      <c r="Q57">
        <v>0.58299999999999996</v>
      </c>
      <c r="R57">
        <v>1.798</v>
      </c>
      <c r="S57" s="38">
        <v>3.214</v>
      </c>
      <c r="T57" s="38">
        <v>3.0190000000000001</v>
      </c>
      <c r="U57" s="38">
        <v>1.2110000000000001</v>
      </c>
      <c r="V57" s="38">
        <v>0.73699999999999999</v>
      </c>
      <c r="W57" s="38">
        <v>2.4500000000000002</v>
      </c>
      <c r="X57" s="38">
        <v>1.9710000000000001</v>
      </c>
      <c r="Y57" s="38">
        <v>1.08</v>
      </c>
      <c r="Z57" s="38">
        <v>2.2010000000000001</v>
      </c>
    </row>
    <row r="58" spans="1:26" x14ac:dyDescent="0.2">
      <c r="A58">
        <v>2022</v>
      </c>
      <c r="B58">
        <v>9</v>
      </c>
      <c r="C58" s="38">
        <v>1.35</v>
      </c>
      <c r="D58" s="38">
        <v>0.29099999999999998</v>
      </c>
      <c r="E58" s="38">
        <v>0.68500000000000005</v>
      </c>
      <c r="F58" s="38">
        <v>0.77700000000000002</v>
      </c>
      <c r="G58" s="38">
        <v>0.95699999999999996</v>
      </c>
      <c r="H58" s="38">
        <v>1.734</v>
      </c>
      <c r="I58" s="38">
        <v>3.0819999999999999</v>
      </c>
      <c r="J58" s="38">
        <v>0.56399999999999995</v>
      </c>
      <c r="K58" s="38">
        <v>4.0010000000000003</v>
      </c>
      <c r="L58" s="38">
        <v>1.1870000000000001</v>
      </c>
      <c r="M58" s="38">
        <v>0.751</v>
      </c>
      <c r="N58" s="38">
        <v>0.32900000000000001</v>
      </c>
      <c r="O58">
        <v>0.41</v>
      </c>
      <c r="P58">
        <v>1.5009999999999999</v>
      </c>
      <c r="Q58">
        <v>1.4790000000000001</v>
      </c>
      <c r="R58">
        <v>0.82299999999999995</v>
      </c>
      <c r="S58" s="38">
        <v>1.599</v>
      </c>
      <c r="T58" s="38">
        <v>1.885</v>
      </c>
      <c r="U58" s="38">
        <v>0.70199999999999996</v>
      </c>
      <c r="V58" s="38">
        <v>1.131</v>
      </c>
      <c r="W58" s="38">
        <v>0.79200000000000004</v>
      </c>
      <c r="X58" s="38">
        <v>1.03</v>
      </c>
      <c r="Y58" s="38">
        <v>0.495</v>
      </c>
      <c r="Z58" s="38">
        <v>0.90400000000000003</v>
      </c>
    </row>
    <row r="59" spans="1:26" x14ac:dyDescent="0.2">
      <c r="A59">
        <v>2022</v>
      </c>
      <c r="B59">
        <v>10</v>
      </c>
      <c r="C59" s="38">
        <v>1.8680000000000001</v>
      </c>
      <c r="D59" s="38">
        <v>7.1999999999999995E-2</v>
      </c>
      <c r="E59" s="38">
        <v>0.31</v>
      </c>
      <c r="F59" s="38">
        <v>4.5999999999999999E-2</v>
      </c>
      <c r="G59" s="38">
        <v>2.1459999999999999</v>
      </c>
      <c r="H59" s="38">
        <v>0.38500000000000001</v>
      </c>
      <c r="I59" s="38">
        <v>0.61399999999999999</v>
      </c>
      <c r="J59" s="38">
        <v>8.3000000000000004E-2</v>
      </c>
      <c r="K59" s="38">
        <v>1.5469999999999999</v>
      </c>
      <c r="L59" s="38">
        <v>0.57199999999999995</v>
      </c>
      <c r="M59" s="38">
        <v>3.0129999999999999</v>
      </c>
      <c r="N59" s="38">
        <v>0.496</v>
      </c>
      <c r="O59">
        <v>7.2999999999999995E-2</v>
      </c>
      <c r="P59">
        <v>0.64200000000000002</v>
      </c>
      <c r="Q59">
        <v>0.35399999999999998</v>
      </c>
      <c r="R59">
        <v>1.1719999999999999</v>
      </c>
      <c r="S59" s="38">
        <v>1.4E-2</v>
      </c>
      <c r="T59" s="38">
        <v>0.44600000000000001</v>
      </c>
      <c r="U59" s="38">
        <v>1.7809999999999999</v>
      </c>
      <c r="V59" s="38">
        <v>0.435</v>
      </c>
      <c r="W59" s="38">
        <v>0.72799999999999998</v>
      </c>
      <c r="X59" s="38">
        <v>0.05</v>
      </c>
      <c r="Y59" s="38">
        <v>0.40400000000000003</v>
      </c>
      <c r="Z59" s="38">
        <v>1.4E-2</v>
      </c>
    </row>
    <row r="60" spans="1:26" x14ac:dyDescent="0.2">
      <c r="A60">
        <v>2022</v>
      </c>
      <c r="B60">
        <v>11</v>
      </c>
      <c r="C60" s="38">
        <v>0.17399999999999999</v>
      </c>
      <c r="D60" s="38">
        <v>0.67200000000000004</v>
      </c>
      <c r="E60" s="38">
        <v>1.0109999999999999</v>
      </c>
      <c r="F60" s="38">
        <v>0.71699999999999997</v>
      </c>
      <c r="G60" s="38">
        <v>0.52500000000000002</v>
      </c>
      <c r="H60" s="38">
        <v>1.647</v>
      </c>
      <c r="I60" s="38">
        <v>0.94899999999999995</v>
      </c>
      <c r="J60" s="38">
        <v>1.0429999999999999</v>
      </c>
      <c r="K60" s="38">
        <v>0.74</v>
      </c>
      <c r="L60" s="38">
        <v>0</v>
      </c>
      <c r="M60" s="38">
        <v>0.36799999999999999</v>
      </c>
      <c r="N60" s="38">
        <v>2.4790000000000001</v>
      </c>
      <c r="O60">
        <v>0.48399999999999999</v>
      </c>
      <c r="P60">
        <v>0.34100000000000003</v>
      </c>
      <c r="Q60">
        <v>0.72499999999999998</v>
      </c>
      <c r="R60">
        <v>0.28999999999999998</v>
      </c>
      <c r="S60" s="38">
        <v>6.0000000000000001E-3</v>
      </c>
      <c r="T60" s="38">
        <v>0.97</v>
      </c>
      <c r="U60" s="38">
        <v>0.64200000000000002</v>
      </c>
      <c r="V60" s="38">
        <v>4.0000000000000001E-3</v>
      </c>
      <c r="W60" s="38">
        <v>0.255</v>
      </c>
      <c r="X60" s="38">
        <v>1.4950000000000001</v>
      </c>
      <c r="Y60" s="38">
        <v>0.17</v>
      </c>
      <c r="Z60" s="38">
        <v>1.246</v>
      </c>
    </row>
    <row r="61" spans="1:26" x14ac:dyDescent="0.2">
      <c r="A61">
        <v>2022</v>
      </c>
      <c r="B61">
        <v>12</v>
      </c>
      <c r="C61" s="38">
        <v>0.05</v>
      </c>
      <c r="D61" s="38">
        <v>0.82299999999999995</v>
      </c>
      <c r="E61" s="38">
        <v>0.65900000000000003</v>
      </c>
      <c r="F61" s="38">
        <v>1.4239999999999999</v>
      </c>
      <c r="G61" s="38">
        <v>0.78400000000000003</v>
      </c>
      <c r="H61" s="38">
        <v>2.7989999999999999</v>
      </c>
      <c r="I61" s="38">
        <v>1.9E-2</v>
      </c>
      <c r="J61" s="38">
        <v>2.8010000000000002</v>
      </c>
      <c r="K61" s="38">
        <v>9.8000000000000004E-2</v>
      </c>
      <c r="L61" s="38">
        <v>4.4720000000000004</v>
      </c>
      <c r="M61" s="38">
        <v>3.6999999999999998E-2</v>
      </c>
      <c r="N61" s="38">
        <v>3.8140000000000001</v>
      </c>
      <c r="O61">
        <v>5.1999999999999998E-2</v>
      </c>
      <c r="P61">
        <v>1.589</v>
      </c>
      <c r="Q61">
        <v>0.78700000000000003</v>
      </c>
      <c r="R61">
        <v>8.8999999999999996E-2</v>
      </c>
      <c r="S61" s="38">
        <v>2.423</v>
      </c>
      <c r="T61" s="38">
        <v>0.48699999999999999</v>
      </c>
      <c r="U61" s="38">
        <v>0.45800000000000002</v>
      </c>
      <c r="V61" s="38">
        <v>0.504</v>
      </c>
      <c r="W61" s="38">
        <v>0.03</v>
      </c>
      <c r="X61" s="38">
        <v>0.61699999999999999</v>
      </c>
      <c r="Y61" s="38">
        <v>1.3120000000000001</v>
      </c>
      <c r="Z61" s="38">
        <v>0.9</v>
      </c>
    </row>
    <row r="62" spans="1:26" x14ac:dyDescent="0.2">
      <c r="A62">
        <v>2023</v>
      </c>
      <c r="B62">
        <v>1</v>
      </c>
      <c r="C62" s="38">
        <v>0.24099999999999999</v>
      </c>
      <c r="D62" s="38">
        <v>1.21</v>
      </c>
      <c r="E62" s="38">
        <v>1.3220000000000001</v>
      </c>
      <c r="F62" s="38">
        <v>0.28000000000000003</v>
      </c>
      <c r="G62" s="38">
        <v>1.075</v>
      </c>
      <c r="H62" s="38">
        <v>1.48</v>
      </c>
      <c r="I62" s="38">
        <v>1.3939999999999999</v>
      </c>
      <c r="J62" s="38">
        <v>1.1459999999999999</v>
      </c>
      <c r="K62" s="38">
        <v>6.0000000000000001E-3</v>
      </c>
      <c r="L62" s="38">
        <v>0.13100000000000001</v>
      </c>
      <c r="M62" s="38">
        <v>0.193</v>
      </c>
      <c r="N62" s="38">
        <v>0.47899999999999998</v>
      </c>
      <c r="O62">
        <v>0.128</v>
      </c>
      <c r="P62">
        <v>0.34200000000000003</v>
      </c>
      <c r="Q62">
        <v>1.292</v>
      </c>
      <c r="R62">
        <v>1.411</v>
      </c>
      <c r="S62" s="38">
        <v>0.30199999999999999</v>
      </c>
      <c r="T62" s="38">
        <v>0.40799999999999997</v>
      </c>
      <c r="U62" s="38">
        <v>0.128</v>
      </c>
      <c r="V62" s="38">
        <v>1.3859999999999999</v>
      </c>
      <c r="W62" s="38">
        <v>1.01</v>
      </c>
      <c r="X62" s="38">
        <v>0.85599999999999998</v>
      </c>
      <c r="Y62" s="38">
        <v>0.45500000000000002</v>
      </c>
      <c r="Z62" s="38">
        <v>2.5920000000000001</v>
      </c>
    </row>
    <row r="63" spans="1:26" x14ac:dyDescent="0.2">
      <c r="A63">
        <v>2023</v>
      </c>
      <c r="B63">
        <v>2</v>
      </c>
      <c r="C63" s="38">
        <v>1.9E-2</v>
      </c>
      <c r="D63" s="38">
        <v>2.9000000000000001E-2</v>
      </c>
      <c r="E63" s="38">
        <v>0.51100000000000001</v>
      </c>
      <c r="F63" s="38">
        <v>7.0000000000000001E-3</v>
      </c>
      <c r="G63" s="38">
        <v>0.20300000000000001</v>
      </c>
      <c r="H63" s="38">
        <v>0.97899999999999998</v>
      </c>
      <c r="I63" s="38">
        <v>0.374</v>
      </c>
      <c r="J63" s="38">
        <v>1.63</v>
      </c>
      <c r="K63" s="38">
        <v>0.11600000000000001</v>
      </c>
      <c r="L63" s="38">
        <v>0.63400000000000001</v>
      </c>
      <c r="M63" s="38">
        <v>0.29599999999999999</v>
      </c>
      <c r="N63" s="38">
        <v>0.193</v>
      </c>
      <c r="O63">
        <v>1.754</v>
      </c>
      <c r="P63">
        <v>1.0089999999999999</v>
      </c>
      <c r="Q63">
        <v>0.504</v>
      </c>
      <c r="R63">
        <v>0.57399999999999995</v>
      </c>
      <c r="S63" s="38">
        <v>6.9000000000000006E-2</v>
      </c>
      <c r="T63" s="38">
        <v>0.67100000000000004</v>
      </c>
      <c r="U63" s="38">
        <v>4.2999999999999997E-2</v>
      </c>
      <c r="V63" s="38">
        <v>0.41899999999999998</v>
      </c>
      <c r="W63" s="38">
        <v>1.6080000000000001</v>
      </c>
      <c r="X63" s="38">
        <v>0.34200000000000003</v>
      </c>
      <c r="Y63" s="38">
        <v>1.234</v>
      </c>
      <c r="Z63" s="38">
        <v>0.29799999999999999</v>
      </c>
    </row>
    <row r="64" spans="1:26" x14ac:dyDescent="0.2">
      <c r="A64">
        <v>2023</v>
      </c>
      <c r="B64">
        <v>3</v>
      </c>
      <c r="C64" s="38">
        <v>1.9370000000000001</v>
      </c>
      <c r="D64" s="38">
        <v>0.34599999999999997</v>
      </c>
      <c r="E64" s="38">
        <v>0.97499999999999998</v>
      </c>
      <c r="F64" s="38">
        <v>2E-3</v>
      </c>
      <c r="G64" s="38">
        <v>0.72599999999999998</v>
      </c>
      <c r="H64" s="38">
        <v>1.393</v>
      </c>
      <c r="I64" s="38">
        <v>4.2999999999999997E-2</v>
      </c>
      <c r="J64" s="38">
        <v>1.417</v>
      </c>
      <c r="K64" s="38">
        <v>1.53</v>
      </c>
      <c r="L64" s="38">
        <v>1.113</v>
      </c>
      <c r="M64" s="38">
        <v>0.86599999999999999</v>
      </c>
      <c r="N64" s="38">
        <v>1.4770000000000001</v>
      </c>
      <c r="O64">
        <v>1.379</v>
      </c>
      <c r="P64">
        <v>0.32300000000000001</v>
      </c>
      <c r="Q64">
        <v>1.3220000000000001</v>
      </c>
      <c r="R64">
        <v>1.1619999999999999</v>
      </c>
      <c r="S64" s="38">
        <v>0.877</v>
      </c>
      <c r="T64" s="38">
        <v>5.8999999999999997E-2</v>
      </c>
      <c r="U64" s="38">
        <v>1.171</v>
      </c>
      <c r="V64" s="38">
        <v>0.52</v>
      </c>
      <c r="W64" s="38">
        <v>1.375</v>
      </c>
      <c r="X64" s="38">
        <v>0.39</v>
      </c>
      <c r="Y64" s="38">
        <v>1.262</v>
      </c>
      <c r="Z64" s="38">
        <v>1.492</v>
      </c>
    </row>
    <row r="65" spans="1:26" x14ac:dyDescent="0.2">
      <c r="A65">
        <v>2023</v>
      </c>
      <c r="B65">
        <v>4</v>
      </c>
      <c r="C65" s="38">
        <v>0.79300000000000004</v>
      </c>
      <c r="D65" s="38">
        <v>0.19</v>
      </c>
      <c r="E65" s="38">
        <v>0.21099999999999999</v>
      </c>
      <c r="F65" s="38">
        <v>0</v>
      </c>
      <c r="G65" s="38">
        <v>0.114</v>
      </c>
      <c r="H65" s="38">
        <v>0.128</v>
      </c>
      <c r="I65" s="38">
        <v>6.0000000000000001E-3</v>
      </c>
      <c r="J65" s="38">
        <v>0.42</v>
      </c>
      <c r="K65" s="38">
        <v>0.79500000000000004</v>
      </c>
      <c r="L65" s="38">
        <v>6.2E-2</v>
      </c>
      <c r="M65" s="38">
        <v>0.47299999999999998</v>
      </c>
      <c r="N65" s="38">
        <v>0.307</v>
      </c>
      <c r="O65">
        <v>0.32</v>
      </c>
      <c r="P65">
        <v>1.379</v>
      </c>
      <c r="Q65">
        <v>0.47199999999999998</v>
      </c>
      <c r="R65">
        <v>3.5999999999999997E-2</v>
      </c>
      <c r="S65" s="38">
        <v>0.13700000000000001</v>
      </c>
      <c r="T65" s="38">
        <v>1E-3</v>
      </c>
      <c r="U65" s="38">
        <v>1E-3</v>
      </c>
      <c r="V65" s="38">
        <v>0.45900000000000002</v>
      </c>
      <c r="W65" s="38">
        <v>0.28999999999999998</v>
      </c>
      <c r="X65" s="38">
        <v>1.2999999999999999E-2</v>
      </c>
      <c r="Y65" s="38">
        <v>0.32400000000000001</v>
      </c>
      <c r="Z65" s="38">
        <v>0</v>
      </c>
    </row>
    <row r="66" spans="1:26" x14ac:dyDescent="0.2">
      <c r="A66">
        <v>2023</v>
      </c>
      <c r="B66">
        <v>5</v>
      </c>
      <c r="C66" s="38">
        <v>0.63500000000000001</v>
      </c>
      <c r="D66" s="38">
        <v>0.05</v>
      </c>
      <c r="E66" s="38">
        <v>8.1000000000000003E-2</v>
      </c>
      <c r="F66" s="38">
        <v>0.18099999999999999</v>
      </c>
      <c r="G66" s="38">
        <v>0.09</v>
      </c>
      <c r="H66" s="38">
        <v>2.1000000000000001E-2</v>
      </c>
      <c r="I66" s="38">
        <v>3.4000000000000002E-2</v>
      </c>
      <c r="J66" s="38">
        <v>0.82399999999999995</v>
      </c>
      <c r="K66" s="38">
        <v>0.35</v>
      </c>
      <c r="L66" s="38">
        <v>3.0000000000000001E-3</v>
      </c>
      <c r="M66" s="38">
        <v>0</v>
      </c>
      <c r="N66" s="38">
        <v>0</v>
      </c>
      <c r="O66">
        <v>0.01</v>
      </c>
      <c r="P66">
        <v>0.42299999999999999</v>
      </c>
      <c r="Q66">
        <v>0.11700000000000001</v>
      </c>
      <c r="R66">
        <v>2E-3</v>
      </c>
      <c r="S66" s="38">
        <v>0</v>
      </c>
      <c r="T66" s="38">
        <v>0.29499999999999998</v>
      </c>
      <c r="U66" s="38">
        <v>0</v>
      </c>
      <c r="V66" s="38">
        <v>0.19400000000000001</v>
      </c>
      <c r="W66" s="38">
        <v>6.0000000000000001E-3</v>
      </c>
      <c r="X66" s="38">
        <v>7.0000000000000001E-3</v>
      </c>
      <c r="Y66" s="38">
        <v>0.16700000000000001</v>
      </c>
      <c r="Z66" s="38">
        <v>0</v>
      </c>
    </row>
    <row r="67" spans="1:26" x14ac:dyDescent="0.2">
      <c r="A67">
        <v>2023</v>
      </c>
      <c r="B67">
        <v>6</v>
      </c>
      <c r="C67" s="38">
        <v>0.30399999999999999</v>
      </c>
      <c r="D67" s="38">
        <v>0.158</v>
      </c>
      <c r="E67" s="38">
        <v>0.54800000000000004</v>
      </c>
      <c r="F67" s="38">
        <v>0.15</v>
      </c>
      <c r="G67" s="38">
        <v>0.125</v>
      </c>
      <c r="H67" s="38">
        <v>0.36399999999999999</v>
      </c>
      <c r="I67" s="38">
        <v>2.1999999999999999E-2</v>
      </c>
      <c r="J67" s="38">
        <v>0.34200000000000003</v>
      </c>
      <c r="K67" s="38">
        <v>5.8000000000000003E-2</v>
      </c>
      <c r="L67" s="38">
        <v>3.7999999999999999E-2</v>
      </c>
      <c r="M67" s="38">
        <v>0.26400000000000001</v>
      </c>
      <c r="N67" s="38">
        <v>0.53600000000000003</v>
      </c>
      <c r="O67">
        <v>0.161</v>
      </c>
      <c r="P67">
        <v>0.06</v>
      </c>
      <c r="Q67">
        <v>0.183</v>
      </c>
      <c r="R67">
        <v>0.34200000000000003</v>
      </c>
      <c r="S67" s="38">
        <v>0.42399999999999999</v>
      </c>
      <c r="T67" s="38">
        <v>0.20799999999999999</v>
      </c>
      <c r="U67" s="38">
        <v>3.9E-2</v>
      </c>
      <c r="V67" s="38">
        <v>0.68500000000000005</v>
      </c>
      <c r="W67" s="38">
        <v>0.71699999999999997</v>
      </c>
      <c r="X67" s="38">
        <v>0.20200000000000001</v>
      </c>
      <c r="Y67" s="38">
        <v>0.55600000000000005</v>
      </c>
      <c r="Z67" s="38">
        <v>0.21199999999999999</v>
      </c>
    </row>
    <row r="68" spans="1:26" x14ac:dyDescent="0.2">
      <c r="A68">
        <v>2023</v>
      </c>
      <c r="B68">
        <v>7</v>
      </c>
      <c r="C68" s="38">
        <v>1.518</v>
      </c>
      <c r="D68" s="38">
        <v>1.6519999999999999</v>
      </c>
      <c r="E68" s="38">
        <v>1.9610000000000001</v>
      </c>
      <c r="F68" s="38">
        <v>3.8769999999999998</v>
      </c>
      <c r="G68" s="38">
        <v>2.4830000000000001</v>
      </c>
      <c r="H68" s="38">
        <v>2.9420000000000002</v>
      </c>
      <c r="I68" s="38">
        <v>0.93400000000000005</v>
      </c>
      <c r="J68" s="38">
        <v>3.4279999999999999</v>
      </c>
      <c r="K68" s="38">
        <v>1.5609999999999999</v>
      </c>
      <c r="L68" s="38">
        <v>1.853</v>
      </c>
      <c r="M68" s="38">
        <v>2.6680000000000001</v>
      </c>
      <c r="N68" s="38">
        <v>3.2639999999999998</v>
      </c>
      <c r="O68">
        <v>1.69</v>
      </c>
      <c r="P68">
        <v>3.6880000000000002</v>
      </c>
      <c r="Q68">
        <v>3.3959999999999999</v>
      </c>
      <c r="R68">
        <v>3.3090000000000002</v>
      </c>
      <c r="S68" s="38">
        <v>1.7769999999999999</v>
      </c>
      <c r="T68" s="38">
        <v>1.7290000000000001</v>
      </c>
      <c r="U68" s="38">
        <v>1.8660000000000001</v>
      </c>
      <c r="V68" s="38">
        <v>1.7849999999999999</v>
      </c>
      <c r="W68" s="38">
        <v>1.5669999999999999</v>
      </c>
      <c r="X68" s="38">
        <v>2.7360000000000002</v>
      </c>
      <c r="Y68" s="38">
        <v>2.8889999999999998</v>
      </c>
      <c r="Z68" s="38">
        <v>1.875</v>
      </c>
    </row>
    <row r="69" spans="1:26" x14ac:dyDescent="0.2">
      <c r="A69">
        <v>2023</v>
      </c>
      <c r="B69">
        <v>8</v>
      </c>
      <c r="C69" s="38">
        <v>0.95699999999999996</v>
      </c>
      <c r="D69" s="38">
        <v>1.68</v>
      </c>
      <c r="E69" s="38">
        <v>1.6890000000000001</v>
      </c>
      <c r="F69" s="38">
        <v>1.6910000000000001</v>
      </c>
      <c r="G69" s="38">
        <v>3.0539999999999998</v>
      </c>
      <c r="H69" s="38">
        <v>2.79</v>
      </c>
      <c r="I69" s="38">
        <v>0.61</v>
      </c>
      <c r="J69" s="38">
        <v>1.8979999999999999</v>
      </c>
      <c r="K69" s="38">
        <v>1.1519999999999999</v>
      </c>
      <c r="L69" s="38">
        <v>2.21</v>
      </c>
      <c r="M69" s="38">
        <v>2.964</v>
      </c>
      <c r="N69" s="38">
        <v>2.6259999999999999</v>
      </c>
      <c r="O69">
        <v>0.68300000000000005</v>
      </c>
      <c r="P69">
        <v>0.90400000000000003</v>
      </c>
      <c r="Q69">
        <v>2.0299999999999998</v>
      </c>
      <c r="R69">
        <v>2.1819999999999999</v>
      </c>
      <c r="S69" s="38">
        <v>1.373</v>
      </c>
      <c r="T69" s="38">
        <v>1.6659999999999999</v>
      </c>
      <c r="U69" s="38">
        <v>1.859</v>
      </c>
      <c r="V69" s="38">
        <v>1.69</v>
      </c>
      <c r="W69" s="38">
        <v>2.5059999999999998</v>
      </c>
      <c r="X69" s="38">
        <v>3.3010000000000002</v>
      </c>
      <c r="Y69" s="38">
        <v>4.2590000000000003</v>
      </c>
      <c r="Z69" s="38">
        <v>2.133</v>
      </c>
    </row>
    <row r="70" spans="1:26" x14ac:dyDescent="0.2">
      <c r="A70">
        <v>2023</v>
      </c>
      <c r="B70">
        <v>9</v>
      </c>
      <c r="C70" s="38">
        <v>0.35499999999999998</v>
      </c>
      <c r="D70" s="38">
        <v>1.651</v>
      </c>
      <c r="E70" s="38">
        <v>0.42299999999999999</v>
      </c>
      <c r="F70" s="38">
        <v>2.3420000000000001</v>
      </c>
      <c r="G70" s="38">
        <v>0.97299999999999998</v>
      </c>
      <c r="H70" s="38">
        <v>1.48</v>
      </c>
      <c r="I70" s="38">
        <v>3.746</v>
      </c>
      <c r="J70" s="38">
        <v>1.7390000000000001</v>
      </c>
      <c r="K70" s="38">
        <v>0.251</v>
      </c>
      <c r="L70" s="38">
        <v>3.5920000000000001</v>
      </c>
      <c r="M70" s="38">
        <v>2.0070000000000001</v>
      </c>
      <c r="N70" s="38">
        <v>0.82699999999999996</v>
      </c>
      <c r="O70">
        <v>0.46700000000000003</v>
      </c>
      <c r="P70">
        <v>1.542</v>
      </c>
      <c r="Q70">
        <v>0.53900000000000003</v>
      </c>
      <c r="R70">
        <v>1.204</v>
      </c>
      <c r="S70" s="38">
        <v>0.75</v>
      </c>
      <c r="T70" s="38">
        <v>0.98399999999999999</v>
      </c>
      <c r="U70" s="38">
        <v>1.407</v>
      </c>
      <c r="V70" s="38">
        <v>0.53800000000000003</v>
      </c>
      <c r="W70" s="38">
        <v>0.316</v>
      </c>
      <c r="X70" s="38">
        <v>1.0760000000000001</v>
      </c>
      <c r="Y70" s="38">
        <v>0.60499999999999998</v>
      </c>
      <c r="Z70" s="38">
        <v>0.88700000000000001</v>
      </c>
    </row>
    <row r="71" spans="1:26" x14ac:dyDescent="0.2">
      <c r="A71">
        <v>2023</v>
      </c>
      <c r="B71">
        <v>10</v>
      </c>
      <c r="C71" s="38">
        <v>1.4E-2</v>
      </c>
      <c r="D71" s="38">
        <v>3.9569999999999999</v>
      </c>
      <c r="E71" s="38">
        <v>3.8769999999999998</v>
      </c>
      <c r="F71" s="38">
        <v>9.4E-2</v>
      </c>
      <c r="G71" s="38">
        <v>0.17399999999999999</v>
      </c>
      <c r="H71" s="38">
        <v>0.309</v>
      </c>
      <c r="I71" s="38">
        <v>0.626</v>
      </c>
      <c r="J71" s="38">
        <v>6.3E-2</v>
      </c>
      <c r="K71" s="38">
        <v>2.3E-2</v>
      </c>
      <c r="L71" s="38">
        <v>3.4550000000000001</v>
      </c>
      <c r="M71" s="38">
        <v>1.0580000000000001</v>
      </c>
      <c r="N71" s="38">
        <v>1.48</v>
      </c>
      <c r="O71">
        <v>6.3E-2</v>
      </c>
      <c r="P71">
        <v>1.536</v>
      </c>
      <c r="Q71">
        <v>3.0219999999999998</v>
      </c>
      <c r="R71">
        <v>8.2000000000000003E-2</v>
      </c>
      <c r="S71" s="38">
        <v>6.0999999999999999E-2</v>
      </c>
      <c r="T71" s="38">
        <v>0.156</v>
      </c>
      <c r="U71" s="38">
        <v>0.501</v>
      </c>
      <c r="V71" s="38">
        <v>0.71599999999999997</v>
      </c>
      <c r="W71" s="38">
        <v>1.6E-2</v>
      </c>
      <c r="X71" s="38">
        <v>0.16600000000000001</v>
      </c>
      <c r="Y71" s="38">
        <v>1.4E-2</v>
      </c>
      <c r="Z71" s="38">
        <v>9.0999999999999998E-2</v>
      </c>
    </row>
    <row r="72" spans="1:26" x14ac:dyDescent="0.2">
      <c r="A72">
        <v>2023</v>
      </c>
      <c r="B72">
        <v>11</v>
      </c>
      <c r="C72" s="38">
        <v>0.04</v>
      </c>
      <c r="D72" s="38">
        <v>1.236</v>
      </c>
      <c r="E72" s="38">
        <v>5.3999999999999999E-2</v>
      </c>
      <c r="F72" s="38">
        <v>0.14299999999999999</v>
      </c>
      <c r="G72" s="38">
        <v>1.9890000000000001</v>
      </c>
      <c r="H72" s="38">
        <v>7.9000000000000001E-2</v>
      </c>
      <c r="I72" s="38">
        <v>0.74099999999999999</v>
      </c>
      <c r="J72" s="38">
        <v>1.369</v>
      </c>
      <c r="K72" s="38">
        <v>0.626</v>
      </c>
      <c r="L72" s="38">
        <v>0.70399999999999996</v>
      </c>
      <c r="M72" s="38">
        <v>2E-3</v>
      </c>
      <c r="N72" s="38">
        <v>1.046</v>
      </c>
      <c r="O72">
        <v>0.374</v>
      </c>
      <c r="P72">
        <v>0.47199999999999998</v>
      </c>
      <c r="Q72">
        <v>0.46</v>
      </c>
      <c r="R72">
        <v>0.92900000000000005</v>
      </c>
      <c r="S72" s="38">
        <v>0.38100000000000001</v>
      </c>
      <c r="T72" s="38">
        <v>0.18099999999999999</v>
      </c>
      <c r="U72" s="38">
        <v>0.30499999999999999</v>
      </c>
      <c r="V72" s="38">
        <v>0.69199999999999995</v>
      </c>
      <c r="W72" s="38">
        <v>0.59199999999999997</v>
      </c>
      <c r="X72" s="38">
        <v>0.24399999999999999</v>
      </c>
      <c r="Y72" s="38">
        <v>0.72699999999999998</v>
      </c>
      <c r="Z72" s="38">
        <v>0.432</v>
      </c>
    </row>
    <row r="73" spans="1:26" x14ac:dyDescent="0.2">
      <c r="A73">
        <v>2023</v>
      </c>
      <c r="B73">
        <v>12</v>
      </c>
      <c r="C73" s="38">
        <v>0.13300000000000001</v>
      </c>
      <c r="D73" s="38">
        <v>2.46</v>
      </c>
      <c r="E73" s="38">
        <v>2.1000000000000001E-2</v>
      </c>
      <c r="F73" s="38">
        <v>5.6000000000000001E-2</v>
      </c>
      <c r="G73" s="38">
        <v>1.4770000000000001</v>
      </c>
      <c r="H73" s="38">
        <v>0.24199999999999999</v>
      </c>
      <c r="I73" s="38">
        <v>0.19500000000000001</v>
      </c>
      <c r="J73" s="38">
        <v>0.11</v>
      </c>
      <c r="K73" s="38">
        <v>0.45200000000000001</v>
      </c>
      <c r="L73" s="38">
        <v>2.843</v>
      </c>
      <c r="M73" s="38">
        <v>0.63600000000000001</v>
      </c>
      <c r="N73" s="38">
        <v>0.21099999999999999</v>
      </c>
      <c r="O73">
        <v>2.141</v>
      </c>
      <c r="P73">
        <v>0.72899999999999998</v>
      </c>
      <c r="Q73">
        <v>0.82399999999999995</v>
      </c>
      <c r="R73">
        <v>2.0979999999999999</v>
      </c>
      <c r="S73" s="38">
        <v>9.5000000000000001E-2</v>
      </c>
      <c r="T73" s="38">
        <v>1.246</v>
      </c>
      <c r="U73" s="38">
        <v>2.6459999999999999</v>
      </c>
      <c r="V73" s="38">
        <v>2.7290000000000001</v>
      </c>
      <c r="W73" s="38">
        <v>8.2000000000000003E-2</v>
      </c>
      <c r="X73" s="38">
        <v>0.45</v>
      </c>
      <c r="Y73" s="38">
        <v>2.0049999999999999</v>
      </c>
      <c r="Z73" s="38">
        <v>3.4809999999999999</v>
      </c>
    </row>
    <row r="74" spans="1:26" x14ac:dyDescent="0.2">
      <c r="A74">
        <v>2024</v>
      </c>
      <c r="B74">
        <v>1</v>
      </c>
      <c r="C74" s="38">
        <v>3.1E-2</v>
      </c>
      <c r="D74" s="38">
        <v>1.8420000000000001</v>
      </c>
      <c r="E74" s="38">
        <v>0.996</v>
      </c>
      <c r="F74" s="38">
        <v>0.125</v>
      </c>
      <c r="G74" s="38">
        <v>0.78800000000000003</v>
      </c>
      <c r="H74" s="38">
        <v>0.74299999999999999</v>
      </c>
      <c r="I74" s="38">
        <v>2E-3</v>
      </c>
      <c r="J74" s="38">
        <v>0.57299999999999995</v>
      </c>
      <c r="K74" s="38">
        <v>1.1100000000000001</v>
      </c>
      <c r="L74" s="38">
        <v>2.2650000000000001</v>
      </c>
      <c r="M74" s="38">
        <v>0.95399999999999996</v>
      </c>
      <c r="N74" s="38">
        <v>0.81599999999999995</v>
      </c>
      <c r="O74">
        <v>1.0740000000000001</v>
      </c>
      <c r="P74">
        <v>1.889</v>
      </c>
      <c r="Q74">
        <v>1.2130000000000001</v>
      </c>
      <c r="R74">
        <v>0.64800000000000002</v>
      </c>
      <c r="S74" s="38">
        <v>0.69699999999999995</v>
      </c>
      <c r="T74" s="38">
        <v>1.0169999999999999</v>
      </c>
      <c r="U74" s="38">
        <v>0.16900000000000001</v>
      </c>
      <c r="V74" s="38">
        <v>3.7999999999999999E-2</v>
      </c>
      <c r="W74" s="38">
        <v>0.78700000000000003</v>
      </c>
      <c r="X74" s="38">
        <v>0.246</v>
      </c>
      <c r="Y74" s="38">
        <v>2.7E-2</v>
      </c>
      <c r="Z74" s="38">
        <v>1.1990000000000001</v>
      </c>
    </row>
    <row r="75" spans="1:26" x14ac:dyDescent="0.2">
      <c r="A75">
        <v>2024</v>
      </c>
      <c r="B75">
        <v>2</v>
      </c>
      <c r="C75" s="38">
        <v>1.0349999999999999</v>
      </c>
      <c r="D75" s="38">
        <v>0.17100000000000001</v>
      </c>
      <c r="E75" s="38">
        <v>0.02</v>
      </c>
      <c r="F75" s="38">
        <v>0.13200000000000001</v>
      </c>
      <c r="G75" s="38">
        <v>1.486</v>
      </c>
      <c r="H75" s="38">
        <v>0.20200000000000001</v>
      </c>
      <c r="I75" s="38">
        <v>0.39100000000000001</v>
      </c>
      <c r="J75" s="38">
        <v>1.534</v>
      </c>
      <c r="K75" s="38">
        <v>0.34</v>
      </c>
      <c r="L75" s="38">
        <v>1.6910000000000001</v>
      </c>
      <c r="M75" s="38">
        <v>1.026</v>
      </c>
      <c r="N75" s="38">
        <v>0.36</v>
      </c>
      <c r="O75">
        <v>0.71399999999999997</v>
      </c>
      <c r="P75">
        <v>3.7650000000000001</v>
      </c>
      <c r="Q75">
        <v>0.67500000000000004</v>
      </c>
      <c r="R75">
        <v>0.25600000000000001</v>
      </c>
      <c r="S75" s="38">
        <v>0.78200000000000003</v>
      </c>
      <c r="T75" s="38">
        <v>2.1000000000000001E-2</v>
      </c>
      <c r="U75" s="38">
        <v>1.073</v>
      </c>
      <c r="V75" s="38">
        <v>0.88400000000000001</v>
      </c>
      <c r="W75" s="38">
        <v>0.16900000000000001</v>
      </c>
      <c r="X75" s="38">
        <v>0.14499999999999999</v>
      </c>
      <c r="Y75" s="38">
        <v>0.255</v>
      </c>
      <c r="Z75" s="38">
        <v>1.2609999999999999</v>
      </c>
    </row>
    <row r="76" spans="1:26" x14ac:dyDescent="0.2">
      <c r="A76">
        <v>2024</v>
      </c>
      <c r="B76">
        <v>3</v>
      </c>
      <c r="C76" s="38">
        <v>0.34799999999999998</v>
      </c>
      <c r="D76" s="38">
        <v>0.90500000000000003</v>
      </c>
      <c r="E76" s="38">
        <v>0.40699999999999997</v>
      </c>
      <c r="F76" s="38">
        <v>2.4E-2</v>
      </c>
      <c r="G76" s="38">
        <v>1.542</v>
      </c>
      <c r="H76" s="38">
        <v>0.95899999999999996</v>
      </c>
      <c r="I76" s="38">
        <v>1.48</v>
      </c>
      <c r="J76" s="38">
        <v>0.02</v>
      </c>
      <c r="K76" s="38">
        <v>0.86199999999999999</v>
      </c>
      <c r="L76" s="38">
        <v>0.191</v>
      </c>
      <c r="M76" s="38">
        <v>0.22800000000000001</v>
      </c>
      <c r="N76" s="38">
        <v>0.34399999999999997</v>
      </c>
      <c r="O76">
        <v>0.158</v>
      </c>
      <c r="P76">
        <v>2.1739999999999999</v>
      </c>
      <c r="Q76">
        <v>1.323</v>
      </c>
      <c r="R76">
        <v>0.373</v>
      </c>
      <c r="S76" s="38">
        <v>0.96299999999999997</v>
      </c>
      <c r="T76" s="38">
        <v>0.51800000000000002</v>
      </c>
      <c r="U76" s="38">
        <v>0.33500000000000002</v>
      </c>
      <c r="V76" s="38">
        <v>0.67100000000000004</v>
      </c>
      <c r="W76" s="38">
        <v>0.61899999999999999</v>
      </c>
      <c r="X76" s="38">
        <v>0.25600000000000001</v>
      </c>
      <c r="Y76" s="38">
        <v>0.253</v>
      </c>
      <c r="Z76" s="38">
        <v>0.61399999999999999</v>
      </c>
    </row>
    <row r="77" spans="1:26" x14ac:dyDescent="0.2">
      <c r="A77">
        <v>2024</v>
      </c>
      <c r="B77">
        <v>4</v>
      </c>
      <c r="C77" s="38">
        <v>0.80100000000000005</v>
      </c>
      <c r="D77" s="38">
        <v>0.09</v>
      </c>
      <c r="E77" s="38">
        <v>5.8000000000000003E-2</v>
      </c>
      <c r="F77" s="38">
        <v>0.313</v>
      </c>
      <c r="G77" s="38">
        <v>1.462</v>
      </c>
      <c r="H77" s="38">
        <v>0</v>
      </c>
      <c r="I77" s="38">
        <v>1.333</v>
      </c>
      <c r="J77" s="38">
        <v>0</v>
      </c>
      <c r="K77" s="38">
        <v>8.0000000000000002E-3</v>
      </c>
      <c r="L77" s="38">
        <v>0.219</v>
      </c>
      <c r="M77" s="38">
        <v>8.0000000000000002E-3</v>
      </c>
      <c r="N77" s="38">
        <v>1.6E-2</v>
      </c>
      <c r="O77">
        <v>1E-3</v>
      </c>
      <c r="P77">
        <v>0.34599999999999997</v>
      </c>
      <c r="Q77">
        <v>0.254</v>
      </c>
      <c r="R77">
        <v>0.23100000000000001</v>
      </c>
      <c r="S77" s="38">
        <v>2E-3</v>
      </c>
      <c r="T77" s="38">
        <v>1.03</v>
      </c>
      <c r="U77" s="38">
        <v>0.17799999999999999</v>
      </c>
      <c r="V77" s="38">
        <v>0</v>
      </c>
      <c r="W77" s="38">
        <v>2E-3</v>
      </c>
      <c r="X77" s="38">
        <v>7.0000000000000007E-2</v>
      </c>
      <c r="Y77" s="38">
        <v>0.125</v>
      </c>
      <c r="Z77" s="38">
        <v>0</v>
      </c>
    </row>
    <row r="78" spans="1:26" x14ac:dyDescent="0.2">
      <c r="A78">
        <v>2024</v>
      </c>
      <c r="B78">
        <v>5</v>
      </c>
      <c r="C78" s="38">
        <v>5.2999999999999999E-2</v>
      </c>
      <c r="D78" s="38">
        <v>3.5000000000000003E-2</v>
      </c>
      <c r="E78" s="38">
        <v>0.10299999999999999</v>
      </c>
      <c r="F78" s="38">
        <v>4.8000000000000001E-2</v>
      </c>
      <c r="G78" s="38">
        <v>3.5999999999999997E-2</v>
      </c>
      <c r="H78" s="38">
        <v>2E-3</v>
      </c>
      <c r="I78" s="38">
        <v>0.27100000000000002</v>
      </c>
      <c r="J78" s="38">
        <v>7.0000000000000001E-3</v>
      </c>
      <c r="K78" s="38">
        <v>0</v>
      </c>
      <c r="L78" s="38">
        <v>0.34100000000000003</v>
      </c>
      <c r="M78" s="38">
        <v>0.28000000000000003</v>
      </c>
      <c r="N78" s="38">
        <v>0.24199999999999999</v>
      </c>
      <c r="O78">
        <v>3.0000000000000001E-3</v>
      </c>
      <c r="P78">
        <v>3.0000000000000001E-3</v>
      </c>
      <c r="Q78">
        <v>0.01</v>
      </c>
      <c r="R78">
        <v>1E-3</v>
      </c>
      <c r="S78" s="38">
        <v>1.6E-2</v>
      </c>
      <c r="T78" s="38">
        <v>0.11700000000000001</v>
      </c>
      <c r="U78" s="38">
        <v>6.0000000000000001E-3</v>
      </c>
      <c r="V78" s="38">
        <v>0.155</v>
      </c>
      <c r="W78" s="38">
        <v>0.378</v>
      </c>
      <c r="X78" s="38">
        <v>0.05</v>
      </c>
      <c r="Y78" s="38">
        <v>2E-3</v>
      </c>
      <c r="Z78" s="38">
        <v>5.6000000000000001E-2</v>
      </c>
    </row>
    <row r="79" spans="1:26" x14ac:dyDescent="0.2">
      <c r="A79">
        <v>2024</v>
      </c>
      <c r="B79">
        <v>6</v>
      </c>
      <c r="C79" s="38">
        <v>0.23100000000000001</v>
      </c>
      <c r="D79" s="38">
        <v>0.14899999999999999</v>
      </c>
      <c r="E79" s="38">
        <v>0.125</v>
      </c>
      <c r="F79" s="38">
        <v>0.111</v>
      </c>
      <c r="G79" s="38">
        <v>3.1E-2</v>
      </c>
      <c r="H79" s="38">
        <v>2.1000000000000001E-2</v>
      </c>
      <c r="I79" s="38">
        <v>0.20699999999999999</v>
      </c>
      <c r="J79" s="38">
        <v>4.4999999999999998E-2</v>
      </c>
      <c r="K79" s="38">
        <v>0.35099999999999998</v>
      </c>
      <c r="L79" s="38">
        <v>0.13200000000000001</v>
      </c>
      <c r="M79" s="38">
        <v>0.14299999999999999</v>
      </c>
      <c r="N79" s="38">
        <v>0.20599999999999999</v>
      </c>
      <c r="O79">
        <v>5.0999999999999997E-2</v>
      </c>
      <c r="P79">
        <v>0.222</v>
      </c>
      <c r="Q79">
        <v>2.4E-2</v>
      </c>
      <c r="R79">
        <v>0.23400000000000001</v>
      </c>
      <c r="S79" s="38">
        <v>9.6000000000000002E-2</v>
      </c>
      <c r="T79" s="38">
        <v>1.069</v>
      </c>
      <c r="U79" s="38">
        <v>0.52300000000000002</v>
      </c>
      <c r="V79" s="38">
        <v>0.09</v>
      </c>
      <c r="W79" s="38">
        <v>0.14499999999999999</v>
      </c>
      <c r="X79" s="38">
        <v>0.114</v>
      </c>
      <c r="Y79" s="38">
        <v>0.26500000000000001</v>
      </c>
      <c r="Z79" s="38">
        <v>8.8999999999999996E-2</v>
      </c>
    </row>
    <row r="80" spans="1:26" x14ac:dyDescent="0.2">
      <c r="A80">
        <v>2024</v>
      </c>
      <c r="B80">
        <v>7</v>
      </c>
      <c r="C80" s="38">
        <v>1.91</v>
      </c>
      <c r="D80" s="38">
        <v>1.5669999999999999</v>
      </c>
      <c r="E80" s="38">
        <v>1.845</v>
      </c>
      <c r="F80" s="38">
        <v>1.653</v>
      </c>
      <c r="G80" s="38">
        <v>1.6220000000000001</v>
      </c>
      <c r="H80" s="38">
        <v>1.6659999999999999</v>
      </c>
      <c r="I80" s="38">
        <v>2.6120000000000001</v>
      </c>
      <c r="J80" s="38">
        <v>1.7609999999999999</v>
      </c>
      <c r="K80" s="38">
        <v>1.579</v>
      </c>
      <c r="L80" s="38">
        <v>2.411</v>
      </c>
      <c r="M80" s="38">
        <v>1.9419999999999999</v>
      </c>
      <c r="N80" s="38">
        <v>2.7530000000000001</v>
      </c>
      <c r="O80">
        <v>1.657</v>
      </c>
      <c r="P80">
        <v>1.597</v>
      </c>
      <c r="Q80">
        <v>1.6659999999999999</v>
      </c>
      <c r="R80">
        <v>1.583</v>
      </c>
      <c r="S80" s="38">
        <v>1.522</v>
      </c>
      <c r="T80" s="38">
        <v>1.569</v>
      </c>
      <c r="U80" s="38">
        <v>1.7509999999999999</v>
      </c>
      <c r="V80" s="38">
        <v>1.274</v>
      </c>
      <c r="W80" s="38">
        <v>1.7989999999999999</v>
      </c>
      <c r="X80" s="38">
        <v>1.5920000000000001</v>
      </c>
      <c r="Y80" s="38">
        <v>3.54</v>
      </c>
      <c r="Z80" s="38">
        <v>1.5980000000000001</v>
      </c>
    </row>
    <row r="81" spans="1:26" x14ac:dyDescent="0.2">
      <c r="A81">
        <v>2024</v>
      </c>
      <c r="B81">
        <v>8</v>
      </c>
      <c r="C81" s="38">
        <v>1.3260000000000001</v>
      </c>
      <c r="D81" s="38">
        <v>3.2639999999999998</v>
      </c>
      <c r="E81" s="38">
        <v>1.329</v>
      </c>
      <c r="F81" s="38">
        <v>2.7850000000000001</v>
      </c>
      <c r="G81" s="38">
        <v>3.056</v>
      </c>
      <c r="H81" s="38">
        <v>1.6180000000000001</v>
      </c>
      <c r="I81" s="38">
        <v>1.3720000000000001</v>
      </c>
      <c r="J81" s="38">
        <v>2.8519999999999999</v>
      </c>
      <c r="K81" s="38">
        <v>1.3640000000000001</v>
      </c>
      <c r="L81" s="38">
        <v>3.5779999999999998</v>
      </c>
      <c r="M81" s="38">
        <v>1.161</v>
      </c>
      <c r="N81" s="38">
        <v>1.7250000000000001</v>
      </c>
      <c r="O81">
        <v>2.5579999999999998</v>
      </c>
      <c r="P81">
        <v>3.1819999999999999</v>
      </c>
      <c r="Q81">
        <v>2.6739999999999999</v>
      </c>
      <c r="R81">
        <v>2.8780000000000001</v>
      </c>
      <c r="S81" s="38">
        <v>1.32</v>
      </c>
      <c r="T81" s="38">
        <v>1.5249999999999999</v>
      </c>
      <c r="U81" s="38">
        <v>0.71499999999999997</v>
      </c>
      <c r="V81" s="38">
        <v>1.7150000000000001</v>
      </c>
      <c r="W81" s="38">
        <v>1.677</v>
      </c>
      <c r="X81" s="38">
        <v>2.33</v>
      </c>
      <c r="Y81" s="38">
        <v>2.7189999999999999</v>
      </c>
      <c r="Z81" s="38">
        <v>1.698</v>
      </c>
    </row>
    <row r="82" spans="1:26" x14ac:dyDescent="0.2">
      <c r="A82">
        <v>2024</v>
      </c>
      <c r="B82">
        <v>9</v>
      </c>
      <c r="C82" s="38">
        <v>0.55500000000000005</v>
      </c>
      <c r="D82" s="38">
        <v>1.125</v>
      </c>
      <c r="E82" s="38">
        <v>0.88500000000000001</v>
      </c>
      <c r="F82" s="38">
        <v>1.111</v>
      </c>
      <c r="G82" s="38">
        <v>1.877</v>
      </c>
      <c r="H82" s="38">
        <v>1.319</v>
      </c>
      <c r="I82" s="38">
        <v>0.111</v>
      </c>
      <c r="J82" s="38">
        <v>1.1439999999999999</v>
      </c>
      <c r="K82" s="38">
        <v>1.038</v>
      </c>
      <c r="L82" s="38">
        <v>0.315</v>
      </c>
      <c r="M82" s="38">
        <v>1.409</v>
      </c>
      <c r="N82" s="38">
        <v>1.7450000000000001</v>
      </c>
      <c r="O82">
        <v>0.32600000000000001</v>
      </c>
      <c r="P82">
        <v>1.036</v>
      </c>
      <c r="Q82">
        <v>0.439</v>
      </c>
      <c r="R82">
        <v>0.85</v>
      </c>
      <c r="S82" s="38">
        <v>3.992</v>
      </c>
      <c r="T82" s="38">
        <v>0.57899999999999996</v>
      </c>
      <c r="U82" s="38">
        <v>0.28999999999999998</v>
      </c>
      <c r="V82" s="38">
        <v>1.37</v>
      </c>
      <c r="W82" s="38">
        <v>1.8340000000000001</v>
      </c>
      <c r="X82" s="38">
        <v>0.20499999999999999</v>
      </c>
      <c r="Y82" s="38">
        <v>0.35499999999999998</v>
      </c>
      <c r="Z82" s="38">
        <v>0.22600000000000001</v>
      </c>
    </row>
    <row r="83" spans="1:26" x14ac:dyDescent="0.2">
      <c r="A83">
        <v>2024</v>
      </c>
      <c r="B83">
        <v>10</v>
      </c>
      <c r="C83" s="38">
        <v>0.18</v>
      </c>
      <c r="D83" s="38">
        <v>0.45600000000000002</v>
      </c>
      <c r="E83" s="38">
        <v>1.0409999999999999</v>
      </c>
      <c r="F83" s="38">
        <v>6.8000000000000005E-2</v>
      </c>
      <c r="G83" s="38">
        <v>0.23300000000000001</v>
      </c>
      <c r="H83" s="38">
        <v>0.25800000000000001</v>
      </c>
      <c r="I83" s="38">
        <v>2.5150000000000001</v>
      </c>
      <c r="J83" s="38">
        <v>0.35299999999999998</v>
      </c>
      <c r="K83" s="38">
        <v>0.41799999999999998</v>
      </c>
      <c r="L83" s="38">
        <v>0.27600000000000002</v>
      </c>
      <c r="M83" s="38">
        <v>0.19600000000000001</v>
      </c>
      <c r="N83" s="38">
        <v>0.60299999999999998</v>
      </c>
      <c r="O83">
        <v>2.3E-2</v>
      </c>
      <c r="P83">
        <v>0.88400000000000001</v>
      </c>
      <c r="Q83">
        <v>0.35899999999999999</v>
      </c>
      <c r="R83">
        <v>0.498</v>
      </c>
      <c r="S83" s="38">
        <v>1.3149999999999999</v>
      </c>
      <c r="T83" s="38">
        <v>9.4E-2</v>
      </c>
      <c r="U83" s="38">
        <v>4.4999999999999998E-2</v>
      </c>
      <c r="V83" s="38">
        <v>1.3149999999999999</v>
      </c>
      <c r="W83" s="38">
        <v>7.3999999999999996E-2</v>
      </c>
      <c r="X83" s="38">
        <v>5.3999999999999999E-2</v>
      </c>
      <c r="Y83" s="38">
        <v>0.44700000000000001</v>
      </c>
      <c r="Z83" s="38">
        <v>0.17699999999999999</v>
      </c>
    </row>
    <row r="84" spans="1:26" x14ac:dyDescent="0.2">
      <c r="A84">
        <v>2024</v>
      </c>
      <c r="B84">
        <v>11</v>
      </c>
      <c r="C84" s="38">
        <v>0.65400000000000003</v>
      </c>
      <c r="D84" s="38">
        <v>1.2649999999999999</v>
      </c>
      <c r="E84" s="38">
        <v>0.81599999999999995</v>
      </c>
      <c r="F84" s="38">
        <v>0.249</v>
      </c>
      <c r="G84" s="38">
        <v>0.59699999999999998</v>
      </c>
      <c r="H84" s="38">
        <v>1.4970000000000001</v>
      </c>
      <c r="I84" s="38">
        <v>0.34799999999999998</v>
      </c>
      <c r="J84" s="38">
        <v>1.034</v>
      </c>
      <c r="K84" s="38">
        <v>1.6459999999999999</v>
      </c>
      <c r="L84" s="38">
        <v>0.01</v>
      </c>
      <c r="M84" s="38">
        <v>1.4999999999999999E-2</v>
      </c>
      <c r="N84" s="38">
        <v>0.38900000000000001</v>
      </c>
      <c r="O84">
        <v>0.89100000000000001</v>
      </c>
      <c r="P84">
        <v>1.0549999999999999</v>
      </c>
      <c r="Q84">
        <v>0.49199999999999999</v>
      </c>
      <c r="R84">
        <v>1.4239999999999999</v>
      </c>
      <c r="S84" s="38">
        <v>0.20399999999999999</v>
      </c>
      <c r="T84" s="38">
        <v>0.61599999999999999</v>
      </c>
      <c r="U84" s="38">
        <v>0.19600000000000001</v>
      </c>
      <c r="V84" s="38">
        <v>1.1140000000000001</v>
      </c>
      <c r="W84" s="38">
        <v>0.21299999999999999</v>
      </c>
      <c r="X84" s="38">
        <v>0.252</v>
      </c>
      <c r="Y84" s="38">
        <v>0.47599999999999998</v>
      </c>
      <c r="Z84" s="38">
        <v>4.0000000000000001E-3</v>
      </c>
    </row>
    <row r="85" spans="1:26" x14ac:dyDescent="0.2">
      <c r="A85">
        <v>2024</v>
      </c>
      <c r="B85">
        <v>12</v>
      </c>
      <c r="C85" s="38">
        <v>0.438</v>
      </c>
      <c r="D85" s="38">
        <v>7.0000000000000001E-3</v>
      </c>
      <c r="E85" s="38">
        <v>1.17</v>
      </c>
      <c r="F85" s="38">
        <v>1.2849999999999999</v>
      </c>
      <c r="G85" s="38">
        <v>1.3420000000000001</v>
      </c>
      <c r="H85" s="38">
        <v>2.9079999999999999</v>
      </c>
      <c r="I85" s="38">
        <v>0.379</v>
      </c>
      <c r="J85" s="38">
        <v>0.68500000000000005</v>
      </c>
      <c r="K85" s="38">
        <v>2.1120000000000001</v>
      </c>
      <c r="L85" s="38">
        <v>0.50900000000000001</v>
      </c>
      <c r="M85" s="38">
        <v>7.0000000000000001E-3</v>
      </c>
      <c r="N85" s="38">
        <v>2.0609999999999999</v>
      </c>
      <c r="O85">
        <v>0.154</v>
      </c>
      <c r="P85">
        <v>1.7509999999999999</v>
      </c>
      <c r="Q85">
        <v>2.0590000000000002</v>
      </c>
      <c r="R85">
        <v>1.6020000000000001</v>
      </c>
      <c r="S85" s="38">
        <v>1.522</v>
      </c>
      <c r="T85" s="38">
        <v>0.53700000000000003</v>
      </c>
      <c r="U85" s="38">
        <v>1.1339999999999999</v>
      </c>
      <c r="V85" s="38">
        <v>0.48599999999999999</v>
      </c>
      <c r="W85" s="38">
        <v>0.33300000000000002</v>
      </c>
      <c r="X85" s="38">
        <v>0.129</v>
      </c>
      <c r="Y85" s="38">
        <v>0.47599999999999998</v>
      </c>
      <c r="Z85" s="38">
        <v>8.0000000000000002E-3</v>
      </c>
    </row>
    <row r="86" spans="1:26" x14ac:dyDescent="0.2">
      <c r="A86">
        <v>2025</v>
      </c>
      <c r="B86">
        <v>1</v>
      </c>
      <c r="C86" s="38">
        <v>0.96099999999999997</v>
      </c>
      <c r="D86" s="38">
        <v>0.35199999999999998</v>
      </c>
      <c r="E86" s="38">
        <v>1.319</v>
      </c>
      <c r="F86" s="38">
        <v>1.401</v>
      </c>
      <c r="G86" s="38">
        <v>2.1789999999999998</v>
      </c>
      <c r="H86" s="38">
        <v>1.0489999999999999</v>
      </c>
      <c r="I86" s="38">
        <v>2.7709999999999999</v>
      </c>
      <c r="J86" s="38">
        <v>0.49399999999999999</v>
      </c>
      <c r="K86" s="38">
        <v>0.40300000000000002</v>
      </c>
      <c r="L86" s="38">
        <v>1.2050000000000001</v>
      </c>
      <c r="M86" s="38">
        <v>0.127</v>
      </c>
      <c r="N86" s="38">
        <v>0.46700000000000003</v>
      </c>
      <c r="O86">
        <v>1.6E-2</v>
      </c>
      <c r="P86">
        <v>4.1689999999999996</v>
      </c>
      <c r="Q86">
        <v>0.68400000000000005</v>
      </c>
      <c r="R86">
        <v>0.16600000000000001</v>
      </c>
      <c r="S86" s="38">
        <v>0.29699999999999999</v>
      </c>
      <c r="T86" s="38">
        <v>0.23699999999999999</v>
      </c>
      <c r="U86" s="38">
        <v>0.127</v>
      </c>
      <c r="V86" s="38">
        <v>0.219</v>
      </c>
      <c r="W86" s="38">
        <v>8.9999999999999993E-3</v>
      </c>
      <c r="X86" s="38">
        <v>0.71299999999999997</v>
      </c>
      <c r="Y86" s="38">
        <v>0.93700000000000006</v>
      </c>
      <c r="Z86" s="38">
        <v>0.38800000000000001</v>
      </c>
    </row>
    <row r="87" spans="1:26" x14ac:dyDescent="0.2">
      <c r="A87">
        <v>2025</v>
      </c>
      <c r="B87">
        <v>2</v>
      </c>
      <c r="C87" s="38">
        <v>2.6880000000000002</v>
      </c>
      <c r="D87" s="38">
        <v>1.958</v>
      </c>
      <c r="E87" s="38">
        <v>0.13</v>
      </c>
      <c r="F87" s="38">
        <v>1.619</v>
      </c>
      <c r="G87" s="38">
        <v>0.42199999999999999</v>
      </c>
      <c r="H87" s="38">
        <v>1.516</v>
      </c>
      <c r="I87" s="38">
        <v>0.41899999999999998</v>
      </c>
      <c r="J87" s="38">
        <v>0.84</v>
      </c>
      <c r="K87" s="38">
        <v>0.28000000000000003</v>
      </c>
      <c r="L87" s="38">
        <v>0.56100000000000005</v>
      </c>
      <c r="M87" s="38">
        <v>0.95499999999999996</v>
      </c>
      <c r="N87" s="38">
        <v>0.109</v>
      </c>
      <c r="O87">
        <v>1.226</v>
      </c>
      <c r="P87">
        <v>1.3109999999999999</v>
      </c>
      <c r="Q87">
        <v>8.5000000000000006E-2</v>
      </c>
      <c r="R87">
        <v>0.41399999999999998</v>
      </c>
      <c r="S87" s="38">
        <v>1.4870000000000001</v>
      </c>
      <c r="T87" s="38">
        <v>0.68600000000000005</v>
      </c>
      <c r="U87" s="38">
        <v>0.40899999999999997</v>
      </c>
      <c r="V87" s="38">
        <v>1.714</v>
      </c>
      <c r="W87" s="38">
        <v>7.0000000000000001E-3</v>
      </c>
      <c r="X87" s="38">
        <v>0.70799999999999996</v>
      </c>
      <c r="Y87" s="38">
        <v>0.58899999999999997</v>
      </c>
      <c r="Z87" s="38">
        <v>1.673</v>
      </c>
    </row>
    <row r="88" spans="1:26" x14ac:dyDescent="0.2">
      <c r="A88">
        <v>2025</v>
      </c>
      <c r="B88">
        <v>3</v>
      </c>
      <c r="C88" s="38">
        <v>0.93799999999999994</v>
      </c>
      <c r="D88" s="38">
        <v>0.20499999999999999</v>
      </c>
      <c r="E88" s="38">
        <v>1.073</v>
      </c>
      <c r="F88" s="38">
        <v>0.153</v>
      </c>
      <c r="G88" s="38">
        <v>1.4159999999999999</v>
      </c>
      <c r="H88" s="38">
        <v>0.50600000000000001</v>
      </c>
      <c r="I88" s="38">
        <v>0.64800000000000002</v>
      </c>
      <c r="J88" s="38">
        <v>0.64500000000000002</v>
      </c>
      <c r="K88" s="38">
        <v>1.1419999999999999</v>
      </c>
      <c r="L88" s="38">
        <v>0.91100000000000003</v>
      </c>
      <c r="M88" s="38">
        <v>0.64</v>
      </c>
      <c r="N88" s="38">
        <v>2.7E-2</v>
      </c>
      <c r="O88">
        <v>0.155</v>
      </c>
      <c r="P88">
        <v>0.6</v>
      </c>
      <c r="Q88">
        <v>1.4970000000000001</v>
      </c>
      <c r="R88">
        <v>0.52700000000000002</v>
      </c>
      <c r="S88" s="38">
        <v>0.60299999999999998</v>
      </c>
      <c r="T88" s="38">
        <v>3.0000000000000001E-3</v>
      </c>
      <c r="U88" s="38">
        <v>0.53800000000000003</v>
      </c>
      <c r="V88" s="38">
        <v>1.9730000000000001</v>
      </c>
      <c r="W88" s="38">
        <v>0.28599999999999998</v>
      </c>
      <c r="X88" s="38">
        <v>0.53600000000000003</v>
      </c>
      <c r="Y88" s="38">
        <v>0.51400000000000001</v>
      </c>
      <c r="Z88" s="38">
        <v>0.121</v>
      </c>
    </row>
    <row r="89" spans="1:26" x14ac:dyDescent="0.2">
      <c r="A89">
        <v>2025</v>
      </c>
      <c r="B89">
        <v>4</v>
      </c>
      <c r="C89" s="38">
        <v>4.0000000000000001E-3</v>
      </c>
      <c r="D89" s="38">
        <v>0.16800000000000001</v>
      </c>
      <c r="E89" s="38">
        <v>0.309</v>
      </c>
      <c r="F89" s="38">
        <v>0.23300000000000001</v>
      </c>
      <c r="G89" s="38">
        <v>0.127</v>
      </c>
      <c r="H89" s="38">
        <v>0.36399999999999999</v>
      </c>
      <c r="I89" s="38">
        <v>0</v>
      </c>
      <c r="J89" s="38">
        <v>0</v>
      </c>
      <c r="K89" s="38">
        <v>1.4</v>
      </c>
      <c r="L89" s="38">
        <v>0.41499999999999998</v>
      </c>
      <c r="M89" s="38">
        <v>0.13</v>
      </c>
      <c r="N89" s="38">
        <v>0.36</v>
      </c>
      <c r="O89">
        <v>7.0000000000000001E-3</v>
      </c>
      <c r="P89">
        <v>0.28499999999999998</v>
      </c>
      <c r="Q89">
        <v>0.439</v>
      </c>
      <c r="R89">
        <v>0</v>
      </c>
      <c r="S89" s="38">
        <v>0.32400000000000001</v>
      </c>
      <c r="T89" s="38">
        <v>0.379</v>
      </c>
      <c r="U89" s="38">
        <v>0.32500000000000001</v>
      </c>
      <c r="V89" s="38">
        <v>0.73799999999999999</v>
      </c>
      <c r="W89" s="38">
        <v>0.23499999999999999</v>
      </c>
      <c r="X89" s="38">
        <v>7.0000000000000001E-3</v>
      </c>
      <c r="Y89" s="38">
        <v>7.1999999999999995E-2</v>
      </c>
      <c r="Z89" s="38">
        <v>0.115</v>
      </c>
    </row>
    <row r="90" spans="1:26" x14ac:dyDescent="0.2">
      <c r="A90">
        <v>2025</v>
      </c>
      <c r="B90">
        <v>5</v>
      </c>
      <c r="C90" s="38">
        <v>4.7E-2</v>
      </c>
      <c r="D90" s="38">
        <v>0.14799999999999999</v>
      </c>
      <c r="E90" s="38">
        <v>0.03</v>
      </c>
      <c r="F90" s="38">
        <v>8.6999999999999994E-2</v>
      </c>
      <c r="G90" s="38">
        <v>9.0999999999999998E-2</v>
      </c>
      <c r="H90" s="38">
        <v>5.0999999999999997E-2</v>
      </c>
      <c r="I90" s="38">
        <v>0.123</v>
      </c>
      <c r="J90" s="38">
        <v>2E-3</v>
      </c>
      <c r="K90" s="38">
        <v>8.0000000000000002E-3</v>
      </c>
      <c r="L90" s="38">
        <v>0</v>
      </c>
      <c r="M90" s="38">
        <v>4.0000000000000001E-3</v>
      </c>
      <c r="N90" s="38">
        <v>0.75600000000000001</v>
      </c>
      <c r="O90">
        <v>6.0000000000000001E-3</v>
      </c>
      <c r="P90">
        <v>0.151</v>
      </c>
      <c r="Q90">
        <v>0.189</v>
      </c>
      <c r="R90">
        <v>2E-3</v>
      </c>
      <c r="S90" s="38">
        <v>6.0000000000000001E-3</v>
      </c>
      <c r="T90" s="38">
        <v>1E-3</v>
      </c>
      <c r="U90" s="38">
        <v>2.9000000000000001E-2</v>
      </c>
      <c r="V90" s="38">
        <v>0.40500000000000003</v>
      </c>
      <c r="W90" s="38">
        <v>2E-3</v>
      </c>
      <c r="X90" s="38">
        <v>0.39400000000000002</v>
      </c>
      <c r="Y90" s="38">
        <v>3.3000000000000002E-2</v>
      </c>
      <c r="Z90" s="38">
        <v>6.9000000000000006E-2</v>
      </c>
    </row>
    <row r="91" spans="1:26" x14ac:dyDescent="0.2">
      <c r="A91">
        <v>2025</v>
      </c>
      <c r="B91">
        <v>6</v>
      </c>
      <c r="C91" s="38">
        <v>1.4E-2</v>
      </c>
      <c r="D91" s="38">
        <v>1.4E-2</v>
      </c>
      <c r="E91" s="38">
        <v>0.36099999999999999</v>
      </c>
      <c r="F91" s="38">
        <v>0.315</v>
      </c>
      <c r="G91" s="38">
        <v>7.0000000000000007E-2</v>
      </c>
      <c r="H91" s="38">
        <v>0.57599999999999996</v>
      </c>
      <c r="I91" s="38">
        <v>4.1000000000000002E-2</v>
      </c>
      <c r="J91" s="38">
        <v>0.223</v>
      </c>
      <c r="K91" s="38">
        <v>0.13800000000000001</v>
      </c>
      <c r="L91" s="38">
        <v>8.4000000000000005E-2</v>
      </c>
      <c r="M91" s="38">
        <v>4.9000000000000002E-2</v>
      </c>
      <c r="N91" s="38">
        <v>0.14599999999999999</v>
      </c>
      <c r="O91">
        <v>0.14699999999999999</v>
      </c>
      <c r="P91">
        <v>0.30099999999999999</v>
      </c>
      <c r="Q91">
        <v>0.15</v>
      </c>
      <c r="R91">
        <v>2.3E-2</v>
      </c>
      <c r="S91" s="38">
        <v>0.14199999999999999</v>
      </c>
      <c r="T91" s="38">
        <v>0.49299999999999999</v>
      </c>
      <c r="U91" s="38">
        <v>0.314</v>
      </c>
      <c r="V91" s="38">
        <v>0.218</v>
      </c>
      <c r="W91" s="38">
        <v>0.38200000000000001</v>
      </c>
      <c r="X91" s="38">
        <v>0.38100000000000001</v>
      </c>
      <c r="Y91" s="38">
        <v>9.6000000000000002E-2</v>
      </c>
      <c r="Z91" s="38">
        <v>8.0000000000000002E-3</v>
      </c>
    </row>
    <row r="92" spans="1:26" x14ac:dyDescent="0.2">
      <c r="A92">
        <v>2025</v>
      </c>
      <c r="B92">
        <v>7</v>
      </c>
      <c r="C92" s="38">
        <v>1.669</v>
      </c>
      <c r="D92" s="38">
        <v>3.4889999999999999</v>
      </c>
      <c r="E92" s="38">
        <v>1.25</v>
      </c>
      <c r="F92" s="38">
        <v>3.7149999999999999</v>
      </c>
      <c r="G92" s="38">
        <v>1.522</v>
      </c>
      <c r="H92" s="38">
        <v>2.2450000000000001</v>
      </c>
      <c r="I92" s="38">
        <v>1.534</v>
      </c>
      <c r="J92" s="38">
        <v>2.8380000000000001</v>
      </c>
      <c r="K92" s="38">
        <v>2.294</v>
      </c>
      <c r="L92" s="38">
        <v>2.52</v>
      </c>
      <c r="M92" s="38">
        <v>1.498</v>
      </c>
      <c r="N92" s="38">
        <v>2.7869999999999999</v>
      </c>
      <c r="O92">
        <v>1.0049999999999999</v>
      </c>
      <c r="P92">
        <v>1.98</v>
      </c>
      <c r="Q92">
        <v>3.0489999999999999</v>
      </c>
      <c r="R92">
        <v>1.698</v>
      </c>
      <c r="S92" s="38">
        <v>3.0760000000000001</v>
      </c>
      <c r="T92" s="38">
        <v>1.6279999999999999</v>
      </c>
      <c r="U92" s="38">
        <v>2.8149999999999999</v>
      </c>
      <c r="V92" s="38">
        <v>3.782</v>
      </c>
      <c r="W92" s="38">
        <v>1.661</v>
      </c>
      <c r="X92" s="38">
        <v>1.7450000000000001</v>
      </c>
      <c r="Y92" s="38">
        <v>1.1359999999999999</v>
      </c>
      <c r="Z92" s="38">
        <v>1.119</v>
      </c>
    </row>
    <row r="93" spans="1:26" x14ac:dyDescent="0.2">
      <c r="A93">
        <v>2025</v>
      </c>
      <c r="B93">
        <v>8</v>
      </c>
      <c r="C93" s="38">
        <v>1.823</v>
      </c>
      <c r="D93" s="38">
        <v>1.89</v>
      </c>
      <c r="E93" s="38">
        <v>2.343</v>
      </c>
      <c r="F93" s="38">
        <v>3.7269999999999999</v>
      </c>
      <c r="G93" s="38">
        <v>1.897</v>
      </c>
      <c r="H93" s="38">
        <v>2.613</v>
      </c>
      <c r="I93" s="38">
        <v>1.177</v>
      </c>
      <c r="J93" s="38">
        <v>0.71</v>
      </c>
      <c r="K93" s="38">
        <v>1.8320000000000001</v>
      </c>
      <c r="L93" s="38">
        <v>2.593</v>
      </c>
      <c r="M93" s="38">
        <v>1.371</v>
      </c>
      <c r="N93" s="38">
        <v>2.6890000000000001</v>
      </c>
      <c r="O93">
        <v>0.622</v>
      </c>
      <c r="P93">
        <v>1.472</v>
      </c>
      <c r="Q93">
        <v>2.2610000000000001</v>
      </c>
      <c r="R93">
        <v>1.76</v>
      </c>
      <c r="S93" s="38">
        <v>2.3159999999999998</v>
      </c>
      <c r="T93" s="38">
        <v>2.0059999999999998</v>
      </c>
      <c r="U93" s="38">
        <v>2.9750000000000001</v>
      </c>
      <c r="V93" s="38">
        <v>2.5529999999999999</v>
      </c>
      <c r="W93" s="38">
        <v>2.0859999999999999</v>
      </c>
      <c r="X93" s="38">
        <v>1.7849999999999999</v>
      </c>
      <c r="Y93" s="38">
        <v>1.5489999999999999</v>
      </c>
      <c r="Z93" s="38">
        <v>1.544</v>
      </c>
    </row>
    <row r="94" spans="1:26" x14ac:dyDescent="0.2">
      <c r="A94">
        <v>2025</v>
      </c>
      <c r="B94">
        <v>9</v>
      </c>
      <c r="C94" s="38">
        <v>0.155</v>
      </c>
      <c r="D94" s="38">
        <v>0.40500000000000003</v>
      </c>
      <c r="E94" s="38">
        <v>1.3169999999999999</v>
      </c>
      <c r="F94" s="38">
        <v>1.6060000000000001</v>
      </c>
      <c r="G94" s="38">
        <v>1.4910000000000001</v>
      </c>
      <c r="H94" s="38">
        <v>1.538</v>
      </c>
      <c r="I94" s="38">
        <v>1.9530000000000001</v>
      </c>
      <c r="J94" s="38">
        <v>0.84699999999999998</v>
      </c>
      <c r="K94" s="38">
        <v>0.76100000000000001</v>
      </c>
      <c r="L94" s="38">
        <v>0.5</v>
      </c>
      <c r="M94" s="38">
        <v>1.847</v>
      </c>
      <c r="N94" s="38">
        <v>1.4390000000000001</v>
      </c>
      <c r="O94">
        <v>1.381</v>
      </c>
      <c r="P94">
        <v>0.497</v>
      </c>
      <c r="Q94">
        <v>0.69</v>
      </c>
      <c r="R94">
        <v>0.54700000000000004</v>
      </c>
      <c r="S94" s="38">
        <v>0.29599999999999999</v>
      </c>
      <c r="T94" s="38">
        <v>1.4450000000000001</v>
      </c>
      <c r="U94" s="38">
        <v>1.5669999999999999</v>
      </c>
      <c r="V94" s="38">
        <v>1.952</v>
      </c>
      <c r="W94" s="38">
        <v>0.30199999999999999</v>
      </c>
      <c r="X94" s="38">
        <v>2.5390000000000001</v>
      </c>
      <c r="Y94" s="38">
        <v>1.351</v>
      </c>
      <c r="Z94" s="38">
        <v>1.0269999999999999</v>
      </c>
    </row>
    <row r="95" spans="1:26" x14ac:dyDescent="0.2">
      <c r="A95">
        <v>2025</v>
      </c>
      <c r="B95">
        <v>10</v>
      </c>
      <c r="C95" s="38">
        <v>1.6E-2</v>
      </c>
      <c r="D95" s="38">
        <v>7.8E-2</v>
      </c>
      <c r="E95" s="38">
        <v>1.911</v>
      </c>
      <c r="F95" s="38">
        <v>0.27500000000000002</v>
      </c>
      <c r="G95" s="38">
        <v>2.379</v>
      </c>
      <c r="H95" s="38">
        <v>0.47</v>
      </c>
      <c r="I95" s="38">
        <v>0.39</v>
      </c>
      <c r="J95" s="38">
        <v>1.266</v>
      </c>
      <c r="K95" s="38">
        <v>0.72399999999999998</v>
      </c>
      <c r="L95" s="38">
        <v>0.191</v>
      </c>
      <c r="M95" s="38">
        <v>5.3999999999999999E-2</v>
      </c>
      <c r="N95" s="38">
        <v>0.60699999999999998</v>
      </c>
      <c r="O95">
        <v>7.8E-2</v>
      </c>
      <c r="P95">
        <v>0.16200000000000001</v>
      </c>
      <c r="Q95">
        <v>1.33</v>
      </c>
      <c r="R95">
        <v>0.22700000000000001</v>
      </c>
      <c r="S95" s="38">
        <v>0.61799999999999999</v>
      </c>
      <c r="T95" s="38">
        <v>4.7E-2</v>
      </c>
      <c r="U95" s="38">
        <v>0.40400000000000003</v>
      </c>
      <c r="V95" s="38">
        <v>0.438</v>
      </c>
      <c r="W95" s="38">
        <v>1.5469999999999999</v>
      </c>
      <c r="X95" s="38">
        <v>1.7330000000000001</v>
      </c>
      <c r="Y95" s="38">
        <v>1.2490000000000001</v>
      </c>
      <c r="Z95" s="38">
        <v>0.40400000000000003</v>
      </c>
    </row>
    <row r="96" spans="1:26" x14ac:dyDescent="0.2">
      <c r="A96">
        <v>2025</v>
      </c>
      <c r="B96">
        <v>11</v>
      </c>
      <c r="C96" s="38">
        <v>8.0000000000000002E-3</v>
      </c>
      <c r="D96" s="38">
        <v>0.44800000000000001</v>
      </c>
      <c r="E96" s="38">
        <v>6.4000000000000001E-2</v>
      </c>
      <c r="F96" s="38">
        <v>0.59</v>
      </c>
      <c r="G96" s="38">
        <v>0.60099999999999998</v>
      </c>
      <c r="H96" s="38">
        <v>1.599</v>
      </c>
      <c r="I96" s="38">
        <v>0.74199999999999999</v>
      </c>
      <c r="J96" s="38">
        <v>0.746</v>
      </c>
      <c r="K96" s="38">
        <v>0.46300000000000002</v>
      </c>
      <c r="L96" s="38">
        <v>0.96099999999999997</v>
      </c>
      <c r="M96" s="38">
        <v>1.3029999999999999</v>
      </c>
      <c r="N96" s="38">
        <v>2.2360000000000002</v>
      </c>
      <c r="O96">
        <v>0.44600000000000001</v>
      </c>
      <c r="P96">
        <v>0.155</v>
      </c>
      <c r="Q96">
        <v>1.337</v>
      </c>
      <c r="R96">
        <v>0.51500000000000001</v>
      </c>
      <c r="S96" s="38">
        <v>0.42199999999999999</v>
      </c>
      <c r="T96" s="38">
        <v>0</v>
      </c>
      <c r="U96" s="38">
        <v>0</v>
      </c>
      <c r="V96" s="38">
        <v>0.751</v>
      </c>
      <c r="W96" s="38">
        <v>0.94</v>
      </c>
      <c r="X96" s="38">
        <v>0.94799999999999995</v>
      </c>
      <c r="Y96" s="38">
        <v>0.42099999999999999</v>
      </c>
      <c r="Z96" s="38">
        <v>2.1000000000000001E-2</v>
      </c>
    </row>
    <row r="97" spans="1:26" x14ac:dyDescent="0.2">
      <c r="A97">
        <v>2025</v>
      </c>
      <c r="B97">
        <v>12</v>
      </c>
      <c r="C97" s="38">
        <v>1.304</v>
      </c>
      <c r="D97" s="38">
        <v>0.21299999999999999</v>
      </c>
      <c r="E97" s="38">
        <v>1.286</v>
      </c>
      <c r="F97" s="38">
        <v>0.42699999999999999</v>
      </c>
      <c r="G97" s="38">
        <v>1.2230000000000001</v>
      </c>
      <c r="H97" s="38">
        <v>2.5999999999999999E-2</v>
      </c>
      <c r="I97" s="38">
        <v>2.419</v>
      </c>
      <c r="J97" s="38">
        <v>1.738</v>
      </c>
      <c r="K97" s="38">
        <v>7.0000000000000001E-3</v>
      </c>
      <c r="L97" s="38">
        <v>2.0049999999999999</v>
      </c>
      <c r="M97" s="38">
        <v>0.22600000000000001</v>
      </c>
      <c r="N97" s="38">
        <v>3.1459999999999999</v>
      </c>
      <c r="O97">
        <v>0.17299999999999999</v>
      </c>
      <c r="P97">
        <v>1.157</v>
      </c>
      <c r="Q97">
        <v>0.67300000000000004</v>
      </c>
      <c r="R97">
        <v>2.7770000000000001</v>
      </c>
      <c r="S97" s="38">
        <v>2.0430000000000001</v>
      </c>
      <c r="T97" s="38">
        <v>1.2310000000000001</v>
      </c>
      <c r="U97" s="38">
        <v>2.375</v>
      </c>
      <c r="V97" s="38">
        <v>2.7E-2</v>
      </c>
      <c r="W97" s="38">
        <v>4.0090000000000003</v>
      </c>
      <c r="X97" s="38">
        <v>1.609</v>
      </c>
      <c r="Y97" s="38">
        <v>2.016</v>
      </c>
      <c r="Z97" s="38">
        <v>0.20499999999999999</v>
      </c>
    </row>
    <row r="98" spans="1:26" x14ac:dyDescent="0.2">
      <c r="A98">
        <v>2026</v>
      </c>
      <c r="B98">
        <v>1</v>
      </c>
      <c r="C98" s="38">
        <v>1.5409999999999999</v>
      </c>
      <c r="D98" s="38">
        <v>0.13100000000000001</v>
      </c>
      <c r="E98" s="38">
        <v>0.47199999999999998</v>
      </c>
      <c r="F98" s="38">
        <v>0.112</v>
      </c>
      <c r="G98" s="38">
        <v>2E-3</v>
      </c>
      <c r="H98" s="38">
        <v>0.90700000000000003</v>
      </c>
      <c r="I98" s="38">
        <v>1.9E-2</v>
      </c>
      <c r="J98" s="38">
        <v>2.323</v>
      </c>
      <c r="K98" s="38">
        <v>2.1389999999999998</v>
      </c>
      <c r="L98" s="38">
        <v>0.67100000000000004</v>
      </c>
      <c r="M98" s="38">
        <v>1.169</v>
      </c>
      <c r="N98" s="38">
        <v>1.3109999999999999</v>
      </c>
      <c r="O98">
        <v>6.9000000000000006E-2</v>
      </c>
      <c r="P98">
        <v>0.83</v>
      </c>
      <c r="Q98">
        <v>0.107</v>
      </c>
      <c r="R98">
        <v>0.152</v>
      </c>
      <c r="S98" s="38">
        <v>0.51200000000000001</v>
      </c>
      <c r="T98" s="38">
        <v>1.149</v>
      </c>
      <c r="U98" s="38">
        <v>0.13200000000000001</v>
      </c>
      <c r="V98" s="38">
        <v>0.25800000000000001</v>
      </c>
      <c r="W98" s="38">
        <v>0.309</v>
      </c>
      <c r="X98" s="38">
        <v>0.55200000000000005</v>
      </c>
      <c r="Y98" s="38">
        <v>0.747</v>
      </c>
      <c r="Z98" s="38">
        <v>5.5E-2</v>
      </c>
    </row>
    <row r="99" spans="1:26" x14ac:dyDescent="0.2">
      <c r="A99">
        <v>2026</v>
      </c>
      <c r="B99">
        <v>2</v>
      </c>
      <c r="C99" s="38">
        <v>0.52200000000000002</v>
      </c>
      <c r="D99" s="38">
        <v>0.82299999999999995</v>
      </c>
      <c r="E99" s="38">
        <v>0.99</v>
      </c>
      <c r="F99" s="38">
        <v>0.24099999999999999</v>
      </c>
      <c r="G99" s="38">
        <v>0.187</v>
      </c>
      <c r="H99" s="38">
        <v>1.546</v>
      </c>
      <c r="I99" s="38">
        <v>0.32500000000000001</v>
      </c>
      <c r="J99" s="38">
        <v>0.51200000000000001</v>
      </c>
      <c r="K99" s="38">
        <v>2.5019999999999998</v>
      </c>
      <c r="L99" s="38">
        <v>0.40500000000000003</v>
      </c>
      <c r="M99" s="38">
        <v>1.331</v>
      </c>
      <c r="N99" s="38">
        <v>1.321</v>
      </c>
      <c r="O99">
        <v>1.02</v>
      </c>
      <c r="P99">
        <v>2.5000000000000001E-2</v>
      </c>
      <c r="Q99">
        <v>0.96499999999999997</v>
      </c>
      <c r="R99">
        <v>0.46</v>
      </c>
      <c r="S99" s="38">
        <v>1.0580000000000001</v>
      </c>
      <c r="T99" s="38">
        <v>9.0999999999999998E-2</v>
      </c>
      <c r="U99" s="38">
        <v>0.53800000000000003</v>
      </c>
      <c r="V99" s="38">
        <v>0.77600000000000002</v>
      </c>
      <c r="W99" s="38">
        <v>0.373</v>
      </c>
      <c r="X99" s="38">
        <v>0.47399999999999998</v>
      </c>
      <c r="Y99" s="38">
        <v>0.121</v>
      </c>
      <c r="Z99" s="38">
        <v>1.0999999999999999E-2</v>
      </c>
    </row>
    <row r="100" spans="1:26" x14ac:dyDescent="0.2">
      <c r="A100">
        <v>2026</v>
      </c>
      <c r="B100">
        <v>3</v>
      </c>
      <c r="C100" s="38">
        <v>0.71099999999999997</v>
      </c>
      <c r="D100" s="38">
        <v>0.59099999999999997</v>
      </c>
      <c r="E100" s="38">
        <v>0.42399999999999999</v>
      </c>
      <c r="F100" s="38">
        <v>1.0569999999999999</v>
      </c>
      <c r="G100" s="38">
        <v>0.27400000000000002</v>
      </c>
      <c r="H100" s="38">
        <v>0.77500000000000002</v>
      </c>
      <c r="I100" s="38">
        <v>0.436</v>
      </c>
      <c r="J100" s="38">
        <v>0.92200000000000004</v>
      </c>
      <c r="K100" s="38">
        <v>0.72099999999999997</v>
      </c>
      <c r="L100" s="38">
        <v>1.9530000000000001</v>
      </c>
      <c r="M100" s="38">
        <v>0.999</v>
      </c>
      <c r="N100" s="38">
        <v>0.27500000000000002</v>
      </c>
      <c r="O100">
        <v>1.0369999999999999</v>
      </c>
      <c r="P100">
        <v>0.67100000000000004</v>
      </c>
      <c r="Q100">
        <v>1.18</v>
      </c>
      <c r="R100">
        <v>1.23</v>
      </c>
      <c r="S100" s="38">
        <v>1.6870000000000001</v>
      </c>
      <c r="T100" s="38">
        <v>0.35599999999999998</v>
      </c>
      <c r="U100" s="38">
        <v>0.94699999999999995</v>
      </c>
      <c r="V100" s="38">
        <v>0.89500000000000002</v>
      </c>
      <c r="W100" s="38">
        <v>1.2949999999999999</v>
      </c>
      <c r="X100" s="38">
        <v>1.099</v>
      </c>
      <c r="Y100" s="38">
        <v>0.58499999999999996</v>
      </c>
      <c r="Z100" s="38">
        <v>8.7999999999999995E-2</v>
      </c>
    </row>
    <row r="101" spans="1:26" x14ac:dyDescent="0.2">
      <c r="A101">
        <v>2026</v>
      </c>
      <c r="B101">
        <v>4</v>
      </c>
      <c r="C101" s="38">
        <v>6.0000000000000001E-3</v>
      </c>
      <c r="D101" s="38">
        <v>4.0000000000000001E-3</v>
      </c>
      <c r="E101" s="38">
        <v>3.0000000000000001E-3</v>
      </c>
      <c r="F101" s="38">
        <v>0.14499999999999999</v>
      </c>
      <c r="G101" s="38">
        <v>0.16200000000000001</v>
      </c>
      <c r="H101" s="38">
        <v>0.59599999999999997</v>
      </c>
      <c r="I101" s="38">
        <v>6.0000000000000001E-3</v>
      </c>
      <c r="J101" s="38">
        <v>0.59899999999999998</v>
      </c>
      <c r="K101" s="38">
        <v>0.223</v>
      </c>
      <c r="L101" s="38">
        <v>0.45400000000000001</v>
      </c>
      <c r="M101" s="38">
        <v>0.17299999999999999</v>
      </c>
      <c r="N101" s="38">
        <v>0</v>
      </c>
      <c r="O101">
        <v>1.2E-2</v>
      </c>
      <c r="P101">
        <v>1E-3</v>
      </c>
      <c r="Q101">
        <v>0.217</v>
      </c>
      <c r="R101">
        <v>2.7E-2</v>
      </c>
      <c r="S101" s="38">
        <v>0.32700000000000001</v>
      </c>
      <c r="T101" s="38">
        <v>0.253</v>
      </c>
      <c r="U101" s="38">
        <v>0.80500000000000005</v>
      </c>
      <c r="V101" s="38">
        <v>0.14099999999999999</v>
      </c>
      <c r="W101" s="38">
        <v>0.58199999999999996</v>
      </c>
      <c r="X101" s="38">
        <v>0.88400000000000001</v>
      </c>
      <c r="Y101" s="38">
        <v>0</v>
      </c>
      <c r="Z101" s="38">
        <v>0.375</v>
      </c>
    </row>
    <row r="102" spans="1:26" x14ac:dyDescent="0.2">
      <c r="A102">
        <v>2026</v>
      </c>
      <c r="B102">
        <v>5</v>
      </c>
      <c r="C102" s="38">
        <v>2.3E-2</v>
      </c>
      <c r="D102" s="38">
        <v>0.41699999999999998</v>
      </c>
      <c r="E102" s="38">
        <v>0.107</v>
      </c>
      <c r="F102" s="38">
        <v>0.504</v>
      </c>
      <c r="G102" s="38">
        <v>0.44400000000000001</v>
      </c>
      <c r="H102" s="38">
        <v>2.1000000000000001E-2</v>
      </c>
      <c r="I102" s="38">
        <v>6.0000000000000001E-3</v>
      </c>
      <c r="J102" s="38">
        <v>3.0000000000000001E-3</v>
      </c>
      <c r="K102" s="38">
        <v>5.8999999999999997E-2</v>
      </c>
      <c r="L102" s="38">
        <v>7.0000000000000001E-3</v>
      </c>
      <c r="M102" s="38">
        <v>6.0000000000000001E-3</v>
      </c>
      <c r="N102" s="38">
        <v>1.4999999999999999E-2</v>
      </c>
      <c r="O102">
        <v>0.439</v>
      </c>
      <c r="P102">
        <v>4.0000000000000001E-3</v>
      </c>
      <c r="Q102">
        <v>0.125</v>
      </c>
      <c r="R102">
        <v>0.17499999999999999</v>
      </c>
      <c r="S102" s="38">
        <v>0.112</v>
      </c>
      <c r="T102" s="38">
        <v>0.51300000000000001</v>
      </c>
      <c r="U102" s="38">
        <v>0.41699999999999998</v>
      </c>
      <c r="V102" s="38">
        <v>0.21199999999999999</v>
      </c>
      <c r="W102" s="38">
        <v>8.3000000000000004E-2</v>
      </c>
      <c r="X102" s="38">
        <v>0.115</v>
      </c>
      <c r="Y102" s="38">
        <v>1.0999999999999999E-2</v>
      </c>
      <c r="Z102" s="38">
        <v>1.6E-2</v>
      </c>
    </row>
    <row r="103" spans="1:26" x14ac:dyDescent="0.2">
      <c r="A103">
        <v>2026</v>
      </c>
      <c r="B103">
        <v>6</v>
      </c>
      <c r="C103" s="38">
        <v>0.114</v>
      </c>
      <c r="D103" s="38">
        <v>6.5000000000000002E-2</v>
      </c>
      <c r="E103" s="38">
        <v>0.11799999999999999</v>
      </c>
      <c r="F103" s="38">
        <v>0.16</v>
      </c>
      <c r="G103" s="38">
        <v>0.23799999999999999</v>
      </c>
      <c r="H103" s="38">
        <v>0.221</v>
      </c>
      <c r="I103" s="38">
        <v>1.325</v>
      </c>
      <c r="J103" s="38">
        <v>2.8000000000000001E-2</v>
      </c>
      <c r="K103" s="38">
        <v>0.20799999999999999</v>
      </c>
      <c r="L103" s="38">
        <v>0.29199999999999998</v>
      </c>
      <c r="M103" s="38">
        <v>0.69099999999999995</v>
      </c>
      <c r="N103" s="38">
        <v>0.26200000000000001</v>
      </c>
      <c r="O103">
        <v>0.26800000000000002</v>
      </c>
      <c r="P103">
        <v>0.10299999999999999</v>
      </c>
      <c r="Q103">
        <v>8.5000000000000006E-2</v>
      </c>
      <c r="R103">
        <v>0.75</v>
      </c>
      <c r="S103" s="38">
        <v>0.438</v>
      </c>
      <c r="T103" s="38">
        <v>0.313</v>
      </c>
      <c r="U103" s="38">
        <v>0.16400000000000001</v>
      </c>
      <c r="V103" s="38">
        <v>0.33200000000000002</v>
      </c>
      <c r="W103" s="38">
        <v>6.0999999999999999E-2</v>
      </c>
      <c r="X103" s="38">
        <v>0.23</v>
      </c>
      <c r="Y103" s="38">
        <v>0.04</v>
      </c>
      <c r="Z103" s="38">
        <v>0.27300000000000002</v>
      </c>
    </row>
    <row r="104" spans="1:26" x14ac:dyDescent="0.2">
      <c r="A104">
        <v>2026</v>
      </c>
      <c r="B104">
        <v>7</v>
      </c>
      <c r="C104" s="38">
        <v>2.6789999999999998</v>
      </c>
      <c r="D104" s="38">
        <v>1.486</v>
      </c>
      <c r="E104" s="38">
        <v>2.2450000000000001</v>
      </c>
      <c r="F104" s="38">
        <v>1.589</v>
      </c>
      <c r="G104" s="38">
        <v>1.7170000000000001</v>
      </c>
      <c r="H104" s="38">
        <v>0.82299999999999995</v>
      </c>
      <c r="I104" s="38">
        <v>1.379</v>
      </c>
      <c r="J104" s="38">
        <v>3.77</v>
      </c>
      <c r="K104" s="38">
        <v>2.714</v>
      </c>
      <c r="L104" s="38">
        <v>2.65</v>
      </c>
      <c r="M104" s="38">
        <v>1.99</v>
      </c>
      <c r="N104" s="38">
        <v>1.552</v>
      </c>
      <c r="O104">
        <v>4.4109999999999996</v>
      </c>
      <c r="P104">
        <v>1.9059999999999999</v>
      </c>
      <c r="Q104">
        <v>1.3979999999999999</v>
      </c>
      <c r="R104">
        <v>1.87</v>
      </c>
      <c r="S104" s="38">
        <v>1.97</v>
      </c>
      <c r="T104" s="38">
        <v>2.3119999999999998</v>
      </c>
      <c r="U104" s="38">
        <v>1.607</v>
      </c>
      <c r="V104" s="38">
        <v>1.722</v>
      </c>
      <c r="W104" s="38">
        <v>4.282</v>
      </c>
      <c r="X104" s="38">
        <v>2.6970000000000001</v>
      </c>
      <c r="Y104" s="38">
        <v>1.6279999999999999</v>
      </c>
      <c r="Z104" s="38">
        <v>2.327</v>
      </c>
    </row>
    <row r="105" spans="1:26" x14ac:dyDescent="0.2">
      <c r="A105">
        <v>2026</v>
      </c>
      <c r="B105">
        <v>8</v>
      </c>
      <c r="C105" s="38">
        <v>2.3380000000000001</v>
      </c>
      <c r="D105" s="38">
        <v>1.81</v>
      </c>
      <c r="E105" s="38">
        <v>2.1030000000000002</v>
      </c>
      <c r="F105" s="38">
        <v>2.048</v>
      </c>
      <c r="G105" s="38">
        <v>2.2629999999999999</v>
      </c>
      <c r="H105" s="38">
        <v>1.7789999999999999</v>
      </c>
      <c r="I105" s="38">
        <v>1.427</v>
      </c>
      <c r="J105" s="38">
        <v>2.1230000000000002</v>
      </c>
      <c r="K105" s="38">
        <v>1.823</v>
      </c>
      <c r="L105" s="38">
        <v>3.028</v>
      </c>
      <c r="M105" s="38">
        <v>1.853</v>
      </c>
      <c r="N105" s="38">
        <v>2.585</v>
      </c>
      <c r="O105">
        <v>2.0779999999999998</v>
      </c>
      <c r="P105">
        <v>2.2050000000000001</v>
      </c>
      <c r="Q105">
        <v>0.96499999999999997</v>
      </c>
      <c r="R105">
        <v>1.75</v>
      </c>
      <c r="S105" s="38">
        <v>1.3540000000000001</v>
      </c>
      <c r="T105" s="38">
        <v>2.9870000000000001</v>
      </c>
      <c r="U105" s="38">
        <v>1.6279999999999999</v>
      </c>
      <c r="V105" s="38">
        <v>1.903</v>
      </c>
      <c r="W105" s="38">
        <v>2.7949999999999999</v>
      </c>
      <c r="X105" s="38">
        <v>2.0209999999999999</v>
      </c>
      <c r="Y105" s="38">
        <v>1.669</v>
      </c>
      <c r="Z105" s="38">
        <v>0.79700000000000004</v>
      </c>
    </row>
    <row r="106" spans="1:26" x14ac:dyDescent="0.2">
      <c r="A106">
        <v>2026</v>
      </c>
      <c r="B106">
        <v>9</v>
      </c>
      <c r="C106" s="38">
        <v>4.6849999999999996</v>
      </c>
      <c r="D106" s="38">
        <v>0.45400000000000001</v>
      </c>
      <c r="E106" s="38">
        <v>0.30599999999999999</v>
      </c>
      <c r="F106" s="38">
        <v>1.3140000000000001</v>
      </c>
      <c r="G106" s="38">
        <v>1.0169999999999999</v>
      </c>
      <c r="H106" s="38">
        <v>1.0780000000000001</v>
      </c>
      <c r="I106" s="38">
        <v>0.10299999999999999</v>
      </c>
      <c r="J106" s="38">
        <v>1.9810000000000001</v>
      </c>
      <c r="K106" s="38">
        <v>0.80800000000000005</v>
      </c>
      <c r="L106" s="38">
        <v>1.5229999999999999</v>
      </c>
      <c r="M106" s="38">
        <v>0.78700000000000003</v>
      </c>
      <c r="N106" s="38">
        <v>0.49099999999999999</v>
      </c>
      <c r="O106">
        <v>1.06</v>
      </c>
      <c r="P106">
        <v>0.13300000000000001</v>
      </c>
      <c r="Q106">
        <v>1.7170000000000001</v>
      </c>
      <c r="R106">
        <v>1.5760000000000001</v>
      </c>
      <c r="S106" s="38">
        <v>1.766</v>
      </c>
      <c r="T106" s="38">
        <v>1.2709999999999999</v>
      </c>
      <c r="U106" s="38">
        <v>0.75600000000000001</v>
      </c>
      <c r="V106" s="38">
        <v>0.67900000000000005</v>
      </c>
      <c r="W106" s="38">
        <v>3.51</v>
      </c>
      <c r="X106" s="38">
        <v>0.11600000000000001</v>
      </c>
      <c r="Y106" s="38">
        <v>0.64400000000000002</v>
      </c>
      <c r="Z106" s="38">
        <v>1.4770000000000001</v>
      </c>
    </row>
    <row r="107" spans="1:26" x14ac:dyDescent="0.2">
      <c r="A107">
        <v>2026</v>
      </c>
      <c r="B107">
        <v>10</v>
      </c>
      <c r="C107" s="38">
        <v>0.72</v>
      </c>
      <c r="D107" s="38">
        <v>2.4E-2</v>
      </c>
      <c r="E107" s="38">
        <v>1.748</v>
      </c>
      <c r="F107" s="38">
        <v>1.57</v>
      </c>
      <c r="G107" s="38">
        <v>1.7270000000000001</v>
      </c>
      <c r="H107" s="38">
        <v>2.101</v>
      </c>
      <c r="I107" s="38">
        <v>0.39500000000000002</v>
      </c>
      <c r="J107" s="38">
        <v>0.41599999999999998</v>
      </c>
      <c r="K107" s="38">
        <v>0.58799999999999997</v>
      </c>
      <c r="L107" s="38">
        <v>1.4790000000000001</v>
      </c>
      <c r="M107" s="38">
        <v>0.48299999999999998</v>
      </c>
      <c r="N107" s="38">
        <v>0.60299999999999998</v>
      </c>
      <c r="O107">
        <v>0.49199999999999999</v>
      </c>
      <c r="P107">
        <v>2.0219999999999998</v>
      </c>
      <c r="Q107">
        <v>1.4E-2</v>
      </c>
      <c r="R107">
        <v>1.0369999999999999</v>
      </c>
      <c r="S107" s="38">
        <v>0.25900000000000001</v>
      </c>
      <c r="T107" s="38">
        <v>4.5999999999999999E-2</v>
      </c>
      <c r="U107" s="38">
        <v>8.4000000000000005E-2</v>
      </c>
      <c r="V107" s="38">
        <v>1.7999999999999999E-2</v>
      </c>
      <c r="W107" s="38">
        <v>0.82099999999999995</v>
      </c>
      <c r="X107" s="38">
        <v>0.61699999999999999</v>
      </c>
      <c r="Y107" s="38">
        <v>0.72099999999999997</v>
      </c>
      <c r="Z107" s="38">
        <v>0.1</v>
      </c>
    </row>
    <row r="108" spans="1:26" x14ac:dyDescent="0.2">
      <c r="A108">
        <v>2026</v>
      </c>
      <c r="B108">
        <v>11</v>
      </c>
      <c r="C108" s="38">
        <v>0.48499999999999999</v>
      </c>
      <c r="D108" s="38">
        <v>0</v>
      </c>
      <c r="E108" s="38">
        <v>1.1459999999999999</v>
      </c>
      <c r="F108" s="38">
        <v>0.505</v>
      </c>
      <c r="G108" s="38">
        <v>5.8999999999999997E-2</v>
      </c>
      <c r="H108" s="38">
        <v>0.36299999999999999</v>
      </c>
      <c r="I108" s="38">
        <v>0.27500000000000002</v>
      </c>
      <c r="J108" s="38">
        <v>0.72</v>
      </c>
      <c r="K108" s="38">
        <v>0.98499999999999999</v>
      </c>
      <c r="L108" s="38">
        <v>1.22</v>
      </c>
      <c r="M108" s="38">
        <v>0</v>
      </c>
      <c r="N108" s="38">
        <v>0.872</v>
      </c>
      <c r="O108">
        <v>0.97699999999999998</v>
      </c>
      <c r="P108">
        <v>0.24099999999999999</v>
      </c>
      <c r="Q108">
        <v>0.55800000000000005</v>
      </c>
      <c r="R108">
        <v>1.47</v>
      </c>
      <c r="S108" s="38">
        <v>0.83099999999999996</v>
      </c>
      <c r="T108" s="38">
        <v>0.42299999999999999</v>
      </c>
      <c r="U108" s="38">
        <v>0.13200000000000001</v>
      </c>
      <c r="V108" s="38">
        <v>0.14399999999999999</v>
      </c>
      <c r="W108" s="38">
        <v>0.154</v>
      </c>
      <c r="X108" s="38">
        <v>1.3380000000000001</v>
      </c>
      <c r="Y108" s="38">
        <v>1.1859999999999999</v>
      </c>
      <c r="Z108" s="38">
        <v>0.68600000000000005</v>
      </c>
    </row>
    <row r="109" spans="1:26" x14ac:dyDescent="0.2">
      <c r="A109">
        <v>2026</v>
      </c>
      <c r="B109">
        <v>12</v>
      </c>
      <c r="C109" s="38">
        <v>2.6579999999999999</v>
      </c>
      <c r="D109" s="38">
        <v>0.51600000000000001</v>
      </c>
      <c r="E109" s="38">
        <v>0.83</v>
      </c>
      <c r="F109" s="38">
        <v>0.42699999999999999</v>
      </c>
      <c r="G109" s="38">
        <v>0.504</v>
      </c>
      <c r="H109" s="38">
        <v>1.7310000000000001</v>
      </c>
      <c r="I109" s="38">
        <v>0.222</v>
      </c>
      <c r="J109" s="38">
        <v>2.089</v>
      </c>
      <c r="K109" s="38">
        <v>0.41299999999999998</v>
      </c>
      <c r="L109" s="38">
        <v>1.234</v>
      </c>
      <c r="M109" s="38">
        <v>0.27800000000000002</v>
      </c>
      <c r="N109" s="38">
        <v>0.73099999999999998</v>
      </c>
      <c r="O109">
        <v>7.0000000000000001E-3</v>
      </c>
      <c r="P109">
        <v>1.0660000000000001</v>
      </c>
      <c r="Q109">
        <v>1.302</v>
      </c>
      <c r="R109">
        <v>1.4999999999999999E-2</v>
      </c>
      <c r="S109" s="38">
        <v>1.8049999999999999</v>
      </c>
      <c r="T109" s="38">
        <v>1.0999999999999999E-2</v>
      </c>
      <c r="U109" s="38">
        <v>1.3520000000000001</v>
      </c>
      <c r="V109" s="38">
        <v>1.3029999999999999</v>
      </c>
      <c r="W109" s="38">
        <v>0.36499999999999999</v>
      </c>
      <c r="X109" s="38">
        <v>2.1480000000000001</v>
      </c>
      <c r="Y109" s="38">
        <v>1.367</v>
      </c>
      <c r="Z109" s="38">
        <v>0.83</v>
      </c>
    </row>
    <row r="110" spans="1:26" x14ac:dyDescent="0.2">
      <c r="A110">
        <v>2027</v>
      </c>
      <c r="B110">
        <v>1</v>
      </c>
      <c r="C110" s="38">
        <v>1.306</v>
      </c>
      <c r="D110" s="38">
        <v>1.288</v>
      </c>
      <c r="E110" s="38">
        <v>0.57999999999999996</v>
      </c>
      <c r="F110" s="38">
        <v>1.7370000000000001</v>
      </c>
      <c r="G110" s="38">
        <v>0.128</v>
      </c>
      <c r="H110" s="38">
        <v>0.32700000000000001</v>
      </c>
      <c r="I110" s="38">
        <v>0.56599999999999995</v>
      </c>
      <c r="J110" s="38">
        <v>1.5409999999999999</v>
      </c>
      <c r="K110" s="38">
        <v>0.32100000000000001</v>
      </c>
      <c r="L110" s="38">
        <v>6.0000000000000001E-3</v>
      </c>
      <c r="M110" s="38">
        <v>1.2849999999999999</v>
      </c>
      <c r="N110" s="38">
        <v>0.85399999999999998</v>
      </c>
      <c r="O110">
        <v>1.4279999999999999</v>
      </c>
      <c r="P110">
        <v>1.121</v>
      </c>
      <c r="Q110">
        <v>1.052</v>
      </c>
      <c r="R110">
        <v>1.27</v>
      </c>
      <c r="S110" s="38">
        <v>0.20100000000000001</v>
      </c>
      <c r="T110" s="38">
        <v>2E-3</v>
      </c>
      <c r="U110" s="38">
        <v>0.121</v>
      </c>
      <c r="V110" s="38">
        <v>5.0999999999999997E-2</v>
      </c>
      <c r="W110" s="38">
        <v>0.98799999999999999</v>
      </c>
      <c r="X110" s="38">
        <v>1.58</v>
      </c>
      <c r="Y110" s="38">
        <v>0.107</v>
      </c>
      <c r="Z110" s="38">
        <v>0.77100000000000002</v>
      </c>
    </row>
    <row r="111" spans="1:26" x14ac:dyDescent="0.2">
      <c r="A111">
        <v>2027</v>
      </c>
      <c r="B111">
        <v>2</v>
      </c>
      <c r="C111" s="38">
        <v>0.98</v>
      </c>
      <c r="D111" s="38">
        <v>0.17899999999999999</v>
      </c>
      <c r="E111" s="38">
        <v>2.0630000000000002</v>
      </c>
      <c r="F111" s="38">
        <v>0.19700000000000001</v>
      </c>
      <c r="G111" s="38">
        <v>1.946</v>
      </c>
      <c r="H111" s="38">
        <v>0.754</v>
      </c>
      <c r="I111" s="38">
        <v>0.60499999999999998</v>
      </c>
      <c r="J111" s="38">
        <v>1.6</v>
      </c>
      <c r="K111" s="38">
        <v>1.57</v>
      </c>
      <c r="L111" s="38">
        <v>0.68200000000000005</v>
      </c>
      <c r="M111" s="38">
        <v>0.72899999999999998</v>
      </c>
      <c r="N111" s="38">
        <v>0.26100000000000001</v>
      </c>
      <c r="O111">
        <v>0.43</v>
      </c>
      <c r="P111">
        <v>0.97399999999999998</v>
      </c>
      <c r="Q111">
        <v>1.4690000000000001</v>
      </c>
      <c r="R111">
        <v>1.036</v>
      </c>
      <c r="S111" s="38">
        <v>1.3380000000000001</v>
      </c>
      <c r="T111" s="38">
        <v>0.36899999999999999</v>
      </c>
      <c r="U111" s="38">
        <v>0.78800000000000003</v>
      </c>
      <c r="V111" s="38">
        <v>6.0000000000000001E-3</v>
      </c>
      <c r="W111" s="38">
        <v>1.36</v>
      </c>
      <c r="X111" s="38">
        <v>2.2069999999999999</v>
      </c>
      <c r="Y111" s="38">
        <v>1.1519999999999999</v>
      </c>
      <c r="Z111" s="38">
        <v>0.113</v>
      </c>
    </row>
    <row r="112" spans="1:26" x14ac:dyDescent="0.2">
      <c r="A112">
        <v>2027</v>
      </c>
      <c r="B112">
        <v>3</v>
      </c>
      <c r="C112" s="38">
        <v>2.0569999999999999</v>
      </c>
      <c r="D112" s="38">
        <v>0.249</v>
      </c>
      <c r="E112" s="38">
        <v>0.49099999999999999</v>
      </c>
      <c r="F112" s="38">
        <v>3.0000000000000001E-3</v>
      </c>
      <c r="G112" s="38">
        <v>0.88</v>
      </c>
      <c r="H112" s="38">
        <v>1.3089999999999999</v>
      </c>
      <c r="I112" s="38">
        <v>0.72299999999999998</v>
      </c>
      <c r="J112" s="38">
        <v>1.032</v>
      </c>
      <c r="K112" s="38">
        <v>0.94199999999999995</v>
      </c>
      <c r="L112" s="38">
        <v>0.45700000000000002</v>
      </c>
      <c r="M112" s="38">
        <v>0.73299999999999998</v>
      </c>
      <c r="N112" s="38">
        <v>8.0000000000000002E-3</v>
      </c>
      <c r="O112">
        <v>8.5000000000000006E-2</v>
      </c>
      <c r="P112">
        <v>0.28399999999999997</v>
      </c>
      <c r="Q112">
        <v>0.629</v>
      </c>
      <c r="R112">
        <v>1.407</v>
      </c>
      <c r="S112" s="38">
        <v>1.425</v>
      </c>
      <c r="T112" s="38">
        <v>2.0249999999999999</v>
      </c>
      <c r="U112" s="38">
        <v>1.4370000000000001</v>
      </c>
      <c r="V112" s="38">
        <v>1.119</v>
      </c>
      <c r="W112" s="38">
        <v>1.028</v>
      </c>
      <c r="X112" s="38">
        <v>1.6160000000000001</v>
      </c>
      <c r="Y112" s="38">
        <v>1.9259999999999999</v>
      </c>
      <c r="Z112" s="38">
        <v>1.123</v>
      </c>
    </row>
    <row r="113" spans="1:26" x14ac:dyDescent="0.2">
      <c r="A113">
        <v>2027</v>
      </c>
      <c r="B113">
        <v>4</v>
      </c>
      <c r="C113" s="38">
        <v>0.17199999999999999</v>
      </c>
      <c r="D113" s="38">
        <v>0.16600000000000001</v>
      </c>
      <c r="E113" s="38">
        <v>0.23300000000000001</v>
      </c>
      <c r="F113" s="38">
        <v>0.158</v>
      </c>
      <c r="G113" s="38">
        <v>0.90400000000000003</v>
      </c>
      <c r="H113" s="38">
        <v>1.0620000000000001</v>
      </c>
      <c r="I113" s="38">
        <v>0</v>
      </c>
      <c r="J113" s="38">
        <v>0.307</v>
      </c>
      <c r="K113" s="38">
        <v>0.30499999999999999</v>
      </c>
      <c r="L113" s="38">
        <v>2E-3</v>
      </c>
      <c r="M113" s="38">
        <v>0.191</v>
      </c>
      <c r="N113" s="38">
        <v>0.31</v>
      </c>
      <c r="O113">
        <v>3.0000000000000001E-3</v>
      </c>
      <c r="P113">
        <v>8.2000000000000003E-2</v>
      </c>
      <c r="Q113">
        <v>1.4999999999999999E-2</v>
      </c>
      <c r="R113">
        <v>0.22900000000000001</v>
      </c>
      <c r="S113" s="38">
        <v>0.2</v>
      </c>
      <c r="T113" s="38">
        <v>0.80100000000000005</v>
      </c>
      <c r="U113" s="38">
        <v>1.9E-2</v>
      </c>
      <c r="V113" s="38">
        <v>0.81</v>
      </c>
      <c r="W113" s="38">
        <v>0.109</v>
      </c>
      <c r="X113" s="38">
        <v>0.25800000000000001</v>
      </c>
      <c r="Y113" s="38">
        <v>0.38200000000000001</v>
      </c>
      <c r="Z113" s="38">
        <v>0.71499999999999997</v>
      </c>
    </row>
    <row r="114" spans="1:26" x14ac:dyDescent="0.2">
      <c r="A114">
        <v>2027</v>
      </c>
      <c r="B114">
        <v>5</v>
      </c>
      <c r="C114" s="38">
        <v>5.8000000000000003E-2</v>
      </c>
      <c r="D114" s="38">
        <v>0</v>
      </c>
      <c r="E114" s="38">
        <v>2E-3</v>
      </c>
      <c r="F114" s="38">
        <v>2.8000000000000001E-2</v>
      </c>
      <c r="G114" s="38">
        <v>0.22</v>
      </c>
      <c r="H114" s="38">
        <v>9.1999999999999998E-2</v>
      </c>
      <c r="I114" s="38">
        <v>1E-3</v>
      </c>
      <c r="J114" s="38">
        <v>8.9999999999999993E-3</v>
      </c>
      <c r="K114" s="38">
        <v>5.1999999999999998E-2</v>
      </c>
      <c r="L114" s="38">
        <v>3.9E-2</v>
      </c>
      <c r="M114" s="38">
        <v>5.8999999999999997E-2</v>
      </c>
      <c r="N114" s="38">
        <v>4.0000000000000001E-3</v>
      </c>
      <c r="O114">
        <v>8.4000000000000005E-2</v>
      </c>
      <c r="P114">
        <v>0.61099999999999999</v>
      </c>
      <c r="Q114">
        <v>6.0000000000000001E-3</v>
      </c>
      <c r="R114">
        <v>1.4E-2</v>
      </c>
      <c r="S114" s="38">
        <v>5.0000000000000001E-3</v>
      </c>
      <c r="T114" s="38">
        <v>3.7999999999999999E-2</v>
      </c>
      <c r="U114" s="38">
        <v>0.93799999999999994</v>
      </c>
      <c r="V114" s="38">
        <v>0</v>
      </c>
      <c r="W114" s="38">
        <v>0.41399999999999998</v>
      </c>
      <c r="X114" s="38">
        <v>2E-3</v>
      </c>
      <c r="Y114" s="38">
        <v>1.2E-2</v>
      </c>
      <c r="Z114" s="38">
        <v>0.04</v>
      </c>
    </row>
    <row r="115" spans="1:26" x14ac:dyDescent="0.2">
      <c r="A115">
        <v>2027</v>
      </c>
      <c r="B115">
        <v>6</v>
      </c>
      <c r="C115" s="38">
        <v>0.124</v>
      </c>
      <c r="D115" s="38">
        <v>8.7999999999999995E-2</v>
      </c>
      <c r="E115" s="38">
        <v>0.112</v>
      </c>
      <c r="F115" s="38">
        <v>3.5999999999999997E-2</v>
      </c>
      <c r="G115" s="38">
        <v>0.311</v>
      </c>
      <c r="H115" s="38">
        <v>0.05</v>
      </c>
      <c r="I115" s="38">
        <v>0.314</v>
      </c>
      <c r="J115" s="38">
        <v>0.14899999999999999</v>
      </c>
      <c r="K115" s="38">
        <v>0.182</v>
      </c>
      <c r="L115" s="38">
        <v>9.1999999999999998E-2</v>
      </c>
      <c r="M115" s="38">
        <v>8.0000000000000002E-3</v>
      </c>
      <c r="N115" s="38">
        <v>0.21299999999999999</v>
      </c>
      <c r="O115">
        <v>7.0999999999999994E-2</v>
      </c>
      <c r="P115">
        <v>0.34799999999999998</v>
      </c>
      <c r="Q115">
        <v>0.246</v>
      </c>
      <c r="R115">
        <v>0.11899999999999999</v>
      </c>
      <c r="S115" s="38">
        <v>0.16</v>
      </c>
      <c r="T115" s="38">
        <v>0.19700000000000001</v>
      </c>
      <c r="U115" s="38">
        <v>0.14299999999999999</v>
      </c>
      <c r="V115" s="38">
        <v>6.5000000000000002E-2</v>
      </c>
      <c r="W115" s="38">
        <v>7.6999999999999999E-2</v>
      </c>
      <c r="X115" s="38">
        <v>2.3E-2</v>
      </c>
      <c r="Y115" s="38">
        <v>1.4E-2</v>
      </c>
      <c r="Z115" s="38">
        <v>5.3999999999999999E-2</v>
      </c>
    </row>
    <row r="116" spans="1:26" x14ac:dyDescent="0.2">
      <c r="A116">
        <v>2027</v>
      </c>
      <c r="B116">
        <v>7</v>
      </c>
      <c r="C116" s="38">
        <v>1.052</v>
      </c>
      <c r="D116" s="38">
        <v>0.93100000000000005</v>
      </c>
      <c r="E116" s="38">
        <v>1.7410000000000001</v>
      </c>
      <c r="F116" s="38">
        <v>1.1579999999999999</v>
      </c>
      <c r="G116" s="38">
        <v>2.2120000000000002</v>
      </c>
      <c r="H116" s="38">
        <v>0.745</v>
      </c>
      <c r="I116" s="38">
        <v>2.39</v>
      </c>
      <c r="J116" s="38">
        <v>1.98</v>
      </c>
      <c r="K116" s="38">
        <v>1.554</v>
      </c>
      <c r="L116" s="38">
        <v>1.66</v>
      </c>
      <c r="M116" s="38">
        <v>2.593</v>
      </c>
      <c r="N116" s="38">
        <v>2.2549999999999999</v>
      </c>
      <c r="O116">
        <v>1.508</v>
      </c>
      <c r="P116">
        <v>3.9849999999999999</v>
      </c>
      <c r="Q116">
        <v>2.331</v>
      </c>
      <c r="R116">
        <v>1.173</v>
      </c>
      <c r="S116" s="38">
        <v>1.75</v>
      </c>
      <c r="T116" s="38">
        <v>2.5979999999999999</v>
      </c>
      <c r="U116" s="38">
        <v>1.5529999999999999</v>
      </c>
      <c r="V116" s="38">
        <v>1.859</v>
      </c>
      <c r="W116" s="38">
        <v>1.738</v>
      </c>
      <c r="X116" s="38">
        <v>0.91200000000000003</v>
      </c>
      <c r="Y116" s="38">
        <v>2.0590000000000002</v>
      </c>
      <c r="Z116" s="38">
        <v>1.93</v>
      </c>
    </row>
    <row r="117" spans="1:26" x14ac:dyDescent="0.2">
      <c r="A117">
        <v>2027</v>
      </c>
      <c r="B117">
        <v>8</v>
      </c>
      <c r="C117" s="38">
        <v>0.68300000000000005</v>
      </c>
      <c r="D117" s="38">
        <v>0.76200000000000001</v>
      </c>
      <c r="E117" s="38">
        <v>1.325</v>
      </c>
      <c r="F117" s="38">
        <v>1.6359999999999999</v>
      </c>
      <c r="G117" s="38">
        <v>2.2890000000000001</v>
      </c>
      <c r="H117" s="38">
        <v>2.2629999999999999</v>
      </c>
      <c r="I117" s="38">
        <v>0.497</v>
      </c>
      <c r="J117" s="38">
        <v>1.843</v>
      </c>
      <c r="K117" s="38">
        <v>2.1989999999999998</v>
      </c>
      <c r="L117" s="38">
        <v>2.214</v>
      </c>
      <c r="M117" s="38">
        <v>2.2109999999999999</v>
      </c>
      <c r="N117" s="38">
        <v>3.081</v>
      </c>
      <c r="O117">
        <v>1.982</v>
      </c>
      <c r="P117">
        <v>2.4900000000000002</v>
      </c>
      <c r="Q117">
        <v>1.0329999999999999</v>
      </c>
      <c r="R117">
        <v>2.2160000000000002</v>
      </c>
      <c r="S117" s="38">
        <v>1.9179999999999999</v>
      </c>
      <c r="T117" s="38">
        <v>2.3290000000000002</v>
      </c>
      <c r="U117" s="38">
        <v>2.19</v>
      </c>
      <c r="V117" s="38">
        <v>1.2989999999999999</v>
      </c>
      <c r="W117" s="38">
        <v>2.4380000000000002</v>
      </c>
      <c r="X117" s="38">
        <v>2.69</v>
      </c>
      <c r="Y117" s="38">
        <v>2.153</v>
      </c>
      <c r="Z117" s="38">
        <v>1.3819999999999999</v>
      </c>
    </row>
    <row r="118" spans="1:26" x14ac:dyDescent="0.2">
      <c r="A118">
        <v>2027</v>
      </c>
      <c r="B118">
        <v>9</v>
      </c>
      <c r="C118" s="38">
        <v>0.52100000000000002</v>
      </c>
      <c r="D118" s="38">
        <v>1.4530000000000001</v>
      </c>
      <c r="E118" s="38">
        <v>0.51</v>
      </c>
      <c r="F118" s="38">
        <v>1.254</v>
      </c>
      <c r="G118" s="38">
        <v>1.3320000000000001</v>
      </c>
      <c r="H118" s="38">
        <v>1.8089999999999999</v>
      </c>
      <c r="I118" s="38">
        <v>0.57099999999999995</v>
      </c>
      <c r="J118" s="38">
        <v>1.556</v>
      </c>
      <c r="K118" s="38">
        <v>3.51</v>
      </c>
      <c r="L118" s="38">
        <v>0.65100000000000002</v>
      </c>
      <c r="M118" s="38">
        <v>0.45800000000000002</v>
      </c>
      <c r="N118" s="38">
        <v>0.998</v>
      </c>
      <c r="O118">
        <v>0.53900000000000003</v>
      </c>
      <c r="P118">
        <v>1.056</v>
      </c>
      <c r="Q118">
        <v>0.38200000000000001</v>
      </c>
      <c r="R118">
        <v>1.6719999999999999</v>
      </c>
      <c r="S118" s="38">
        <v>3.0030000000000001</v>
      </c>
      <c r="T118" s="38">
        <v>5.5E-2</v>
      </c>
      <c r="U118" s="38">
        <v>1.2649999999999999</v>
      </c>
      <c r="V118" s="38">
        <v>2.9820000000000002</v>
      </c>
      <c r="W118" s="38">
        <v>0.20399999999999999</v>
      </c>
      <c r="X118" s="38">
        <v>1.5389999999999999</v>
      </c>
      <c r="Y118" s="38">
        <v>0.7</v>
      </c>
      <c r="Z118" s="38">
        <v>0.27800000000000002</v>
      </c>
    </row>
    <row r="119" spans="1:26" x14ac:dyDescent="0.2">
      <c r="A119">
        <v>2027</v>
      </c>
      <c r="B119">
        <v>10</v>
      </c>
      <c r="C119" s="38">
        <v>1.9E-2</v>
      </c>
      <c r="D119" s="38">
        <v>0.109</v>
      </c>
      <c r="E119" s="38">
        <v>1.4E-2</v>
      </c>
      <c r="F119" s="38">
        <v>1.9630000000000001</v>
      </c>
      <c r="G119" s="38">
        <v>1.4E-2</v>
      </c>
      <c r="H119" s="38">
        <v>1.0509999999999999</v>
      </c>
      <c r="I119" s="38">
        <v>0.51700000000000002</v>
      </c>
      <c r="J119" s="38">
        <v>1.4999999999999999E-2</v>
      </c>
      <c r="K119" s="38">
        <v>1.1000000000000001</v>
      </c>
      <c r="L119" s="38">
        <v>3.9369999999999998</v>
      </c>
      <c r="M119" s="38">
        <v>1.9159999999999999</v>
      </c>
      <c r="N119" s="38">
        <v>0.58799999999999997</v>
      </c>
      <c r="O119">
        <v>1.7999999999999999E-2</v>
      </c>
      <c r="P119">
        <v>2.1999999999999999E-2</v>
      </c>
      <c r="Q119">
        <v>0.28299999999999997</v>
      </c>
      <c r="R119">
        <v>0.61899999999999999</v>
      </c>
      <c r="S119" s="38">
        <v>0.91600000000000004</v>
      </c>
      <c r="T119" s="38">
        <v>0.12</v>
      </c>
      <c r="U119" s="38">
        <v>0.95</v>
      </c>
      <c r="V119" s="38">
        <v>0.38300000000000001</v>
      </c>
      <c r="W119" s="38">
        <v>0.44</v>
      </c>
      <c r="X119" s="38">
        <v>1.2929999999999999</v>
      </c>
      <c r="Y119" s="38">
        <v>2.2069999999999999</v>
      </c>
      <c r="Z119" s="38">
        <v>1.528</v>
      </c>
    </row>
    <row r="120" spans="1:26" x14ac:dyDescent="0.2">
      <c r="A120">
        <v>2027</v>
      </c>
      <c r="B120">
        <v>11</v>
      </c>
      <c r="C120" s="38">
        <v>7.0000000000000001E-3</v>
      </c>
      <c r="D120" s="38">
        <v>5.5E-2</v>
      </c>
      <c r="E120" s="38">
        <v>0.5</v>
      </c>
      <c r="F120" s="38">
        <v>0.33500000000000002</v>
      </c>
      <c r="G120" s="38">
        <v>0.50900000000000001</v>
      </c>
      <c r="H120" s="38">
        <v>0.55200000000000005</v>
      </c>
      <c r="I120" s="38">
        <v>1.482</v>
      </c>
      <c r="J120" s="38">
        <v>0.53200000000000003</v>
      </c>
      <c r="K120" s="38">
        <v>5.8000000000000003E-2</v>
      </c>
      <c r="L120" s="38">
        <v>1.1839999999999999</v>
      </c>
      <c r="M120" s="38">
        <v>0</v>
      </c>
      <c r="N120" s="38">
        <v>0.433</v>
      </c>
      <c r="O120">
        <v>1.4E-2</v>
      </c>
      <c r="P120">
        <v>2.4E-2</v>
      </c>
      <c r="Q120">
        <v>1.173</v>
      </c>
      <c r="R120">
        <v>0.55100000000000005</v>
      </c>
      <c r="S120" s="38">
        <v>1.1970000000000001</v>
      </c>
      <c r="T120" s="38">
        <v>0.64900000000000002</v>
      </c>
      <c r="U120" s="38">
        <v>4.0000000000000001E-3</v>
      </c>
      <c r="V120" s="38">
        <v>7.0000000000000001E-3</v>
      </c>
      <c r="W120" s="38">
        <v>0.34499999999999997</v>
      </c>
      <c r="X120" s="38">
        <v>3.3000000000000002E-2</v>
      </c>
      <c r="Y120" s="38">
        <v>0.56999999999999995</v>
      </c>
      <c r="Z120" s="38">
        <v>0.28999999999999998</v>
      </c>
    </row>
    <row r="121" spans="1:26" x14ac:dyDescent="0.2">
      <c r="A121">
        <v>2027</v>
      </c>
      <c r="B121">
        <v>12</v>
      </c>
      <c r="C121" s="38">
        <v>0.46100000000000002</v>
      </c>
      <c r="D121" s="38">
        <v>0.41399999999999998</v>
      </c>
      <c r="E121" s="38">
        <v>1.8879999999999999</v>
      </c>
      <c r="F121" s="38">
        <v>0.248</v>
      </c>
      <c r="G121" s="38">
        <v>2.8210000000000002</v>
      </c>
      <c r="H121" s="38">
        <v>0.437</v>
      </c>
      <c r="I121" s="38">
        <v>0.85799999999999998</v>
      </c>
      <c r="J121" s="38">
        <v>3.1440000000000001</v>
      </c>
      <c r="K121" s="38">
        <v>0.56000000000000005</v>
      </c>
      <c r="L121" s="38">
        <v>0.114</v>
      </c>
      <c r="M121" s="38">
        <v>0.189</v>
      </c>
      <c r="N121" s="38">
        <v>0.107</v>
      </c>
      <c r="O121">
        <v>1.286</v>
      </c>
      <c r="P121">
        <v>3.0710000000000002</v>
      </c>
      <c r="Q121">
        <v>5.5E-2</v>
      </c>
      <c r="R121">
        <v>1.218</v>
      </c>
      <c r="S121" s="38">
        <v>0.73</v>
      </c>
      <c r="T121" s="38">
        <v>0.439</v>
      </c>
      <c r="U121" s="38">
        <v>0.78500000000000003</v>
      </c>
      <c r="V121" s="38">
        <v>0.19700000000000001</v>
      </c>
      <c r="W121" s="38">
        <v>0.18099999999999999</v>
      </c>
      <c r="X121" s="38">
        <v>1.8759999999999999</v>
      </c>
      <c r="Y121" s="38">
        <v>0.57399999999999995</v>
      </c>
      <c r="Z121" s="38">
        <v>2.7949999999999999</v>
      </c>
    </row>
    <row r="122" spans="1:26" x14ac:dyDescent="0.2">
      <c r="A122">
        <v>2028</v>
      </c>
      <c r="B122">
        <v>1</v>
      </c>
      <c r="C122" s="38">
        <v>4.1000000000000002E-2</v>
      </c>
      <c r="D122" s="38">
        <v>0.97299999999999998</v>
      </c>
      <c r="E122" s="38">
        <v>0.23699999999999999</v>
      </c>
      <c r="F122" s="38">
        <v>8.0000000000000002E-3</v>
      </c>
      <c r="G122" s="38">
        <v>0.69299999999999995</v>
      </c>
      <c r="H122" s="38">
        <v>0.77200000000000002</v>
      </c>
      <c r="I122" s="38">
        <v>1.522</v>
      </c>
      <c r="J122" s="38">
        <v>0.88200000000000001</v>
      </c>
      <c r="K122" s="38">
        <v>0.1</v>
      </c>
      <c r="L122" s="38">
        <v>0.78200000000000003</v>
      </c>
      <c r="M122" s="38">
        <v>0.997</v>
      </c>
      <c r="N122" s="38">
        <v>0.70899999999999996</v>
      </c>
      <c r="O122">
        <v>9.7000000000000003E-2</v>
      </c>
      <c r="P122">
        <v>0.41799999999999998</v>
      </c>
      <c r="Q122">
        <v>0.79700000000000004</v>
      </c>
      <c r="R122">
        <v>7.5999999999999998E-2</v>
      </c>
      <c r="S122" s="38">
        <v>0.17599999999999999</v>
      </c>
      <c r="T122" s="38">
        <v>0.16900000000000001</v>
      </c>
      <c r="U122" s="38">
        <v>0.23599999999999999</v>
      </c>
      <c r="V122" s="38">
        <v>1.1040000000000001</v>
      </c>
      <c r="W122" s="38">
        <v>0.69699999999999995</v>
      </c>
      <c r="X122" s="38">
        <v>0.97199999999999998</v>
      </c>
      <c r="Y122" s="38">
        <v>0.86799999999999999</v>
      </c>
      <c r="Z122" s="38">
        <v>0.22500000000000001</v>
      </c>
    </row>
    <row r="123" spans="1:26" x14ac:dyDescent="0.2">
      <c r="A123">
        <v>2028</v>
      </c>
      <c r="B123">
        <v>2</v>
      </c>
      <c r="C123" s="38">
        <v>1.327</v>
      </c>
      <c r="D123" s="38">
        <v>0.17299999999999999</v>
      </c>
      <c r="E123" s="38">
        <v>0.86799999999999999</v>
      </c>
      <c r="F123" s="38">
        <v>1.1659999999999999</v>
      </c>
      <c r="G123" s="38">
        <v>6.0000000000000001E-3</v>
      </c>
      <c r="H123" s="38">
        <v>2.3620000000000001</v>
      </c>
      <c r="I123" s="38">
        <v>1.21</v>
      </c>
      <c r="J123" s="38">
        <v>6.0000000000000001E-3</v>
      </c>
      <c r="K123" s="38">
        <v>1.7000000000000001E-2</v>
      </c>
      <c r="L123" s="38">
        <v>0.307</v>
      </c>
      <c r="M123" s="38">
        <v>1.534</v>
      </c>
      <c r="N123" s="38">
        <v>1.528</v>
      </c>
      <c r="O123">
        <v>1.054</v>
      </c>
      <c r="P123">
        <v>0.70599999999999996</v>
      </c>
      <c r="Q123">
        <v>0.34599999999999997</v>
      </c>
      <c r="R123">
        <v>1.028</v>
      </c>
      <c r="S123" s="38">
        <v>9.2999999999999999E-2</v>
      </c>
      <c r="T123" s="38">
        <v>0.24</v>
      </c>
      <c r="U123" s="38">
        <v>0.123</v>
      </c>
      <c r="V123" s="38">
        <v>0.54</v>
      </c>
      <c r="W123" s="38">
        <v>1.833</v>
      </c>
      <c r="X123" s="38">
        <v>0.1</v>
      </c>
      <c r="Y123" s="38">
        <v>0.88600000000000001</v>
      </c>
      <c r="Z123" s="38">
        <v>1.07</v>
      </c>
    </row>
    <row r="124" spans="1:26" x14ac:dyDescent="0.2">
      <c r="A124">
        <v>2028</v>
      </c>
      <c r="B124">
        <v>3</v>
      </c>
      <c r="C124" s="38">
        <v>0.27700000000000002</v>
      </c>
      <c r="D124" s="38">
        <v>0.628</v>
      </c>
      <c r="E124" s="38">
        <v>6.2E-2</v>
      </c>
      <c r="F124" s="38">
        <v>1.276</v>
      </c>
      <c r="G124" s="38">
        <v>0.249</v>
      </c>
      <c r="H124" s="38">
        <v>0.69499999999999995</v>
      </c>
      <c r="I124" s="38">
        <v>0.93</v>
      </c>
      <c r="J124" s="38">
        <v>2.1999999999999999E-2</v>
      </c>
      <c r="K124" s="38">
        <v>0.873</v>
      </c>
      <c r="L124" s="38">
        <v>0.26100000000000001</v>
      </c>
      <c r="M124" s="38">
        <v>0.82299999999999995</v>
      </c>
      <c r="N124" s="38">
        <v>0.64200000000000002</v>
      </c>
      <c r="O124">
        <v>0.41799999999999998</v>
      </c>
      <c r="P124">
        <v>1.1819999999999999</v>
      </c>
      <c r="Q124">
        <v>0.78600000000000003</v>
      </c>
      <c r="R124">
        <v>4.2000000000000003E-2</v>
      </c>
      <c r="S124" s="38">
        <v>0.248</v>
      </c>
      <c r="T124" s="38">
        <v>0.35599999999999998</v>
      </c>
      <c r="U124" s="38">
        <v>0.50800000000000001</v>
      </c>
      <c r="V124" s="38">
        <v>1.18</v>
      </c>
      <c r="W124" s="38">
        <v>1.6679999999999999</v>
      </c>
      <c r="X124" s="38">
        <v>1.341</v>
      </c>
      <c r="Y124" s="38">
        <v>1.1200000000000001</v>
      </c>
      <c r="Z124" s="38">
        <v>0.76600000000000001</v>
      </c>
    </row>
    <row r="125" spans="1:26" x14ac:dyDescent="0.2">
      <c r="A125">
        <v>2028</v>
      </c>
      <c r="B125">
        <v>4</v>
      </c>
      <c r="C125" s="38">
        <v>0.20499999999999999</v>
      </c>
      <c r="D125" s="38">
        <v>0</v>
      </c>
      <c r="E125" s="38">
        <v>0.122</v>
      </c>
      <c r="F125" s="38">
        <v>4.0000000000000001E-3</v>
      </c>
      <c r="G125" s="38">
        <v>4.0000000000000001E-3</v>
      </c>
      <c r="H125" s="38">
        <v>2E-3</v>
      </c>
      <c r="I125" s="38">
        <v>0.48799999999999999</v>
      </c>
      <c r="J125" s="38">
        <v>5.0000000000000001E-3</v>
      </c>
      <c r="K125" s="38">
        <v>0.16800000000000001</v>
      </c>
      <c r="L125" s="38">
        <v>0.193</v>
      </c>
      <c r="M125" s="38">
        <v>0.86399999999999999</v>
      </c>
      <c r="N125" s="38">
        <v>4.3999999999999997E-2</v>
      </c>
      <c r="O125">
        <v>0</v>
      </c>
      <c r="P125">
        <v>1E-3</v>
      </c>
      <c r="Q125">
        <v>3.3000000000000002E-2</v>
      </c>
      <c r="R125">
        <v>1E-3</v>
      </c>
      <c r="S125" s="38">
        <v>1.7000000000000001E-2</v>
      </c>
      <c r="T125" s="38">
        <v>1.0649999999999999</v>
      </c>
      <c r="U125" s="38">
        <v>0</v>
      </c>
      <c r="V125" s="38">
        <v>3.0000000000000001E-3</v>
      </c>
      <c r="W125" s="38">
        <v>1.23</v>
      </c>
      <c r="X125" s="38">
        <v>0.14599999999999999</v>
      </c>
      <c r="Y125" s="38">
        <v>0.19500000000000001</v>
      </c>
      <c r="Z125" s="38">
        <v>0.51800000000000002</v>
      </c>
    </row>
    <row r="126" spans="1:26" x14ac:dyDescent="0.2">
      <c r="A126">
        <v>2028</v>
      </c>
      <c r="B126">
        <v>5</v>
      </c>
      <c r="C126" s="38">
        <v>1.4E-2</v>
      </c>
      <c r="D126" s="38">
        <v>0.48599999999999999</v>
      </c>
      <c r="E126" s="38">
        <v>7.0000000000000001E-3</v>
      </c>
      <c r="F126" s="38">
        <v>5.0999999999999997E-2</v>
      </c>
      <c r="G126" s="38">
        <v>3.2000000000000001E-2</v>
      </c>
      <c r="H126" s="38">
        <v>0.03</v>
      </c>
      <c r="I126" s="38">
        <v>0.39900000000000002</v>
      </c>
      <c r="J126" s="38">
        <v>3.5999999999999997E-2</v>
      </c>
      <c r="K126" s="38">
        <v>3.3000000000000002E-2</v>
      </c>
      <c r="L126" s="38">
        <v>6.7000000000000004E-2</v>
      </c>
      <c r="M126" s="38">
        <v>0.09</v>
      </c>
      <c r="N126" s="38">
        <v>2.9000000000000001E-2</v>
      </c>
      <c r="O126">
        <v>2.8000000000000001E-2</v>
      </c>
      <c r="P126">
        <v>7.0999999999999994E-2</v>
      </c>
      <c r="Q126">
        <v>2.1000000000000001E-2</v>
      </c>
      <c r="R126">
        <v>0</v>
      </c>
      <c r="S126" s="38">
        <v>0.94</v>
      </c>
      <c r="T126" s="38">
        <v>3.0000000000000001E-3</v>
      </c>
      <c r="U126" s="38">
        <v>0.28599999999999998</v>
      </c>
      <c r="V126" s="38">
        <v>3.0000000000000001E-3</v>
      </c>
      <c r="W126" s="38">
        <v>0.23899999999999999</v>
      </c>
      <c r="X126" s="38">
        <v>0</v>
      </c>
      <c r="Y126" s="38">
        <v>0.11</v>
      </c>
      <c r="Z126" s="38">
        <v>1.2999999999999999E-2</v>
      </c>
    </row>
    <row r="127" spans="1:26" x14ac:dyDescent="0.2">
      <c r="A127">
        <v>2028</v>
      </c>
      <c r="B127">
        <v>6</v>
      </c>
      <c r="C127" s="38">
        <v>0.11</v>
      </c>
      <c r="D127" s="38">
        <v>5.1999999999999998E-2</v>
      </c>
      <c r="E127" s="38">
        <v>0.58099999999999996</v>
      </c>
      <c r="F127" s="38">
        <v>0.33500000000000002</v>
      </c>
      <c r="G127" s="38">
        <v>0.154</v>
      </c>
      <c r="H127" s="38">
        <v>0.14399999999999999</v>
      </c>
      <c r="I127" s="38">
        <v>0.23400000000000001</v>
      </c>
      <c r="J127" s="38">
        <v>0.501</v>
      </c>
      <c r="K127" s="38">
        <v>0.33</v>
      </c>
      <c r="L127" s="38">
        <v>0.29199999999999998</v>
      </c>
      <c r="M127" s="38">
        <v>0.60099999999999998</v>
      </c>
      <c r="N127" s="38">
        <v>1.1719999999999999</v>
      </c>
      <c r="O127">
        <v>4.4999999999999998E-2</v>
      </c>
      <c r="P127">
        <v>6.4000000000000001E-2</v>
      </c>
      <c r="Q127">
        <v>0.27400000000000002</v>
      </c>
      <c r="R127">
        <v>1.7000000000000001E-2</v>
      </c>
      <c r="S127" s="38">
        <v>1.0620000000000001</v>
      </c>
      <c r="T127" s="38">
        <v>0.872</v>
      </c>
      <c r="U127" s="38">
        <v>6.7000000000000004E-2</v>
      </c>
      <c r="V127" s="38">
        <v>2.9000000000000001E-2</v>
      </c>
      <c r="W127" s="38">
        <v>0.40200000000000002</v>
      </c>
      <c r="X127" s="38">
        <v>0.35699999999999998</v>
      </c>
      <c r="Y127" s="38">
        <v>0.182</v>
      </c>
      <c r="Z127" s="38">
        <v>0.311</v>
      </c>
    </row>
    <row r="128" spans="1:26" x14ac:dyDescent="0.2">
      <c r="A128">
        <v>2028</v>
      </c>
      <c r="B128">
        <v>7</v>
      </c>
      <c r="C128" s="38">
        <v>3.56</v>
      </c>
      <c r="D128" s="38">
        <v>1.345</v>
      </c>
      <c r="E128" s="38">
        <v>1.919</v>
      </c>
      <c r="F128" s="38">
        <v>2.6070000000000002</v>
      </c>
      <c r="G128" s="38">
        <v>5.2030000000000003</v>
      </c>
      <c r="H128" s="38">
        <v>2.3199999999999998</v>
      </c>
      <c r="I128" s="38">
        <v>3.3370000000000002</v>
      </c>
      <c r="J128" s="38">
        <v>2.746</v>
      </c>
      <c r="K128" s="38">
        <v>2.802</v>
      </c>
      <c r="L128" s="38">
        <v>1.677</v>
      </c>
      <c r="M128" s="38">
        <v>1.034</v>
      </c>
      <c r="N128" s="38">
        <v>2.9870000000000001</v>
      </c>
      <c r="O128">
        <v>2.1259999999999999</v>
      </c>
      <c r="P128">
        <v>2.8050000000000002</v>
      </c>
      <c r="Q128">
        <v>1.704</v>
      </c>
      <c r="R128">
        <v>2.1850000000000001</v>
      </c>
      <c r="S128" s="38">
        <v>2.8410000000000002</v>
      </c>
      <c r="T128" s="38">
        <v>1.851</v>
      </c>
      <c r="U128" s="38">
        <v>1.5</v>
      </c>
      <c r="V128" s="38">
        <v>1.4610000000000001</v>
      </c>
      <c r="W128" s="38">
        <v>1.371</v>
      </c>
      <c r="X128" s="38">
        <v>3.1749999999999998</v>
      </c>
      <c r="Y128" s="38">
        <v>1.429</v>
      </c>
      <c r="Z128" s="38">
        <v>1.125</v>
      </c>
    </row>
    <row r="129" spans="1:26" x14ac:dyDescent="0.2">
      <c r="A129">
        <v>2028</v>
      </c>
      <c r="B129">
        <v>8</v>
      </c>
      <c r="C129" s="38">
        <v>2.4169999999999998</v>
      </c>
      <c r="D129" s="38">
        <v>0.68899999999999995</v>
      </c>
      <c r="E129" s="38">
        <v>3.8460000000000001</v>
      </c>
      <c r="F129" s="38">
        <v>1.2829999999999999</v>
      </c>
      <c r="G129" s="38">
        <v>1.399</v>
      </c>
      <c r="H129" s="38">
        <v>2.0960000000000001</v>
      </c>
      <c r="I129" s="38">
        <v>2.0720000000000001</v>
      </c>
      <c r="J129" s="38">
        <v>2.2480000000000002</v>
      </c>
      <c r="K129" s="38">
        <v>1.379</v>
      </c>
      <c r="L129" s="38">
        <v>1.712</v>
      </c>
      <c r="M129" s="38">
        <v>0.61899999999999999</v>
      </c>
      <c r="N129" s="38">
        <v>1.5760000000000001</v>
      </c>
      <c r="O129">
        <v>0.77200000000000002</v>
      </c>
      <c r="P129">
        <v>2.3959999999999999</v>
      </c>
      <c r="Q129">
        <v>1.7869999999999999</v>
      </c>
      <c r="R129">
        <v>1.837</v>
      </c>
      <c r="S129" s="38">
        <v>3.1419999999999999</v>
      </c>
      <c r="T129" s="38">
        <v>1.123</v>
      </c>
      <c r="U129" s="38">
        <v>2.2690000000000001</v>
      </c>
      <c r="V129" s="38">
        <v>2.3719999999999999</v>
      </c>
      <c r="W129" s="38">
        <v>0.95399999999999996</v>
      </c>
      <c r="X129" s="38">
        <v>1.954</v>
      </c>
      <c r="Y129" s="38">
        <v>1.054</v>
      </c>
      <c r="Z129" s="38">
        <v>1.92</v>
      </c>
    </row>
    <row r="130" spans="1:26" x14ac:dyDescent="0.2">
      <c r="A130">
        <v>2028</v>
      </c>
      <c r="B130">
        <v>9</v>
      </c>
      <c r="C130" s="38">
        <v>1.3859999999999999</v>
      </c>
      <c r="D130" s="38">
        <v>0.159</v>
      </c>
      <c r="E130" s="38">
        <v>1.1859999999999999</v>
      </c>
      <c r="F130" s="38">
        <v>1.288</v>
      </c>
      <c r="G130" s="38">
        <v>3.0169999999999999</v>
      </c>
      <c r="H130" s="38">
        <v>1.718</v>
      </c>
      <c r="I130" s="38">
        <v>0.67900000000000005</v>
      </c>
      <c r="J130" s="38">
        <v>2.0369999999999999</v>
      </c>
      <c r="K130" s="38">
        <v>3.44</v>
      </c>
      <c r="L130" s="38">
        <v>0.33400000000000002</v>
      </c>
      <c r="M130" s="38">
        <v>0.95499999999999996</v>
      </c>
      <c r="N130" s="38">
        <v>0.40400000000000003</v>
      </c>
      <c r="O130">
        <v>0.161</v>
      </c>
      <c r="P130">
        <v>0.495</v>
      </c>
      <c r="Q130">
        <v>0.76100000000000001</v>
      </c>
      <c r="R130">
        <v>0.41899999999999998</v>
      </c>
      <c r="S130" s="38">
        <v>1.3919999999999999</v>
      </c>
      <c r="T130" s="38">
        <v>1.9470000000000001</v>
      </c>
      <c r="U130" s="38">
        <v>2.1549999999999998</v>
      </c>
      <c r="V130" s="38">
        <v>1.181</v>
      </c>
      <c r="W130" s="38">
        <v>0.10299999999999999</v>
      </c>
      <c r="X130" s="38">
        <v>0.73699999999999999</v>
      </c>
      <c r="Y130" s="38">
        <v>1.496</v>
      </c>
      <c r="Z130" s="38">
        <v>1.5129999999999999</v>
      </c>
    </row>
    <row r="131" spans="1:26" x14ac:dyDescent="0.2">
      <c r="A131">
        <v>2028</v>
      </c>
      <c r="B131">
        <v>10</v>
      </c>
      <c r="C131" s="38">
        <v>1.4E-2</v>
      </c>
      <c r="D131" s="38">
        <v>2.1999999999999999E-2</v>
      </c>
      <c r="E131" s="38">
        <v>0.32</v>
      </c>
      <c r="F131" s="38">
        <v>1.9830000000000001</v>
      </c>
      <c r="G131" s="38">
        <v>0.65600000000000003</v>
      </c>
      <c r="H131" s="38">
        <v>3.0739999999999998</v>
      </c>
      <c r="I131" s="38">
        <v>0.76600000000000001</v>
      </c>
      <c r="J131" s="38">
        <v>3.8079999999999998</v>
      </c>
      <c r="K131" s="38">
        <v>1.7000000000000001E-2</v>
      </c>
      <c r="L131" s="38">
        <v>3.0680000000000001</v>
      </c>
      <c r="M131" s="38">
        <v>0.44800000000000001</v>
      </c>
      <c r="N131" s="38">
        <v>0.36299999999999999</v>
      </c>
      <c r="O131">
        <v>8.1000000000000003E-2</v>
      </c>
      <c r="P131">
        <v>2.1000000000000001E-2</v>
      </c>
      <c r="Q131">
        <v>0.85799999999999998</v>
      </c>
      <c r="R131">
        <v>0.23400000000000001</v>
      </c>
      <c r="S131" s="38">
        <v>0.09</v>
      </c>
      <c r="T131" s="38">
        <v>0.67300000000000004</v>
      </c>
      <c r="U131" s="38">
        <v>0.17699999999999999</v>
      </c>
      <c r="V131" s="38">
        <v>2.3719999999999999</v>
      </c>
      <c r="W131" s="38">
        <v>0.80900000000000005</v>
      </c>
      <c r="X131" s="38">
        <v>2.1000000000000001E-2</v>
      </c>
      <c r="Y131" s="38">
        <v>0.27200000000000002</v>
      </c>
      <c r="Z131" s="38">
        <v>0.45200000000000001</v>
      </c>
    </row>
    <row r="132" spans="1:26" x14ac:dyDescent="0.2">
      <c r="A132">
        <v>2028</v>
      </c>
      <c r="B132">
        <v>11</v>
      </c>
      <c r="C132" s="38">
        <v>0.26400000000000001</v>
      </c>
      <c r="D132" s="38">
        <v>0.22</v>
      </c>
      <c r="E132" s="38">
        <v>1.9E-2</v>
      </c>
      <c r="F132" s="38">
        <v>0.46899999999999997</v>
      </c>
      <c r="G132" s="38">
        <v>1.6E-2</v>
      </c>
      <c r="H132" s="38">
        <v>0.58799999999999997</v>
      </c>
      <c r="I132" s="38">
        <v>2.4239999999999999</v>
      </c>
      <c r="J132" s="38">
        <v>0.57899999999999996</v>
      </c>
      <c r="K132" s="38">
        <v>8.5999999999999993E-2</v>
      </c>
      <c r="L132" s="38">
        <v>0.314</v>
      </c>
      <c r="M132" s="38">
        <v>0.109</v>
      </c>
      <c r="N132" s="38">
        <v>0.10100000000000001</v>
      </c>
      <c r="O132">
        <v>1.7000000000000001E-2</v>
      </c>
      <c r="P132">
        <v>0.06</v>
      </c>
      <c r="Q132">
        <v>0.501</v>
      </c>
      <c r="R132">
        <v>0</v>
      </c>
      <c r="S132" s="38">
        <v>1.696</v>
      </c>
      <c r="T132" s="38">
        <v>0.79200000000000004</v>
      </c>
      <c r="U132" s="38">
        <v>1.506</v>
      </c>
      <c r="V132" s="38">
        <v>0.30599999999999999</v>
      </c>
      <c r="W132" s="38">
        <v>0.59299999999999997</v>
      </c>
      <c r="X132" s="38">
        <v>0.33900000000000002</v>
      </c>
      <c r="Y132" s="38">
        <v>0.254</v>
      </c>
      <c r="Z132" s="38">
        <v>0.36299999999999999</v>
      </c>
    </row>
    <row r="133" spans="1:26" x14ac:dyDescent="0.2">
      <c r="A133">
        <v>2028</v>
      </c>
      <c r="B133">
        <v>12</v>
      </c>
      <c r="C133" s="38">
        <v>1.1870000000000001</v>
      </c>
      <c r="D133" s="38">
        <v>1.982</v>
      </c>
      <c r="E133" s="38">
        <v>0.60799999999999998</v>
      </c>
      <c r="F133" s="38">
        <v>0.54800000000000004</v>
      </c>
      <c r="G133" s="38">
        <v>0.314</v>
      </c>
      <c r="H133" s="38">
        <v>2.3839999999999999</v>
      </c>
      <c r="I133" s="38">
        <v>3.0550000000000002</v>
      </c>
      <c r="J133" s="38">
        <v>0.126</v>
      </c>
      <c r="K133" s="38">
        <v>1.4319999999999999</v>
      </c>
      <c r="L133" s="38">
        <v>0.189</v>
      </c>
      <c r="M133" s="38">
        <v>2.3E-2</v>
      </c>
      <c r="N133" s="38">
        <v>0.182</v>
      </c>
      <c r="O133">
        <v>3.6040000000000001</v>
      </c>
      <c r="P133">
        <v>0.32200000000000001</v>
      </c>
      <c r="Q133">
        <v>1.6E-2</v>
      </c>
      <c r="R133">
        <v>1.6E-2</v>
      </c>
      <c r="S133" s="38">
        <v>0.20899999999999999</v>
      </c>
      <c r="T133" s="38">
        <v>2.8000000000000001E-2</v>
      </c>
      <c r="U133" s="38">
        <v>0.28699999999999998</v>
      </c>
      <c r="V133" s="38">
        <v>2.444</v>
      </c>
      <c r="W133" s="38">
        <v>0.153</v>
      </c>
      <c r="X133" s="38">
        <v>0.94099999999999995</v>
      </c>
      <c r="Y133" s="38">
        <v>6.6000000000000003E-2</v>
      </c>
      <c r="Z133" s="38">
        <v>2.097</v>
      </c>
    </row>
    <row r="134" spans="1:26" x14ac:dyDescent="0.2">
      <c r="A134">
        <v>2029</v>
      </c>
      <c r="B134">
        <v>1</v>
      </c>
      <c r="C134" s="38">
        <v>1.0529999999999999</v>
      </c>
      <c r="D134" s="38">
        <v>0.20300000000000001</v>
      </c>
      <c r="E134" s="38">
        <v>1.02</v>
      </c>
      <c r="F134" s="38">
        <v>1.8049999999999999</v>
      </c>
      <c r="G134" s="38">
        <v>4.8000000000000001E-2</v>
      </c>
      <c r="H134" s="38">
        <v>1.208</v>
      </c>
      <c r="I134" s="38">
        <v>0.50800000000000001</v>
      </c>
      <c r="J134" s="38">
        <v>0.38900000000000001</v>
      </c>
      <c r="K134" s="38">
        <v>1.4E-2</v>
      </c>
      <c r="L134" s="38">
        <v>1.399</v>
      </c>
      <c r="M134" s="38">
        <v>0.32600000000000001</v>
      </c>
      <c r="N134" s="38">
        <v>1.05</v>
      </c>
      <c r="O134">
        <v>0.34799999999999998</v>
      </c>
      <c r="P134">
        <v>2.5649999999999999</v>
      </c>
      <c r="Q134">
        <v>2.9660000000000002</v>
      </c>
      <c r="R134">
        <v>1.3939999999999999</v>
      </c>
      <c r="S134" s="38">
        <v>1.0389999999999999</v>
      </c>
      <c r="T134" s="38">
        <v>0.52800000000000002</v>
      </c>
      <c r="U134" s="38">
        <v>0.20300000000000001</v>
      </c>
      <c r="V134" s="38">
        <v>0.17799999999999999</v>
      </c>
      <c r="W134" s="38">
        <v>3.391</v>
      </c>
      <c r="X134" s="38">
        <v>2.4E-2</v>
      </c>
      <c r="Y134" s="38">
        <v>0.76800000000000002</v>
      </c>
      <c r="Z134" s="38">
        <v>4.1280000000000001</v>
      </c>
    </row>
    <row r="135" spans="1:26" x14ac:dyDescent="0.2">
      <c r="A135">
        <v>2029</v>
      </c>
      <c r="B135">
        <v>2</v>
      </c>
      <c r="C135" s="38">
        <v>8.4000000000000005E-2</v>
      </c>
      <c r="D135" s="38">
        <v>0.42799999999999999</v>
      </c>
      <c r="E135" s="38">
        <v>0.122</v>
      </c>
      <c r="F135" s="38">
        <v>3.5999999999999997E-2</v>
      </c>
      <c r="G135" s="38">
        <v>0.375</v>
      </c>
      <c r="H135" s="38">
        <v>8.2000000000000003E-2</v>
      </c>
      <c r="I135" s="38">
        <v>2</v>
      </c>
      <c r="J135" s="38">
        <v>0.42299999999999999</v>
      </c>
      <c r="K135" s="38">
        <v>0.06</v>
      </c>
      <c r="L135" s="38">
        <v>0.45600000000000002</v>
      </c>
      <c r="M135" s="38">
        <v>7.9000000000000001E-2</v>
      </c>
      <c r="N135" s="38">
        <v>2.8330000000000002</v>
      </c>
      <c r="O135">
        <v>0.56100000000000005</v>
      </c>
      <c r="P135">
        <v>1.0469999999999999</v>
      </c>
      <c r="Q135">
        <v>9.4E-2</v>
      </c>
      <c r="R135">
        <v>1.9E-2</v>
      </c>
      <c r="S135" s="38">
        <v>1.052</v>
      </c>
      <c r="T135" s="38">
        <v>1.044</v>
      </c>
      <c r="U135" s="38">
        <v>0.61799999999999999</v>
      </c>
      <c r="V135" s="38">
        <v>7.1999999999999995E-2</v>
      </c>
      <c r="W135" s="38">
        <v>0.69199999999999995</v>
      </c>
      <c r="X135" s="38">
        <v>0.19</v>
      </c>
      <c r="Y135" s="38">
        <v>0.34300000000000003</v>
      </c>
      <c r="Z135" s="38">
        <v>4.2859999999999996</v>
      </c>
    </row>
    <row r="136" spans="1:26" x14ac:dyDescent="0.2">
      <c r="A136">
        <v>2029</v>
      </c>
      <c r="B136">
        <v>3</v>
      </c>
      <c r="C136" s="38">
        <v>0.20300000000000001</v>
      </c>
      <c r="D136" s="38">
        <v>1.0999999999999999E-2</v>
      </c>
      <c r="E136" s="38">
        <v>1.9E-2</v>
      </c>
      <c r="F136" s="38">
        <v>0.71299999999999997</v>
      </c>
      <c r="G136" s="38">
        <v>0.10299999999999999</v>
      </c>
      <c r="H136" s="38">
        <v>4.8000000000000001E-2</v>
      </c>
      <c r="I136" s="38">
        <v>0.8</v>
      </c>
      <c r="J136" s="38">
        <v>0.46600000000000003</v>
      </c>
      <c r="K136" s="38">
        <v>0</v>
      </c>
      <c r="L136" s="38">
        <v>0.73599999999999999</v>
      </c>
      <c r="M136" s="38">
        <v>0.38800000000000001</v>
      </c>
      <c r="N136" s="38">
        <v>0.94899999999999995</v>
      </c>
      <c r="O136">
        <v>4.9000000000000002E-2</v>
      </c>
      <c r="P136">
        <v>0.109</v>
      </c>
      <c r="Q136">
        <v>0.46600000000000003</v>
      </c>
      <c r="R136">
        <v>5.7000000000000002E-2</v>
      </c>
      <c r="S136" s="38">
        <v>0.28899999999999998</v>
      </c>
      <c r="T136" s="38">
        <v>0.34599999999999997</v>
      </c>
      <c r="U136" s="38">
        <v>0.13100000000000001</v>
      </c>
      <c r="V136" s="38">
        <v>5.1999999999999998E-2</v>
      </c>
      <c r="W136" s="38">
        <v>1.204</v>
      </c>
      <c r="X136" s="38">
        <v>0.98599999999999999</v>
      </c>
      <c r="Y136" s="38">
        <v>0.70699999999999996</v>
      </c>
      <c r="Z136" s="38">
        <v>1.5</v>
      </c>
    </row>
    <row r="137" spans="1:26" x14ac:dyDescent="0.2">
      <c r="A137">
        <v>2029</v>
      </c>
      <c r="B137">
        <v>4</v>
      </c>
      <c r="C137" s="38">
        <v>0.01</v>
      </c>
      <c r="D137" s="38">
        <v>0.16900000000000001</v>
      </c>
      <c r="E137" s="38">
        <v>0.89</v>
      </c>
      <c r="F137" s="38">
        <v>0.27600000000000002</v>
      </c>
      <c r="G137" s="38">
        <v>0</v>
      </c>
      <c r="H137" s="38">
        <v>0.32400000000000001</v>
      </c>
      <c r="I137" s="38">
        <v>0.45600000000000002</v>
      </c>
      <c r="J137" s="38">
        <v>2E-3</v>
      </c>
      <c r="K137" s="38">
        <v>9.4E-2</v>
      </c>
      <c r="L137" s="38">
        <v>7.2999999999999995E-2</v>
      </c>
      <c r="M137" s="38">
        <v>5.3999999999999999E-2</v>
      </c>
      <c r="N137" s="38">
        <v>3.2000000000000001E-2</v>
      </c>
      <c r="O137">
        <v>0.53300000000000003</v>
      </c>
      <c r="P137">
        <v>1.7000000000000001E-2</v>
      </c>
      <c r="Q137">
        <v>8.9999999999999993E-3</v>
      </c>
      <c r="R137">
        <v>0</v>
      </c>
      <c r="S137" s="38">
        <v>1.0189999999999999</v>
      </c>
      <c r="T137" s="38">
        <v>1E-3</v>
      </c>
      <c r="U137" s="38">
        <v>1.006</v>
      </c>
      <c r="V137" s="38">
        <v>0.113</v>
      </c>
      <c r="W137" s="38">
        <v>0.18</v>
      </c>
      <c r="X137" s="38">
        <v>7.9000000000000001E-2</v>
      </c>
      <c r="Y137" s="38">
        <v>0</v>
      </c>
      <c r="Z137" s="38">
        <v>0.16400000000000001</v>
      </c>
    </row>
    <row r="138" spans="1:26" x14ac:dyDescent="0.2">
      <c r="A138">
        <v>2029</v>
      </c>
      <c r="B138">
        <v>5</v>
      </c>
      <c r="C138" s="38">
        <v>0.04</v>
      </c>
      <c r="D138" s="38">
        <v>0.64200000000000002</v>
      </c>
      <c r="E138" s="38">
        <v>3.0000000000000001E-3</v>
      </c>
      <c r="F138" s="38">
        <v>0.28499999999999998</v>
      </c>
      <c r="G138" s="38">
        <v>0</v>
      </c>
      <c r="H138" s="38">
        <v>1E-3</v>
      </c>
      <c r="I138" s="38">
        <v>0.48499999999999999</v>
      </c>
      <c r="J138" s="38">
        <v>0.51400000000000001</v>
      </c>
      <c r="K138" s="38">
        <v>0.05</v>
      </c>
      <c r="L138" s="38">
        <v>2E-3</v>
      </c>
      <c r="M138" s="38">
        <v>3.0000000000000001E-3</v>
      </c>
      <c r="N138" s="38">
        <v>1.1459999999999999</v>
      </c>
      <c r="O138">
        <v>0</v>
      </c>
      <c r="P138">
        <v>2.4E-2</v>
      </c>
      <c r="Q138">
        <v>1.4E-2</v>
      </c>
      <c r="R138">
        <v>8.2000000000000003E-2</v>
      </c>
      <c r="S138" s="38">
        <v>0.247</v>
      </c>
      <c r="T138" s="38">
        <v>0</v>
      </c>
      <c r="U138" s="38">
        <v>3.2000000000000001E-2</v>
      </c>
      <c r="V138" s="38">
        <v>8.0000000000000002E-3</v>
      </c>
      <c r="W138" s="38">
        <v>0.50600000000000001</v>
      </c>
      <c r="X138" s="38">
        <v>6.8000000000000005E-2</v>
      </c>
      <c r="Y138" s="38">
        <v>0.36199999999999999</v>
      </c>
      <c r="Z138" s="38">
        <v>0.04</v>
      </c>
    </row>
    <row r="139" spans="1:26" x14ac:dyDescent="0.2">
      <c r="A139">
        <v>2029</v>
      </c>
      <c r="B139">
        <v>6</v>
      </c>
      <c r="C139" s="38">
        <v>0.104</v>
      </c>
      <c r="D139" s="38">
        <v>0.14199999999999999</v>
      </c>
      <c r="E139" s="38">
        <v>6.0999999999999999E-2</v>
      </c>
      <c r="F139" s="38">
        <v>0.36699999999999999</v>
      </c>
      <c r="G139" s="38">
        <v>0.31</v>
      </c>
      <c r="H139" s="38">
        <v>0.79700000000000004</v>
      </c>
      <c r="I139" s="38">
        <v>0.81299999999999994</v>
      </c>
      <c r="J139" s="38">
        <v>0.255</v>
      </c>
      <c r="K139" s="38">
        <v>0.186</v>
      </c>
      <c r="L139" s="38">
        <v>7.5999999999999998E-2</v>
      </c>
      <c r="M139" s="38">
        <v>0.13400000000000001</v>
      </c>
      <c r="N139" s="38">
        <v>9.2999999999999999E-2</v>
      </c>
      <c r="O139">
        <v>0.161</v>
      </c>
      <c r="P139">
        <v>8.0000000000000002E-3</v>
      </c>
      <c r="Q139">
        <v>0.311</v>
      </c>
      <c r="R139">
        <v>0.46899999999999997</v>
      </c>
      <c r="S139" s="38">
        <v>3.3000000000000002E-2</v>
      </c>
      <c r="T139" s="38">
        <v>0.157</v>
      </c>
      <c r="U139" s="38">
        <v>1.9E-2</v>
      </c>
      <c r="V139" s="38">
        <v>0.28000000000000003</v>
      </c>
      <c r="W139" s="38">
        <v>0.182</v>
      </c>
      <c r="X139" s="38">
        <v>0.42899999999999999</v>
      </c>
      <c r="Y139" s="38">
        <v>1.218</v>
      </c>
      <c r="Z139" s="38">
        <v>4.8000000000000001E-2</v>
      </c>
    </row>
    <row r="140" spans="1:26" x14ac:dyDescent="0.2">
      <c r="A140">
        <v>2029</v>
      </c>
      <c r="B140">
        <v>7</v>
      </c>
      <c r="C140" s="38">
        <v>1.9079999999999999</v>
      </c>
      <c r="D140" s="38">
        <v>3.601</v>
      </c>
      <c r="E140" s="38">
        <v>3.056</v>
      </c>
      <c r="F140" s="38">
        <v>1.839</v>
      </c>
      <c r="G140" s="38">
        <v>5.2549999999999999</v>
      </c>
      <c r="H140" s="38">
        <v>1.8240000000000001</v>
      </c>
      <c r="I140" s="38">
        <v>2.3239999999999998</v>
      </c>
      <c r="J140" s="38">
        <v>4.3170000000000002</v>
      </c>
      <c r="K140" s="38">
        <v>2.14</v>
      </c>
      <c r="L140" s="38">
        <v>1.466</v>
      </c>
      <c r="M140" s="38">
        <v>1.5660000000000001</v>
      </c>
      <c r="N140" s="38">
        <v>2.0699999999999998</v>
      </c>
      <c r="O140">
        <v>2.6139999999999999</v>
      </c>
      <c r="P140">
        <v>1.764</v>
      </c>
      <c r="Q140">
        <v>3.0310000000000001</v>
      </c>
      <c r="R140">
        <v>1.835</v>
      </c>
      <c r="S140" s="38">
        <v>1.8360000000000001</v>
      </c>
      <c r="T140" s="38">
        <v>0.96199999999999997</v>
      </c>
      <c r="U140" s="38">
        <v>3.0609999999999999</v>
      </c>
      <c r="V140" s="38">
        <v>1.57</v>
      </c>
      <c r="W140" s="38">
        <v>2.0110000000000001</v>
      </c>
      <c r="X140" s="38">
        <v>1.962</v>
      </c>
      <c r="Y140" s="38">
        <v>4.1989999999999998</v>
      </c>
      <c r="Z140" s="38">
        <v>2.1440000000000001</v>
      </c>
    </row>
    <row r="141" spans="1:26" x14ac:dyDescent="0.2">
      <c r="A141">
        <v>2029</v>
      </c>
      <c r="B141">
        <v>8</v>
      </c>
      <c r="C141" s="38">
        <v>3.2160000000000002</v>
      </c>
      <c r="D141" s="38">
        <v>2.452</v>
      </c>
      <c r="E141" s="38">
        <v>2.875</v>
      </c>
      <c r="F141" s="38">
        <v>0.55500000000000005</v>
      </c>
      <c r="G141" s="38">
        <v>1.859</v>
      </c>
      <c r="H141" s="38">
        <v>1.87</v>
      </c>
      <c r="I141" s="38">
        <v>0.91900000000000004</v>
      </c>
      <c r="J141" s="38">
        <v>2.1230000000000002</v>
      </c>
      <c r="K141" s="38">
        <v>1.101</v>
      </c>
      <c r="L141" s="38">
        <v>2.8130000000000002</v>
      </c>
      <c r="M141" s="38">
        <v>1.9650000000000001</v>
      </c>
      <c r="N141" s="38">
        <v>1.871</v>
      </c>
      <c r="O141">
        <v>1.73</v>
      </c>
      <c r="P141">
        <v>3.4369999999999998</v>
      </c>
      <c r="Q141">
        <v>1.976</v>
      </c>
      <c r="R141">
        <v>1.81</v>
      </c>
      <c r="S141" s="38">
        <v>2.1909999999999998</v>
      </c>
      <c r="T141" s="38">
        <v>2.2989999999999999</v>
      </c>
      <c r="U141" s="38">
        <v>1.7110000000000001</v>
      </c>
      <c r="V141" s="38">
        <v>1.4710000000000001</v>
      </c>
      <c r="W141" s="38">
        <v>0.94799999999999995</v>
      </c>
      <c r="X141" s="38">
        <v>2.3650000000000002</v>
      </c>
      <c r="Y141" s="38">
        <v>3.1360000000000001</v>
      </c>
      <c r="Z141" s="38">
        <v>1.6759999999999999</v>
      </c>
    </row>
    <row r="142" spans="1:26" x14ac:dyDescent="0.2">
      <c r="A142">
        <v>2029</v>
      </c>
      <c r="B142">
        <v>9</v>
      </c>
      <c r="C142" s="38">
        <v>0.76400000000000001</v>
      </c>
      <c r="D142" s="38">
        <v>1.06</v>
      </c>
      <c r="E142" s="38">
        <v>2.36</v>
      </c>
      <c r="F142" s="38">
        <v>0.70699999999999996</v>
      </c>
      <c r="G142" s="38">
        <v>1.748</v>
      </c>
      <c r="H142" s="38">
        <v>0.28199999999999997</v>
      </c>
      <c r="I142" s="38">
        <v>2.843</v>
      </c>
      <c r="J142" s="38">
        <v>1.1579999999999999</v>
      </c>
      <c r="K142" s="38">
        <v>2.8</v>
      </c>
      <c r="L142" s="38">
        <v>2.129</v>
      </c>
      <c r="M142" s="38">
        <v>0.372</v>
      </c>
      <c r="N142" s="38">
        <v>0.49199999999999999</v>
      </c>
      <c r="O142">
        <v>2.0390000000000001</v>
      </c>
      <c r="P142">
        <v>1.714</v>
      </c>
      <c r="Q142">
        <v>1.9059999999999999</v>
      </c>
      <c r="R142">
        <v>0.94199999999999995</v>
      </c>
      <c r="S142" s="38">
        <v>1.2609999999999999</v>
      </c>
      <c r="T142" s="38">
        <v>1.661</v>
      </c>
      <c r="U142" s="38">
        <v>1.323</v>
      </c>
      <c r="V142" s="38">
        <v>0.83</v>
      </c>
      <c r="W142" s="38">
        <v>1.6080000000000001</v>
      </c>
      <c r="X142" s="38">
        <v>0.97899999999999998</v>
      </c>
      <c r="Y142" s="38">
        <v>1.393</v>
      </c>
      <c r="Z142" s="38">
        <v>1.276</v>
      </c>
    </row>
    <row r="143" spans="1:26" x14ac:dyDescent="0.2">
      <c r="A143">
        <v>2029</v>
      </c>
      <c r="B143">
        <v>10</v>
      </c>
      <c r="C143" s="38">
        <v>2.1000000000000001E-2</v>
      </c>
      <c r="D143" s="38">
        <v>1.9370000000000001</v>
      </c>
      <c r="E143" s="38">
        <v>0.17699999999999999</v>
      </c>
      <c r="F143" s="38">
        <v>0.31</v>
      </c>
      <c r="G143" s="38">
        <v>0.19400000000000001</v>
      </c>
      <c r="H143" s="38">
        <v>0.39700000000000002</v>
      </c>
      <c r="I143" s="38">
        <v>0.33200000000000002</v>
      </c>
      <c r="J143" s="38">
        <v>0.121</v>
      </c>
      <c r="K143" s="38">
        <v>0.11899999999999999</v>
      </c>
      <c r="L143" s="38">
        <v>0.71499999999999997</v>
      </c>
      <c r="M143" s="38">
        <v>0.49</v>
      </c>
      <c r="N143" s="38">
        <v>1.454</v>
      </c>
      <c r="O143">
        <v>0.48199999999999998</v>
      </c>
      <c r="P143">
        <v>0.71499999999999997</v>
      </c>
      <c r="Q143">
        <v>0.4</v>
      </c>
      <c r="R143">
        <v>0.34300000000000003</v>
      </c>
      <c r="S143" s="38">
        <v>3.37</v>
      </c>
      <c r="T143" s="38">
        <v>8.5999999999999993E-2</v>
      </c>
      <c r="U143" s="38">
        <v>5.1999999999999998E-2</v>
      </c>
      <c r="V143" s="38">
        <v>1.667</v>
      </c>
      <c r="W143" s="38">
        <v>0.505</v>
      </c>
      <c r="X143" s="38">
        <v>0.6</v>
      </c>
      <c r="Y143" s="38">
        <v>0.52900000000000003</v>
      </c>
      <c r="Z143" s="38">
        <v>0.38400000000000001</v>
      </c>
    </row>
    <row r="144" spans="1:26" x14ac:dyDescent="0.2">
      <c r="A144">
        <v>2029</v>
      </c>
      <c r="B144">
        <v>11</v>
      </c>
      <c r="C144" s="38">
        <v>3.9E-2</v>
      </c>
      <c r="D144" s="38">
        <v>0.70499999999999996</v>
      </c>
      <c r="E144" s="38">
        <v>0.48399999999999999</v>
      </c>
      <c r="F144" s="38">
        <v>0.60599999999999998</v>
      </c>
      <c r="G144" s="38">
        <v>0.626</v>
      </c>
      <c r="H144" s="38">
        <v>0.55600000000000005</v>
      </c>
      <c r="I144" s="38">
        <v>2.2109999999999999</v>
      </c>
      <c r="J144" s="38">
        <v>0.16</v>
      </c>
      <c r="K144" s="38">
        <v>0.76700000000000002</v>
      </c>
      <c r="L144" s="38">
        <v>0.79800000000000004</v>
      </c>
      <c r="M144" s="38">
        <v>0.38400000000000001</v>
      </c>
      <c r="N144" s="38">
        <v>0.42399999999999999</v>
      </c>
      <c r="O144">
        <v>0.48799999999999999</v>
      </c>
      <c r="P144">
        <v>0.73099999999999998</v>
      </c>
      <c r="Q144">
        <v>0.35899999999999999</v>
      </c>
      <c r="R144">
        <v>0.36</v>
      </c>
      <c r="S144" s="38">
        <v>0.98</v>
      </c>
      <c r="T144" s="38">
        <v>0.14899999999999999</v>
      </c>
      <c r="U144" s="38">
        <v>0.22800000000000001</v>
      </c>
      <c r="V144" s="38">
        <v>0.53500000000000003</v>
      </c>
      <c r="W144" s="38">
        <v>2.262</v>
      </c>
      <c r="X144" s="38">
        <v>0.89800000000000002</v>
      </c>
      <c r="Y144" s="38">
        <v>6.6000000000000003E-2</v>
      </c>
      <c r="Z144" s="38">
        <v>0.71799999999999997</v>
      </c>
    </row>
    <row r="145" spans="1:26" x14ac:dyDescent="0.2">
      <c r="A145">
        <v>2029</v>
      </c>
      <c r="B145">
        <v>12</v>
      </c>
      <c r="C145" s="38">
        <v>0.307</v>
      </c>
      <c r="D145" s="38">
        <v>0.80700000000000005</v>
      </c>
      <c r="E145" s="38">
        <v>1.5660000000000001</v>
      </c>
      <c r="F145" s="38">
        <v>5.8000000000000003E-2</v>
      </c>
      <c r="G145" s="38">
        <v>7.0000000000000001E-3</v>
      </c>
      <c r="H145" s="38">
        <v>4.6310000000000002</v>
      </c>
      <c r="I145" s="38">
        <v>1.2370000000000001</v>
      </c>
      <c r="J145" s="38">
        <v>0.55200000000000005</v>
      </c>
      <c r="K145" s="38">
        <v>0.41099999999999998</v>
      </c>
      <c r="L145" s="38">
        <v>1.3979999999999999</v>
      </c>
      <c r="M145" s="38">
        <v>0.26800000000000002</v>
      </c>
      <c r="N145" s="38">
        <v>7.0000000000000001E-3</v>
      </c>
      <c r="O145">
        <v>0.99</v>
      </c>
      <c r="P145">
        <v>1.1100000000000001</v>
      </c>
      <c r="Q145">
        <v>1.784</v>
      </c>
      <c r="R145">
        <v>4.7869999999999999</v>
      </c>
      <c r="S145" s="38">
        <v>1.2270000000000001</v>
      </c>
      <c r="T145" s="38">
        <v>0.80500000000000005</v>
      </c>
      <c r="U145" s="38">
        <v>1.631</v>
      </c>
      <c r="V145" s="38">
        <v>0.374</v>
      </c>
      <c r="W145" s="38">
        <v>0.105</v>
      </c>
      <c r="X145" s="38">
        <v>1.998</v>
      </c>
      <c r="Y145" s="38">
        <v>0.121</v>
      </c>
      <c r="Z145" s="38">
        <v>0.92500000000000004</v>
      </c>
    </row>
    <row r="146" spans="1:26" x14ac:dyDescent="0.2">
      <c r="A146">
        <v>2030</v>
      </c>
      <c r="B146">
        <v>1</v>
      </c>
      <c r="C146" s="38">
        <v>2E-3</v>
      </c>
      <c r="D146" s="38">
        <v>0.621</v>
      </c>
      <c r="E146" s="38">
        <v>0.108</v>
      </c>
      <c r="F146" s="38">
        <v>0.75700000000000001</v>
      </c>
      <c r="G146" s="38">
        <v>1.264</v>
      </c>
      <c r="H146" s="38">
        <v>1.121</v>
      </c>
      <c r="I146" s="38">
        <v>0.58899999999999997</v>
      </c>
      <c r="J146" s="38">
        <v>1.3140000000000001</v>
      </c>
      <c r="K146" s="38">
        <v>0.55300000000000005</v>
      </c>
      <c r="L146" s="38">
        <v>1.4650000000000001</v>
      </c>
      <c r="M146" s="38">
        <v>8.8999999999999996E-2</v>
      </c>
      <c r="N146" s="38">
        <v>0.93899999999999995</v>
      </c>
      <c r="O146">
        <v>1.9379999999999999</v>
      </c>
      <c r="P146">
        <v>4.2560000000000002</v>
      </c>
      <c r="Q146">
        <v>0.55500000000000005</v>
      </c>
      <c r="R146">
        <v>1.0529999999999999</v>
      </c>
      <c r="S146" s="38">
        <v>0.67</v>
      </c>
      <c r="T146" s="38">
        <v>0.17599999999999999</v>
      </c>
      <c r="U146" s="38">
        <v>0.24</v>
      </c>
      <c r="V146" s="38">
        <v>0.42399999999999999</v>
      </c>
      <c r="W146" s="38">
        <v>0.32900000000000001</v>
      </c>
      <c r="X146" s="38">
        <v>0.38600000000000001</v>
      </c>
      <c r="Y146" s="38">
        <v>1.07</v>
      </c>
      <c r="Z146" s="38">
        <v>1.0049999999999999</v>
      </c>
    </row>
    <row r="147" spans="1:26" x14ac:dyDescent="0.2">
      <c r="A147">
        <v>2030</v>
      </c>
      <c r="B147">
        <v>2</v>
      </c>
      <c r="C147" s="38">
        <v>8.7999999999999995E-2</v>
      </c>
      <c r="D147" s="38">
        <v>8.9999999999999993E-3</v>
      </c>
      <c r="E147" s="38">
        <v>0.14399999999999999</v>
      </c>
      <c r="F147" s="38">
        <v>1.9890000000000001</v>
      </c>
      <c r="G147" s="38">
        <v>2.6789999999999998</v>
      </c>
      <c r="H147" s="38">
        <v>0.21</v>
      </c>
      <c r="I147" s="38">
        <v>6.0000000000000001E-3</v>
      </c>
      <c r="J147" s="38">
        <v>0.84199999999999997</v>
      </c>
      <c r="K147" s="38">
        <v>0.312</v>
      </c>
      <c r="L147" s="38">
        <v>0.25900000000000001</v>
      </c>
      <c r="M147" s="38">
        <v>0.73799999999999999</v>
      </c>
      <c r="N147" s="38">
        <v>0.68700000000000006</v>
      </c>
      <c r="O147">
        <v>1.0549999999999999</v>
      </c>
      <c r="P147">
        <v>1.167</v>
      </c>
      <c r="Q147">
        <v>1.167</v>
      </c>
      <c r="R147">
        <v>0.70799999999999996</v>
      </c>
      <c r="S147" s="38">
        <v>0.41099999999999998</v>
      </c>
      <c r="T147" s="38">
        <v>1.2889999999999999</v>
      </c>
      <c r="U147" s="38">
        <v>0.53</v>
      </c>
      <c r="V147" s="38">
        <v>0.214</v>
      </c>
      <c r="W147" s="38">
        <v>8.7999999999999995E-2</v>
      </c>
      <c r="X147" s="38">
        <v>3.3000000000000002E-2</v>
      </c>
      <c r="Y147" s="38">
        <v>0.40200000000000002</v>
      </c>
      <c r="Z147" s="38">
        <v>0.32700000000000001</v>
      </c>
    </row>
    <row r="148" spans="1:26" x14ac:dyDescent="0.2">
      <c r="A148">
        <v>2030</v>
      </c>
      <c r="B148">
        <v>3</v>
      </c>
      <c r="C148" s="38">
        <v>1.6779999999999999</v>
      </c>
      <c r="D148" s="38">
        <v>0.32100000000000001</v>
      </c>
      <c r="E148" s="38">
        <v>1.0369999999999999</v>
      </c>
      <c r="F148" s="38">
        <v>1.952</v>
      </c>
      <c r="G148" s="38">
        <v>1.994</v>
      </c>
      <c r="H148" s="38">
        <v>4.3999999999999997E-2</v>
      </c>
      <c r="I148" s="38">
        <v>0.67600000000000005</v>
      </c>
      <c r="J148" s="38">
        <v>1.4019999999999999</v>
      </c>
      <c r="K148" s="38">
        <v>1.4510000000000001</v>
      </c>
      <c r="L148" s="38">
        <v>0.14399999999999999</v>
      </c>
      <c r="M148" s="38">
        <v>0.96</v>
      </c>
      <c r="N148" s="38">
        <v>9.9000000000000005E-2</v>
      </c>
      <c r="O148">
        <v>0.3</v>
      </c>
      <c r="P148">
        <v>1.397</v>
      </c>
      <c r="Q148">
        <v>1.3480000000000001</v>
      </c>
      <c r="R148">
        <v>0.35199999999999998</v>
      </c>
      <c r="S148" s="38">
        <v>0.223</v>
      </c>
      <c r="T148" s="38">
        <v>0.9</v>
      </c>
      <c r="U148" s="38">
        <v>0.374</v>
      </c>
      <c r="V148" s="38">
        <v>0.42199999999999999</v>
      </c>
      <c r="W148" s="38">
        <v>0.40500000000000003</v>
      </c>
      <c r="X148" s="38">
        <v>0.68</v>
      </c>
      <c r="Y148" s="38">
        <v>0.63200000000000001</v>
      </c>
      <c r="Z148" s="38">
        <v>0.2</v>
      </c>
    </row>
    <row r="149" spans="1:26" x14ac:dyDescent="0.2">
      <c r="A149">
        <v>2030</v>
      </c>
      <c r="B149">
        <v>4</v>
      </c>
      <c r="C149" s="38">
        <v>6.0000000000000001E-3</v>
      </c>
      <c r="D149" s="38">
        <v>0.58099999999999996</v>
      </c>
      <c r="E149" s="38">
        <v>8.2000000000000003E-2</v>
      </c>
      <c r="F149" s="38">
        <v>4.0000000000000001E-3</v>
      </c>
      <c r="G149" s="38">
        <v>0.56799999999999995</v>
      </c>
      <c r="H149" s="38">
        <v>0.30599999999999999</v>
      </c>
      <c r="I149" s="38">
        <v>0.32700000000000001</v>
      </c>
      <c r="J149" s="38">
        <v>0.34599999999999997</v>
      </c>
      <c r="K149" s="38">
        <v>0.01</v>
      </c>
      <c r="L149" s="38">
        <v>0.35199999999999998</v>
      </c>
      <c r="M149" s="38">
        <v>0.02</v>
      </c>
      <c r="N149" s="38">
        <v>0.14000000000000001</v>
      </c>
      <c r="O149">
        <v>0.53100000000000003</v>
      </c>
      <c r="P149">
        <v>1.1639999999999999</v>
      </c>
      <c r="Q149">
        <v>0</v>
      </c>
      <c r="R149">
        <v>6.2E-2</v>
      </c>
      <c r="S149" s="38">
        <v>0.29499999999999998</v>
      </c>
      <c r="T149" s="38">
        <v>0.26500000000000001</v>
      </c>
      <c r="U149" s="38">
        <v>1E-3</v>
      </c>
      <c r="V149" s="38">
        <v>0.111</v>
      </c>
      <c r="W149" s="38">
        <v>2.7E-2</v>
      </c>
      <c r="X149" s="38">
        <v>0.435</v>
      </c>
      <c r="Y149" s="38">
        <v>0</v>
      </c>
      <c r="Z149" s="38">
        <v>3.0000000000000001E-3</v>
      </c>
    </row>
    <row r="150" spans="1:26" x14ac:dyDescent="0.2">
      <c r="A150">
        <v>2030</v>
      </c>
      <c r="B150">
        <v>5</v>
      </c>
      <c r="C150" s="38">
        <v>0.09</v>
      </c>
      <c r="D150" s="38">
        <v>8.0000000000000002E-3</v>
      </c>
      <c r="E150" s="38">
        <v>0.14199999999999999</v>
      </c>
      <c r="F150" s="38">
        <v>0.03</v>
      </c>
      <c r="G150" s="38">
        <v>2.5999999999999999E-2</v>
      </c>
      <c r="H150" s="38">
        <v>0.04</v>
      </c>
      <c r="I150" s="38">
        <v>4.2999999999999997E-2</v>
      </c>
      <c r="J150" s="38">
        <v>0.14899999999999999</v>
      </c>
      <c r="K150" s="38">
        <v>1.2E-2</v>
      </c>
      <c r="L150" s="38">
        <v>7.0000000000000001E-3</v>
      </c>
      <c r="M150" s="38">
        <v>1.4E-2</v>
      </c>
      <c r="N150" s="38">
        <v>0</v>
      </c>
      <c r="O150">
        <v>0.152</v>
      </c>
      <c r="P150">
        <v>0.28699999999999998</v>
      </c>
      <c r="Q150">
        <v>0.253</v>
      </c>
      <c r="R150">
        <v>9.0999999999999998E-2</v>
      </c>
      <c r="S150" s="38">
        <v>0.23899999999999999</v>
      </c>
      <c r="T150" s="38">
        <v>0.45100000000000001</v>
      </c>
      <c r="U150" s="38">
        <v>6.0000000000000001E-3</v>
      </c>
      <c r="V150" s="38">
        <v>1.0169999999999999</v>
      </c>
      <c r="W150" s="38">
        <v>8.6999999999999994E-2</v>
      </c>
      <c r="X150" s="38">
        <v>6.0000000000000001E-3</v>
      </c>
      <c r="Y150" s="38">
        <v>2E-3</v>
      </c>
      <c r="Z150" s="38">
        <v>0.28100000000000003</v>
      </c>
    </row>
    <row r="151" spans="1:26" x14ac:dyDescent="0.2">
      <c r="A151">
        <v>2030</v>
      </c>
      <c r="B151">
        <v>6</v>
      </c>
      <c r="C151" s="38">
        <v>3.1E-2</v>
      </c>
      <c r="D151" s="38">
        <v>0.69599999999999995</v>
      </c>
      <c r="E151" s="38">
        <v>1.7000000000000001E-2</v>
      </c>
      <c r="F151" s="38">
        <v>0.17899999999999999</v>
      </c>
      <c r="G151" s="38">
        <v>0.80800000000000005</v>
      </c>
      <c r="H151" s="38">
        <v>0.29699999999999999</v>
      </c>
      <c r="I151" s="38">
        <v>0.23699999999999999</v>
      </c>
      <c r="J151" s="38">
        <v>0.28499999999999998</v>
      </c>
      <c r="K151" s="38">
        <v>7.4999999999999997E-2</v>
      </c>
      <c r="L151" s="38">
        <v>6.7000000000000004E-2</v>
      </c>
      <c r="M151" s="38">
        <v>9.0999999999999998E-2</v>
      </c>
      <c r="N151" s="38">
        <v>0.10299999999999999</v>
      </c>
      <c r="O151">
        <v>0.17100000000000001</v>
      </c>
      <c r="P151">
        <v>0.20699999999999999</v>
      </c>
      <c r="Q151">
        <v>6.0999999999999999E-2</v>
      </c>
      <c r="R151">
        <v>0.222</v>
      </c>
      <c r="S151" s="38">
        <v>0.29899999999999999</v>
      </c>
      <c r="T151" s="38">
        <v>1.6E-2</v>
      </c>
      <c r="U151" s="38">
        <v>0.21199999999999999</v>
      </c>
      <c r="V151" s="38">
        <v>2.2829999999999999</v>
      </c>
      <c r="W151" s="38">
        <v>0.65600000000000003</v>
      </c>
      <c r="X151" s="38">
        <v>8.0000000000000002E-3</v>
      </c>
      <c r="Y151" s="38">
        <v>0.28000000000000003</v>
      </c>
      <c r="Z151" s="38">
        <v>0.16</v>
      </c>
    </row>
    <row r="152" spans="1:26" x14ac:dyDescent="0.2">
      <c r="A152">
        <v>2030</v>
      </c>
      <c r="B152">
        <v>7</v>
      </c>
      <c r="C152" s="38">
        <v>1.9890000000000001</v>
      </c>
      <c r="D152" s="38">
        <v>0.96699999999999997</v>
      </c>
      <c r="E152" s="38">
        <v>2.58</v>
      </c>
      <c r="F152" s="38">
        <v>1.6879999999999999</v>
      </c>
      <c r="G152" s="38">
        <v>1.792</v>
      </c>
      <c r="H152" s="38">
        <v>2.4710000000000001</v>
      </c>
      <c r="I152" s="38">
        <v>1.3979999999999999</v>
      </c>
      <c r="J152" s="38">
        <v>1.1419999999999999</v>
      </c>
      <c r="K152" s="38">
        <v>2.8260000000000001</v>
      </c>
      <c r="L152" s="38">
        <v>1.6830000000000001</v>
      </c>
      <c r="M152" s="38">
        <v>1.4079999999999999</v>
      </c>
      <c r="N152" s="38">
        <v>2.3969999999999998</v>
      </c>
      <c r="O152">
        <v>4.548</v>
      </c>
      <c r="P152">
        <v>1.117</v>
      </c>
      <c r="Q152">
        <v>2.6240000000000001</v>
      </c>
      <c r="R152">
        <v>2.8450000000000002</v>
      </c>
      <c r="S152" s="38">
        <v>3.6619999999999999</v>
      </c>
      <c r="T152" s="38">
        <v>1.778</v>
      </c>
      <c r="U152" s="38">
        <v>3.3519999999999999</v>
      </c>
      <c r="V152" s="38">
        <v>3.605</v>
      </c>
      <c r="W152" s="38">
        <v>4.25</v>
      </c>
      <c r="X152" s="38">
        <v>1.9530000000000001</v>
      </c>
      <c r="Y152" s="38">
        <v>2.0489999999999999</v>
      </c>
      <c r="Z152" s="38">
        <v>2.9430000000000001</v>
      </c>
    </row>
    <row r="153" spans="1:26" x14ac:dyDescent="0.2">
      <c r="A153">
        <v>2030</v>
      </c>
      <c r="B153">
        <v>8</v>
      </c>
      <c r="C153" s="38">
        <v>2.3170000000000002</v>
      </c>
      <c r="D153" s="38">
        <v>1.667</v>
      </c>
      <c r="E153" s="38">
        <v>2.177</v>
      </c>
      <c r="F153" s="38">
        <v>1.7589999999999999</v>
      </c>
      <c r="G153" s="38">
        <v>1.911</v>
      </c>
      <c r="H153" s="38">
        <v>2.9780000000000002</v>
      </c>
      <c r="I153" s="38">
        <v>1.3979999999999999</v>
      </c>
      <c r="J153" s="38">
        <v>1.93</v>
      </c>
      <c r="K153" s="38">
        <v>1.915</v>
      </c>
      <c r="L153" s="38">
        <v>1.034</v>
      </c>
      <c r="M153" s="38">
        <v>2.5539999999999998</v>
      </c>
      <c r="N153" s="38">
        <v>2.8839999999999999</v>
      </c>
      <c r="O153">
        <v>2.7759999999999998</v>
      </c>
      <c r="P153">
        <v>1.774</v>
      </c>
      <c r="Q153">
        <v>0.94299999999999995</v>
      </c>
      <c r="R153">
        <v>1.881</v>
      </c>
      <c r="S153" s="38">
        <v>3.1240000000000001</v>
      </c>
      <c r="T153" s="38">
        <v>2.298</v>
      </c>
      <c r="U153" s="38">
        <v>0.64400000000000002</v>
      </c>
      <c r="V153" s="38">
        <v>2.4140000000000001</v>
      </c>
      <c r="W153" s="38">
        <v>3.4319999999999999</v>
      </c>
      <c r="X153" s="38">
        <v>1.889</v>
      </c>
      <c r="Y153" s="38">
        <v>1.542</v>
      </c>
      <c r="Z153" s="38">
        <v>3.0230000000000001</v>
      </c>
    </row>
    <row r="154" spans="1:26" x14ac:dyDescent="0.2">
      <c r="A154">
        <v>2030</v>
      </c>
      <c r="B154">
        <v>9</v>
      </c>
      <c r="C154" s="38">
        <v>1.24</v>
      </c>
      <c r="D154" s="38">
        <v>0.66300000000000003</v>
      </c>
      <c r="E154" s="38">
        <v>0.498</v>
      </c>
      <c r="F154" s="38">
        <v>2.8290000000000002</v>
      </c>
      <c r="G154" s="38">
        <v>1.974</v>
      </c>
      <c r="H154" s="38">
        <v>0.89800000000000002</v>
      </c>
      <c r="I154" s="38">
        <v>3.161</v>
      </c>
      <c r="J154" s="38">
        <v>1.718</v>
      </c>
      <c r="K154" s="38">
        <v>1.4350000000000001</v>
      </c>
      <c r="L154" s="38">
        <v>0.58699999999999997</v>
      </c>
      <c r="M154" s="38">
        <v>0.79600000000000004</v>
      </c>
      <c r="N154" s="38">
        <v>1.431</v>
      </c>
      <c r="O154">
        <v>1.0309999999999999</v>
      </c>
      <c r="P154">
        <v>0.26100000000000001</v>
      </c>
      <c r="Q154">
        <v>0.73799999999999999</v>
      </c>
      <c r="R154">
        <v>1.5189999999999999</v>
      </c>
      <c r="S154" s="38">
        <v>0.96699999999999997</v>
      </c>
      <c r="T154" s="38">
        <v>1.587</v>
      </c>
      <c r="U154" s="38">
        <v>1.841</v>
      </c>
      <c r="V154" s="38">
        <v>0.85399999999999998</v>
      </c>
      <c r="W154" s="38">
        <v>1.157</v>
      </c>
      <c r="X154" s="38">
        <v>1.9450000000000001</v>
      </c>
      <c r="Y154" s="38">
        <v>1.1100000000000001</v>
      </c>
      <c r="Z154" s="38">
        <v>0.72899999999999998</v>
      </c>
    </row>
    <row r="155" spans="1:26" x14ac:dyDescent="0.2">
      <c r="A155">
        <v>2030</v>
      </c>
      <c r="B155">
        <v>10</v>
      </c>
      <c r="C155" s="38">
        <v>1.4670000000000001</v>
      </c>
      <c r="D155" s="38">
        <v>0.39600000000000002</v>
      </c>
      <c r="E155" s="38">
        <v>0.46400000000000002</v>
      </c>
      <c r="F155" s="38">
        <v>1.7789999999999999</v>
      </c>
      <c r="G155" s="38">
        <v>0.75</v>
      </c>
      <c r="H155" s="38">
        <v>1.5389999999999999</v>
      </c>
      <c r="I155" s="38">
        <v>0.66100000000000003</v>
      </c>
      <c r="J155" s="38">
        <v>0.63100000000000001</v>
      </c>
      <c r="K155" s="38">
        <v>1.9890000000000001</v>
      </c>
      <c r="L155" s="38">
        <v>3.286</v>
      </c>
      <c r="M155" s="38">
        <v>0.36</v>
      </c>
      <c r="N155" s="38">
        <v>0.68200000000000005</v>
      </c>
      <c r="O155">
        <v>6.0999999999999999E-2</v>
      </c>
      <c r="P155">
        <v>3.1259999999999999</v>
      </c>
      <c r="Q155">
        <v>0.98499999999999999</v>
      </c>
      <c r="R155">
        <v>0.69499999999999995</v>
      </c>
      <c r="S155" s="38">
        <v>1.3220000000000001</v>
      </c>
      <c r="T155" s="38">
        <v>0.28899999999999998</v>
      </c>
      <c r="U155" s="38">
        <v>4.3999999999999997E-2</v>
      </c>
      <c r="V155" s="38">
        <v>0.95199999999999996</v>
      </c>
      <c r="W155" s="38">
        <v>0.26</v>
      </c>
      <c r="X155" s="38">
        <v>0.79200000000000004</v>
      </c>
      <c r="Y155" s="38">
        <v>1.4999999999999999E-2</v>
      </c>
      <c r="Z155" s="38">
        <v>0.73599999999999999</v>
      </c>
    </row>
    <row r="156" spans="1:26" x14ac:dyDescent="0.2">
      <c r="A156">
        <v>2030</v>
      </c>
      <c r="B156">
        <v>11</v>
      </c>
      <c r="C156" s="38">
        <v>0.88300000000000001</v>
      </c>
      <c r="D156" s="38">
        <v>9.1999999999999998E-2</v>
      </c>
      <c r="E156" s="38">
        <v>0.317</v>
      </c>
      <c r="F156" s="38">
        <v>0.55300000000000005</v>
      </c>
      <c r="G156" s="38">
        <v>0.48</v>
      </c>
      <c r="H156" s="38">
        <v>0.20399999999999999</v>
      </c>
      <c r="I156" s="38">
        <v>1.9</v>
      </c>
      <c r="J156" s="38">
        <v>0.497</v>
      </c>
      <c r="K156" s="38">
        <v>8.0000000000000002E-3</v>
      </c>
      <c r="L156" s="38">
        <v>0.56000000000000005</v>
      </c>
      <c r="M156" s="38">
        <v>0.41599999999999998</v>
      </c>
      <c r="N156" s="38">
        <v>0.10199999999999999</v>
      </c>
      <c r="O156">
        <v>0.104</v>
      </c>
      <c r="P156">
        <v>0.13200000000000001</v>
      </c>
      <c r="Q156">
        <v>1.056</v>
      </c>
      <c r="R156">
        <v>1.3680000000000001</v>
      </c>
      <c r="S156" s="38">
        <v>1.077</v>
      </c>
      <c r="T156" s="38">
        <v>1.0760000000000001</v>
      </c>
      <c r="U156" s="38">
        <v>5.7000000000000002E-2</v>
      </c>
      <c r="V156" s="38">
        <v>0.91200000000000003</v>
      </c>
      <c r="W156" s="38">
        <v>0.48699999999999999</v>
      </c>
      <c r="X156" s="38">
        <v>1.4E-2</v>
      </c>
      <c r="Y156" s="38">
        <v>0.14299999999999999</v>
      </c>
      <c r="Z156" s="38">
        <v>0.1</v>
      </c>
    </row>
    <row r="157" spans="1:26" x14ac:dyDescent="0.2">
      <c r="A157">
        <v>2030</v>
      </c>
      <c r="B157">
        <v>12</v>
      </c>
      <c r="C157" s="38">
        <v>0.65300000000000002</v>
      </c>
      <c r="D157" s="38">
        <v>7.0000000000000001E-3</v>
      </c>
      <c r="E157" s="38">
        <v>2.117</v>
      </c>
      <c r="F157" s="38">
        <v>4.3810000000000002</v>
      </c>
      <c r="G157" s="38">
        <v>5.766</v>
      </c>
      <c r="H157" s="38">
        <v>0.66800000000000004</v>
      </c>
      <c r="I157" s="38">
        <v>1.022</v>
      </c>
      <c r="J157" s="38">
        <v>0.10299999999999999</v>
      </c>
      <c r="K157" s="38">
        <v>0.33</v>
      </c>
      <c r="L157" s="38">
        <v>0.17799999999999999</v>
      </c>
      <c r="M157" s="38">
        <v>0.32700000000000001</v>
      </c>
      <c r="N157" s="38">
        <v>1.651</v>
      </c>
      <c r="O157">
        <v>3.4670000000000001</v>
      </c>
      <c r="P157">
        <v>0.151</v>
      </c>
      <c r="Q157">
        <v>0.41099999999999998</v>
      </c>
      <c r="R157">
        <v>1.8740000000000001</v>
      </c>
      <c r="S157" s="38">
        <v>4.0309999999999997</v>
      </c>
      <c r="T157" s="38">
        <v>1.369</v>
      </c>
      <c r="U157" s="38">
        <v>2.3820000000000001</v>
      </c>
      <c r="V157" s="38">
        <v>2.629</v>
      </c>
      <c r="W157" s="38">
        <v>5.7000000000000002E-2</v>
      </c>
      <c r="X157" s="38">
        <v>7.0000000000000001E-3</v>
      </c>
      <c r="Y157" s="38">
        <v>1.444</v>
      </c>
      <c r="Z157" s="38">
        <v>0.89400000000000002</v>
      </c>
    </row>
    <row r="158" spans="1:26" x14ac:dyDescent="0.2">
      <c r="A158">
        <v>2031</v>
      </c>
      <c r="B158">
        <v>1</v>
      </c>
      <c r="C158" s="38">
        <v>0.34799999999999998</v>
      </c>
      <c r="D158" s="38">
        <v>1.0449999999999999</v>
      </c>
      <c r="E158" s="38">
        <v>0.60099999999999998</v>
      </c>
      <c r="F158" s="38">
        <v>0.57199999999999995</v>
      </c>
      <c r="G158" s="38">
        <v>1.173</v>
      </c>
      <c r="H158" s="38">
        <v>1.325</v>
      </c>
      <c r="I158" s="38">
        <v>0.35899999999999999</v>
      </c>
      <c r="J158" s="38">
        <v>1.397</v>
      </c>
      <c r="K158" s="38">
        <v>1.5629999999999999</v>
      </c>
      <c r="L158" s="38">
        <v>1.429</v>
      </c>
      <c r="M158" s="38">
        <v>2.4239999999999999</v>
      </c>
      <c r="N158" s="38">
        <v>1.3759999999999999</v>
      </c>
      <c r="O158">
        <v>1.9119999999999999</v>
      </c>
      <c r="P158">
        <v>1.407</v>
      </c>
      <c r="Q158">
        <v>1.7270000000000001</v>
      </c>
      <c r="R158">
        <v>1.38</v>
      </c>
      <c r="S158" s="38">
        <v>0.219</v>
      </c>
      <c r="T158" s="38">
        <v>0.42799999999999999</v>
      </c>
      <c r="U158" s="38">
        <v>1.2589999999999999</v>
      </c>
      <c r="V158" s="38">
        <v>3.911</v>
      </c>
      <c r="W158" s="38">
        <v>0.25900000000000001</v>
      </c>
      <c r="X158" s="38">
        <v>8.4000000000000005E-2</v>
      </c>
      <c r="Y158" s="38">
        <v>3.1E-2</v>
      </c>
      <c r="Z158" s="38">
        <v>0.128</v>
      </c>
    </row>
    <row r="159" spans="1:26" x14ac:dyDescent="0.2">
      <c r="A159">
        <v>2031</v>
      </c>
      <c r="B159">
        <v>2</v>
      </c>
      <c r="C159" s="38">
        <v>0.77800000000000002</v>
      </c>
      <c r="D159" s="38">
        <v>9.9000000000000005E-2</v>
      </c>
      <c r="E159" s="38">
        <v>1.722</v>
      </c>
      <c r="F159" s="38">
        <v>0.29599999999999999</v>
      </c>
      <c r="G159" s="38">
        <v>0.14599999999999999</v>
      </c>
      <c r="H159" s="38">
        <v>1.5289999999999999</v>
      </c>
      <c r="I159" s="38">
        <v>0.28699999999999998</v>
      </c>
      <c r="J159" s="38">
        <v>0.47199999999999998</v>
      </c>
      <c r="K159" s="38">
        <v>1.63</v>
      </c>
      <c r="L159" s="38">
        <v>1.6359999999999999</v>
      </c>
      <c r="M159" s="38">
        <v>1.2929999999999999</v>
      </c>
      <c r="N159" s="38">
        <v>6.0000000000000001E-3</v>
      </c>
      <c r="O159">
        <v>3.395</v>
      </c>
      <c r="P159">
        <v>2.1</v>
      </c>
      <c r="Q159">
        <v>1.8640000000000001</v>
      </c>
      <c r="R159">
        <v>0.48199999999999998</v>
      </c>
      <c r="S159" s="38">
        <v>0.45400000000000001</v>
      </c>
      <c r="T159" s="38">
        <v>0.64100000000000001</v>
      </c>
      <c r="U159" s="38">
        <v>1.2549999999999999</v>
      </c>
      <c r="V159" s="38">
        <v>0.66900000000000004</v>
      </c>
      <c r="W159" s="38">
        <v>0.17599999999999999</v>
      </c>
      <c r="X159" s="38">
        <v>0.19</v>
      </c>
      <c r="Y159" s="38">
        <v>1.369</v>
      </c>
      <c r="Z159" s="38">
        <v>0.185</v>
      </c>
    </row>
    <row r="160" spans="1:26" x14ac:dyDescent="0.2">
      <c r="A160">
        <v>2031</v>
      </c>
      <c r="B160">
        <v>3</v>
      </c>
      <c r="C160" s="38">
        <v>2.0139999999999998</v>
      </c>
      <c r="D160" s="38">
        <v>2.0190000000000001</v>
      </c>
      <c r="E160" s="38">
        <v>6.8000000000000005E-2</v>
      </c>
      <c r="F160" s="38">
        <v>0.16300000000000001</v>
      </c>
      <c r="G160" s="38">
        <v>0.70599999999999996</v>
      </c>
      <c r="H160" s="38">
        <v>0.20799999999999999</v>
      </c>
      <c r="I160" s="38">
        <v>4.1000000000000002E-2</v>
      </c>
      <c r="J160" s="38">
        <v>4.8000000000000001E-2</v>
      </c>
      <c r="K160" s="38">
        <v>1.3049999999999999</v>
      </c>
      <c r="L160" s="38">
        <v>0.76100000000000001</v>
      </c>
      <c r="M160" s="38">
        <v>2.0049999999999999</v>
      </c>
      <c r="N160" s="38">
        <v>0.25800000000000001</v>
      </c>
      <c r="O160">
        <v>0.63600000000000001</v>
      </c>
      <c r="P160">
        <v>0.82799999999999996</v>
      </c>
      <c r="Q160">
        <v>1.355</v>
      </c>
      <c r="R160">
        <v>0.58499999999999996</v>
      </c>
      <c r="S160" s="38">
        <v>1.835</v>
      </c>
      <c r="T160" s="38">
        <v>0.753</v>
      </c>
      <c r="U160" s="38">
        <v>1.1020000000000001</v>
      </c>
      <c r="V160" s="38">
        <v>0.20899999999999999</v>
      </c>
      <c r="W160" s="38">
        <v>9.8000000000000004E-2</v>
      </c>
      <c r="X160" s="38">
        <v>0.44900000000000001</v>
      </c>
      <c r="Y160" s="38">
        <v>3.5999999999999997E-2</v>
      </c>
      <c r="Z160" s="38">
        <v>0.72299999999999998</v>
      </c>
    </row>
    <row r="161" spans="1:26" x14ac:dyDescent="0.2">
      <c r="A161">
        <v>2031</v>
      </c>
      <c r="B161">
        <v>4</v>
      </c>
      <c r="C161" s="38">
        <v>0.29299999999999998</v>
      </c>
      <c r="D161" s="38">
        <v>0.17299999999999999</v>
      </c>
      <c r="E161" s="38">
        <v>1.236</v>
      </c>
      <c r="F161" s="38">
        <v>0.20499999999999999</v>
      </c>
      <c r="G161" s="38">
        <v>1.123</v>
      </c>
      <c r="H161" s="38">
        <v>2.9000000000000001E-2</v>
      </c>
      <c r="I161" s="38">
        <v>0</v>
      </c>
      <c r="J161" s="38">
        <v>2E-3</v>
      </c>
      <c r="K161" s="38">
        <v>5.6000000000000001E-2</v>
      </c>
      <c r="L161" s="38">
        <v>4.3999999999999997E-2</v>
      </c>
      <c r="M161" s="38">
        <v>4.0000000000000001E-3</v>
      </c>
      <c r="N161" s="38">
        <v>1.7000000000000001E-2</v>
      </c>
      <c r="O161">
        <v>0.20599999999999999</v>
      </c>
      <c r="P161">
        <v>6.4000000000000001E-2</v>
      </c>
      <c r="Q161">
        <v>0</v>
      </c>
      <c r="R161">
        <v>0</v>
      </c>
      <c r="S161" s="38">
        <v>0.26600000000000001</v>
      </c>
      <c r="T161" s="38">
        <v>0</v>
      </c>
      <c r="U161" s="38">
        <v>0.122</v>
      </c>
      <c r="V161" s="38">
        <v>3.9E-2</v>
      </c>
      <c r="W161" s="38">
        <v>0.14299999999999999</v>
      </c>
      <c r="X161" s="38">
        <v>0.112</v>
      </c>
      <c r="Y161" s="38">
        <v>0.23300000000000001</v>
      </c>
      <c r="Z161" s="38">
        <v>0</v>
      </c>
    </row>
    <row r="162" spans="1:26" x14ac:dyDescent="0.2">
      <c r="A162">
        <v>2031</v>
      </c>
      <c r="B162">
        <v>5</v>
      </c>
      <c r="C162" s="38">
        <v>0.499</v>
      </c>
      <c r="D162" s="38">
        <v>4.5999999999999999E-2</v>
      </c>
      <c r="E162" s="38">
        <v>9.1999999999999998E-2</v>
      </c>
      <c r="F162" s="38">
        <v>0</v>
      </c>
      <c r="G162" s="38">
        <v>0.94899999999999995</v>
      </c>
      <c r="H162" s="38">
        <v>0.16500000000000001</v>
      </c>
      <c r="I162" s="38">
        <v>0.121</v>
      </c>
      <c r="J162" s="38">
        <v>0.01</v>
      </c>
      <c r="K162" s="38">
        <v>0.311</v>
      </c>
      <c r="L162" s="38">
        <v>1E-3</v>
      </c>
      <c r="M162" s="38">
        <v>7.0000000000000001E-3</v>
      </c>
      <c r="N162" s="38">
        <v>4.0000000000000001E-3</v>
      </c>
      <c r="O162">
        <v>9.2999999999999999E-2</v>
      </c>
      <c r="P162">
        <v>1.2E-2</v>
      </c>
      <c r="Q162">
        <v>7.1999999999999995E-2</v>
      </c>
      <c r="R162">
        <v>0.878</v>
      </c>
      <c r="S162" s="38">
        <v>0.372</v>
      </c>
      <c r="T162" s="38">
        <v>0.10199999999999999</v>
      </c>
      <c r="U162" s="38">
        <v>3.6999999999999998E-2</v>
      </c>
      <c r="V162" s="38">
        <v>6.0000000000000001E-3</v>
      </c>
      <c r="W162" s="38">
        <v>4.0000000000000001E-3</v>
      </c>
      <c r="X162" s="38">
        <v>0.35299999999999998</v>
      </c>
      <c r="Y162" s="38">
        <v>1.9E-2</v>
      </c>
      <c r="Z162" s="38">
        <v>2E-3</v>
      </c>
    </row>
    <row r="163" spans="1:26" x14ac:dyDescent="0.2">
      <c r="A163">
        <v>2031</v>
      </c>
      <c r="B163">
        <v>6</v>
      </c>
      <c r="C163" s="38">
        <v>6.5000000000000002E-2</v>
      </c>
      <c r="D163" s="38">
        <v>0.157</v>
      </c>
      <c r="E163" s="38">
        <v>2.8000000000000001E-2</v>
      </c>
      <c r="F163" s="38">
        <v>0.114</v>
      </c>
      <c r="G163" s="38">
        <v>7.6999999999999999E-2</v>
      </c>
      <c r="H163" s="38">
        <v>0.03</v>
      </c>
      <c r="I163" s="38">
        <v>0.152</v>
      </c>
      <c r="J163" s="38">
        <v>0.16800000000000001</v>
      </c>
      <c r="K163" s="38">
        <v>0.40400000000000003</v>
      </c>
      <c r="L163" s="38">
        <v>0.14099999999999999</v>
      </c>
      <c r="M163" s="38">
        <v>0.14499999999999999</v>
      </c>
      <c r="N163" s="38">
        <v>0.15</v>
      </c>
      <c r="O163">
        <v>0.189</v>
      </c>
      <c r="P163">
        <v>0.188</v>
      </c>
      <c r="Q163">
        <v>1.4999999999999999E-2</v>
      </c>
      <c r="R163">
        <v>0.28499999999999998</v>
      </c>
      <c r="S163" s="38">
        <v>0.44600000000000001</v>
      </c>
      <c r="T163" s="38">
        <v>2.3E-2</v>
      </c>
      <c r="U163" s="38">
        <v>5.5E-2</v>
      </c>
      <c r="V163" s="38">
        <v>0.94799999999999995</v>
      </c>
      <c r="W163" s="38">
        <v>6.3E-2</v>
      </c>
      <c r="X163" s="38">
        <v>4.1000000000000002E-2</v>
      </c>
      <c r="Y163" s="38">
        <v>0.66700000000000004</v>
      </c>
      <c r="Z163" s="38">
        <v>0.69099999999999995</v>
      </c>
    </row>
    <row r="164" spans="1:26" x14ac:dyDescent="0.2">
      <c r="A164">
        <v>2031</v>
      </c>
      <c r="B164">
        <v>7</v>
      </c>
      <c r="C164" s="38">
        <v>2.617</v>
      </c>
      <c r="D164" s="38">
        <v>1.0529999999999999</v>
      </c>
      <c r="E164" s="38">
        <v>1.871</v>
      </c>
      <c r="F164" s="38">
        <v>2.0609999999999999</v>
      </c>
      <c r="G164" s="38">
        <v>1.784</v>
      </c>
      <c r="H164" s="38">
        <v>1.9670000000000001</v>
      </c>
      <c r="I164" s="38">
        <v>1.6850000000000001</v>
      </c>
      <c r="J164" s="38">
        <v>0.76</v>
      </c>
      <c r="K164" s="38">
        <v>1.6850000000000001</v>
      </c>
      <c r="L164" s="38">
        <v>2.4980000000000002</v>
      </c>
      <c r="M164" s="38">
        <v>1.629</v>
      </c>
      <c r="N164" s="38">
        <v>2.948</v>
      </c>
      <c r="O164">
        <v>4.5759999999999996</v>
      </c>
      <c r="P164">
        <v>1.89</v>
      </c>
      <c r="Q164">
        <v>1.4910000000000001</v>
      </c>
      <c r="R164">
        <v>0.73299999999999998</v>
      </c>
      <c r="S164" s="38">
        <v>2.423</v>
      </c>
      <c r="T164" s="38">
        <v>1.7749999999999999</v>
      </c>
      <c r="U164" s="38">
        <v>1.8280000000000001</v>
      </c>
      <c r="V164" s="38">
        <v>3.2210000000000001</v>
      </c>
      <c r="W164" s="38">
        <v>1.68</v>
      </c>
      <c r="X164" s="38">
        <v>3.5110000000000001</v>
      </c>
      <c r="Y164" s="38">
        <v>1.478</v>
      </c>
      <c r="Z164" s="38">
        <v>2.746</v>
      </c>
    </row>
    <row r="165" spans="1:26" x14ac:dyDescent="0.2">
      <c r="A165">
        <v>2031</v>
      </c>
      <c r="B165">
        <v>8</v>
      </c>
      <c r="C165" s="38">
        <v>2.7719999999999998</v>
      </c>
      <c r="D165" s="38">
        <v>1.343</v>
      </c>
      <c r="E165" s="38">
        <v>1.9810000000000001</v>
      </c>
      <c r="F165" s="38">
        <v>2.3330000000000002</v>
      </c>
      <c r="G165" s="38">
        <v>1.202</v>
      </c>
      <c r="H165" s="38">
        <v>1.907</v>
      </c>
      <c r="I165" s="38">
        <v>3.3719999999999999</v>
      </c>
      <c r="J165" s="38">
        <v>0.98</v>
      </c>
      <c r="K165" s="38">
        <v>2.226</v>
      </c>
      <c r="L165" s="38">
        <v>2.7749999999999999</v>
      </c>
      <c r="M165" s="38">
        <v>1.798</v>
      </c>
      <c r="N165" s="38">
        <v>2.1259999999999999</v>
      </c>
      <c r="O165">
        <v>3.4350000000000001</v>
      </c>
      <c r="P165">
        <v>0.96</v>
      </c>
      <c r="Q165">
        <v>2.218</v>
      </c>
      <c r="R165">
        <v>0.7</v>
      </c>
      <c r="S165" s="38">
        <v>2.9929999999999999</v>
      </c>
      <c r="T165" s="38">
        <v>0.69799999999999995</v>
      </c>
      <c r="U165" s="38">
        <v>3.1240000000000001</v>
      </c>
      <c r="V165" s="38">
        <v>1.6060000000000001</v>
      </c>
      <c r="W165" s="38">
        <v>4.2519999999999998</v>
      </c>
      <c r="X165" s="38">
        <v>2.1869999999999998</v>
      </c>
      <c r="Y165" s="38">
        <v>0.79700000000000004</v>
      </c>
      <c r="Z165" s="38">
        <v>1.9450000000000001</v>
      </c>
    </row>
    <row r="166" spans="1:26" x14ac:dyDescent="0.2">
      <c r="A166">
        <v>2031</v>
      </c>
      <c r="B166">
        <v>9</v>
      </c>
      <c r="C166" s="38">
        <v>1.331</v>
      </c>
      <c r="D166" s="38">
        <v>1.1659999999999999</v>
      </c>
      <c r="E166" s="38">
        <v>1.45</v>
      </c>
      <c r="F166" s="38">
        <v>0.40200000000000002</v>
      </c>
      <c r="G166" s="38">
        <v>0.58399999999999996</v>
      </c>
      <c r="H166" s="38">
        <v>0.81499999999999995</v>
      </c>
      <c r="I166" s="38">
        <v>1.198</v>
      </c>
      <c r="J166" s="38">
        <v>2.31</v>
      </c>
      <c r="K166" s="38">
        <v>1.3480000000000001</v>
      </c>
      <c r="L166" s="38">
        <v>1.508</v>
      </c>
      <c r="M166" s="38">
        <v>3.1360000000000001</v>
      </c>
      <c r="N166" s="38">
        <v>1.667</v>
      </c>
      <c r="O166">
        <v>1.6739999999999999</v>
      </c>
      <c r="P166">
        <v>0.55400000000000005</v>
      </c>
      <c r="Q166">
        <v>1.631</v>
      </c>
      <c r="R166">
        <v>3.33</v>
      </c>
      <c r="S166" s="38">
        <v>0.755</v>
      </c>
      <c r="T166" s="38">
        <v>0.371</v>
      </c>
      <c r="U166" s="38">
        <v>1.5840000000000001</v>
      </c>
      <c r="V166" s="38">
        <v>0.123</v>
      </c>
      <c r="W166" s="38">
        <v>1.3520000000000001</v>
      </c>
      <c r="X166" s="38">
        <v>0.94599999999999995</v>
      </c>
      <c r="Y166" s="38">
        <v>1.619</v>
      </c>
      <c r="Z166" s="38">
        <v>1.635</v>
      </c>
    </row>
    <row r="167" spans="1:26" x14ac:dyDescent="0.2">
      <c r="A167">
        <v>2031</v>
      </c>
      <c r="B167">
        <v>10</v>
      </c>
      <c r="C167" s="38">
        <v>4.1589999999999998</v>
      </c>
      <c r="D167" s="38">
        <v>0.38400000000000001</v>
      </c>
      <c r="E167" s="38">
        <v>1.663</v>
      </c>
      <c r="F167" s="38">
        <v>0.46</v>
      </c>
      <c r="G167" s="38">
        <v>0.94699999999999995</v>
      </c>
      <c r="H167" s="38">
        <v>0.36199999999999999</v>
      </c>
      <c r="I167" s="38">
        <v>0.69699999999999995</v>
      </c>
      <c r="J167" s="38">
        <v>3.5750000000000002</v>
      </c>
      <c r="K167" s="38">
        <v>0.158</v>
      </c>
      <c r="L167" s="38">
        <v>1.603</v>
      </c>
      <c r="M167" s="38">
        <v>1.105</v>
      </c>
      <c r="N167" s="38">
        <v>1.5669999999999999</v>
      </c>
      <c r="O167">
        <v>0.877</v>
      </c>
      <c r="P167">
        <v>0.83099999999999996</v>
      </c>
      <c r="Q167">
        <v>0.12</v>
      </c>
      <c r="R167">
        <v>2.9390000000000001</v>
      </c>
      <c r="S167" s="38">
        <v>2.29</v>
      </c>
      <c r="T167" s="38">
        <v>0.35</v>
      </c>
      <c r="U167" s="38">
        <v>0.38200000000000001</v>
      </c>
      <c r="V167" s="38">
        <v>0.41199999999999998</v>
      </c>
      <c r="W167" s="38">
        <v>0.92800000000000005</v>
      </c>
      <c r="X167" s="38">
        <v>1.4E-2</v>
      </c>
      <c r="Y167" s="38">
        <v>1.44</v>
      </c>
      <c r="Z167" s="38">
        <v>0.16200000000000001</v>
      </c>
    </row>
    <row r="168" spans="1:26" x14ac:dyDescent="0.2">
      <c r="A168">
        <v>2031</v>
      </c>
      <c r="B168">
        <v>11</v>
      </c>
      <c r="C168" s="38">
        <v>1.0999999999999999E-2</v>
      </c>
      <c r="D168" s="38">
        <v>0</v>
      </c>
      <c r="E168" s="38">
        <v>0.48</v>
      </c>
      <c r="F168" s="38">
        <v>0.60199999999999998</v>
      </c>
      <c r="G168" s="38">
        <v>1E-3</v>
      </c>
      <c r="H168" s="38">
        <v>0.39800000000000002</v>
      </c>
      <c r="I168" s="38">
        <v>0.308</v>
      </c>
      <c r="J168" s="38">
        <v>0.436</v>
      </c>
      <c r="K168" s="38">
        <v>0.39200000000000002</v>
      </c>
      <c r="L168" s="38">
        <v>8.6999999999999994E-2</v>
      </c>
      <c r="M168" s="38">
        <v>0</v>
      </c>
      <c r="N168" s="38">
        <v>0</v>
      </c>
      <c r="O168">
        <v>6.4000000000000001E-2</v>
      </c>
      <c r="P168">
        <v>0.92600000000000005</v>
      </c>
      <c r="Q168">
        <v>1.3460000000000001</v>
      </c>
      <c r="R168">
        <v>4.0000000000000001E-3</v>
      </c>
      <c r="S168" s="38">
        <v>0.44900000000000001</v>
      </c>
      <c r="T168" s="38">
        <v>1.248</v>
      </c>
      <c r="U168" s="38">
        <v>0.64600000000000002</v>
      </c>
      <c r="V168" s="38">
        <v>9.5000000000000001E-2</v>
      </c>
      <c r="W168" s="38">
        <v>0.47599999999999998</v>
      </c>
      <c r="X168" s="38">
        <v>0.70599999999999996</v>
      </c>
      <c r="Y168" s="38">
        <v>1.4119999999999999</v>
      </c>
      <c r="Z168" s="38">
        <v>0.47199999999999998</v>
      </c>
    </row>
    <row r="169" spans="1:26" x14ac:dyDescent="0.2">
      <c r="A169">
        <v>2031</v>
      </c>
      <c r="B169">
        <v>12</v>
      </c>
      <c r="C169" s="38">
        <v>0.47899999999999998</v>
      </c>
      <c r="D169" s="38">
        <v>0.70199999999999996</v>
      </c>
      <c r="E169" s="38">
        <v>0.83899999999999997</v>
      </c>
      <c r="F169" s="38">
        <v>0.93</v>
      </c>
      <c r="G169" s="38">
        <v>1.0999999999999999E-2</v>
      </c>
      <c r="H169" s="38">
        <v>0.32700000000000001</v>
      </c>
      <c r="I169" s="38">
        <v>2.1309999999999998</v>
      </c>
      <c r="J169" s="38">
        <v>0.745</v>
      </c>
      <c r="K169" s="38">
        <v>0.06</v>
      </c>
      <c r="L169" s="38">
        <v>1.774</v>
      </c>
      <c r="M169" s="38">
        <v>3.55</v>
      </c>
      <c r="N169" s="38">
        <v>7.0000000000000007E-2</v>
      </c>
      <c r="O169">
        <v>1.2709999999999999</v>
      </c>
      <c r="P169">
        <v>1.302</v>
      </c>
      <c r="Q169">
        <v>0.64400000000000002</v>
      </c>
      <c r="R169">
        <v>1.518</v>
      </c>
      <c r="S169" s="38">
        <v>0.26500000000000001</v>
      </c>
      <c r="T169" s="38">
        <v>0.48299999999999998</v>
      </c>
      <c r="U169" s="38">
        <v>9.6000000000000002E-2</v>
      </c>
      <c r="V169" s="38">
        <v>0.01</v>
      </c>
      <c r="W169" s="38">
        <v>3.79</v>
      </c>
      <c r="X169" s="38">
        <v>2.3860000000000001</v>
      </c>
      <c r="Y169" s="38">
        <v>8.6999999999999994E-2</v>
      </c>
      <c r="Z169" s="38">
        <v>1.7729999999999999</v>
      </c>
    </row>
    <row r="170" spans="1:26" x14ac:dyDescent="0.2">
      <c r="A170">
        <v>2032</v>
      </c>
      <c r="B170">
        <v>1</v>
      </c>
      <c r="C170" s="38">
        <v>1.0489999999999999</v>
      </c>
      <c r="D170" s="38">
        <v>0.308</v>
      </c>
      <c r="E170" s="38">
        <v>1.1599999999999999</v>
      </c>
      <c r="F170" s="38">
        <v>0.81</v>
      </c>
      <c r="G170" s="38">
        <v>0.94</v>
      </c>
      <c r="H170" s="38">
        <v>1.004</v>
      </c>
      <c r="I170" s="38">
        <v>0.86199999999999999</v>
      </c>
      <c r="J170" s="38">
        <v>1.004</v>
      </c>
      <c r="K170" s="38">
        <v>2E-3</v>
      </c>
      <c r="L170" s="38">
        <v>0.997</v>
      </c>
      <c r="M170" s="38">
        <v>1.123</v>
      </c>
      <c r="N170" s="38">
        <v>0.85499999999999998</v>
      </c>
      <c r="O170">
        <v>1.6759999999999999</v>
      </c>
      <c r="P170">
        <v>0.31900000000000001</v>
      </c>
      <c r="Q170">
        <v>0.65400000000000003</v>
      </c>
      <c r="R170">
        <v>0.78600000000000003</v>
      </c>
      <c r="S170" s="38">
        <v>0.39900000000000002</v>
      </c>
      <c r="T170" s="38">
        <v>0.79200000000000004</v>
      </c>
      <c r="U170" s="38">
        <v>0.14599999999999999</v>
      </c>
      <c r="V170" s="38">
        <v>0.49</v>
      </c>
      <c r="W170" s="38">
        <v>0.94899999999999995</v>
      </c>
      <c r="X170" s="38">
        <v>0.56299999999999994</v>
      </c>
      <c r="Y170" s="38">
        <v>1.4179999999999999</v>
      </c>
      <c r="Z170" s="38">
        <v>0.90800000000000003</v>
      </c>
    </row>
    <row r="171" spans="1:26" x14ac:dyDescent="0.2">
      <c r="A171">
        <v>2032</v>
      </c>
      <c r="B171">
        <v>2</v>
      </c>
      <c r="C171" s="38">
        <v>0.10299999999999999</v>
      </c>
      <c r="D171" s="38">
        <v>0.54300000000000004</v>
      </c>
      <c r="E171" s="38">
        <v>1.78</v>
      </c>
      <c r="F171" s="38">
        <v>4.1000000000000002E-2</v>
      </c>
      <c r="G171" s="38">
        <v>0.96899999999999997</v>
      </c>
      <c r="H171" s="38">
        <v>0.20100000000000001</v>
      </c>
      <c r="I171" s="38">
        <v>0.504</v>
      </c>
      <c r="J171" s="38">
        <v>1.0109999999999999</v>
      </c>
      <c r="K171" s="38">
        <v>6.0000000000000001E-3</v>
      </c>
      <c r="L171" s="38">
        <v>0.66100000000000003</v>
      </c>
      <c r="M171" s="38">
        <v>1.72</v>
      </c>
      <c r="N171" s="38">
        <v>1.5349999999999999</v>
      </c>
      <c r="O171">
        <v>2.2770000000000001</v>
      </c>
      <c r="P171">
        <v>7.1999999999999995E-2</v>
      </c>
      <c r="Q171">
        <v>0.74199999999999999</v>
      </c>
      <c r="R171">
        <v>0.40200000000000002</v>
      </c>
      <c r="S171" s="38">
        <v>0.68600000000000005</v>
      </c>
      <c r="T171" s="38">
        <v>7.1999999999999995E-2</v>
      </c>
      <c r="U171" s="38">
        <v>0.19700000000000001</v>
      </c>
      <c r="V171" s="38">
        <v>0.39700000000000002</v>
      </c>
      <c r="W171" s="38">
        <v>0.92800000000000005</v>
      </c>
      <c r="X171" s="38">
        <v>1.0349999999999999</v>
      </c>
      <c r="Y171" s="38">
        <v>0.77900000000000003</v>
      </c>
      <c r="Z171" s="38">
        <v>0.58199999999999996</v>
      </c>
    </row>
    <row r="172" spans="1:26" x14ac:dyDescent="0.2">
      <c r="A172">
        <v>2032</v>
      </c>
      <c r="B172">
        <v>3</v>
      </c>
      <c r="C172" s="38">
        <v>1.032</v>
      </c>
      <c r="D172" s="38">
        <v>0.17899999999999999</v>
      </c>
      <c r="E172" s="38">
        <v>0.27100000000000002</v>
      </c>
      <c r="F172" s="38">
        <v>4.1000000000000002E-2</v>
      </c>
      <c r="G172" s="38">
        <v>1.4830000000000001</v>
      </c>
      <c r="H172" s="38">
        <v>4.7E-2</v>
      </c>
      <c r="I172" s="38">
        <v>0.36599999999999999</v>
      </c>
      <c r="J172" s="38">
        <v>0.23799999999999999</v>
      </c>
      <c r="K172" s="38">
        <v>0.151</v>
      </c>
      <c r="L172" s="38">
        <v>0.63300000000000001</v>
      </c>
      <c r="M172" s="38">
        <v>0.253</v>
      </c>
      <c r="N172" s="38">
        <v>1.0489999999999999</v>
      </c>
      <c r="O172">
        <v>0.79700000000000004</v>
      </c>
      <c r="P172">
        <v>0.59399999999999997</v>
      </c>
      <c r="Q172">
        <v>0.75900000000000001</v>
      </c>
      <c r="R172">
        <v>0.17299999999999999</v>
      </c>
      <c r="S172" s="38">
        <v>0.04</v>
      </c>
      <c r="T172" s="38">
        <v>8.6999999999999994E-2</v>
      </c>
      <c r="U172" s="38">
        <v>0.26100000000000001</v>
      </c>
      <c r="V172" s="38">
        <v>0.26300000000000001</v>
      </c>
      <c r="W172" s="38">
        <v>0.20799999999999999</v>
      </c>
      <c r="X172" s="38">
        <v>0.21199999999999999</v>
      </c>
      <c r="Y172" s="38">
        <v>0.67600000000000005</v>
      </c>
      <c r="Z172" s="38">
        <v>1.163</v>
      </c>
    </row>
    <row r="173" spans="1:26" x14ac:dyDescent="0.2">
      <c r="A173">
        <v>2032</v>
      </c>
      <c r="B173">
        <v>4</v>
      </c>
      <c r="C173" s="38">
        <v>0.215</v>
      </c>
      <c r="D173" s="38">
        <v>0.13100000000000001</v>
      </c>
      <c r="E173" s="38">
        <v>2E-3</v>
      </c>
      <c r="F173" s="38">
        <v>0</v>
      </c>
      <c r="G173" s="38">
        <v>0.48099999999999998</v>
      </c>
      <c r="H173" s="38">
        <v>4.7E-2</v>
      </c>
      <c r="I173" s="38">
        <v>2E-3</v>
      </c>
      <c r="J173" s="38">
        <v>0</v>
      </c>
      <c r="K173" s="38">
        <v>8.1000000000000003E-2</v>
      </c>
      <c r="L173" s="38">
        <v>0.09</v>
      </c>
      <c r="M173" s="38">
        <v>0.22800000000000001</v>
      </c>
      <c r="N173" s="38">
        <v>0.127</v>
      </c>
      <c r="O173">
        <v>0.09</v>
      </c>
      <c r="P173">
        <v>0.05</v>
      </c>
      <c r="Q173">
        <v>6.0999999999999999E-2</v>
      </c>
      <c r="R173">
        <v>0</v>
      </c>
      <c r="S173" s="38">
        <v>0.108</v>
      </c>
      <c r="T173" s="38">
        <v>5.8000000000000003E-2</v>
      </c>
      <c r="U173" s="38">
        <v>0.32</v>
      </c>
      <c r="V173" s="38">
        <v>1E-3</v>
      </c>
      <c r="W173" s="38">
        <v>0</v>
      </c>
      <c r="X173" s="38">
        <v>2.5000000000000001E-2</v>
      </c>
      <c r="Y173" s="38">
        <v>5.8999999999999997E-2</v>
      </c>
      <c r="Z173" s="38">
        <v>0.23</v>
      </c>
    </row>
    <row r="174" spans="1:26" x14ac:dyDescent="0.2">
      <c r="A174">
        <v>2032</v>
      </c>
      <c r="B174">
        <v>5</v>
      </c>
      <c r="C174" s="38">
        <v>8.7999999999999995E-2</v>
      </c>
      <c r="D174" s="38">
        <v>5.1999999999999998E-2</v>
      </c>
      <c r="E174" s="38">
        <v>5.2999999999999999E-2</v>
      </c>
      <c r="F174" s="38">
        <v>0</v>
      </c>
      <c r="G174" s="38">
        <v>4.3999999999999997E-2</v>
      </c>
      <c r="H174" s="38">
        <v>0.04</v>
      </c>
      <c r="I174" s="38">
        <v>8.1000000000000003E-2</v>
      </c>
      <c r="J174" s="38">
        <v>6.0000000000000001E-3</v>
      </c>
      <c r="K174" s="38">
        <v>6.0999999999999999E-2</v>
      </c>
      <c r="L174" s="38">
        <v>0</v>
      </c>
      <c r="M174" s="38">
        <v>0.66500000000000004</v>
      </c>
      <c r="N174" s="38">
        <v>6.0000000000000001E-3</v>
      </c>
      <c r="O174">
        <v>4.0000000000000001E-3</v>
      </c>
      <c r="P174">
        <v>3.6999999999999998E-2</v>
      </c>
      <c r="Q174">
        <v>0.83099999999999996</v>
      </c>
      <c r="R174">
        <v>0</v>
      </c>
      <c r="S174" s="38">
        <v>1.8069999999999999</v>
      </c>
      <c r="T174" s="38">
        <v>4.0000000000000001E-3</v>
      </c>
      <c r="U174" s="38">
        <v>6.0000000000000001E-3</v>
      </c>
      <c r="V174" s="38">
        <v>5.0000000000000001E-3</v>
      </c>
      <c r="W174" s="38">
        <v>6.2E-2</v>
      </c>
      <c r="X174" s="38">
        <v>0.20599999999999999</v>
      </c>
      <c r="Y174" s="38">
        <v>2E-3</v>
      </c>
      <c r="Z174" s="38">
        <v>6.7000000000000004E-2</v>
      </c>
    </row>
    <row r="175" spans="1:26" x14ac:dyDescent="0.2">
      <c r="A175">
        <v>2032</v>
      </c>
      <c r="B175">
        <v>6</v>
      </c>
      <c r="C175" s="38">
        <v>0.24</v>
      </c>
      <c r="D175" s="38">
        <v>5.0999999999999997E-2</v>
      </c>
      <c r="E175" s="38">
        <v>0.18</v>
      </c>
      <c r="F175" s="38">
        <v>0.878</v>
      </c>
      <c r="G175" s="38">
        <v>0.18</v>
      </c>
      <c r="H175" s="38">
        <v>0.877</v>
      </c>
      <c r="I175" s="38">
        <v>2.5000000000000001E-2</v>
      </c>
      <c r="J175" s="38">
        <v>0.97</v>
      </c>
      <c r="K175" s="38">
        <v>8.7999999999999995E-2</v>
      </c>
      <c r="L175" s="38">
        <v>8.3000000000000004E-2</v>
      </c>
      <c r="M175" s="38">
        <v>0.33200000000000002</v>
      </c>
      <c r="N175" s="38">
        <v>0.255</v>
      </c>
      <c r="O175">
        <v>0.11</v>
      </c>
      <c r="P175">
        <v>0.21299999999999999</v>
      </c>
      <c r="Q175">
        <v>0.121</v>
      </c>
      <c r="R175">
        <v>8.7999999999999995E-2</v>
      </c>
      <c r="S175" s="38">
        <v>6.2E-2</v>
      </c>
      <c r="T175" s="38">
        <v>0.27100000000000002</v>
      </c>
      <c r="U175" s="38">
        <v>2.3E-2</v>
      </c>
      <c r="V175" s="38">
        <v>0.33900000000000002</v>
      </c>
      <c r="W175" s="38">
        <v>0.16700000000000001</v>
      </c>
      <c r="X175" s="38">
        <v>6.9000000000000006E-2</v>
      </c>
      <c r="Y175" s="38">
        <v>8.9999999999999993E-3</v>
      </c>
      <c r="Z175" s="38">
        <v>0.2</v>
      </c>
    </row>
    <row r="176" spans="1:26" x14ac:dyDescent="0.2">
      <c r="A176">
        <v>2032</v>
      </c>
      <c r="B176">
        <v>7</v>
      </c>
      <c r="C176" s="38">
        <v>1.6719999999999999</v>
      </c>
      <c r="D176" s="38">
        <v>1.782</v>
      </c>
      <c r="E176" s="38">
        <v>1.964</v>
      </c>
      <c r="F176" s="38">
        <v>2.1080000000000001</v>
      </c>
      <c r="G176" s="38">
        <v>1.7150000000000001</v>
      </c>
      <c r="H176" s="38">
        <v>1.536</v>
      </c>
      <c r="I176" s="38">
        <v>2.9239999999999999</v>
      </c>
      <c r="J176" s="38">
        <v>3.1520000000000001</v>
      </c>
      <c r="K176" s="38">
        <v>2.3050000000000002</v>
      </c>
      <c r="L176" s="38">
        <v>2.7869999999999999</v>
      </c>
      <c r="M176" s="38">
        <v>2.2810000000000001</v>
      </c>
      <c r="N176" s="38">
        <v>1.52</v>
      </c>
      <c r="O176">
        <v>1.6879999999999999</v>
      </c>
      <c r="P176">
        <v>1.6919999999999999</v>
      </c>
      <c r="Q176">
        <v>1.7210000000000001</v>
      </c>
      <c r="R176">
        <v>1.5880000000000001</v>
      </c>
      <c r="S176" s="38">
        <v>3.8879999999999999</v>
      </c>
      <c r="T176" s="38">
        <v>2.1869999999999998</v>
      </c>
      <c r="U176" s="38">
        <v>1.5389999999999999</v>
      </c>
      <c r="V176" s="38">
        <v>1.7689999999999999</v>
      </c>
      <c r="W176" s="38">
        <v>1.498</v>
      </c>
      <c r="X176" s="38">
        <v>1.9670000000000001</v>
      </c>
      <c r="Y176" s="38">
        <v>1.702</v>
      </c>
      <c r="Z176" s="38">
        <v>2.992</v>
      </c>
    </row>
    <row r="177" spans="1:26" x14ac:dyDescent="0.2">
      <c r="A177">
        <v>2032</v>
      </c>
      <c r="B177">
        <v>8</v>
      </c>
      <c r="C177" s="38">
        <v>1.5249999999999999</v>
      </c>
      <c r="D177" s="38">
        <v>2.0960000000000001</v>
      </c>
      <c r="E177" s="38">
        <v>0.78500000000000003</v>
      </c>
      <c r="F177" s="38">
        <v>2.093</v>
      </c>
      <c r="G177" s="38">
        <v>1.0009999999999999</v>
      </c>
      <c r="H177" s="38">
        <v>2.7040000000000002</v>
      </c>
      <c r="I177" s="38">
        <v>2.8540000000000001</v>
      </c>
      <c r="J177" s="38">
        <v>1.321</v>
      </c>
      <c r="K177" s="38">
        <v>2.823</v>
      </c>
      <c r="L177" s="38">
        <v>4.1130000000000004</v>
      </c>
      <c r="M177" s="38">
        <v>3.008</v>
      </c>
      <c r="N177" s="38">
        <v>0.88300000000000001</v>
      </c>
      <c r="O177">
        <v>1.7989999999999999</v>
      </c>
      <c r="P177">
        <v>3.33</v>
      </c>
      <c r="Q177">
        <v>1.9379999999999999</v>
      </c>
      <c r="R177">
        <v>2.0219999999999998</v>
      </c>
      <c r="S177" s="38">
        <v>1.964</v>
      </c>
      <c r="T177" s="38">
        <v>1.5620000000000001</v>
      </c>
      <c r="U177" s="38">
        <v>1.8879999999999999</v>
      </c>
      <c r="V177" s="38">
        <v>2.1829999999999998</v>
      </c>
      <c r="W177" s="38">
        <v>1.0860000000000001</v>
      </c>
      <c r="X177" s="38">
        <v>1.35</v>
      </c>
      <c r="Y177" s="38">
        <v>2.2029999999999998</v>
      </c>
      <c r="Z177" s="38">
        <v>3.1059999999999999</v>
      </c>
    </row>
    <row r="178" spans="1:26" x14ac:dyDescent="0.2">
      <c r="A178">
        <v>2032</v>
      </c>
      <c r="B178">
        <v>9</v>
      </c>
      <c r="C178" s="38">
        <v>0.59199999999999997</v>
      </c>
      <c r="D178" s="38">
        <v>1.171</v>
      </c>
      <c r="E178" s="38">
        <v>0.108</v>
      </c>
      <c r="F178" s="38">
        <v>0.72199999999999998</v>
      </c>
      <c r="G178" s="38">
        <v>0.13400000000000001</v>
      </c>
      <c r="H178" s="38">
        <v>0.751</v>
      </c>
      <c r="I178" s="38">
        <v>1.7250000000000001</v>
      </c>
      <c r="J178" s="38">
        <v>1.8520000000000001</v>
      </c>
      <c r="K178" s="38">
        <v>1.2549999999999999</v>
      </c>
      <c r="L178" s="38">
        <v>1.41</v>
      </c>
      <c r="M178" s="38">
        <v>1.45</v>
      </c>
      <c r="N178" s="38">
        <v>1.397</v>
      </c>
      <c r="O178">
        <v>0.72299999999999998</v>
      </c>
      <c r="P178">
        <v>1.264</v>
      </c>
      <c r="Q178">
        <v>1.026</v>
      </c>
      <c r="R178">
        <v>0.48799999999999999</v>
      </c>
      <c r="S178" s="38">
        <v>1.581</v>
      </c>
      <c r="T178" s="38">
        <v>0.47499999999999998</v>
      </c>
      <c r="U178" s="38">
        <v>1.8979999999999999</v>
      </c>
      <c r="V178" s="38">
        <v>0.152</v>
      </c>
      <c r="W178" s="38">
        <v>1.7749999999999999</v>
      </c>
      <c r="X178" s="38">
        <v>0.42599999999999999</v>
      </c>
      <c r="Y178" s="38">
        <v>2.5670000000000002</v>
      </c>
      <c r="Z178" s="38">
        <v>0.16700000000000001</v>
      </c>
    </row>
    <row r="179" spans="1:26" x14ac:dyDescent="0.2">
      <c r="A179">
        <v>2032</v>
      </c>
      <c r="B179">
        <v>10</v>
      </c>
      <c r="C179" s="38">
        <v>6.7000000000000004E-2</v>
      </c>
      <c r="D179" s="38">
        <v>1.8779999999999999</v>
      </c>
      <c r="E179" s="38">
        <v>0.38400000000000001</v>
      </c>
      <c r="F179" s="38">
        <v>2.4169999999999998</v>
      </c>
      <c r="G179" s="38">
        <v>0.35399999999999998</v>
      </c>
      <c r="H179" s="38">
        <v>0.64600000000000002</v>
      </c>
      <c r="I179" s="38">
        <v>3.1120000000000001</v>
      </c>
      <c r="J179" s="38">
        <v>1.806</v>
      </c>
      <c r="K179" s="38">
        <v>1.5580000000000001</v>
      </c>
      <c r="L179" s="38">
        <v>1.571</v>
      </c>
      <c r="M179" s="38">
        <v>0.28899999999999998</v>
      </c>
      <c r="N179" s="38">
        <v>0.86299999999999999</v>
      </c>
      <c r="O179">
        <v>0.17799999999999999</v>
      </c>
      <c r="P179">
        <v>9.8000000000000004E-2</v>
      </c>
      <c r="Q179">
        <v>0.40400000000000003</v>
      </c>
      <c r="R179">
        <v>0.93500000000000005</v>
      </c>
      <c r="S179" s="38">
        <v>3.9159999999999999</v>
      </c>
      <c r="T179" s="38">
        <v>0.68300000000000005</v>
      </c>
      <c r="U179" s="38">
        <v>4.1000000000000002E-2</v>
      </c>
      <c r="V179" s="38">
        <v>0.60699999999999998</v>
      </c>
      <c r="W179" s="38">
        <v>0.115</v>
      </c>
      <c r="X179" s="38">
        <v>0.68300000000000005</v>
      </c>
      <c r="Y179" s="38">
        <v>2.0059999999999998</v>
      </c>
      <c r="Z179" s="38">
        <v>3.2530000000000001</v>
      </c>
    </row>
    <row r="180" spans="1:26" x14ac:dyDescent="0.2">
      <c r="A180">
        <v>2032</v>
      </c>
      <c r="B180">
        <v>11</v>
      </c>
      <c r="C180" s="38">
        <v>9.6000000000000002E-2</v>
      </c>
      <c r="D180" s="38">
        <v>0.70399999999999996</v>
      </c>
      <c r="E180" s="38">
        <v>0.32900000000000001</v>
      </c>
      <c r="F180" s="38">
        <v>0.55900000000000005</v>
      </c>
      <c r="G180" s="38">
        <v>0.64100000000000001</v>
      </c>
      <c r="H180" s="38">
        <v>9.6000000000000002E-2</v>
      </c>
      <c r="I180" s="38">
        <v>1.0429999999999999</v>
      </c>
      <c r="J180" s="38">
        <v>8.2000000000000003E-2</v>
      </c>
      <c r="K180" s="38">
        <v>0</v>
      </c>
      <c r="L180" s="38">
        <v>1.1659999999999999</v>
      </c>
      <c r="M180" s="38">
        <v>0.49399999999999999</v>
      </c>
      <c r="N180" s="38">
        <v>1.073</v>
      </c>
      <c r="O180">
        <v>0.441</v>
      </c>
      <c r="P180">
        <v>0.52800000000000002</v>
      </c>
      <c r="Q180">
        <v>0.61699999999999999</v>
      </c>
      <c r="R180">
        <v>0.56000000000000005</v>
      </c>
      <c r="S180" s="38">
        <v>7.0000000000000007E-2</v>
      </c>
      <c r="T180" s="38">
        <v>0.73899999999999999</v>
      </c>
      <c r="U180" s="38">
        <v>2.5999999999999999E-2</v>
      </c>
      <c r="V180" s="38">
        <v>0</v>
      </c>
      <c r="W180" s="38">
        <v>0</v>
      </c>
      <c r="X180" s="38">
        <v>0.23200000000000001</v>
      </c>
      <c r="Y180" s="38">
        <v>0.90900000000000003</v>
      </c>
      <c r="Z180" s="38">
        <v>0.98799999999999999</v>
      </c>
    </row>
    <row r="181" spans="1:26" x14ac:dyDescent="0.2">
      <c r="A181">
        <v>2032</v>
      </c>
      <c r="B181">
        <v>12</v>
      </c>
      <c r="C181" s="38">
        <v>4.3999999999999997E-2</v>
      </c>
      <c r="D181" s="38">
        <v>0.27300000000000002</v>
      </c>
      <c r="E181" s="38">
        <v>0.46300000000000002</v>
      </c>
      <c r="F181" s="38">
        <v>0.747</v>
      </c>
      <c r="G181" s="38">
        <v>0.40500000000000003</v>
      </c>
      <c r="H181" s="38">
        <v>3.9380000000000002</v>
      </c>
      <c r="I181" s="38">
        <v>0.24099999999999999</v>
      </c>
      <c r="J181" s="38">
        <v>2.5209999999999999</v>
      </c>
      <c r="K181" s="38">
        <v>7.0999999999999994E-2</v>
      </c>
      <c r="L181" s="38">
        <v>1.9790000000000001</v>
      </c>
      <c r="M181" s="38">
        <v>3.1520000000000001</v>
      </c>
      <c r="N181" s="38">
        <v>3.6999999999999998E-2</v>
      </c>
      <c r="O181">
        <v>0.45500000000000002</v>
      </c>
      <c r="P181">
        <v>0.76200000000000001</v>
      </c>
      <c r="Q181">
        <v>0.86399999999999999</v>
      </c>
      <c r="R181">
        <v>0.2</v>
      </c>
      <c r="S181" s="38">
        <v>1.242</v>
      </c>
      <c r="T181" s="38">
        <v>1.304</v>
      </c>
      <c r="U181" s="38">
        <v>0.84899999999999998</v>
      </c>
      <c r="V181" s="38">
        <v>0.58299999999999996</v>
      </c>
      <c r="W181" s="38">
        <v>0.30599999999999999</v>
      </c>
      <c r="X181" s="38">
        <v>0.40699999999999997</v>
      </c>
      <c r="Y181" s="38">
        <v>2.524</v>
      </c>
      <c r="Z181" s="38">
        <v>0.97</v>
      </c>
    </row>
    <row r="182" spans="1:26" x14ac:dyDescent="0.2">
      <c r="A182">
        <v>2033</v>
      </c>
      <c r="B182">
        <v>1</v>
      </c>
      <c r="C182" s="38">
        <v>0.122</v>
      </c>
      <c r="D182" s="38">
        <v>0.92</v>
      </c>
      <c r="E182" s="38">
        <v>2.2069999999999999</v>
      </c>
      <c r="F182" s="38">
        <v>2.1840000000000002</v>
      </c>
      <c r="G182" s="38">
        <v>1.2569999999999999</v>
      </c>
      <c r="H182" s="38">
        <v>3.77</v>
      </c>
      <c r="I182" s="38">
        <v>0.48799999999999999</v>
      </c>
      <c r="J182" s="38">
        <v>1.782</v>
      </c>
      <c r="K182" s="38">
        <v>0.13200000000000001</v>
      </c>
      <c r="L182" s="38">
        <v>0.76700000000000002</v>
      </c>
      <c r="M182" s="38">
        <v>1.754</v>
      </c>
      <c r="N182" s="38">
        <v>1.4930000000000001</v>
      </c>
      <c r="O182">
        <v>1.3140000000000001</v>
      </c>
      <c r="P182">
        <v>1.4510000000000001</v>
      </c>
      <c r="Q182">
        <v>1.4870000000000001</v>
      </c>
      <c r="R182">
        <v>9.4E-2</v>
      </c>
      <c r="S182" s="38">
        <v>7.0000000000000001E-3</v>
      </c>
      <c r="T182" s="38">
        <v>2.786</v>
      </c>
      <c r="U182" s="38">
        <v>0.252</v>
      </c>
      <c r="V182" s="38">
        <v>0.30299999999999999</v>
      </c>
      <c r="W182" s="38">
        <v>0.186</v>
      </c>
      <c r="X182" s="38">
        <v>0.69899999999999995</v>
      </c>
      <c r="Y182" s="38">
        <v>0.98899999999999999</v>
      </c>
      <c r="Z182" s="38">
        <v>0.97199999999999998</v>
      </c>
    </row>
    <row r="183" spans="1:26" x14ac:dyDescent="0.2">
      <c r="A183">
        <v>2033</v>
      </c>
      <c r="B183">
        <v>2</v>
      </c>
      <c r="C183" s="38">
        <v>1.2250000000000001</v>
      </c>
      <c r="D183" s="38">
        <v>0.71699999999999997</v>
      </c>
      <c r="E183" s="38">
        <v>8.9999999999999993E-3</v>
      </c>
      <c r="F183" s="38">
        <v>1.3080000000000001</v>
      </c>
      <c r="G183" s="38">
        <v>0.224</v>
      </c>
      <c r="H183" s="38">
        <v>0.82599999999999996</v>
      </c>
      <c r="I183" s="38">
        <v>0.66900000000000004</v>
      </c>
      <c r="J183" s="38">
        <v>0.89900000000000002</v>
      </c>
      <c r="K183" s="38">
        <v>7.0000000000000001E-3</v>
      </c>
      <c r="L183" s="38">
        <v>5.8999999999999997E-2</v>
      </c>
      <c r="M183" s="38">
        <v>0.99299999999999999</v>
      </c>
      <c r="N183" s="38">
        <v>0.59299999999999997</v>
      </c>
      <c r="O183">
        <v>2.222</v>
      </c>
      <c r="P183">
        <v>6.9000000000000006E-2</v>
      </c>
      <c r="Q183">
        <v>0.09</v>
      </c>
      <c r="R183">
        <v>0.98199999999999998</v>
      </c>
      <c r="S183" s="38">
        <v>0.53600000000000003</v>
      </c>
      <c r="T183" s="38">
        <v>2.1999999999999999E-2</v>
      </c>
      <c r="U183" s="38">
        <v>1.093</v>
      </c>
      <c r="V183" s="38">
        <v>1.4370000000000001</v>
      </c>
      <c r="W183" s="38">
        <v>0.77200000000000002</v>
      </c>
      <c r="X183" s="38">
        <v>1.4119999999999999</v>
      </c>
      <c r="Y183" s="38">
        <v>0.73499999999999999</v>
      </c>
      <c r="Z183" s="38">
        <v>1.006</v>
      </c>
    </row>
    <row r="184" spans="1:26" x14ac:dyDescent="0.2">
      <c r="A184">
        <v>2033</v>
      </c>
      <c r="B184">
        <v>3</v>
      </c>
      <c r="C184" s="38">
        <v>1.7390000000000001</v>
      </c>
      <c r="D184" s="38">
        <v>9.1999999999999998E-2</v>
      </c>
      <c r="E184" s="38">
        <v>3.0000000000000001E-3</v>
      </c>
      <c r="F184" s="38">
        <v>0.155</v>
      </c>
      <c r="G184" s="38">
        <v>1.79</v>
      </c>
      <c r="H184" s="38">
        <v>0.96499999999999997</v>
      </c>
      <c r="I184" s="38">
        <v>1.0620000000000001</v>
      </c>
      <c r="J184" s="38">
        <v>2.1480000000000001</v>
      </c>
      <c r="K184" s="38">
        <v>4.2000000000000003E-2</v>
      </c>
      <c r="L184" s="38">
        <v>0.94199999999999995</v>
      </c>
      <c r="M184" s="38">
        <v>0.91200000000000003</v>
      </c>
      <c r="N184" s="38">
        <v>1.3160000000000001</v>
      </c>
      <c r="O184">
        <v>0.89200000000000002</v>
      </c>
      <c r="P184">
        <v>2.3769999999999998</v>
      </c>
      <c r="Q184">
        <v>0.92400000000000004</v>
      </c>
      <c r="R184">
        <v>0.86799999999999999</v>
      </c>
      <c r="S184" s="38">
        <v>3.4000000000000002E-2</v>
      </c>
      <c r="T184" s="38">
        <v>2.089</v>
      </c>
      <c r="U184" s="38">
        <v>0.55200000000000005</v>
      </c>
      <c r="V184" s="38">
        <v>1.298</v>
      </c>
      <c r="W184" s="38">
        <v>0.14499999999999999</v>
      </c>
      <c r="X184" s="38">
        <v>2.0419999999999998</v>
      </c>
      <c r="Y184" s="38">
        <v>1.7909999999999999</v>
      </c>
      <c r="Z184" s="38">
        <v>0.61499999999999999</v>
      </c>
    </row>
    <row r="185" spans="1:26" x14ac:dyDescent="0.2">
      <c r="A185">
        <v>2033</v>
      </c>
      <c r="B185">
        <v>4</v>
      </c>
      <c r="C185" s="38">
        <v>5.8000000000000003E-2</v>
      </c>
      <c r="D185" s="38">
        <v>0.20899999999999999</v>
      </c>
      <c r="E185" s="38">
        <v>6.0000000000000001E-3</v>
      </c>
      <c r="F185" s="38">
        <v>1E-3</v>
      </c>
      <c r="G185" s="38">
        <v>6.9000000000000006E-2</v>
      </c>
      <c r="H185" s="38">
        <v>0.433</v>
      </c>
      <c r="I185" s="38">
        <v>0</v>
      </c>
      <c r="J185" s="38">
        <v>0.29599999999999999</v>
      </c>
      <c r="K185" s="38">
        <v>0</v>
      </c>
      <c r="L185" s="38">
        <v>0.03</v>
      </c>
      <c r="M185" s="38">
        <v>0.60799999999999998</v>
      </c>
      <c r="N185" s="38">
        <v>2.1999999999999999E-2</v>
      </c>
      <c r="O185">
        <v>8.1000000000000003E-2</v>
      </c>
      <c r="P185">
        <v>1.0609999999999999</v>
      </c>
      <c r="Q185">
        <v>0.59499999999999997</v>
      </c>
      <c r="R185">
        <v>0.30399999999999999</v>
      </c>
      <c r="S185" s="38">
        <v>1.1499999999999999</v>
      </c>
      <c r="T185" s="38">
        <v>0</v>
      </c>
      <c r="U185" s="38">
        <v>1E-3</v>
      </c>
      <c r="V185" s="38">
        <v>0.252</v>
      </c>
      <c r="W185" s="38">
        <v>6.7000000000000004E-2</v>
      </c>
      <c r="X185" s="38">
        <v>1.4359999999999999</v>
      </c>
      <c r="Y185" s="38">
        <v>0.20699999999999999</v>
      </c>
      <c r="Z185" s="38">
        <v>0.19800000000000001</v>
      </c>
    </row>
    <row r="186" spans="1:26" x14ac:dyDescent="0.2">
      <c r="A186">
        <v>2033</v>
      </c>
      <c r="B186">
        <v>5</v>
      </c>
      <c r="C186" s="38">
        <v>2E-3</v>
      </c>
      <c r="D186" s="38">
        <v>2.4E-2</v>
      </c>
      <c r="E186" s="38">
        <v>1.7000000000000001E-2</v>
      </c>
      <c r="F186" s="38">
        <v>0.105</v>
      </c>
      <c r="G186" s="38">
        <v>3.6999999999999998E-2</v>
      </c>
      <c r="H186" s="38">
        <v>0.27600000000000002</v>
      </c>
      <c r="I186" s="38">
        <v>0.25800000000000001</v>
      </c>
      <c r="J186" s="38">
        <v>0.435</v>
      </c>
      <c r="K186" s="38">
        <v>0.41</v>
      </c>
      <c r="L186" s="38">
        <v>1.9E-2</v>
      </c>
      <c r="M186" s="38">
        <v>6.4000000000000001E-2</v>
      </c>
      <c r="N186" s="38">
        <v>2.7E-2</v>
      </c>
      <c r="O186">
        <v>0.223</v>
      </c>
      <c r="P186">
        <v>0.46400000000000002</v>
      </c>
      <c r="Q186">
        <v>8.0000000000000002E-3</v>
      </c>
      <c r="R186">
        <v>5.0000000000000001E-3</v>
      </c>
      <c r="S186" s="38">
        <v>0.16800000000000001</v>
      </c>
      <c r="T186" s="38">
        <v>1.2E-2</v>
      </c>
      <c r="U186" s="38">
        <v>0</v>
      </c>
      <c r="V186" s="38">
        <v>7.3999999999999996E-2</v>
      </c>
      <c r="W186" s="38">
        <v>1.0999999999999999E-2</v>
      </c>
      <c r="X186" s="38">
        <v>7.0000000000000001E-3</v>
      </c>
      <c r="Y186" s="38">
        <v>0.22900000000000001</v>
      </c>
      <c r="Z186" s="38">
        <v>1.6E-2</v>
      </c>
    </row>
    <row r="187" spans="1:26" x14ac:dyDescent="0.2">
      <c r="A187">
        <v>2033</v>
      </c>
      <c r="B187">
        <v>6</v>
      </c>
      <c r="C187" s="38">
        <v>0.106</v>
      </c>
      <c r="D187" s="38">
        <v>1.4E-2</v>
      </c>
      <c r="E187" s="38">
        <v>0.216</v>
      </c>
      <c r="F187" s="38">
        <v>0.30399999999999999</v>
      </c>
      <c r="G187" s="38">
        <v>0.12</v>
      </c>
      <c r="H187" s="38">
        <v>0.17799999999999999</v>
      </c>
      <c r="I187" s="38">
        <v>0.13800000000000001</v>
      </c>
      <c r="J187" s="38">
        <v>0.28799999999999998</v>
      </c>
      <c r="K187" s="38">
        <v>0.39800000000000002</v>
      </c>
      <c r="L187" s="38">
        <v>4.9000000000000002E-2</v>
      </c>
      <c r="M187" s="38">
        <v>0.22700000000000001</v>
      </c>
      <c r="N187" s="38">
        <v>0.378</v>
      </c>
      <c r="O187">
        <v>7.1999999999999995E-2</v>
      </c>
      <c r="P187">
        <v>0.22800000000000001</v>
      </c>
      <c r="Q187">
        <v>3.4000000000000002E-2</v>
      </c>
      <c r="R187">
        <v>0.249</v>
      </c>
      <c r="S187" s="38">
        <v>0.111</v>
      </c>
      <c r="T187" s="38">
        <v>0.104</v>
      </c>
      <c r="U187" s="38">
        <v>0.35399999999999998</v>
      </c>
      <c r="V187" s="38">
        <v>0.17199999999999999</v>
      </c>
      <c r="W187" s="38">
        <v>0.1</v>
      </c>
      <c r="X187" s="38">
        <v>0.26500000000000001</v>
      </c>
      <c r="Y187" s="38">
        <v>0.11700000000000001</v>
      </c>
      <c r="Z187" s="38">
        <v>0.255</v>
      </c>
    </row>
    <row r="188" spans="1:26" x14ac:dyDescent="0.2">
      <c r="A188">
        <v>2033</v>
      </c>
      <c r="B188">
        <v>7</v>
      </c>
      <c r="C188" s="38">
        <v>1.9339999999999999</v>
      </c>
      <c r="D188" s="38">
        <v>1.3340000000000001</v>
      </c>
      <c r="E188" s="38">
        <v>1.8260000000000001</v>
      </c>
      <c r="F188" s="38">
        <v>3.6659999999999999</v>
      </c>
      <c r="G188" s="38">
        <v>2.222</v>
      </c>
      <c r="H188" s="38">
        <v>2.8239999999999998</v>
      </c>
      <c r="I188" s="38">
        <v>4.242</v>
      </c>
      <c r="J188" s="38">
        <v>2.0449999999999999</v>
      </c>
      <c r="K188" s="38">
        <v>1.5089999999999999</v>
      </c>
      <c r="L188" s="38">
        <v>1.8859999999999999</v>
      </c>
      <c r="M188" s="38">
        <v>0.78</v>
      </c>
      <c r="N188" s="38">
        <v>2.9430000000000001</v>
      </c>
      <c r="O188">
        <v>2.0019999999999998</v>
      </c>
      <c r="P188">
        <v>1.7669999999999999</v>
      </c>
      <c r="Q188">
        <v>1.579</v>
      </c>
      <c r="R188">
        <v>2.758</v>
      </c>
      <c r="S188" s="38">
        <v>1.6359999999999999</v>
      </c>
      <c r="T188" s="38">
        <v>2.0510000000000002</v>
      </c>
      <c r="U188" s="38">
        <v>0.86199999999999999</v>
      </c>
      <c r="V188" s="38">
        <v>2.99</v>
      </c>
      <c r="W188" s="38">
        <v>3.5089999999999999</v>
      </c>
      <c r="X188" s="38">
        <v>1.143</v>
      </c>
      <c r="Y188" s="38">
        <v>1.9370000000000001</v>
      </c>
      <c r="Z188" s="38">
        <v>1.415</v>
      </c>
    </row>
    <row r="189" spans="1:26" x14ac:dyDescent="0.2">
      <c r="A189">
        <v>2033</v>
      </c>
      <c r="B189">
        <v>8</v>
      </c>
      <c r="C189" s="38">
        <v>2.7469999999999999</v>
      </c>
      <c r="D189" s="38">
        <v>2.944</v>
      </c>
      <c r="E189" s="38">
        <v>2.1509999999999998</v>
      </c>
      <c r="F189" s="38">
        <v>2.0449999999999999</v>
      </c>
      <c r="G189" s="38">
        <v>1.7869999999999999</v>
      </c>
      <c r="H189" s="38">
        <v>1.7150000000000001</v>
      </c>
      <c r="I189" s="38">
        <v>2.8410000000000002</v>
      </c>
      <c r="J189" s="38">
        <v>1.6</v>
      </c>
      <c r="K189" s="38">
        <v>1.0669999999999999</v>
      </c>
      <c r="L189" s="38">
        <v>2.1669999999999998</v>
      </c>
      <c r="M189" s="38">
        <v>1.593</v>
      </c>
      <c r="N189" s="38">
        <v>1.5620000000000001</v>
      </c>
      <c r="O189">
        <v>2.3250000000000002</v>
      </c>
      <c r="P189">
        <v>1.754</v>
      </c>
      <c r="Q189">
        <v>1.577</v>
      </c>
      <c r="R189">
        <v>2.3780000000000001</v>
      </c>
      <c r="S189" s="38">
        <v>2.202</v>
      </c>
      <c r="T189" s="38">
        <v>2.9569999999999999</v>
      </c>
      <c r="U189" s="38">
        <v>2.4940000000000002</v>
      </c>
      <c r="V189" s="38">
        <v>1.6930000000000001</v>
      </c>
      <c r="W189" s="38">
        <v>2.1640000000000001</v>
      </c>
      <c r="X189" s="38">
        <v>1.538</v>
      </c>
      <c r="Y189" s="38">
        <v>0.497</v>
      </c>
      <c r="Z189" s="38">
        <v>2.2290000000000001</v>
      </c>
    </row>
    <row r="190" spans="1:26" x14ac:dyDescent="0.2">
      <c r="A190">
        <v>2033</v>
      </c>
      <c r="B190">
        <v>9</v>
      </c>
      <c r="C190" s="38">
        <v>2.2010000000000001</v>
      </c>
      <c r="D190" s="38">
        <v>1.292</v>
      </c>
      <c r="E190" s="38">
        <v>1.6080000000000001</v>
      </c>
      <c r="F190" s="38">
        <v>0.74199999999999999</v>
      </c>
      <c r="G190" s="38">
        <v>2.0390000000000001</v>
      </c>
      <c r="H190" s="38">
        <v>1.7430000000000001</v>
      </c>
      <c r="I190" s="38">
        <v>2.06</v>
      </c>
      <c r="J190" s="38">
        <v>2.0139999999999998</v>
      </c>
      <c r="K190" s="38">
        <v>1.1140000000000001</v>
      </c>
      <c r="L190" s="38">
        <v>1.327</v>
      </c>
      <c r="M190" s="38">
        <v>0.64800000000000002</v>
      </c>
      <c r="N190" s="38">
        <v>3.331</v>
      </c>
      <c r="O190">
        <v>0.443</v>
      </c>
      <c r="P190">
        <v>0.47599999999999998</v>
      </c>
      <c r="Q190">
        <v>0.91700000000000004</v>
      </c>
      <c r="R190">
        <v>1.663</v>
      </c>
      <c r="S190" s="38">
        <v>2.6960000000000002</v>
      </c>
      <c r="T190" s="38">
        <v>1.1379999999999999</v>
      </c>
      <c r="U190" s="38">
        <v>1.2589999999999999</v>
      </c>
      <c r="V190" s="38">
        <v>1.5620000000000001</v>
      </c>
      <c r="W190" s="38">
        <v>0.88400000000000001</v>
      </c>
      <c r="X190" s="38">
        <v>3.028</v>
      </c>
      <c r="Y190" s="38">
        <v>0.54100000000000004</v>
      </c>
      <c r="Z190" s="38">
        <v>2.1480000000000001</v>
      </c>
    </row>
    <row r="191" spans="1:26" x14ac:dyDescent="0.2">
      <c r="A191">
        <v>2033</v>
      </c>
      <c r="B191">
        <v>10</v>
      </c>
      <c r="C191" s="38">
        <v>0.32800000000000001</v>
      </c>
      <c r="D191" s="38">
        <v>1.4E-2</v>
      </c>
      <c r="E191" s="38">
        <v>0.05</v>
      </c>
      <c r="F191" s="38">
        <v>0.41</v>
      </c>
      <c r="G191" s="38">
        <v>0.39800000000000002</v>
      </c>
      <c r="H191" s="38">
        <v>0.74299999999999999</v>
      </c>
      <c r="I191" s="38">
        <v>6.7000000000000004E-2</v>
      </c>
      <c r="J191" s="38">
        <v>0.20100000000000001</v>
      </c>
      <c r="K191" s="38">
        <v>0.34</v>
      </c>
      <c r="L191" s="38">
        <v>1.9E-2</v>
      </c>
      <c r="M191" s="38">
        <v>2.3E-2</v>
      </c>
      <c r="N191" s="38">
        <v>0.39300000000000002</v>
      </c>
      <c r="O191">
        <v>0.184</v>
      </c>
      <c r="P191">
        <v>0.18099999999999999</v>
      </c>
      <c r="Q191">
        <v>0.252</v>
      </c>
      <c r="R191">
        <v>0.108</v>
      </c>
      <c r="S191" s="38">
        <v>0.14499999999999999</v>
      </c>
      <c r="T191" s="38">
        <v>1.1299999999999999</v>
      </c>
      <c r="U191" s="38">
        <v>1.387</v>
      </c>
      <c r="V191" s="38">
        <v>2.4E-2</v>
      </c>
      <c r="W191" s="38">
        <v>1.4999999999999999E-2</v>
      </c>
      <c r="X191" s="38">
        <v>7.0999999999999994E-2</v>
      </c>
      <c r="Y191" s="38">
        <v>0.157</v>
      </c>
      <c r="Z191" s="38">
        <v>0.42699999999999999</v>
      </c>
    </row>
    <row r="192" spans="1:26" x14ac:dyDescent="0.2">
      <c r="A192">
        <v>2033</v>
      </c>
      <c r="B192">
        <v>11</v>
      </c>
      <c r="C192" s="38">
        <v>0.628</v>
      </c>
      <c r="D192" s="38">
        <v>0.308</v>
      </c>
      <c r="E192" s="38">
        <v>1.232</v>
      </c>
      <c r="F192" s="38">
        <v>0.746</v>
      </c>
      <c r="G192" s="38">
        <v>4.085</v>
      </c>
      <c r="H192" s="38">
        <v>0.57599999999999996</v>
      </c>
      <c r="I192" s="38">
        <v>0.17499999999999999</v>
      </c>
      <c r="J192" s="38">
        <v>1.9450000000000001</v>
      </c>
      <c r="K192" s="38">
        <v>7.0000000000000001E-3</v>
      </c>
      <c r="L192" s="38">
        <v>0.89</v>
      </c>
      <c r="M192" s="38">
        <v>0.23599999999999999</v>
      </c>
      <c r="N192" s="38">
        <v>0.248</v>
      </c>
      <c r="O192">
        <v>0.316</v>
      </c>
      <c r="P192">
        <v>0.68400000000000005</v>
      </c>
      <c r="Q192">
        <v>0.64400000000000002</v>
      </c>
      <c r="R192">
        <v>0.67700000000000005</v>
      </c>
      <c r="S192" s="38">
        <v>0.184</v>
      </c>
      <c r="T192" s="38">
        <v>1.27</v>
      </c>
      <c r="U192" s="38">
        <v>1.9E-2</v>
      </c>
      <c r="V192" s="38">
        <v>0.63100000000000001</v>
      </c>
      <c r="W192" s="38">
        <v>4.8000000000000001E-2</v>
      </c>
      <c r="X192" s="38">
        <v>0.35599999999999998</v>
      </c>
      <c r="Y192" s="38">
        <v>3.7999999999999999E-2</v>
      </c>
      <c r="Z192" s="38">
        <v>5.5E-2</v>
      </c>
    </row>
    <row r="193" spans="1:26" x14ac:dyDescent="0.2">
      <c r="A193">
        <v>2033</v>
      </c>
      <c r="B193">
        <v>12</v>
      </c>
      <c r="C193" s="38">
        <v>7.0000000000000001E-3</v>
      </c>
      <c r="D193" s="38">
        <v>0.49199999999999999</v>
      </c>
      <c r="E193" s="38">
        <v>0.439</v>
      </c>
      <c r="F193" s="38">
        <v>3.085</v>
      </c>
      <c r="G193" s="38">
        <v>1.2250000000000001</v>
      </c>
      <c r="H193" s="38">
        <v>2.0550000000000002</v>
      </c>
      <c r="I193" s="38">
        <v>0.73799999999999999</v>
      </c>
      <c r="J193" s="38">
        <v>1.5109999999999999</v>
      </c>
      <c r="K193" s="38">
        <v>5.3999999999999999E-2</v>
      </c>
      <c r="L193" s="38">
        <v>0.10199999999999999</v>
      </c>
      <c r="M193" s="38">
        <v>4.2000000000000003E-2</v>
      </c>
      <c r="N193" s="38">
        <v>3.2000000000000001E-2</v>
      </c>
      <c r="O193">
        <v>6.9000000000000006E-2</v>
      </c>
      <c r="P193">
        <v>1.637</v>
      </c>
      <c r="Q193">
        <v>1.615</v>
      </c>
      <c r="R193">
        <v>3.6269999999999998</v>
      </c>
      <c r="S193" s="38">
        <v>2.8650000000000002</v>
      </c>
      <c r="T193" s="38">
        <v>0.626</v>
      </c>
      <c r="U193" s="38">
        <v>0.45900000000000002</v>
      </c>
      <c r="V193" s="38">
        <v>2.9430000000000001</v>
      </c>
      <c r="W193" s="38">
        <v>0.129</v>
      </c>
      <c r="X193" s="38">
        <v>1.2999999999999999E-2</v>
      </c>
      <c r="Y193" s="38">
        <v>0.55800000000000005</v>
      </c>
      <c r="Z193" s="38">
        <v>2.7970000000000002</v>
      </c>
    </row>
    <row r="194" spans="1:26" x14ac:dyDescent="0.2">
      <c r="A194">
        <v>2034</v>
      </c>
      <c r="B194">
        <v>1</v>
      </c>
      <c r="C194" s="38">
        <v>0.68200000000000005</v>
      </c>
      <c r="D194" s="38">
        <v>1.2999999999999999E-2</v>
      </c>
      <c r="E194" s="38">
        <v>1.173</v>
      </c>
      <c r="F194" s="38">
        <v>0.60199999999999998</v>
      </c>
      <c r="G194" s="38">
        <v>0.35299999999999998</v>
      </c>
      <c r="H194" s="38">
        <v>0.93300000000000005</v>
      </c>
      <c r="I194" s="38">
        <v>0.96699999999999997</v>
      </c>
      <c r="J194" s="38">
        <v>0.82499999999999996</v>
      </c>
      <c r="K194" s="38">
        <v>0.108</v>
      </c>
      <c r="L194" s="38">
        <v>0.49299999999999999</v>
      </c>
      <c r="M194" s="38">
        <v>0.66600000000000004</v>
      </c>
      <c r="N194" s="38">
        <v>9.4E-2</v>
      </c>
      <c r="O194">
        <v>3.3279999999999998</v>
      </c>
      <c r="P194">
        <v>1.2130000000000001</v>
      </c>
      <c r="Q194">
        <v>1.4690000000000001</v>
      </c>
      <c r="R194">
        <v>0.39700000000000002</v>
      </c>
      <c r="S194" s="38">
        <v>3.0000000000000001E-3</v>
      </c>
      <c r="T194" s="38">
        <v>9.7000000000000003E-2</v>
      </c>
      <c r="U194" s="38">
        <v>0.11600000000000001</v>
      </c>
      <c r="V194" s="38">
        <v>5.0000000000000001E-3</v>
      </c>
      <c r="W194" s="38">
        <v>1.0509999999999999</v>
      </c>
      <c r="X194" s="38">
        <v>0.58499999999999996</v>
      </c>
      <c r="Y194" s="38">
        <v>0.69799999999999995</v>
      </c>
      <c r="Z194" s="38">
        <v>1.135</v>
      </c>
    </row>
    <row r="195" spans="1:26" x14ac:dyDescent="0.2">
      <c r="A195">
        <v>2034</v>
      </c>
      <c r="B195">
        <v>2</v>
      </c>
      <c r="C195" s="38">
        <v>1.46</v>
      </c>
      <c r="D195" s="38">
        <v>0.33600000000000002</v>
      </c>
      <c r="E195" s="38">
        <v>1.2589999999999999</v>
      </c>
      <c r="F195" s="38">
        <v>0.97</v>
      </c>
      <c r="G195" s="38">
        <v>0.11799999999999999</v>
      </c>
      <c r="H195" s="38">
        <v>0.19</v>
      </c>
      <c r="I195" s="38">
        <v>0.218</v>
      </c>
      <c r="J195" s="38">
        <v>2.3E-2</v>
      </c>
      <c r="K195" s="38">
        <v>0.85</v>
      </c>
      <c r="L195" s="38">
        <v>1.212</v>
      </c>
      <c r="M195" s="38">
        <v>0.48699999999999999</v>
      </c>
      <c r="N195" s="38">
        <v>0.16500000000000001</v>
      </c>
      <c r="O195">
        <v>0.13200000000000001</v>
      </c>
      <c r="P195">
        <v>0.77800000000000002</v>
      </c>
      <c r="Q195">
        <v>1.9239999999999999</v>
      </c>
      <c r="R195">
        <v>1.821</v>
      </c>
      <c r="S195" s="38">
        <v>0.20899999999999999</v>
      </c>
      <c r="T195" s="38">
        <v>6.8000000000000005E-2</v>
      </c>
      <c r="U195" s="38">
        <v>0.16900000000000001</v>
      </c>
      <c r="V195" s="38">
        <v>1.145</v>
      </c>
      <c r="W195" s="38">
        <v>0.315</v>
      </c>
      <c r="X195" s="38">
        <v>0.36699999999999999</v>
      </c>
      <c r="Y195" s="38">
        <v>1.629</v>
      </c>
      <c r="Z195" s="38">
        <v>0.81499999999999995</v>
      </c>
    </row>
    <row r="196" spans="1:26" x14ac:dyDescent="0.2">
      <c r="A196">
        <v>2034</v>
      </c>
      <c r="B196">
        <v>3</v>
      </c>
      <c r="C196" s="38">
        <v>1.054</v>
      </c>
      <c r="D196" s="38">
        <v>4.0000000000000001E-3</v>
      </c>
      <c r="E196" s="38">
        <v>0</v>
      </c>
      <c r="F196" s="38">
        <v>8.8999999999999996E-2</v>
      </c>
      <c r="G196" s="38">
        <v>0.16800000000000001</v>
      </c>
      <c r="H196" s="38">
        <v>0.84199999999999997</v>
      </c>
      <c r="I196" s="38">
        <v>0.19600000000000001</v>
      </c>
      <c r="J196" s="38">
        <v>0</v>
      </c>
      <c r="K196" s="38">
        <v>1.238</v>
      </c>
      <c r="L196" s="38">
        <v>0.23499999999999999</v>
      </c>
      <c r="M196" s="38">
        <v>2.0819999999999999</v>
      </c>
      <c r="N196" s="38">
        <v>0.49099999999999999</v>
      </c>
      <c r="O196">
        <v>2.137</v>
      </c>
      <c r="P196">
        <v>0.61699999999999999</v>
      </c>
      <c r="Q196">
        <v>0.71399999999999997</v>
      </c>
      <c r="R196">
        <v>0.23400000000000001</v>
      </c>
      <c r="S196" s="38">
        <v>0.47799999999999998</v>
      </c>
      <c r="T196" s="38">
        <v>0.69099999999999995</v>
      </c>
      <c r="U196" s="38">
        <v>0.29499999999999998</v>
      </c>
      <c r="V196" s="38">
        <v>0.53400000000000003</v>
      </c>
      <c r="W196" s="38">
        <v>0.14399999999999999</v>
      </c>
      <c r="X196" s="38">
        <v>0.218</v>
      </c>
      <c r="Y196" s="38">
        <v>0.10199999999999999</v>
      </c>
      <c r="Z196" s="38">
        <v>1.3169999999999999</v>
      </c>
    </row>
    <row r="197" spans="1:26" x14ac:dyDescent="0.2">
      <c r="A197">
        <v>2034</v>
      </c>
      <c r="B197">
        <v>4</v>
      </c>
      <c r="C197" s="38">
        <v>5.6000000000000001E-2</v>
      </c>
      <c r="D197" s="38">
        <v>2.9000000000000001E-2</v>
      </c>
      <c r="E197" s="38">
        <v>0</v>
      </c>
      <c r="F197" s="38">
        <v>0.02</v>
      </c>
      <c r="G197" s="38">
        <v>1E-3</v>
      </c>
      <c r="H197" s="38">
        <v>0</v>
      </c>
      <c r="I197" s="38">
        <v>0</v>
      </c>
      <c r="J197" s="38">
        <v>1E-3</v>
      </c>
      <c r="K197" s="38">
        <v>0.114</v>
      </c>
      <c r="L197" s="38">
        <v>5.3999999999999999E-2</v>
      </c>
      <c r="M197" s="38">
        <v>0.42599999999999999</v>
      </c>
      <c r="N197" s="38">
        <v>0</v>
      </c>
      <c r="O197">
        <v>2E-3</v>
      </c>
      <c r="P197">
        <v>0</v>
      </c>
      <c r="Q197">
        <v>0.28799999999999998</v>
      </c>
      <c r="R197">
        <v>0.26500000000000001</v>
      </c>
      <c r="S197" s="38">
        <v>1E-3</v>
      </c>
      <c r="T197" s="38">
        <v>0.754</v>
      </c>
      <c r="U197" s="38">
        <v>0.437</v>
      </c>
      <c r="V197" s="38">
        <v>0</v>
      </c>
      <c r="W197" s="38">
        <v>0.26</v>
      </c>
      <c r="X197" s="38">
        <v>0</v>
      </c>
      <c r="Y197" s="38">
        <v>0.21099999999999999</v>
      </c>
      <c r="Z197" s="38">
        <v>0.78200000000000003</v>
      </c>
    </row>
    <row r="198" spans="1:26" x14ac:dyDescent="0.2">
      <c r="A198">
        <v>2034</v>
      </c>
      <c r="B198">
        <v>5</v>
      </c>
      <c r="C198" s="38">
        <v>6.4000000000000001E-2</v>
      </c>
      <c r="D198" s="38">
        <v>1.7999999999999999E-2</v>
      </c>
      <c r="E198" s="38">
        <v>0.216</v>
      </c>
      <c r="F198" s="38">
        <v>9.1999999999999998E-2</v>
      </c>
      <c r="G198" s="38">
        <v>0.33300000000000002</v>
      </c>
      <c r="H198" s="38">
        <v>2E-3</v>
      </c>
      <c r="I198" s="38">
        <v>0.11</v>
      </c>
      <c r="J198" s="38">
        <v>8.6999999999999994E-2</v>
      </c>
      <c r="K198" s="38">
        <v>0</v>
      </c>
      <c r="L198" s="38">
        <v>0.14599999999999999</v>
      </c>
      <c r="M198" s="38">
        <v>0.23100000000000001</v>
      </c>
      <c r="N198" s="38">
        <v>4.3999999999999997E-2</v>
      </c>
      <c r="O198">
        <v>0.26600000000000001</v>
      </c>
      <c r="P198">
        <v>1E-3</v>
      </c>
      <c r="Q198">
        <v>0</v>
      </c>
      <c r="R198">
        <v>0.41199999999999998</v>
      </c>
      <c r="S198" s="38">
        <v>1E-3</v>
      </c>
      <c r="T198" s="38">
        <v>0.189</v>
      </c>
      <c r="U198" s="38">
        <v>0</v>
      </c>
      <c r="V198" s="38">
        <v>5.0000000000000001E-3</v>
      </c>
      <c r="W198" s="38">
        <v>2.1000000000000001E-2</v>
      </c>
      <c r="X198" s="38">
        <v>0.307</v>
      </c>
      <c r="Y198" s="38">
        <v>6.0000000000000001E-3</v>
      </c>
      <c r="Z198" s="38">
        <v>0.129</v>
      </c>
    </row>
    <row r="199" spans="1:26" x14ac:dyDescent="0.2">
      <c r="A199">
        <v>2034</v>
      </c>
      <c r="B199">
        <v>6</v>
      </c>
      <c r="C199" s="38">
        <v>1.0999999999999999E-2</v>
      </c>
      <c r="D199" s="38">
        <v>0.11600000000000001</v>
      </c>
      <c r="E199" s="38">
        <v>0.221</v>
      </c>
      <c r="F199" s="38">
        <v>8.2000000000000003E-2</v>
      </c>
      <c r="G199" s="38">
        <v>0.14299999999999999</v>
      </c>
      <c r="H199" s="38">
        <v>3.1E-2</v>
      </c>
      <c r="I199" s="38">
        <v>0.16700000000000001</v>
      </c>
      <c r="J199" s="38">
        <v>0.19900000000000001</v>
      </c>
      <c r="K199" s="38">
        <v>8.9999999999999993E-3</v>
      </c>
      <c r="L199" s="38">
        <v>7.4999999999999997E-2</v>
      </c>
      <c r="M199" s="38">
        <v>0.40400000000000003</v>
      </c>
      <c r="N199" s="38">
        <v>6.5000000000000002E-2</v>
      </c>
      <c r="O199">
        <v>0.14899999999999999</v>
      </c>
      <c r="P199">
        <v>0.123</v>
      </c>
      <c r="Q199">
        <v>0.193</v>
      </c>
      <c r="R199">
        <v>8.4000000000000005E-2</v>
      </c>
      <c r="S199" s="38">
        <v>1.7000000000000001E-2</v>
      </c>
      <c r="T199" s="38">
        <v>3.5999999999999997E-2</v>
      </c>
      <c r="U199" s="38">
        <v>0.246</v>
      </c>
      <c r="V199" s="38">
        <v>4.3999999999999997E-2</v>
      </c>
      <c r="W199" s="38">
        <v>0.27100000000000002</v>
      </c>
      <c r="X199" s="38">
        <v>0.218</v>
      </c>
      <c r="Y199" s="38">
        <v>0.78600000000000003</v>
      </c>
      <c r="Z199" s="38">
        <v>6.9000000000000006E-2</v>
      </c>
    </row>
    <row r="200" spans="1:26" x14ac:dyDescent="0.2">
      <c r="A200">
        <v>2034</v>
      </c>
      <c r="B200">
        <v>7</v>
      </c>
      <c r="C200" s="38">
        <v>2.5840000000000001</v>
      </c>
      <c r="D200" s="38">
        <v>1.9790000000000001</v>
      </c>
      <c r="E200" s="38">
        <v>1.8580000000000001</v>
      </c>
      <c r="F200" s="38">
        <v>0.92700000000000005</v>
      </c>
      <c r="G200" s="38">
        <v>2.1070000000000002</v>
      </c>
      <c r="H200" s="38">
        <v>1.931</v>
      </c>
      <c r="I200" s="38">
        <v>1.2490000000000001</v>
      </c>
      <c r="J200" s="38">
        <v>1.2689999999999999</v>
      </c>
      <c r="K200" s="38">
        <v>2.944</v>
      </c>
      <c r="L200" s="38">
        <v>2.0230000000000001</v>
      </c>
      <c r="M200" s="38">
        <v>1.536</v>
      </c>
      <c r="N200" s="38">
        <v>0.86399999999999999</v>
      </c>
      <c r="O200">
        <v>0.73299999999999998</v>
      </c>
      <c r="P200">
        <v>0.82599999999999996</v>
      </c>
      <c r="Q200">
        <v>1.736</v>
      </c>
      <c r="R200">
        <v>1.323</v>
      </c>
      <c r="S200" s="38">
        <v>3.87</v>
      </c>
      <c r="T200" s="38">
        <v>3.0089999999999999</v>
      </c>
      <c r="U200" s="38">
        <v>1.5680000000000001</v>
      </c>
      <c r="V200" s="38">
        <v>1.9419999999999999</v>
      </c>
      <c r="W200" s="38">
        <v>2.3639999999999999</v>
      </c>
      <c r="X200" s="38">
        <v>2.6360000000000001</v>
      </c>
      <c r="Y200" s="38">
        <v>2.0830000000000002</v>
      </c>
      <c r="Z200" s="38">
        <v>1.2210000000000001</v>
      </c>
    </row>
    <row r="201" spans="1:26" x14ac:dyDescent="0.2">
      <c r="A201">
        <v>2034</v>
      </c>
      <c r="B201">
        <v>8</v>
      </c>
      <c r="C201" s="38">
        <v>2.2770000000000001</v>
      </c>
      <c r="D201" s="38">
        <v>0.83</v>
      </c>
      <c r="E201" s="38">
        <v>3.5939999999999999</v>
      </c>
      <c r="F201" s="38">
        <v>1.7130000000000001</v>
      </c>
      <c r="G201" s="38">
        <v>1.714</v>
      </c>
      <c r="H201" s="38">
        <v>1.1140000000000001</v>
      </c>
      <c r="I201" s="38">
        <v>2.8069999999999999</v>
      </c>
      <c r="J201" s="38">
        <v>0.64300000000000002</v>
      </c>
      <c r="K201" s="38">
        <v>1.8149999999999999</v>
      </c>
      <c r="L201" s="38">
        <v>1.304</v>
      </c>
      <c r="M201" s="38">
        <v>1.861</v>
      </c>
      <c r="N201" s="38">
        <v>1.4530000000000001</v>
      </c>
      <c r="O201">
        <v>0.64200000000000002</v>
      </c>
      <c r="P201">
        <v>0.626</v>
      </c>
      <c r="Q201">
        <v>3.4950000000000001</v>
      </c>
      <c r="R201">
        <v>0.72</v>
      </c>
      <c r="S201" s="38">
        <v>3.1179999999999999</v>
      </c>
      <c r="T201" s="38">
        <v>2.19</v>
      </c>
      <c r="U201" s="38">
        <v>0.58099999999999996</v>
      </c>
      <c r="V201" s="38">
        <v>1.232</v>
      </c>
      <c r="W201" s="38">
        <v>1.4359999999999999</v>
      </c>
      <c r="X201" s="38">
        <v>2.4860000000000002</v>
      </c>
      <c r="Y201" s="38">
        <v>0.86699999999999999</v>
      </c>
      <c r="Z201" s="38">
        <v>0.497</v>
      </c>
    </row>
    <row r="202" spans="1:26" x14ac:dyDescent="0.2">
      <c r="A202">
        <v>2034</v>
      </c>
      <c r="B202">
        <v>9</v>
      </c>
      <c r="C202" s="38">
        <v>0.36199999999999999</v>
      </c>
      <c r="D202" s="38">
        <v>0.13800000000000001</v>
      </c>
      <c r="E202" s="38">
        <v>0.52800000000000002</v>
      </c>
      <c r="F202" s="38">
        <v>0.36299999999999999</v>
      </c>
      <c r="G202" s="38">
        <v>0.86599999999999999</v>
      </c>
      <c r="H202" s="38">
        <v>1.52</v>
      </c>
      <c r="I202" s="38">
        <v>1.736</v>
      </c>
      <c r="J202" s="38">
        <v>1.607</v>
      </c>
      <c r="K202" s="38">
        <v>1.167</v>
      </c>
      <c r="L202" s="38">
        <v>1.4830000000000001</v>
      </c>
      <c r="M202" s="38">
        <v>0.38400000000000001</v>
      </c>
      <c r="N202" s="38">
        <v>0.96599999999999997</v>
      </c>
      <c r="O202">
        <v>0.39100000000000001</v>
      </c>
      <c r="P202">
        <v>0.88600000000000001</v>
      </c>
      <c r="Q202">
        <v>0.70899999999999996</v>
      </c>
      <c r="R202">
        <v>0.46500000000000002</v>
      </c>
      <c r="S202" s="38">
        <v>1.409</v>
      </c>
      <c r="T202" s="38">
        <v>0.73</v>
      </c>
      <c r="U202" s="38">
        <v>0.16700000000000001</v>
      </c>
      <c r="V202" s="38">
        <v>0.95199999999999996</v>
      </c>
      <c r="W202" s="38">
        <v>1.528</v>
      </c>
      <c r="X202" s="38">
        <v>1.1619999999999999</v>
      </c>
      <c r="Y202" s="38">
        <v>0.88900000000000001</v>
      </c>
      <c r="Z202" s="38">
        <v>1.0249999999999999</v>
      </c>
    </row>
    <row r="203" spans="1:26" x14ac:dyDescent="0.2">
      <c r="A203">
        <v>2034</v>
      </c>
      <c r="B203">
        <v>10</v>
      </c>
      <c r="C203" s="38">
        <v>0.11799999999999999</v>
      </c>
      <c r="D203" s="38">
        <v>0.50700000000000001</v>
      </c>
      <c r="E203" s="38">
        <v>0.115</v>
      </c>
      <c r="F203" s="38">
        <v>5.2999999999999999E-2</v>
      </c>
      <c r="G203" s="38">
        <v>0.42899999999999999</v>
      </c>
      <c r="H203" s="38">
        <v>0.24</v>
      </c>
      <c r="I203" s="38">
        <v>0.68799999999999994</v>
      </c>
      <c r="J203" s="38">
        <v>0.14899999999999999</v>
      </c>
      <c r="K203" s="38">
        <v>0.126</v>
      </c>
      <c r="L203" s="38">
        <v>0.26200000000000001</v>
      </c>
      <c r="M203" s="38">
        <v>2.1970000000000001</v>
      </c>
      <c r="N203" s="38">
        <v>1.393</v>
      </c>
      <c r="O203">
        <v>0.19400000000000001</v>
      </c>
      <c r="P203">
        <v>5.8999999999999997E-2</v>
      </c>
      <c r="Q203">
        <v>2.5000000000000001E-2</v>
      </c>
      <c r="R203">
        <v>0.51200000000000001</v>
      </c>
      <c r="S203" s="38">
        <v>5.5E-2</v>
      </c>
      <c r="T203" s="38">
        <v>0.31</v>
      </c>
      <c r="U203" s="38">
        <v>0.10199999999999999</v>
      </c>
      <c r="V203" s="38">
        <v>2.5000000000000001E-2</v>
      </c>
      <c r="W203" s="38">
        <v>0.88900000000000001</v>
      </c>
      <c r="X203" s="38">
        <v>0.157</v>
      </c>
      <c r="Y203" s="38">
        <v>1.4E-2</v>
      </c>
      <c r="Z203" s="38">
        <v>0.71499999999999997</v>
      </c>
    </row>
    <row r="204" spans="1:26" x14ac:dyDescent="0.2">
      <c r="A204">
        <v>2034</v>
      </c>
      <c r="B204">
        <v>11</v>
      </c>
      <c r="C204" s="38">
        <v>0.64800000000000002</v>
      </c>
      <c r="D204" s="38">
        <v>0.21199999999999999</v>
      </c>
      <c r="E204" s="38">
        <v>1.3089999999999999</v>
      </c>
      <c r="F204" s="38">
        <v>8.9999999999999993E-3</v>
      </c>
      <c r="G204" s="38">
        <v>2.585</v>
      </c>
      <c r="H204" s="38">
        <v>0.10100000000000001</v>
      </c>
      <c r="I204" s="38">
        <v>1.716</v>
      </c>
      <c r="J204" s="38">
        <v>0.112</v>
      </c>
      <c r="K204" s="38">
        <v>0.66400000000000003</v>
      </c>
      <c r="L204" s="38">
        <v>1E-3</v>
      </c>
      <c r="M204" s="38">
        <v>0</v>
      </c>
      <c r="N204" s="38">
        <v>0.15</v>
      </c>
      <c r="O204">
        <v>0.38400000000000001</v>
      </c>
      <c r="P204">
        <v>1.7669999999999999</v>
      </c>
      <c r="Q204">
        <v>0.752</v>
      </c>
      <c r="R204">
        <v>0.46500000000000002</v>
      </c>
      <c r="S204" s="38">
        <v>0.36199999999999999</v>
      </c>
      <c r="T204" s="38">
        <v>0.26600000000000001</v>
      </c>
      <c r="U204" s="38">
        <v>0.252</v>
      </c>
      <c r="V204" s="38">
        <v>1.387</v>
      </c>
      <c r="W204" s="38">
        <v>0.92800000000000005</v>
      </c>
      <c r="X204" s="38">
        <v>0.66800000000000004</v>
      </c>
      <c r="Y204" s="38">
        <v>0.47099999999999997</v>
      </c>
      <c r="Z204" s="38">
        <v>0.76200000000000001</v>
      </c>
    </row>
    <row r="205" spans="1:26" x14ac:dyDescent="0.2">
      <c r="A205">
        <v>2034</v>
      </c>
      <c r="B205">
        <v>12</v>
      </c>
      <c r="C205" s="38">
        <v>1.3979999999999999</v>
      </c>
      <c r="D205" s="38">
        <v>0.26400000000000001</v>
      </c>
      <c r="E205" s="38">
        <v>1.0349999999999999</v>
      </c>
      <c r="F205" s="38">
        <v>1.5029999999999999</v>
      </c>
      <c r="G205" s="38">
        <v>2.8439999999999999</v>
      </c>
      <c r="H205" s="38">
        <v>0.89100000000000001</v>
      </c>
      <c r="I205" s="38">
        <v>6.0999999999999999E-2</v>
      </c>
      <c r="J205" s="38">
        <v>0.85</v>
      </c>
      <c r="K205" s="38">
        <v>3.2000000000000001E-2</v>
      </c>
      <c r="L205" s="38">
        <v>7.0000000000000001E-3</v>
      </c>
      <c r="M205" s="38">
        <v>7.8E-2</v>
      </c>
      <c r="N205" s="38">
        <v>7.9000000000000001E-2</v>
      </c>
      <c r="O205">
        <v>2.3E-2</v>
      </c>
      <c r="P205">
        <v>0.376</v>
      </c>
      <c r="Q205">
        <v>5.3999999999999999E-2</v>
      </c>
      <c r="R205">
        <v>2.75</v>
      </c>
      <c r="S205" s="38">
        <v>2.9740000000000002</v>
      </c>
      <c r="T205" s="38">
        <v>7.0000000000000001E-3</v>
      </c>
      <c r="U205" s="38">
        <v>0.33700000000000002</v>
      </c>
      <c r="V205" s="38">
        <v>0.35399999999999998</v>
      </c>
      <c r="W205" s="38">
        <v>0.622</v>
      </c>
      <c r="X205" s="38">
        <v>0.76100000000000001</v>
      </c>
      <c r="Y205" s="38">
        <v>9.5000000000000001E-2</v>
      </c>
      <c r="Z205" s="38">
        <v>0.65</v>
      </c>
    </row>
    <row r="206" spans="1:26" x14ac:dyDescent="0.2">
      <c r="A206">
        <v>2035</v>
      </c>
      <c r="B206">
        <v>1</v>
      </c>
      <c r="C206" s="38">
        <v>1.4359999999999999</v>
      </c>
      <c r="D206" s="38">
        <v>1.905</v>
      </c>
      <c r="E206" s="38">
        <v>1.9390000000000001</v>
      </c>
      <c r="F206" s="38">
        <v>0.218</v>
      </c>
      <c r="G206" s="38">
        <v>1.208</v>
      </c>
      <c r="H206" s="38">
        <v>0.27800000000000002</v>
      </c>
      <c r="I206" s="38">
        <v>0.46700000000000003</v>
      </c>
      <c r="J206" s="38">
        <v>0.84</v>
      </c>
      <c r="K206" s="38">
        <v>2.7690000000000001</v>
      </c>
      <c r="L206" s="38">
        <v>0.98</v>
      </c>
      <c r="M206" s="38">
        <v>1.268</v>
      </c>
      <c r="N206" s="38">
        <v>0.83899999999999997</v>
      </c>
      <c r="O206">
        <v>0.34599999999999997</v>
      </c>
      <c r="P206">
        <v>1.506</v>
      </c>
      <c r="Q206">
        <v>1.4690000000000001</v>
      </c>
      <c r="R206">
        <v>1.458</v>
      </c>
      <c r="S206" s="38">
        <v>5.5E-2</v>
      </c>
      <c r="T206" s="38">
        <v>0.47199999999999998</v>
      </c>
      <c r="U206" s="38">
        <v>1.5740000000000001</v>
      </c>
      <c r="V206" s="38">
        <v>0.79600000000000004</v>
      </c>
      <c r="W206" s="38">
        <v>0.96299999999999997</v>
      </c>
      <c r="X206" s="38">
        <v>0.76</v>
      </c>
      <c r="Y206" s="38">
        <v>0.86199999999999999</v>
      </c>
      <c r="Z206" s="38">
        <v>0.31</v>
      </c>
    </row>
    <row r="207" spans="1:26" x14ac:dyDescent="0.2">
      <c r="A207">
        <v>2035</v>
      </c>
      <c r="B207">
        <v>2</v>
      </c>
      <c r="C207" s="38">
        <v>0.54400000000000004</v>
      </c>
      <c r="D207" s="38">
        <v>0.99399999999999999</v>
      </c>
      <c r="E207" s="38">
        <v>1.96</v>
      </c>
      <c r="F207" s="38">
        <v>0.255</v>
      </c>
      <c r="G207" s="38">
        <v>1.2330000000000001</v>
      </c>
      <c r="H207" s="38">
        <v>0.08</v>
      </c>
      <c r="I207" s="38">
        <v>1.536</v>
      </c>
      <c r="J207" s="38">
        <v>0.81</v>
      </c>
      <c r="K207" s="38">
        <v>3.681</v>
      </c>
      <c r="L207" s="38">
        <v>0.26300000000000001</v>
      </c>
      <c r="M207" s="38">
        <v>1.546</v>
      </c>
      <c r="N207" s="38">
        <v>1.58</v>
      </c>
      <c r="O207">
        <v>1.3149999999999999</v>
      </c>
      <c r="P207">
        <v>1.056</v>
      </c>
      <c r="Q207">
        <v>0.315</v>
      </c>
      <c r="R207">
        <v>1.048</v>
      </c>
      <c r="S207" s="38">
        <v>1.2130000000000001</v>
      </c>
      <c r="T207" s="38">
        <v>7.2999999999999995E-2</v>
      </c>
      <c r="U207" s="38">
        <v>1.0469999999999999</v>
      </c>
      <c r="V207" s="38">
        <v>1.06</v>
      </c>
      <c r="W207" s="38">
        <v>0.97799999999999998</v>
      </c>
      <c r="X207" s="38">
        <v>4.5999999999999999E-2</v>
      </c>
      <c r="Y207" s="38">
        <v>0.23699999999999999</v>
      </c>
      <c r="Z207" s="38">
        <v>0.40300000000000002</v>
      </c>
    </row>
    <row r="208" spans="1:26" x14ac:dyDescent="0.2">
      <c r="A208">
        <v>2035</v>
      </c>
      <c r="B208">
        <v>3</v>
      </c>
      <c r="C208" s="38">
        <v>0.41599999999999998</v>
      </c>
      <c r="D208" s="38">
        <v>0.20499999999999999</v>
      </c>
      <c r="E208" s="38">
        <v>2.0640000000000001</v>
      </c>
      <c r="F208" s="38">
        <v>1.399</v>
      </c>
      <c r="G208" s="38">
        <v>0.67700000000000005</v>
      </c>
      <c r="H208" s="38">
        <v>2E-3</v>
      </c>
      <c r="I208" s="38">
        <v>1.425</v>
      </c>
      <c r="J208" s="38">
        <v>0.67200000000000004</v>
      </c>
      <c r="K208" s="38">
        <v>1.1599999999999999</v>
      </c>
      <c r="L208" s="38">
        <v>1.3879999999999999</v>
      </c>
      <c r="M208" s="38">
        <v>0.76100000000000001</v>
      </c>
      <c r="N208" s="38">
        <v>1.1419999999999999</v>
      </c>
      <c r="O208">
        <v>0.94899999999999995</v>
      </c>
      <c r="P208">
        <v>1.06</v>
      </c>
      <c r="Q208">
        <v>0.309</v>
      </c>
      <c r="R208">
        <v>0.25600000000000001</v>
      </c>
      <c r="S208" s="38">
        <v>3.0000000000000001E-3</v>
      </c>
      <c r="T208" s="38">
        <v>0.27500000000000002</v>
      </c>
      <c r="U208" s="38">
        <v>0.441</v>
      </c>
      <c r="V208" s="38">
        <v>0.27500000000000002</v>
      </c>
      <c r="W208" s="38">
        <v>1.6080000000000001</v>
      </c>
      <c r="X208" s="38">
        <v>0.45300000000000001</v>
      </c>
      <c r="Y208" s="38">
        <v>3.5000000000000003E-2</v>
      </c>
      <c r="Z208" s="38">
        <v>1.359</v>
      </c>
    </row>
    <row r="209" spans="1:26" x14ac:dyDescent="0.2">
      <c r="A209">
        <v>2035</v>
      </c>
      <c r="B209">
        <v>4</v>
      </c>
      <c r="C209" s="38">
        <v>0</v>
      </c>
      <c r="D209" s="38">
        <v>0.23300000000000001</v>
      </c>
      <c r="E209" s="38">
        <v>8.5000000000000006E-2</v>
      </c>
      <c r="F209" s="38">
        <v>2.9000000000000001E-2</v>
      </c>
      <c r="G209" s="38">
        <v>1E-3</v>
      </c>
      <c r="H209" s="38">
        <v>0</v>
      </c>
      <c r="I209" s="38">
        <v>7.0000000000000001E-3</v>
      </c>
      <c r="J209" s="38">
        <v>7.0000000000000001E-3</v>
      </c>
      <c r="K209" s="38">
        <v>0.45</v>
      </c>
      <c r="L209" s="38">
        <v>1.9E-2</v>
      </c>
      <c r="M209" s="38">
        <v>0.22</v>
      </c>
      <c r="N209" s="38">
        <v>2E-3</v>
      </c>
      <c r="O209">
        <v>8.4000000000000005E-2</v>
      </c>
      <c r="P209">
        <v>3.3000000000000002E-2</v>
      </c>
      <c r="Q209">
        <v>8.5999999999999993E-2</v>
      </c>
      <c r="R209">
        <v>3.0000000000000001E-3</v>
      </c>
      <c r="S209" s="38">
        <v>0</v>
      </c>
      <c r="T209" s="38">
        <v>0</v>
      </c>
      <c r="U209" s="38">
        <v>0.13</v>
      </c>
      <c r="V209" s="38">
        <v>4.2000000000000003E-2</v>
      </c>
      <c r="W209" s="38">
        <v>0.35</v>
      </c>
      <c r="X209" s="38">
        <v>0</v>
      </c>
      <c r="Y209" s="38">
        <v>1E-3</v>
      </c>
      <c r="Z209" s="38">
        <v>0.93300000000000005</v>
      </c>
    </row>
    <row r="210" spans="1:26" x14ac:dyDescent="0.2">
      <c r="A210">
        <v>2035</v>
      </c>
      <c r="B210">
        <v>5</v>
      </c>
      <c r="C210" s="38">
        <v>1E-3</v>
      </c>
      <c r="D210" s="38">
        <v>1.9E-2</v>
      </c>
      <c r="E210" s="38">
        <v>3.3000000000000002E-2</v>
      </c>
      <c r="F210" s="38">
        <v>0.39</v>
      </c>
      <c r="G210" s="38">
        <v>1E-3</v>
      </c>
      <c r="H210" s="38">
        <v>2E-3</v>
      </c>
      <c r="I210" s="38">
        <v>1.6E-2</v>
      </c>
      <c r="J210" s="38">
        <v>1E-3</v>
      </c>
      <c r="K210" s="38">
        <v>0.27200000000000002</v>
      </c>
      <c r="L210" s="38">
        <v>6.0000000000000001E-3</v>
      </c>
      <c r="M210" s="38">
        <v>0</v>
      </c>
      <c r="N210" s="38">
        <v>0</v>
      </c>
      <c r="O210">
        <v>3.0000000000000001E-3</v>
      </c>
      <c r="P210">
        <v>3.9E-2</v>
      </c>
      <c r="Q210">
        <v>3.0000000000000001E-3</v>
      </c>
      <c r="R210">
        <v>0.01</v>
      </c>
      <c r="S210" s="38">
        <v>0</v>
      </c>
      <c r="T210" s="38">
        <v>0</v>
      </c>
      <c r="U210" s="38">
        <v>0</v>
      </c>
      <c r="V210" s="38">
        <v>3.0000000000000001E-3</v>
      </c>
      <c r="W210" s="38">
        <v>3.9E-2</v>
      </c>
      <c r="X210" s="38">
        <v>0.04</v>
      </c>
      <c r="Y210" s="38">
        <v>7.0000000000000001E-3</v>
      </c>
      <c r="Z210" s="38">
        <v>0.16300000000000001</v>
      </c>
    </row>
    <row r="211" spans="1:26" x14ac:dyDescent="0.2">
      <c r="A211">
        <v>2035</v>
      </c>
      <c r="B211">
        <v>6</v>
      </c>
      <c r="C211" s="38">
        <v>0.23599999999999999</v>
      </c>
      <c r="D211" s="38">
        <v>1.2999999999999999E-2</v>
      </c>
      <c r="E211" s="38">
        <v>0.42199999999999999</v>
      </c>
      <c r="F211" s="38">
        <v>2.4E-2</v>
      </c>
      <c r="G211" s="38">
        <v>0.05</v>
      </c>
      <c r="H211" s="38">
        <v>7.5999999999999998E-2</v>
      </c>
      <c r="I211" s="38">
        <v>0.13100000000000001</v>
      </c>
      <c r="J211" s="38">
        <v>3.7999999999999999E-2</v>
      </c>
      <c r="K211" s="38">
        <v>9.1999999999999998E-2</v>
      </c>
      <c r="L211" s="38">
        <v>0.14199999999999999</v>
      </c>
      <c r="M211" s="38">
        <v>0.25800000000000001</v>
      </c>
      <c r="N211" s="38">
        <v>9.5000000000000001E-2</v>
      </c>
      <c r="O211">
        <v>0.29299999999999998</v>
      </c>
      <c r="P211">
        <v>4.8000000000000001E-2</v>
      </c>
      <c r="Q211">
        <v>0.21099999999999999</v>
      </c>
      <c r="R211">
        <v>0.52500000000000002</v>
      </c>
      <c r="S211" s="38">
        <v>0.30399999999999999</v>
      </c>
      <c r="T211" s="38">
        <v>0.311</v>
      </c>
      <c r="U211" s="38">
        <v>7.9000000000000001E-2</v>
      </c>
      <c r="V211" s="38">
        <v>0.41299999999999998</v>
      </c>
      <c r="W211" s="38">
        <v>0.33200000000000002</v>
      </c>
      <c r="X211" s="38">
        <v>1.024</v>
      </c>
      <c r="Y211" s="38">
        <v>6.5000000000000002E-2</v>
      </c>
      <c r="Z211" s="38">
        <v>0.21</v>
      </c>
    </row>
    <row r="212" spans="1:26" x14ac:dyDescent="0.2">
      <c r="A212">
        <v>2035</v>
      </c>
      <c r="B212">
        <v>7</v>
      </c>
      <c r="C212" s="38">
        <v>1.7929999999999999</v>
      </c>
      <c r="D212" s="38">
        <v>1.083</v>
      </c>
      <c r="E212" s="38">
        <v>2.0489999999999999</v>
      </c>
      <c r="F212" s="38">
        <v>1.8680000000000001</v>
      </c>
      <c r="G212" s="38">
        <v>1.712</v>
      </c>
      <c r="H212" s="38">
        <v>1.103</v>
      </c>
      <c r="I212" s="38">
        <v>0.91300000000000003</v>
      </c>
      <c r="J212" s="38">
        <v>1.544</v>
      </c>
      <c r="K212" s="38">
        <v>1.2809999999999999</v>
      </c>
      <c r="L212" s="38">
        <v>1.4330000000000001</v>
      </c>
      <c r="M212" s="38">
        <v>1.6679999999999999</v>
      </c>
      <c r="N212" s="38">
        <v>1.617</v>
      </c>
      <c r="O212">
        <v>2.5499999999999998</v>
      </c>
      <c r="P212">
        <v>2.0070000000000001</v>
      </c>
      <c r="Q212">
        <v>1.8140000000000001</v>
      </c>
      <c r="R212">
        <v>1.6539999999999999</v>
      </c>
      <c r="S212" s="38">
        <v>2.3359999999999999</v>
      </c>
      <c r="T212" s="38">
        <v>2.4359999999999999</v>
      </c>
      <c r="U212" s="38">
        <v>1.601</v>
      </c>
      <c r="V212" s="38">
        <v>2.3119999999999998</v>
      </c>
      <c r="W212" s="38">
        <v>1.046</v>
      </c>
      <c r="X212" s="38">
        <v>2.456</v>
      </c>
      <c r="Y212" s="38">
        <v>3.2309999999999999</v>
      </c>
      <c r="Z212" s="38">
        <v>1.1299999999999999</v>
      </c>
    </row>
    <row r="213" spans="1:26" x14ac:dyDescent="0.2">
      <c r="A213">
        <v>2035</v>
      </c>
      <c r="B213">
        <v>8</v>
      </c>
      <c r="C213" s="38">
        <v>2.2240000000000002</v>
      </c>
      <c r="D213" s="38">
        <v>2.2240000000000002</v>
      </c>
      <c r="E213" s="38">
        <v>2.7919999999999998</v>
      </c>
      <c r="F213" s="38">
        <v>1.966</v>
      </c>
      <c r="G213" s="38">
        <v>0.625</v>
      </c>
      <c r="H213" s="38">
        <v>0.78600000000000003</v>
      </c>
      <c r="I213" s="38">
        <v>1.3859999999999999</v>
      </c>
      <c r="J213" s="38">
        <v>0.873</v>
      </c>
      <c r="K213" s="38">
        <v>0.85499999999999998</v>
      </c>
      <c r="L213" s="38">
        <v>2.4689999999999999</v>
      </c>
      <c r="M213" s="38">
        <v>0.873</v>
      </c>
      <c r="N213" s="38">
        <v>3.0990000000000002</v>
      </c>
      <c r="O213">
        <v>1.4350000000000001</v>
      </c>
      <c r="P213">
        <v>1.409</v>
      </c>
      <c r="Q213">
        <v>2.968</v>
      </c>
      <c r="R213">
        <v>1.6839999999999999</v>
      </c>
      <c r="S213" s="38">
        <v>0.86</v>
      </c>
      <c r="T213" s="38">
        <v>2.1120000000000001</v>
      </c>
      <c r="U213" s="38">
        <v>2.3540000000000001</v>
      </c>
      <c r="V213" s="38">
        <v>1.6990000000000001</v>
      </c>
      <c r="W213" s="38">
        <v>1.829</v>
      </c>
      <c r="X213" s="38">
        <v>2.0409999999999999</v>
      </c>
      <c r="Y213" s="38">
        <v>0.58899999999999997</v>
      </c>
      <c r="Z213" s="38">
        <v>1.7809999999999999</v>
      </c>
    </row>
    <row r="214" spans="1:26" x14ac:dyDescent="0.2">
      <c r="A214">
        <v>2035</v>
      </c>
      <c r="B214">
        <v>9</v>
      </c>
      <c r="C214" s="38">
        <v>1.548</v>
      </c>
      <c r="D214" s="38">
        <v>1.556</v>
      </c>
      <c r="E214" s="38">
        <v>2.1</v>
      </c>
      <c r="F214" s="38">
        <v>1.349</v>
      </c>
      <c r="G214" s="38">
        <v>1.0049999999999999</v>
      </c>
      <c r="H214" s="38">
        <v>0.32800000000000001</v>
      </c>
      <c r="I214" s="38">
        <v>1.056</v>
      </c>
      <c r="J214" s="38">
        <v>1.601</v>
      </c>
      <c r="K214" s="38">
        <v>0.17799999999999999</v>
      </c>
      <c r="L214" s="38">
        <v>0.75</v>
      </c>
      <c r="M214" s="38">
        <v>2.65</v>
      </c>
      <c r="N214" s="38">
        <v>0.44400000000000001</v>
      </c>
      <c r="O214">
        <v>1.02</v>
      </c>
      <c r="P214">
        <v>0.26800000000000002</v>
      </c>
      <c r="Q214">
        <v>0.56100000000000005</v>
      </c>
      <c r="R214">
        <v>0.35399999999999998</v>
      </c>
      <c r="S214" s="38">
        <v>4.4450000000000003</v>
      </c>
      <c r="T214" s="38">
        <v>0.54400000000000004</v>
      </c>
      <c r="U214" s="38">
        <v>7.3999999999999996E-2</v>
      </c>
      <c r="V214" s="38">
        <v>0.52500000000000002</v>
      </c>
      <c r="W214" s="38">
        <v>0.81200000000000006</v>
      </c>
      <c r="X214" s="38">
        <v>1.4630000000000001</v>
      </c>
      <c r="Y214" s="38">
        <v>0.377</v>
      </c>
      <c r="Z214" s="38">
        <v>3.6080000000000001</v>
      </c>
    </row>
    <row r="215" spans="1:26" x14ac:dyDescent="0.2">
      <c r="A215">
        <v>2035</v>
      </c>
      <c r="B215">
        <v>10</v>
      </c>
      <c r="C215" s="38">
        <v>2.1999999999999999E-2</v>
      </c>
      <c r="D215" s="38">
        <v>1.091</v>
      </c>
      <c r="E215" s="38">
        <v>2.1549999999999998</v>
      </c>
      <c r="F215" s="38">
        <v>2.4870000000000001</v>
      </c>
      <c r="G215" s="38">
        <v>1.423</v>
      </c>
      <c r="H215" s="38">
        <v>1.0660000000000001</v>
      </c>
      <c r="I215" s="38">
        <v>0.52100000000000002</v>
      </c>
      <c r="J215" s="38">
        <v>3.0350000000000001</v>
      </c>
      <c r="K215" s="38">
        <v>5.8000000000000003E-2</v>
      </c>
      <c r="L215" s="38">
        <v>1.302</v>
      </c>
      <c r="M215" s="38">
        <v>1.7290000000000001</v>
      </c>
      <c r="N215" s="38">
        <v>2.9620000000000002</v>
      </c>
      <c r="O215">
        <v>0.20699999999999999</v>
      </c>
      <c r="P215">
        <v>2.282</v>
      </c>
      <c r="Q215">
        <v>1.054</v>
      </c>
      <c r="R215">
        <v>0.12</v>
      </c>
      <c r="S215" s="38">
        <v>0.59499999999999997</v>
      </c>
      <c r="T215" s="38">
        <v>1.1020000000000001</v>
      </c>
      <c r="U215" s="38">
        <v>2.3E-2</v>
      </c>
      <c r="V215" s="38">
        <v>0.6</v>
      </c>
      <c r="W215" s="38">
        <v>0.86799999999999999</v>
      </c>
      <c r="X215" s="38">
        <v>0.14499999999999999</v>
      </c>
      <c r="Y215" s="38">
        <v>0.19900000000000001</v>
      </c>
      <c r="Z215" s="38">
        <v>0.11600000000000001</v>
      </c>
    </row>
    <row r="216" spans="1:26" x14ac:dyDescent="0.2">
      <c r="A216">
        <v>2035</v>
      </c>
      <c r="B216">
        <v>11</v>
      </c>
      <c r="C216" s="38">
        <v>1.179</v>
      </c>
      <c r="D216" s="38">
        <v>0.75600000000000001</v>
      </c>
      <c r="E216" s="38">
        <v>1.9E-2</v>
      </c>
      <c r="F216" s="38">
        <v>3.1E-2</v>
      </c>
      <c r="G216" s="38">
        <v>0.56499999999999995</v>
      </c>
      <c r="H216" s="38">
        <v>0.74299999999999999</v>
      </c>
      <c r="I216" s="38">
        <v>0.93200000000000005</v>
      </c>
      <c r="J216" s="38">
        <v>0.749</v>
      </c>
      <c r="K216" s="38">
        <v>0.34699999999999998</v>
      </c>
      <c r="L216" s="38">
        <v>1.42</v>
      </c>
      <c r="M216" s="38">
        <v>0</v>
      </c>
      <c r="N216" s="38">
        <v>2.5670000000000002</v>
      </c>
      <c r="O216">
        <v>1.171</v>
      </c>
      <c r="P216">
        <v>0.45100000000000001</v>
      </c>
      <c r="Q216">
        <v>0.45200000000000001</v>
      </c>
      <c r="R216">
        <v>1.155</v>
      </c>
      <c r="S216" s="38">
        <v>0.13800000000000001</v>
      </c>
      <c r="T216" s="38">
        <v>0.43099999999999999</v>
      </c>
      <c r="U216" s="38">
        <v>0</v>
      </c>
      <c r="V216" s="38">
        <v>3.0000000000000001E-3</v>
      </c>
      <c r="W216" s="38">
        <v>0.33800000000000002</v>
      </c>
      <c r="X216" s="38">
        <v>0</v>
      </c>
      <c r="Y216" s="38">
        <v>0.27500000000000002</v>
      </c>
      <c r="Z216" s="38">
        <v>0.13800000000000001</v>
      </c>
    </row>
    <row r="217" spans="1:26" x14ac:dyDescent="0.2">
      <c r="A217">
        <v>2035</v>
      </c>
      <c r="B217">
        <v>12</v>
      </c>
      <c r="C217" s="38">
        <v>2.9550000000000001</v>
      </c>
      <c r="D217" s="38">
        <v>0.72499999999999998</v>
      </c>
      <c r="E217" s="38">
        <v>8.0000000000000002E-3</v>
      </c>
      <c r="F217" s="38">
        <v>1.855</v>
      </c>
      <c r="G217" s="38">
        <v>6.3E-2</v>
      </c>
      <c r="H217" s="38">
        <v>0.75800000000000001</v>
      </c>
      <c r="I217" s="38">
        <v>0.81399999999999995</v>
      </c>
      <c r="J217" s="38">
        <v>2.302</v>
      </c>
      <c r="K217" s="38">
        <v>0.34499999999999997</v>
      </c>
      <c r="L217" s="38">
        <v>10.756</v>
      </c>
      <c r="M217" s="38">
        <v>0.224</v>
      </c>
      <c r="N217" s="38">
        <v>0.252</v>
      </c>
      <c r="O217">
        <v>0.95499999999999996</v>
      </c>
      <c r="P217">
        <v>0.46100000000000002</v>
      </c>
      <c r="Q217">
        <v>4.3730000000000002</v>
      </c>
      <c r="R217">
        <v>2.8050000000000002</v>
      </c>
      <c r="S217" s="38">
        <v>0.70899999999999996</v>
      </c>
      <c r="T217" s="38">
        <v>0.35699999999999998</v>
      </c>
      <c r="U217" s="38">
        <v>1.7000000000000001E-2</v>
      </c>
      <c r="V217" s="38">
        <v>0.51100000000000001</v>
      </c>
      <c r="W217" s="38">
        <v>0.98599999999999999</v>
      </c>
      <c r="X217" s="38">
        <v>1.21</v>
      </c>
      <c r="Y217" s="38">
        <v>1.3640000000000001</v>
      </c>
      <c r="Z217" s="38">
        <v>1.8220000000000001</v>
      </c>
    </row>
    <row r="218" spans="1:26" x14ac:dyDescent="0.2">
      <c r="A218">
        <v>2036</v>
      </c>
      <c r="B218">
        <v>1</v>
      </c>
      <c r="C218" s="38">
        <v>6.8000000000000005E-2</v>
      </c>
      <c r="D218" s="38">
        <v>0.748</v>
      </c>
      <c r="E218" s="38">
        <v>1.8759999999999999</v>
      </c>
      <c r="F218" s="38">
        <v>1.0609999999999999</v>
      </c>
      <c r="G218" s="38">
        <v>1.3089999999999999</v>
      </c>
      <c r="H218" s="38">
        <v>2E-3</v>
      </c>
      <c r="I218" s="38">
        <v>0.43</v>
      </c>
      <c r="J218" s="38">
        <v>2.2730000000000001</v>
      </c>
      <c r="K218" s="38">
        <v>0.98099999999999998</v>
      </c>
      <c r="L218" s="38">
        <v>0.91100000000000003</v>
      </c>
      <c r="M218" s="38">
        <v>0.53600000000000003</v>
      </c>
      <c r="N218" s="38">
        <v>1.3320000000000001</v>
      </c>
      <c r="O218">
        <v>0.10299999999999999</v>
      </c>
      <c r="P218">
        <v>9.8000000000000004E-2</v>
      </c>
      <c r="Q218">
        <v>1.391</v>
      </c>
      <c r="R218">
        <v>0.67700000000000005</v>
      </c>
      <c r="S218" s="38">
        <v>0.20899999999999999</v>
      </c>
      <c r="T218" s="38">
        <v>0.24099999999999999</v>
      </c>
      <c r="U218" s="38">
        <v>4.0000000000000001E-3</v>
      </c>
      <c r="V218" s="38">
        <v>0.154</v>
      </c>
      <c r="W218" s="38">
        <v>2.7149999999999999</v>
      </c>
      <c r="X218" s="38">
        <v>0.91900000000000004</v>
      </c>
      <c r="Y218" s="38">
        <v>0.35099999999999998</v>
      </c>
      <c r="Z218" s="38">
        <v>0.52900000000000003</v>
      </c>
    </row>
    <row r="219" spans="1:26" x14ac:dyDescent="0.2">
      <c r="A219">
        <v>2036</v>
      </c>
      <c r="B219">
        <v>2</v>
      </c>
      <c r="C219" s="38">
        <v>0.32800000000000001</v>
      </c>
      <c r="D219" s="38">
        <v>1.55</v>
      </c>
      <c r="E219" s="38">
        <v>0.10199999999999999</v>
      </c>
      <c r="F219" s="38">
        <v>1.1739999999999999</v>
      </c>
      <c r="G219" s="38">
        <v>0.69</v>
      </c>
      <c r="H219" s="38">
        <v>0.91900000000000004</v>
      </c>
      <c r="I219" s="38">
        <v>0.32300000000000001</v>
      </c>
      <c r="J219" s="38">
        <v>0.80900000000000005</v>
      </c>
      <c r="K219" s="38">
        <v>8.4000000000000005E-2</v>
      </c>
      <c r="L219" s="38">
        <v>0.623</v>
      </c>
      <c r="M219" s="38">
        <v>0.52800000000000002</v>
      </c>
      <c r="N219" s="38">
        <v>0.26900000000000002</v>
      </c>
      <c r="O219">
        <v>1.22</v>
      </c>
      <c r="P219">
        <v>1.208</v>
      </c>
      <c r="Q219">
        <v>0.43099999999999999</v>
      </c>
      <c r="R219">
        <v>0.98399999999999999</v>
      </c>
      <c r="S219" s="38">
        <v>0.126</v>
      </c>
      <c r="T219" s="38">
        <v>0.54200000000000004</v>
      </c>
      <c r="U219" s="38">
        <v>1.4590000000000001</v>
      </c>
      <c r="V219" s="38">
        <v>0.108</v>
      </c>
      <c r="W219" s="38">
        <v>1.1819999999999999</v>
      </c>
      <c r="X219" s="38">
        <v>1.1479999999999999</v>
      </c>
      <c r="Y219" s="38">
        <v>0.52800000000000002</v>
      </c>
      <c r="Z219" s="38">
        <v>0.02</v>
      </c>
    </row>
    <row r="220" spans="1:26" x14ac:dyDescent="0.2">
      <c r="A220">
        <v>2036</v>
      </c>
      <c r="B220">
        <v>3</v>
      </c>
      <c r="C220" s="38">
        <v>1.075</v>
      </c>
      <c r="D220" s="38">
        <v>1.9339999999999999</v>
      </c>
      <c r="E220" s="38">
        <v>0.70399999999999996</v>
      </c>
      <c r="F220" s="38">
        <v>0.93600000000000005</v>
      </c>
      <c r="G220" s="38">
        <v>1.3979999999999999</v>
      </c>
      <c r="H220" s="38">
        <v>0.65600000000000003</v>
      </c>
      <c r="I220" s="38">
        <v>0.54400000000000004</v>
      </c>
      <c r="J220" s="38">
        <v>0.38400000000000001</v>
      </c>
      <c r="K220" s="38">
        <v>7.6999999999999999E-2</v>
      </c>
      <c r="L220" s="38">
        <v>0.79400000000000004</v>
      </c>
      <c r="M220" s="38">
        <v>0.63900000000000001</v>
      </c>
      <c r="N220" s="38">
        <v>0.54</v>
      </c>
      <c r="O220">
        <v>1.169</v>
      </c>
      <c r="P220">
        <v>0.28799999999999998</v>
      </c>
      <c r="Q220">
        <v>1.345</v>
      </c>
      <c r="R220">
        <v>0.72099999999999997</v>
      </c>
      <c r="S220" s="38">
        <v>0.82499999999999996</v>
      </c>
      <c r="T220" s="38">
        <v>0.90700000000000003</v>
      </c>
      <c r="U220" s="38">
        <v>0.32300000000000001</v>
      </c>
      <c r="V220" s="38">
        <v>1.4419999999999999</v>
      </c>
      <c r="W220" s="38">
        <v>1.6919999999999999</v>
      </c>
      <c r="X220" s="38">
        <v>4.3999999999999997E-2</v>
      </c>
      <c r="Y220" s="38">
        <v>5.6000000000000001E-2</v>
      </c>
      <c r="Z220" s="38">
        <v>0.36499999999999999</v>
      </c>
    </row>
    <row r="221" spans="1:26" x14ac:dyDescent="0.2">
      <c r="A221">
        <v>2036</v>
      </c>
      <c r="B221">
        <v>4</v>
      </c>
      <c r="C221" s="38">
        <v>1E-3</v>
      </c>
      <c r="D221" s="38">
        <v>0.51600000000000001</v>
      </c>
      <c r="E221" s="38">
        <v>0.222</v>
      </c>
      <c r="F221" s="38">
        <v>0.17199999999999999</v>
      </c>
      <c r="G221" s="38">
        <v>0.54300000000000004</v>
      </c>
      <c r="H221" s="38">
        <v>0.80100000000000005</v>
      </c>
      <c r="I221" s="38">
        <v>1E-3</v>
      </c>
      <c r="J221" s="38">
        <v>0.375</v>
      </c>
      <c r="K221" s="38">
        <v>1.9E-2</v>
      </c>
      <c r="L221" s="38">
        <v>0.378</v>
      </c>
      <c r="M221" s="38">
        <v>6.6000000000000003E-2</v>
      </c>
      <c r="N221" s="38">
        <v>0.25800000000000001</v>
      </c>
      <c r="O221">
        <v>0.47899999999999998</v>
      </c>
      <c r="P221">
        <v>0.11600000000000001</v>
      </c>
      <c r="Q221">
        <v>2E-3</v>
      </c>
      <c r="R221">
        <v>0.108</v>
      </c>
      <c r="S221" s="38">
        <v>0.29499999999999998</v>
      </c>
      <c r="T221" s="38">
        <v>0.19500000000000001</v>
      </c>
      <c r="U221" s="38">
        <v>2E-3</v>
      </c>
      <c r="V221" s="38">
        <v>0.107</v>
      </c>
      <c r="W221" s="38">
        <v>0.36599999999999999</v>
      </c>
      <c r="X221" s="38">
        <v>0.24199999999999999</v>
      </c>
      <c r="Y221" s="38">
        <v>5.2999999999999999E-2</v>
      </c>
      <c r="Z221" s="38">
        <v>0.71299999999999997</v>
      </c>
    </row>
    <row r="222" spans="1:26" x14ac:dyDescent="0.2">
      <c r="A222">
        <v>2036</v>
      </c>
      <c r="B222">
        <v>5</v>
      </c>
      <c r="C222" s="38">
        <v>3.7999999999999999E-2</v>
      </c>
      <c r="D222" s="38">
        <v>4.0000000000000001E-3</v>
      </c>
      <c r="E222" s="38">
        <v>2.4E-2</v>
      </c>
      <c r="F222" s="38">
        <v>1.1950000000000001</v>
      </c>
      <c r="G222" s="38">
        <v>0.24099999999999999</v>
      </c>
      <c r="H222" s="38">
        <v>2E-3</v>
      </c>
      <c r="I222" s="38">
        <v>3.4000000000000002E-2</v>
      </c>
      <c r="J222" s="38">
        <v>0</v>
      </c>
      <c r="K222" s="38">
        <v>0.44400000000000001</v>
      </c>
      <c r="L222" s="38">
        <v>0.107</v>
      </c>
      <c r="M222" s="38">
        <v>2.7E-2</v>
      </c>
      <c r="N222" s="38">
        <v>7.4999999999999997E-2</v>
      </c>
      <c r="O222">
        <v>4.0000000000000001E-3</v>
      </c>
      <c r="P222">
        <v>2E-3</v>
      </c>
      <c r="Q222">
        <v>8.2000000000000003E-2</v>
      </c>
      <c r="R222">
        <v>3.0000000000000001E-3</v>
      </c>
      <c r="S222" s="38">
        <v>0.46200000000000002</v>
      </c>
      <c r="T222" s="38">
        <v>0</v>
      </c>
      <c r="U222" s="38">
        <v>0</v>
      </c>
      <c r="V222" s="38">
        <v>0.10100000000000001</v>
      </c>
      <c r="W222" s="38">
        <v>8.9999999999999993E-3</v>
      </c>
      <c r="X222" s="38">
        <v>9.9000000000000005E-2</v>
      </c>
      <c r="Y222" s="38">
        <v>3.0000000000000001E-3</v>
      </c>
      <c r="Z222" s="38">
        <v>8.9999999999999993E-3</v>
      </c>
    </row>
    <row r="223" spans="1:26" x14ac:dyDescent="0.2">
      <c r="A223">
        <v>2036</v>
      </c>
      <c r="B223">
        <v>6</v>
      </c>
      <c r="C223" s="38">
        <v>0.13600000000000001</v>
      </c>
      <c r="D223" s="38">
        <v>6.9000000000000006E-2</v>
      </c>
      <c r="E223" s="38">
        <v>0.30499999999999999</v>
      </c>
      <c r="F223" s="38">
        <v>0.14699999999999999</v>
      </c>
      <c r="G223" s="38">
        <v>0.02</v>
      </c>
      <c r="H223" s="38">
        <v>0.82799999999999996</v>
      </c>
      <c r="I223" s="38">
        <v>0.124</v>
      </c>
      <c r="J223" s="38">
        <v>1.4E-2</v>
      </c>
      <c r="K223" s="38">
        <v>8.0000000000000002E-3</v>
      </c>
      <c r="L223" s="38">
        <v>9.2999999999999999E-2</v>
      </c>
      <c r="M223" s="38">
        <v>0.25600000000000001</v>
      </c>
      <c r="N223" s="38">
        <v>4.9000000000000002E-2</v>
      </c>
      <c r="O223">
        <v>0.47199999999999998</v>
      </c>
      <c r="P223">
        <v>0.17499999999999999</v>
      </c>
      <c r="Q223">
        <v>0.05</v>
      </c>
      <c r="R223">
        <v>8.0000000000000002E-3</v>
      </c>
      <c r="S223" s="38">
        <v>3.9E-2</v>
      </c>
      <c r="T223" s="38">
        <v>1.2999999999999999E-2</v>
      </c>
      <c r="U223" s="38">
        <v>1.6E-2</v>
      </c>
      <c r="V223" s="38">
        <v>1.7000000000000001E-2</v>
      </c>
      <c r="W223" s="38">
        <v>0.72599999999999998</v>
      </c>
      <c r="X223" s="38">
        <v>0.22800000000000001</v>
      </c>
      <c r="Y223" s="38">
        <v>4.7E-2</v>
      </c>
      <c r="Z223" s="38">
        <v>0.23300000000000001</v>
      </c>
    </row>
    <row r="224" spans="1:26" x14ac:dyDescent="0.2">
      <c r="A224">
        <v>2036</v>
      </c>
      <c r="B224">
        <v>7</v>
      </c>
      <c r="C224" s="38">
        <v>2.0670000000000002</v>
      </c>
      <c r="D224" s="38">
        <v>2.7839999999999998</v>
      </c>
      <c r="E224" s="38">
        <v>2.4169999999999998</v>
      </c>
      <c r="F224" s="38">
        <v>2.82</v>
      </c>
      <c r="G224" s="38">
        <v>0.73299999999999998</v>
      </c>
      <c r="H224" s="38">
        <v>2.4569999999999999</v>
      </c>
      <c r="I224" s="38">
        <v>1.7809999999999999</v>
      </c>
      <c r="J224" s="38">
        <v>1.427</v>
      </c>
      <c r="K224" s="38">
        <v>2.1749999999999998</v>
      </c>
      <c r="L224" s="38">
        <v>1.913</v>
      </c>
      <c r="M224" s="38">
        <v>1.8360000000000001</v>
      </c>
      <c r="N224" s="38">
        <v>0.96099999999999997</v>
      </c>
      <c r="O224">
        <v>3.6040000000000001</v>
      </c>
      <c r="P224">
        <v>0.80900000000000005</v>
      </c>
      <c r="Q224">
        <v>1.107</v>
      </c>
      <c r="R224">
        <v>1.522</v>
      </c>
      <c r="S224" s="38">
        <v>4.359</v>
      </c>
      <c r="T224" s="38">
        <v>3.258</v>
      </c>
      <c r="U224" s="38">
        <v>1.1319999999999999</v>
      </c>
      <c r="V224" s="38">
        <v>2.5640000000000001</v>
      </c>
      <c r="W224" s="38">
        <v>3.6829999999999998</v>
      </c>
      <c r="X224" s="38">
        <v>1.9790000000000001</v>
      </c>
      <c r="Y224" s="38">
        <v>2.1389999999999998</v>
      </c>
      <c r="Z224" s="38">
        <v>1.9650000000000001</v>
      </c>
    </row>
    <row r="225" spans="1:26" x14ac:dyDescent="0.2">
      <c r="A225">
        <v>2036</v>
      </c>
      <c r="B225">
        <v>8</v>
      </c>
      <c r="C225" s="38">
        <v>2.4209999999999998</v>
      </c>
      <c r="D225" s="38">
        <v>1.677</v>
      </c>
      <c r="E225" s="38">
        <v>2.1440000000000001</v>
      </c>
      <c r="F225" s="38">
        <v>1.5940000000000001</v>
      </c>
      <c r="G225" s="38">
        <v>1.3819999999999999</v>
      </c>
      <c r="H225" s="38">
        <v>1.726</v>
      </c>
      <c r="I225" s="38">
        <v>1.7589999999999999</v>
      </c>
      <c r="J225" s="38">
        <v>2.0219999999999998</v>
      </c>
      <c r="K225" s="38">
        <v>2.7890000000000001</v>
      </c>
      <c r="L225" s="38">
        <v>2.14</v>
      </c>
      <c r="M225" s="38">
        <v>1.96</v>
      </c>
      <c r="N225" s="38">
        <v>2.5990000000000002</v>
      </c>
      <c r="O225">
        <v>2.2679999999999998</v>
      </c>
      <c r="P225">
        <v>1.0880000000000001</v>
      </c>
      <c r="Q225">
        <v>1.823</v>
      </c>
      <c r="R225">
        <v>0.54900000000000004</v>
      </c>
      <c r="S225" s="38">
        <v>1.8220000000000001</v>
      </c>
      <c r="T225" s="38">
        <v>2.3839999999999999</v>
      </c>
      <c r="U225" s="38">
        <v>1.6950000000000001</v>
      </c>
      <c r="V225" s="38">
        <v>1.2</v>
      </c>
      <c r="W225" s="38">
        <v>1.93</v>
      </c>
      <c r="X225" s="38">
        <v>3.37</v>
      </c>
      <c r="Y225" s="38">
        <v>2.1960000000000002</v>
      </c>
      <c r="Z225" s="38">
        <v>2.7360000000000002</v>
      </c>
    </row>
    <row r="226" spans="1:26" x14ac:dyDescent="0.2">
      <c r="A226">
        <v>2036</v>
      </c>
      <c r="B226">
        <v>9</v>
      </c>
      <c r="C226" s="38">
        <v>1.573</v>
      </c>
      <c r="D226" s="38">
        <v>0.94099999999999995</v>
      </c>
      <c r="E226" s="38">
        <v>0.48399999999999999</v>
      </c>
      <c r="F226" s="38">
        <v>1.202</v>
      </c>
      <c r="G226" s="38">
        <v>1.119</v>
      </c>
      <c r="H226" s="38">
        <v>1.0009999999999999</v>
      </c>
      <c r="I226" s="38">
        <v>1.218</v>
      </c>
      <c r="J226" s="38">
        <v>1.46</v>
      </c>
      <c r="K226" s="38">
        <v>3.3929999999999998</v>
      </c>
      <c r="L226" s="38">
        <v>1.3029999999999999</v>
      </c>
      <c r="M226" s="38">
        <v>1.79</v>
      </c>
      <c r="N226" s="38">
        <v>1.2529999999999999</v>
      </c>
      <c r="O226">
        <v>0.32400000000000001</v>
      </c>
      <c r="P226">
        <v>1.677</v>
      </c>
      <c r="Q226">
        <v>0.73299999999999998</v>
      </c>
      <c r="R226">
        <v>1.7490000000000001</v>
      </c>
      <c r="S226" s="38">
        <v>9.4E-2</v>
      </c>
      <c r="T226" s="38">
        <v>1.823</v>
      </c>
      <c r="U226" s="38">
        <v>1.5669999999999999</v>
      </c>
      <c r="V226" s="38">
        <v>1.43</v>
      </c>
      <c r="W226" s="38">
        <v>0.23400000000000001</v>
      </c>
      <c r="X226" s="38">
        <v>0.69299999999999995</v>
      </c>
      <c r="Y226" s="38">
        <v>0.77900000000000003</v>
      </c>
      <c r="Z226" s="38">
        <v>0.48699999999999999</v>
      </c>
    </row>
    <row r="227" spans="1:26" x14ac:dyDescent="0.2">
      <c r="A227">
        <v>2036</v>
      </c>
      <c r="B227">
        <v>10</v>
      </c>
      <c r="C227" s="38">
        <v>0.54400000000000004</v>
      </c>
      <c r="D227" s="38">
        <v>1.147</v>
      </c>
      <c r="E227" s="38">
        <v>1.44</v>
      </c>
      <c r="F227" s="38">
        <v>0.7</v>
      </c>
      <c r="G227" s="38">
        <v>1.4E-2</v>
      </c>
      <c r="H227" s="38">
        <v>0.06</v>
      </c>
      <c r="I227" s="38">
        <v>0.76800000000000002</v>
      </c>
      <c r="J227" s="38">
        <v>5.5E-2</v>
      </c>
      <c r="K227" s="38">
        <v>0.46500000000000002</v>
      </c>
      <c r="L227" s="38">
        <v>3.4969999999999999</v>
      </c>
      <c r="M227" s="38">
        <v>0.56599999999999995</v>
      </c>
      <c r="N227" s="38">
        <v>0.96099999999999997</v>
      </c>
      <c r="O227">
        <v>0.377</v>
      </c>
      <c r="P227">
        <v>0.35699999999999998</v>
      </c>
      <c r="Q227">
        <v>1.9E-2</v>
      </c>
      <c r="R227">
        <v>6.7000000000000004E-2</v>
      </c>
      <c r="S227" s="38">
        <v>0.69</v>
      </c>
      <c r="T227" s="38">
        <v>1.554</v>
      </c>
      <c r="U227" s="38">
        <v>0.753</v>
      </c>
      <c r="V227" s="38">
        <v>1.6E-2</v>
      </c>
      <c r="W227" s="38">
        <v>2.9020000000000001</v>
      </c>
      <c r="X227" s="38">
        <v>0.66500000000000004</v>
      </c>
      <c r="Y227" s="38">
        <v>0.14099999999999999</v>
      </c>
      <c r="Z227" s="38">
        <v>1.452</v>
      </c>
    </row>
    <row r="228" spans="1:26" x14ac:dyDescent="0.2">
      <c r="A228">
        <v>2036</v>
      </c>
      <c r="B228">
        <v>11</v>
      </c>
      <c r="C228" s="38">
        <v>0.47199999999999998</v>
      </c>
      <c r="D228" s="38">
        <v>0.54</v>
      </c>
      <c r="E228" s="38">
        <v>1.083</v>
      </c>
      <c r="F228" s="38">
        <v>0.5</v>
      </c>
      <c r="G228" s="38">
        <v>1.1339999999999999</v>
      </c>
      <c r="H228" s="38">
        <v>0.72199999999999998</v>
      </c>
      <c r="I228" s="38">
        <v>0.14699999999999999</v>
      </c>
      <c r="J228" s="38">
        <v>0.67800000000000005</v>
      </c>
      <c r="K228" s="38">
        <v>0.107</v>
      </c>
      <c r="L228" s="38">
        <v>1.2290000000000001</v>
      </c>
      <c r="M228" s="38">
        <v>3.2000000000000001E-2</v>
      </c>
      <c r="N228" s="38">
        <v>0.13200000000000001</v>
      </c>
      <c r="O228">
        <v>0.121</v>
      </c>
      <c r="P228">
        <v>0.23499999999999999</v>
      </c>
      <c r="Q228">
        <v>2.1999999999999999E-2</v>
      </c>
      <c r="R228">
        <v>0.79200000000000004</v>
      </c>
      <c r="S228" s="38">
        <v>6.3E-2</v>
      </c>
      <c r="T228" s="38">
        <v>0.59599999999999997</v>
      </c>
      <c r="U228" s="38">
        <v>1.135</v>
      </c>
      <c r="V228" s="38">
        <v>1.65</v>
      </c>
      <c r="W228" s="38">
        <v>0.71599999999999997</v>
      </c>
      <c r="X228" s="38">
        <v>0.51900000000000002</v>
      </c>
      <c r="Y228" s="38">
        <v>0.70199999999999996</v>
      </c>
      <c r="Z228" s="38">
        <v>0.72099999999999997</v>
      </c>
    </row>
    <row r="229" spans="1:26" x14ac:dyDescent="0.2">
      <c r="A229">
        <v>2036</v>
      </c>
      <c r="B229">
        <v>12</v>
      </c>
      <c r="C229" s="38">
        <v>3.7280000000000002</v>
      </c>
      <c r="D229" s="38">
        <v>1.802</v>
      </c>
      <c r="E229" s="38">
        <v>1.109</v>
      </c>
      <c r="F229" s="38">
        <v>0.41799999999999998</v>
      </c>
      <c r="G229" s="38">
        <v>3.8769999999999998</v>
      </c>
      <c r="H229" s="38">
        <v>2.2229999999999999</v>
      </c>
      <c r="I229" s="38">
        <v>2.548</v>
      </c>
      <c r="J229" s="38">
        <v>0.01</v>
      </c>
      <c r="K229" s="38">
        <v>0.52900000000000003</v>
      </c>
      <c r="L229" s="38">
        <v>1.4339999999999999</v>
      </c>
      <c r="M229" s="38">
        <v>0.11600000000000001</v>
      </c>
      <c r="N229" s="38">
        <v>7.0999999999999994E-2</v>
      </c>
      <c r="O229">
        <v>7.0000000000000001E-3</v>
      </c>
      <c r="P229">
        <v>0.30199999999999999</v>
      </c>
      <c r="Q229">
        <v>0.20200000000000001</v>
      </c>
      <c r="R229">
        <v>0.78300000000000003</v>
      </c>
      <c r="S229" s="38">
        <v>0.58299999999999996</v>
      </c>
      <c r="T229" s="38">
        <v>1.2E-2</v>
      </c>
      <c r="U229" s="38">
        <v>0.28799999999999998</v>
      </c>
      <c r="V229" s="38">
        <v>0.16900000000000001</v>
      </c>
      <c r="W229" s="38">
        <v>1.81</v>
      </c>
      <c r="X229" s="38">
        <v>1.3460000000000001</v>
      </c>
      <c r="Y229" s="38">
        <v>1.298</v>
      </c>
      <c r="Z229" s="38">
        <v>0.30299999999999999</v>
      </c>
    </row>
    <row r="230" spans="1:26" x14ac:dyDescent="0.2">
      <c r="A230">
        <v>2037</v>
      </c>
      <c r="B230">
        <v>1</v>
      </c>
      <c r="C230" s="38">
        <v>1.276</v>
      </c>
      <c r="D230" s="38">
        <v>0.52100000000000002</v>
      </c>
      <c r="E230" s="38">
        <v>0.50900000000000001</v>
      </c>
      <c r="F230" s="38">
        <v>1.6919999999999999</v>
      </c>
      <c r="G230" s="38">
        <v>1.306</v>
      </c>
      <c r="H230" s="38">
        <v>1.8779999999999999</v>
      </c>
      <c r="I230" s="38">
        <v>2.581</v>
      </c>
      <c r="J230" s="38">
        <v>1.2809999999999999</v>
      </c>
      <c r="K230" s="38">
        <v>1.0549999999999999</v>
      </c>
      <c r="L230" s="38">
        <v>3.452</v>
      </c>
      <c r="M230" s="38">
        <v>0.17</v>
      </c>
      <c r="N230" s="38">
        <v>0.81499999999999995</v>
      </c>
      <c r="O230">
        <v>0.219</v>
      </c>
      <c r="P230">
        <v>0.84199999999999997</v>
      </c>
      <c r="Q230">
        <v>0.80100000000000005</v>
      </c>
      <c r="R230">
        <v>0.88800000000000001</v>
      </c>
      <c r="S230" s="38">
        <v>0.68799999999999994</v>
      </c>
      <c r="T230" s="38">
        <v>0.24199999999999999</v>
      </c>
      <c r="U230" s="38">
        <v>0.28899999999999998</v>
      </c>
      <c r="V230" s="38">
        <v>0.111</v>
      </c>
      <c r="W230" s="38">
        <v>2.2090000000000001</v>
      </c>
      <c r="X230" s="38">
        <v>0.93300000000000005</v>
      </c>
      <c r="Y230" s="38">
        <v>0.33400000000000002</v>
      </c>
      <c r="Z230" s="38">
        <v>0.38500000000000001</v>
      </c>
    </row>
    <row r="231" spans="1:26" x14ac:dyDescent="0.2">
      <c r="A231">
        <v>2037</v>
      </c>
      <c r="B231">
        <v>2</v>
      </c>
      <c r="C231" s="38">
        <v>0.504</v>
      </c>
      <c r="D231" s="38">
        <v>1.3580000000000001</v>
      </c>
      <c r="E231" s="38">
        <v>2.419</v>
      </c>
      <c r="F231" s="38">
        <v>1.4E-2</v>
      </c>
      <c r="G231" s="38">
        <v>2.234</v>
      </c>
      <c r="H231" s="38">
        <v>0.4</v>
      </c>
      <c r="I231" s="38">
        <v>0.42</v>
      </c>
      <c r="J231" s="38">
        <v>2.286</v>
      </c>
      <c r="K231" s="38">
        <v>0.16200000000000001</v>
      </c>
      <c r="L231" s="38">
        <v>0.249</v>
      </c>
      <c r="M231" s="38">
        <v>0.48799999999999999</v>
      </c>
      <c r="N231" s="38">
        <v>1.502</v>
      </c>
      <c r="O231">
        <v>0.432</v>
      </c>
      <c r="P231">
        <v>0.14099999999999999</v>
      </c>
      <c r="Q231">
        <v>0.871</v>
      </c>
      <c r="R231">
        <v>0.19500000000000001</v>
      </c>
      <c r="S231" s="38">
        <v>1.4359999999999999</v>
      </c>
      <c r="T231" s="38">
        <v>7.4999999999999997E-2</v>
      </c>
      <c r="U231" s="38">
        <v>1.46</v>
      </c>
      <c r="V231" s="38">
        <v>6.0000000000000001E-3</v>
      </c>
      <c r="W231" s="38">
        <v>1.617</v>
      </c>
      <c r="X231" s="38">
        <v>1.0149999999999999</v>
      </c>
      <c r="Y231" s="38">
        <v>0.13900000000000001</v>
      </c>
      <c r="Z231" s="38">
        <v>0.41799999999999998</v>
      </c>
    </row>
    <row r="232" spans="1:26" x14ac:dyDescent="0.2">
      <c r="A232">
        <v>2037</v>
      </c>
      <c r="B232">
        <v>3</v>
      </c>
      <c r="C232" s="38">
        <v>0.94699999999999995</v>
      </c>
      <c r="D232" s="38">
        <v>1.1220000000000001</v>
      </c>
      <c r="E232" s="38">
        <v>0.91300000000000003</v>
      </c>
      <c r="F232" s="38">
        <v>0.214</v>
      </c>
      <c r="G232" s="38">
        <v>2.028</v>
      </c>
      <c r="H232" s="38">
        <v>1.054</v>
      </c>
      <c r="I232" s="38">
        <v>1.3759999999999999</v>
      </c>
      <c r="J232" s="38">
        <v>0.16200000000000001</v>
      </c>
      <c r="K232" s="38">
        <v>1.0640000000000001</v>
      </c>
      <c r="L232" s="38">
        <v>2.0840000000000001</v>
      </c>
      <c r="M232" s="38">
        <v>0.06</v>
      </c>
      <c r="N232" s="38">
        <v>2E-3</v>
      </c>
      <c r="O232">
        <v>0.34200000000000003</v>
      </c>
      <c r="P232">
        <v>0.66800000000000004</v>
      </c>
      <c r="Q232">
        <v>1.2749999999999999</v>
      </c>
      <c r="R232">
        <v>0.52800000000000002</v>
      </c>
      <c r="S232" s="38">
        <v>2.1800000000000002</v>
      </c>
      <c r="T232" s="38">
        <v>0.05</v>
      </c>
      <c r="U232" s="38">
        <v>0.71099999999999997</v>
      </c>
      <c r="V232" s="38">
        <v>0.69799999999999995</v>
      </c>
      <c r="W232" s="38">
        <v>1.0009999999999999</v>
      </c>
      <c r="X232" s="38">
        <v>0.66600000000000004</v>
      </c>
      <c r="Y232" s="38">
        <v>1.081</v>
      </c>
      <c r="Z232" s="38">
        <v>0.219</v>
      </c>
    </row>
    <row r="233" spans="1:26" x14ac:dyDescent="0.2">
      <c r="A233">
        <v>2037</v>
      </c>
      <c r="B233">
        <v>4</v>
      </c>
      <c r="C233" s="38">
        <v>0.26800000000000002</v>
      </c>
      <c r="D233" s="38">
        <v>0.98699999999999999</v>
      </c>
      <c r="E233" s="38">
        <v>9.0999999999999998E-2</v>
      </c>
      <c r="F233" s="38">
        <v>0.24099999999999999</v>
      </c>
      <c r="G233" s="38">
        <v>0.27700000000000002</v>
      </c>
      <c r="H233" s="38">
        <v>0.81299999999999994</v>
      </c>
      <c r="I233" s="38">
        <v>0.221</v>
      </c>
      <c r="J233" s="38">
        <v>0.30199999999999999</v>
      </c>
      <c r="K233" s="38">
        <v>1.4999999999999999E-2</v>
      </c>
      <c r="L233" s="38">
        <v>0.64600000000000002</v>
      </c>
      <c r="M233" s="38">
        <v>5.1999999999999998E-2</v>
      </c>
      <c r="N233" s="38">
        <v>0</v>
      </c>
      <c r="O233">
        <v>2.9000000000000001E-2</v>
      </c>
      <c r="P233">
        <v>1E-3</v>
      </c>
      <c r="Q233">
        <v>0</v>
      </c>
      <c r="R233">
        <v>7.9000000000000001E-2</v>
      </c>
      <c r="S233" s="38">
        <v>0.53100000000000003</v>
      </c>
      <c r="T233" s="38">
        <v>0.14899999999999999</v>
      </c>
      <c r="U233" s="38">
        <v>0.13900000000000001</v>
      </c>
      <c r="V233" s="38">
        <v>0.16500000000000001</v>
      </c>
      <c r="W233" s="38">
        <v>0.746</v>
      </c>
      <c r="X233" s="38">
        <v>0.371</v>
      </c>
      <c r="Y233" s="38">
        <v>0.05</v>
      </c>
      <c r="Z233" s="38">
        <v>0.104</v>
      </c>
    </row>
    <row r="234" spans="1:26" x14ac:dyDescent="0.2">
      <c r="A234">
        <v>2037</v>
      </c>
      <c r="B234">
        <v>5</v>
      </c>
      <c r="C234" s="38">
        <v>3.5000000000000003E-2</v>
      </c>
      <c r="D234" s="38">
        <v>3.4000000000000002E-2</v>
      </c>
      <c r="E234" s="38">
        <v>3.5000000000000003E-2</v>
      </c>
      <c r="F234" s="38">
        <v>0.161</v>
      </c>
      <c r="G234" s="38">
        <v>1.2999999999999999E-2</v>
      </c>
      <c r="H234" s="38">
        <v>8.0000000000000002E-3</v>
      </c>
      <c r="I234" s="38">
        <v>0.27600000000000002</v>
      </c>
      <c r="J234" s="38">
        <v>0.83899999999999997</v>
      </c>
      <c r="K234" s="38">
        <v>1.0999999999999999E-2</v>
      </c>
      <c r="L234" s="38">
        <v>0.186</v>
      </c>
      <c r="M234" s="38">
        <v>0.378</v>
      </c>
      <c r="N234" s="38">
        <v>0.32900000000000001</v>
      </c>
      <c r="O234">
        <v>8.9999999999999993E-3</v>
      </c>
      <c r="P234">
        <v>0</v>
      </c>
      <c r="Q234">
        <v>0</v>
      </c>
      <c r="R234">
        <v>8.0000000000000002E-3</v>
      </c>
      <c r="S234" s="38">
        <v>0.188</v>
      </c>
      <c r="T234" s="38">
        <v>1.4E-2</v>
      </c>
      <c r="U234" s="38">
        <v>8.0000000000000002E-3</v>
      </c>
      <c r="V234" s="38">
        <v>0</v>
      </c>
      <c r="W234" s="38">
        <v>0.26100000000000001</v>
      </c>
      <c r="X234" s="38">
        <v>0</v>
      </c>
      <c r="Y234" s="38">
        <v>0.45400000000000001</v>
      </c>
      <c r="Z234" s="38">
        <v>3.0000000000000001E-3</v>
      </c>
    </row>
    <row r="235" spans="1:26" x14ac:dyDescent="0.2">
      <c r="A235">
        <v>2037</v>
      </c>
      <c r="B235">
        <v>6</v>
      </c>
      <c r="C235" s="38">
        <v>1.9E-2</v>
      </c>
      <c r="D235" s="38">
        <v>0.129</v>
      </c>
      <c r="E235" s="38">
        <v>0.156</v>
      </c>
      <c r="F235" s="38">
        <v>0.35399999999999998</v>
      </c>
      <c r="G235" s="38">
        <v>3.4000000000000002E-2</v>
      </c>
      <c r="H235" s="38">
        <v>0.125</v>
      </c>
      <c r="I235" s="38">
        <v>0.80600000000000005</v>
      </c>
      <c r="J235" s="38">
        <v>5.3999999999999999E-2</v>
      </c>
      <c r="K235" s="38">
        <v>0.128</v>
      </c>
      <c r="L235" s="38">
        <v>6.6000000000000003E-2</v>
      </c>
      <c r="M235" s="38">
        <v>0.13400000000000001</v>
      </c>
      <c r="N235" s="38">
        <v>0.377</v>
      </c>
      <c r="O235">
        <v>0.129</v>
      </c>
      <c r="P235">
        <v>4.1000000000000002E-2</v>
      </c>
      <c r="Q235">
        <v>0.04</v>
      </c>
      <c r="R235">
        <v>0.14599999999999999</v>
      </c>
      <c r="S235" s="38">
        <v>0.22500000000000001</v>
      </c>
      <c r="T235" s="38">
        <v>0.66</v>
      </c>
      <c r="U235" s="38">
        <v>9.9000000000000005E-2</v>
      </c>
      <c r="V235" s="38">
        <v>8.2000000000000003E-2</v>
      </c>
      <c r="W235" s="38">
        <v>0.06</v>
      </c>
      <c r="X235" s="38">
        <v>0.38500000000000001</v>
      </c>
      <c r="Y235" s="38">
        <v>5.1999999999999998E-2</v>
      </c>
      <c r="Z235" s="38">
        <v>3.6999999999999998E-2</v>
      </c>
    </row>
    <row r="236" spans="1:26" x14ac:dyDescent="0.2">
      <c r="A236">
        <v>2037</v>
      </c>
      <c r="B236">
        <v>7</v>
      </c>
      <c r="C236" s="38">
        <v>1.853</v>
      </c>
      <c r="D236" s="38">
        <v>3.6829999999999998</v>
      </c>
      <c r="E236" s="38">
        <v>1.974</v>
      </c>
      <c r="F236" s="38">
        <v>4.9169999999999998</v>
      </c>
      <c r="G236" s="38">
        <v>2.923</v>
      </c>
      <c r="H236" s="38">
        <v>1.23</v>
      </c>
      <c r="I236" s="38">
        <v>0.85499999999999998</v>
      </c>
      <c r="J236" s="38">
        <v>1.6870000000000001</v>
      </c>
      <c r="K236" s="38">
        <v>2.9870000000000001</v>
      </c>
      <c r="L236" s="38">
        <v>0.94699999999999995</v>
      </c>
      <c r="M236" s="38">
        <v>1.9239999999999999</v>
      </c>
      <c r="N236" s="38">
        <v>2.37</v>
      </c>
      <c r="O236">
        <v>1.8919999999999999</v>
      </c>
      <c r="P236">
        <v>1.5069999999999999</v>
      </c>
      <c r="Q236">
        <v>1.643</v>
      </c>
      <c r="R236">
        <v>1.57</v>
      </c>
      <c r="S236" s="38">
        <v>1.8460000000000001</v>
      </c>
      <c r="T236" s="38">
        <v>1.7809999999999999</v>
      </c>
      <c r="U236" s="38">
        <v>1.627</v>
      </c>
      <c r="V236" s="38">
        <v>1.792</v>
      </c>
      <c r="W236" s="38">
        <v>2.008</v>
      </c>
      <c r="X236" s="38">
        <v>2.37</v>
      </c>
      <c r="Y236" s="38">
        <v>1.6419999999999999</v>
      </c>
      <c r="Z236" s="38">
        <v>1.8959999999999999</v>
      </c>
    </row>
    <row r="237" spans="1:26" x14ac:dyDescent="0.2">
      <c r="A237">
        <v>2037</v>
      </c>
      <c r="B237">
        <v>8</v>
      </c>
      <c r="C237" s="38">
        <v>2.1389999999999998</v>
      </c>
      <c r="D237" s="38">
        <v>2.1219999999999999</v>
      </c>
      <c r="E237" s="38">
        <v>1.752</v>
      </c>
      <c r="F237" s="38">
        <v>2.8450000000000002</v>
      </c>
      <c r="G237" s="38">
        <v>1.544</v>
      </c>
      <c r="H237" s="38">
        <v>0.97</v>
      </c>
      <c r="I237" s="38">
        <v>0.98899999999999999</v>
      </c>
      <c r="J237" s="38">
        <v>1.421</v>
      </c>
      <c r="K237" s="38">
        <v>2.82</v>
      </c>
      <c r="L237" s="38">
        <v>0.81</v>
      </c>
      <c r="M237" s="38">
        <v>0.624</v>
      </c>
      <c r="N237" s="38">
        <v>2.3860000000000001</v>
      </c>
      <c r="O237">
        <v>1.6930000000000001</v>
      </c>
      <c r="P237">
        <v>1.5149999999999999</v>
      </c>
      <c r="Q237">
        <v>3.05</v>
      </c>
      <c r="R237">
        <v>2.5110000000000001</v>
      </c>
      <c r="S237" s="38">
        <v>3.181</v>
      </c>
      <c r="T237" s="38">
        <v>2.319</v>
      </c>
      <c r="U237" s="38">
        <v>1.2190000000000001</v>
      </c>
      <c r="V237" s="38">
        <v>2.9529999999999998</v>
      </c>
      <c r="W237" s="38">
        <v>2.363</v>
      </c>
      <c r="X237" s="38">
        <v>1.7729999999999999</v>
      </c>
      <c r="Y237" s="38">
        <v>1.6160000000000001</v>
      </c>
      <c r="Z237" s="38">
        <v>2.7709999999999999</v>
      </c>
    </row>
    <row r="238" spans="1:26" x14ac:dyDescent="0.2">
      <c r="A238">
        <v>2037</v>
      </c>
      <c r="B238">
        <v>9</v>
      </c>
      <c r="C238" s="38">
        <v>4.7910000000000004</v>
      </c>
      <c r="D238" s="38">
        <v>0.997</v>
      </c>
      <c r="E238" s="38">
        <v>0.875</v>
      </c>
      <c r="F238" s="38">
        <v>8.3000000000000004E-2</v>
      </c>
      <c r="G238" s="38">
        <v>1.8280000000000001</v>
      </c>
      <c r="H238" s="38">
        <v>0.109</v>
      </c>
      <c r="I238" s="38">
        <v>3.35</v>
      </c>
      <c r="J238" s="38">
        <v>0.98099999999999998</v>
      </c>
      <c r="K238" s="38">
        <v>1.2050000000000001</v>
      </c>
      <c r="L238" s="38">
        <v>1.58</v>
      </c>
      <c r="M238" s="38">
        <v>0.75800000000000001</v>
      </c>
      <c r="N238" s="38">
        <v>0.42499999999999999</v>
      </c>
      <c r="O238">
        <v>1.458</v>
      </c>
      <c r="P238">
        <v>1.726</v>
      </c>
      <c r="Q238">
        <v>0.67800000000000005</v>
      </c>
      <c r="R238">
        <v>1.08</v>
      </c>
      <c r="S238" s="38">
        <v>0.95</v>
      </c>
      <c r="T238" s="38">
        <v>1.2130000000000001</v>
      </c>
      <c r="U238" s="38">
        <v>1.5920000000000001</v>
      </c>
      <c r="V238" s="38">
        <v>1.4359999999999999</v>
      </c>
      <c r="W238" s="38">
        <v>0.28699999999999998</v>
      </c>
      <c r="X238" s="38">
        <v>1.111</v>
      </c>
      <c r="Y238" s="38">
        <v>2.1720000000000002</v>
      </c>
      <c r="Z238" s="38">
        <v>1.47</v>
      </c>
    </row>
    <row r="239" spans="1:26" x14ac:dyDescent="0.2">
      <c r="A239">
        <v>2037</v>
      </c>
      <c r="B239">
        <v>10</v>
      </c>
      <c r="C239" s="38">
        <v>0.97099999999999997</v>
      </c>
      <c r="D239" s="38">
        <v>5.6000000000000001E-2</v>
      </c>
      <c r="E239" s="38">
        <v>0.94799999999999995</v>
      </c>
      <c r="F239" s="38">
        <v>0.372</v>
      </c>
      <c r="G239" s="38">
        <v>1.804</v>
      </c>
      <c r="H239" s="38">
        <v>1.123</v>
      </c>
      <c r="I239" s="38">
        <v>0.29399999999999998</v>
      </c>
      <c r="J239" s="38">
        <v>0.30299999999999999</v>
      </c>
      <c r="K239" s="38">
        <v>0.34899999999999998</v>
      </c>
      <c r="L239" s="38">
        <v>1.853</v>
      </c>
      <c r="M239" s="38">
        <v>1.2090000000000001</v>
      </c>
      <c r="N239" s="38">
        <v>1.4079999999999999</v>
      </c>
      <c r="O239">
        <v>0.42399999999999999</v>
      </c>
      <c r="P239">
        <v>0.161</v>
      </c>
      <c r="Q239">
        <v>0.30199999999999999</v>
      </c>
      <c r="R239">
        <v>1.1419999999999999</v>
      </c>
      <c r="S239" s="38">
        <v>0.14699999999999999</v>
      </c>
      <c r="T239" s="38">
        <v>0.43</v>
      </c>
      <c r="U239" s="38">
        <v>0.55000000000000004</v>
      </c>
      <c r="V239" s="38">
        <v>3.3879999999999999</v>
      </c>
      <c r="W239" s="38">
        <v>0.439</v>
      </c>
      <c r="X239" s="38">
        <v>1.625</v>
      </c>
      <c r="Y239" s="38">
        <v>1.5669999999999999</v>
      </c>
      <c r="Z239" s="38">
        <v>6.7000000000000004E-2</v>
      </c>
    </row>
    <row r="240" spans="1:26" x14ac:dyDescent="0.2">
      <c r="A240">
        <v>2037</v>
      </c>
      <c r="B240">
        <v>11</v>
      </c>
      <c r="C240" s="38">
        <v>0.26500000000000001</v>
      </c>
      <c r="D240" s="38">
        <v>1.617</v>
      </c>
      <c r="E240" s="38">
        <v>8.2000000000000003E-2</v>
      </c>
      <c r="F240" s="38">
        <v>0.38600000000000001</v>
      </c>
      <c r="G240" s="38">
        <v>2.5000000000000001E-2</v>
      </c>
      <c r="H240" s="38">
        <v>0.51200000000000001</v>
      </c>
      <c r="I240" s="38">
        <v>0.92200000000000004</v>
      </c>
      <c r="J240" s="38">
        <v>0.73299999999999998</v>
      </c>
      <c r="K240" s="38">
        <v>0.95499999999999996</v>
      </c>
      <c r="L240" s="38">
        <v>0.38500000000000001</v>
      </c>
      <c r="M240" s="38">
        <v>0.39700000000000002</v>
      </c>
      <c r="N240" s="38">
        <v>0.24099999999999999</v>
      </c>
      <c r="O240">
        <v>1.776</v>
      </c>
      <c r="P240">
        <v>1.7000000000000001E-2</v>
      </c>
      <c r="Q240">
        <v>1.9450000000000001</v>
      </c>
      <c r="R240">
        <v>6.6000000000000003E-2</v>
      </c>
      <c r="S240" s="38">
        <v>0.433</v>
      </c>
      <c r="T240" s="38">
        <v>1.103</v>
      </c>
      <c r="U240" s="38">
        <v>0.35899999999999999</v>
      </c>
      <c r="V240" s="38">
        <v>1.0049999999999999</v>
      </c>
      <c r="W240" s="38">
        <v>0</v>
      </c>
      <c r="X240" s="38">
        <v>0.10100000000000001</v>
      </c>
      <c r="Y240" s="38">
        <v>0.18099999999999999</v>
      </c>
      <c r="Z240" s="38">
        <v>0.86499999999999999</v>
      </c>
    </row>
    <row r="241" spans="1:26" x14ac:dyDescent="0.2">
      <c r="A241">
        <v>2037</v>
      </c>
      <c r="B241">
        <v>12</v>
      </c>
      <c r="C241" s="38">
        <v>0.56000000000000005</v>
      </c>
      <c r="D241" s="38">
        <v>2.5000000000000001E-2</v>
      </c>
      <c r="E241" s="38">
        <v>0.35399999999999998</v>
      </c>
      <c r="F241" s="38">
        <v>2.6970000000000001</v>
      </c>
      <c r="G241" s="38">
        <v>0.77100000000000002</v>
      </c>
      <c r="H241" s="38">
        <v>0.36199999999999999</v>
      </c>
      <c r="I241" s="38">
        <v>2.8069999999999999</v>
      </c>
      <c r="J241" s="38">
        <v>0.151</v>
      </c>
      <c r="K241" s="38">
        <v>0.122</v>
      </c>
      <c r="L241" s="38">
        <v>9.4E-2</v>
      </c>
      <c r="M241" s="38">
        <v>2.1230000000000002</v>
      </c>
      <c r="N241" s="38">
        <v>0.42199999999999999</v>
      </c>
      <c r="O241">
        <v>1.5289999999999999</v>
      </c>
      <c r="P241">
        <v>0.70399999999999996</v>
      </c>
      <c r="Q241">
        <v>0.19900000000000001</v>
      </c>
      <c r="R241">
        <v>1.669</v>
      </c>
      <c r="S241" s="38">
        <v>3.1259999999999999</v>
      </c>
      <c r="T241" s="38">
        <v>0.46800000000000003</v>
      </c>
      <c r="U241" s="38">
        <v>0.71599999999999997</v>
      </c>
      <c r="V241" s="38">
        <v>1.577</v>
      </c>
      <c r="W241" s="38">
        <v>6.5000000000000002E-2</v>
      </c>
      <c r="X241" s="38">
        <v>1.25</v>
      </c>
      <c r="Y241" s="38">
        <v>4.1000000000000002E-2</v>
      </c>
      <c r="Z241" s="38">
        <v>1.3580000000000001</v>
      </c>
    </row>
    <row r="242" spans="1:26" x14ac:dyDescent="0.2">
      <c r="A242">
        <v>2038</v>
      </c>
      <c r="B242">
        <v>1</v>
      </c>
      <c r="C242" s="38">
        <v>0.749</v>
      </c>
      <c r="D242" s="38">
        <v>1.206</v>
      </c>
      <c r="E242" s="38">
        <v>1.0349999999999999</v>
      </c>
      <c r="F242" s="38">
        <v>0.32600000000000001</v>
      </c>
      <c r="G242" s="38">
        <v>0.95699999999999996</v>
      </c>
      <c r="H242" s="38">
        <v>0.63700000000000001</v>
      </c>
      <c r="I242" s="38">
        <v>0.50800000000000001</v>
      </c>
      <c r="J242" s="38">
        <v>0.40799999999999997</v>
      </c>
      <c r="K242" s="38">
        <v>8.9999999999999993E-3</v>
      </c>
      <c r="L242" s="38">
        <v>1.012</v>
      </c>
      <c r="M242" s="38">
        <v>6.0000000000000001E-3</v>
      </c>
      <c r="N242" s="38">
        <v>1.0029999999999999</v>
      </c>
      <c r="O242">
        <v>1.4350000000000001</v>
      </c>
      <c r="P242">
        <v>8.2000000000000003E-2</v>
      </c>
      <c r="Q242">
        <v>0.88100000000000001</v>
      </c>
      <c r="R242">
        <v>0.33300000000000002</v>
      </c>
      <c r="S242" s="38">
        <v>0.60899999999999999</v>
      </c>
      <c r="T242" s="38">
        <v>0.56299999999999994</v>
      </c>
      <c r="U242" s="38">
        <v>0.442</v>
      </c>
      <c r="V242" s="38">
        <v>0.67500000000000004</v>
      </c>
      <c r="W242" s="38">
        <v>0.80800000000000005</v>
      </c>
      <c r="X242" s="38">
        <v>2.44</v>
      </c>
      <c r="Y242" s="38">
        <v>1.286</v>
      </c>
      <c r="Z242" s="38">
        <v>0.01</v>
      </c>
    </row>
    <row r="243" spans="1:26" x14ac:dyDescent="0.2">
      <c r="A243">
        <v>2038</v>
      </c>
      <c r="B243">
        <v>2</v>
      </c>
      <c r="C243" s="38">
        <v>0.51900000000000002</v>
      </c>
      <c r="D243" s="38">
        <v>1.3959999999999999</v>
      </c>
      <c r="E243" s="38">
        <v>0.11</v>
      </c>
      <c r="F243" s="38">
        <v>0.01</v>
      </c>
      <c r="G243" s="38">
        <v>0.18099999999999999</v>
      </c>
      <c r="H243" s="38">
        <v>6.0000000000000001E-3</v>
      </c>
      <c r="I243" s="38">
        <v>6.0000000000000001E-3</v>
      </c>
      <c r="J243" s="38">
        <v>0.83599999999999997</v>
      </c>
      <c r="K243" s="38">
        <v>6.0000000000000001E-3</v>
      </c>
      <c r="L243" s="38">
        <v>0.48099999999999998</v>
      </c>
      <c r="M243" s="38">
        <v>6.3E-2</v>
      </c>
      <c r="N243" s="38">
        <v>0.33900000000000002</v>
      </c>
      <c r="O243">
        <v>0.51900000000000002</v>
      </c>
      <c r="P243">
        <v>0.08</v>
      </c>
      <c r="Q243">
        <v>1.413</v>
      </c>
      <c r="R243">
        <v>3.2</v>
      </c>
      <c r="S243" s="38">
        <v>1.4019999999999999</v>
      </c>
      <c r="T243" s="38">
        <v>2.7E-2</v>
      </c>
      <c r="U243" s="38">
        <v>0.80800000000000005</v>
      </c>
      <c r="V243" s="38">
        <v>1.2589999999999999</v>
      </c>
      <c r="W243" s="38">
        <v>1.4370000000000001</v>
      </c>
      <c r="X243" s="38">
        <v>3.6219999999999999</v>
      </c>
      <c r="Y243" s="38">
        <v>1.2350000000000001</v>
      </c>
      <c r="Z243" s="38">
        <v>1.04</v>
      </c>
    </row>
    <row r="244" spans="1:26" x14ac:dyDescent="0.2">
      <c r="A244">
        <v>2038</v>
      </c>
      <c r="B244">
        <v>3</v>
      </c>
      <c r="C244" s="38">
        <v>1.603</v>
      </c>
      <c r="D244" s="38">
        <v>1.0489999999999999</v>
      </c>
      <c r="E244" s="38">
        <v>0.193</v>
      </c>
      <c r="F244" s="38">
        <v>0.56000000000000005</v>
      </c>
      <c r="G244" s="38">
        <v>0.51200000000000001</v>
      </c>
      <c r="H244" s="38">
        <v>4.5999999999999999E-2</v>
      </c>
      <c r="I244" s="38">
        <v>0.25800000000000001</v>
      </c>
      <c r="J244" s="38">
        <v>0.45200000000000001</v>
      </c>
      <c r="K244" s="38">
        <v>0.91600000000000004</v>
      </c>
      <c r="L244" s="38">
        <v>0.68899999999999995</v>
      </c>
      <c r="M244" s="38">
        <v>0.115</v>
      </c>
      <c r="N244" s="38">
        <v>0.04</v>
      </c>
      <c r="O244">
        <v>1.103</v>
      </c>
      <c r="P244">
        <v>0.997</v>
      </c>
      <c r="Q244">
        <v>1.4019999999999999</v>
      </c>
      <c r="R244">
        <v>0.82699999999999996</v>
      </c>
      <c r="S244" s="38">
        <v>0.86799999999999999</v>
      </c>
      <c r="T244" s="38">
        <v>0.81399999999999995</v>
      </c>
      <c r="U244" s="38">
        <v>1.1830000000000001</v>
      </c>
      <c r="V244" s="38">
        <v>1.016</v>
      </c>
      <c r="W244" s="38">
        <v>0.245</v>
      </c>
      <c r="X244" s="38">
        <v>0.56499999999999995</v>
      </c>
      <c r="Y244" s="38">
        <v>0.42399999999999999</v>
      </c>
      <c r="Z244" s="38">
        <v>0.36799999999999999</v>
      </c>
    </row>
    <row r="245" spans="1:26" x14ac:dyDescent="0.2">
      <c r="A245">
        <v>2038</v>
      </c>
      <c r="B245">
        <v>4</v>
      </c>
      <c r="C245" s="38">
        <v>0.55100000000000005</v>
      </c>
      <c r="D245" s="38">
        <v>0.109</v>
      </c>
      <c r="E245" s="38">
        <v>8.9999999999999993E-3</v>
      </c>
      <c r="F245" s="38">
        <v>7.0000000000000001E-3</v>
      </c>
      <c r="G245" s="38">
        <v>3.0000000000000001E-3</v>
      </c>
      <c r="H245" s="38">
        <v>5.0000000000000001E-3</v>
      </c>
      <c r="I245" s="38">
        <v>0.40400000000000003</v>
      </c>
      <c r="J245" s="38">
        <v>1E-3</v>
      </c>
      <c r="K245" s="38">
        <v>0</v>
      </c>
      <c r="L245" s="38">
        <v>0</v>
      </c>
      <c r="M245" s="38">
        <v>0.57999999999999996</v>
      </c>
      <c r="N245" s="38">
        <v>0.45300000000000001</v>
      </c>
      <c r="O245">
        <v>0.30099999999999999</v>
      </c>
      <c r="P245">
        <v>5.6000000000000001E-2</v>
      </c>
      <c r="Q245">
        <v>1E-3</v>
      </c>
      <c r="R245">
        <v>0.31900000000000001</v>
      </c>
      <c r="S245" s="38">
        <v>1.0960000000000001</v>
      </c>
      <c r="T245" s="38">
        <v>0.13600000000000001</v>
      </c>
      <c r="U245" s="38">
        <v>0.14099999999999999</v>
      </c>
      <c r="V245" s="38">
        <v>0.38500000000000001</v>
      </c>
      <c r="W245" s="38">
        <v>0.11600000000000001</v>
      </c>
      <c r="X245" s="38">
        <v>0.13600000000000001</v>
      </c>
      <c r="Y245" s="38">
        <v>3.3000000000000002E-2</v>
      </c>
      <c r="Z245" s="38">
        <v>6.3E-2</v>
      </c>
    </row>
    <row r="246" spans="1:26" x14ac:dyDescent="0.2">
      <c r="A246">
        <v>2038</v>
      </c>
      <c r="B246">
        <v>5</v>
      </c>
      <c r="C246" s="38">
        <v>0.08</v>
      </c>
      <c r="D246" s="38">
        <v>8.0000000000000002E-3</v>
      </c>
      <c r="E246" s="38">
        <v>0.01</v>
      </c>
      <c r="F246" s="38">
        <v>0.33500000000000002</v>
      </c>
      <c r="G246" s="38">
        <v>8.9999999999999993E-3</v>
      </c>
      <c r="H246" s="38">
        <v>0</v>
      </c>
      <c r="I246" s="38">
        <v>0.10100000000000001</v>
      </c>
      <c r="J246" s="38">
        <v>0</v>
      </c>
      <c r="K246" s="38">
        <v>1.0999999999999999E-2</v>
      </c>
      <c r="L246" s="38">
        <v>8.9999999999999993E-3</v>
      </c>
      <c r="M246" s="38">
        <v>3.4000000000000002E-2</v>
      </c>
      <c r="N246" s="38">
        <v>4.7E-2</v>
      </c>
      <c r="O246">
        <v>0.01</v>
      </c>
      <c r="P246">
        <v>8.9999999999999993E-3</v>
      </c>
      <c r="Q246">
        <v>0</v>
      </c>
      <c r="R246">
        <v>0</v>
      </c>
      <c r="S246" s="38">
        <v>0.85299999999999998</v>
      </c>
      <c r="T246" s="38">
        <v>4.0000000000000001E-3</v>
      </c>
      <c r="U246" s="38">
        <v>0.26900000000000002</v>
      </c>
      <c r="V246" s="38">
        <v>0</v>
      </c>
      <c r="W246" s="38">
        <v>5.0999999999999997E-2</v>
      </c>
      <c r="X246" s="38">
        <v>8.1000000000000003E-2</v>
      </c>
      <c r="Y246" s="38">
        <v>0.11600000000000001</v>
      </c>
      <c r="Z246" s="38">
        <v>0.11799999999999999</v>
      </c>
    </row>
    <row r="247" spans="1:26" x14ac:dyDescent="0.2">
      <c r="A247">
        <v>2038</v>
      </c>
      <c r="B247">
        <v>6</v>
      </c>
      <c r="C247" s="38">
        <v>0.35599999999999998</v>
      </c>
      <c r="D247" s="38">
        <v>0.115</v>
      </c>
      <c r="E247" s="38">
        <v>0.151</v>
      </c>
      <c r="F247" s="38">
        <v>0.11799999999999999</v>
      </c>
      <c r="G247" s="38">
        <v>3.3000000000000002E-2</v>
      </c>
      <c r="H247" s="38">
        <v>1.6E-2</v>
      </c>
      <c r="I247" s="38">
        <v>0.29199999999999998</v>
      </c>
      <c r="J247" s="38">
        <v>0.219</v>
      </c>
      <c r="K247" s="38">
        <v>0.18099999999999999</v>
      </c>
      <c r="L247" s="38">
        <v>3.5999999999999997E-2</v>
      </c>
      <c r="M247" s="38">
        <v>0.23899999999999999</v>
      </c>
      <c r="N247" s="38">
        <v>0.14899999999999999</v>
      </c>
      <c r="O247">
        <v>0.09</v>
      </c>
      <c r="P247">
        <v>0.19700000000000001</v>
      </c>
      <c r="Q247">
        <v>0.23599999999999999</v>
      </c>
      <c r="R247">
        <v>0.19500000000000001</v>
      </c>
      <c r="S247" s="38">
        <v>0.123</v>
      </c>
      <c r="T247" s="38">
        <v>2.1000000000000001E-2</v>
      </c>
      <c r="U247" s="38">
        <v>5.2999999999999999E-2</v>
      </c>
      <c r="V247" s="38">
        <v>0.14699999999999999</v>
      </c>
      <c r="W247" s="38">
        <v>0.432</v>
      </c>
      <c r="X247" s="38">
        <v>0.127</v>
      </c>
      <c r="Y247" s="38">
        <v>0.51</v>
      </c>
      <c r="Z247" s="38">
        <v>0.106</v>
      </c>
    </row>
    <row r="248" spans="1:26" x14ac:dyDescent="0.2">
      <c r="A248">
        <v>2038</v>
      </c>
      <c r="B248">
        <v>7</v>
      </c>
      <c r="C248" s="38">
        <v>0.86099999999999999</v>
      </c>
      <c r="D248" s="38">
        <v>1.5780000000000001</v>
      </c>
      <c r="E248" s="38">
        <v>2.673</v>
      </c>
      <c r="F248" s="38">
        <v>1.5820000000000001</v>
      </c>
      <c r="G248" s="38">
        <v>1.5529999999999999</v>
      </c>
      <c r="H248" s="38">
        <v>3.008</v>
      </c>
      <c r="I248" s="38">
        <v>1.792</v>
      </c>
      <c r="J248" s="38">
        <v>2.9420000000000002</v>
      </c>
      <c r="K248" s="38">
        <v>1.7470000000000001</v>
      </c>
      <c r="L248" s="38">
        <v>2.8610000000000002</v>
      </c>
      <c r="M248" s="38">
        <v>2.1230000000000002</v>
      </c>
      <c r="N248" s="38">
        <v>2.4689999999999999</v>
      </c>
      <c r="O248">
        <v>0.79</v>
      </c>
      <c r="P248">
        <v>1.5580000000000001</v>
      </c>
      <c r="Q248">
        <v>3.3149999999999999</v>
      </c>
      <c r="R248">
        <v>2.1040000000000001</v>
      </c>
      <c r="S248" s="38">
        <v>1.9450000000000001</v>
      </c>
      <c r="T248" s="38">
        <v>1.605</v>
      </c>
      <c r="U248" s="38">
        <v>1.482</v>
      </c>
      <c r="V248" s="38">
        <v>3.4169999999999998</v>
      </c>
      <c r="W248" s="38">
        <v>3.0750000000000002</v>
      </c>
      <c r="X248" s="38">
        <v>3.3149999999999999</v>
      </c>
      <c r="Y248" s="38">
        <v>2.2890000000000001</v>
      </c>
      <c r="Z248" s="38">
        <v>1.927</v>
      </c>
    </row>
    <row r="249" spans="1:26" x14ac:dyDescent="0.2">
      <c r="A249">
        <v>2038</v>
      </c>
      <c r="B249">
        <v>8</v>
      </c>
      <c r="C249" s="38">
        <v>0.73899999999999999</v>
      </c>
      <c r="D249" s="38">
        <v>0.57799999999999996</v>
      </c>
      <c r="E249" s="38">
        <v>1.7210000000000001</v>
      </c>
      <c r="F249" s="38">
        <v>1.7150000000000001</v>
      </c>
      <c r="G249" s="38">
        <v>1.8460000000000001</v>
      </c>
      <c r="H249" s="38">
        <v>2.6070000000000002</v>
      </c>
      <c r="I249" s="38">
        <v>1.7589999999999999</v>
      </c>
      <c r="J249" s="38">
        <v>1.8320000000000001</v>
      </c>
      <c r="K249" s="38">
        <v>2.3479999999999999</v>
      </c>
      <c r="L249" s="38">
        <v>1.8160000000000001</v>
      </c>
      <c r="M249" s="38">
        <v>2.1469999999999998</v>
      </c>
      <c r="N249" s="38">
        <v>2.774</v>
      </c>
      <c r="O249">
        <v>1.8169999999999999</v>
      </c>
      <c r="P249">
        <v>2.819</v>
      </c>
      <c r="Q249">
        <v>1.3009999999999999</v>
      </c>
      <c r="R249">
        <v>1.853</v>
      </c>
      <c r="S249" s="38">
        <v>3.1579999999999999</v>
      </c>
      <c r="T249" s="38">
        <v>0.83399999999999996</v>
      </c>
      <c r="U249" s="38">
        <v>1.7270000000000001</v>
      </c>
      <c r="V249" s="38">
        <v>2.8559999999999999</v>
      </c>
      <c r="W249" s="38">
        <v>2.363</v>
      </c>
      <c r="X249" s="38">
        <v>2.9489999999999998</v>
      </c>
      <c r="Y249" s="38">
        <v>1.645</v>
      </c>
      <c r="Z249" s="38">
        <v>2.254</v>
      </c>
    </row>
    <row r="250" spans="1:26" x14ac:dyDescent="0.2">
      <c r="A250">
        <v>2038</v>
      </c>
      <c r="B250">
        <v>9</v>
      </c>
      <c r="C250" s="38">
        <v>0.32400000000000001</v>
      </c>
      <c r="D250" s="38">
        <v>1.5489999999999999</v>
      </c>
      <c r="E250" s="38">
        <v>0.88500000000000001</v>
      </c>
      <c r="F250" s="38">
        <v>0.69699999999999995</v>
      </c>
      <c r="G250" s="38">
        <v>1.23</v>
      </c>
      <c r="H250" s="38">
        <v>1.738</v>
      </c>
      <c r="I250" s="38">
        <v>9.4E-2</v>
      </c>
      <c r="J250" s="38">
        <v>1.9430000000000001</v>
      </c>
      <c r="K250" s="38">
        <v>1.252</v>
      </c>
      <c r="L250" s="38">
        <v>0.80700000000000005</v>
      </c>
      <c r="M250" s="38">
        <v>0.66500000000000004</v>
      </c>
      <c r="N250" s="38">
        <v>1.01</v>
      </c>
      <c r="O250">
        <v>0.65200000000000002</v>
      </c>
      <c r="P250">
        <v>0.33900000000000002</v>
      </c>
      <c r="Q250">
        <v>0.33800000000000002</v>
      </c>
      <c r="R250">
        <v>0.64700000000000002</v>
      </c>
      <c r="S250" s="38">
        <v>0.22900000000000001</v>
      </c>
      <c r="T250" s="38">
        <v>0.72899999999999998</v>
      </c>
      <c r="U250" s="38">
        <v>1.413</v>
      </c>
      <c r="V250" s="38">
        <v>0.28000000000000003</v>
      </c>
      <c r="W250" s="38">
        <v>1.4490000000000001</v>
      </c>
      <c r="X250" s="38">
        <v>0.40500000000000003</v>
      </c>
      <c r="Y250" s="38">
        <v>0.7</v>
      </c>
      <c r="Z250" s="38">
        <v>1.599</v>
      </c>
    </row>
    <row r="251" spans="1:26" x14ac:dyDescent="0.2">
      <c r="A251">
        <v>2038</v>
      </c>
      <c r="B251">
        <v>10</v>
      </c>
      <c r="C251" s="38">
        <v>0.68100000000000005</v>
      </c>
      <c r="D251" s="38">
        <v>0.13700000000000001</v>
      </c>
      <c r="E251" s="38">
        <v>0.377</v>
      </c>
      <c r="F251" s="38">
        <v>1.9410000000000001</v>
      </c>
      <c r="G251" s="38">
        <v>0.93400000000000005</v>
      </c>
      <c r="H251" s="38">
        <v>0.14399999999999999</v>
      </c>
      <c r="I251" s="38">
        <v>0.47799999999999998</v>
      </c>
      <c r="J251" s="38">
        <v>3.8980000000000001</v>
      </c>
      <c r="K251" s="38">
        <v>3.1080000000000001</v>
      </c>
      <c r="L251" s="38">
        <v>1.327</v>
      </c>
      <c r="M251" s="38">
        <v>1.7090000000000001</v>
      </c>
      <c r="N251" s="38">
        <v>0.33400000000000002</v>
      </c>
      <c r="O251">
        <v>0.54500000000000004</v>
      </c>
      <c r="P251">
        <v>2.3740000000000001</v>
      </c>
      <c r="Q251">
        <v>0.65600000000000003</v>
      </c>
      <c r="R251">
        <v>0.92700000000000005</v>
      </c>
      <c r="S251" s="38">
        <v>0.19600000000000001</v>
      </c>
      <c r="T251" s="38">
        <v>0.42599999999999999</v>
      </c>
      <c r="U251" s="38">
        <v>3.1E-2</v>
      </c>
      <c r="V251" s="38">
        <v>2.7E-2</v>
      </c>
      <c r="W251" s="38">
        <v>1.766</v>
      </c>
      <c r="X251" s="38">
        <v>0.89400000000000002</v>
      </c>
      <c r="Y251" s="38">
        <v>1.1140000000000001</v>
      </c>
      <c r="Z251" s="38">
        <v>1.0309999999999999</v>
      </c>
    </row>
    <row r="252" spans="1:26" x14ac:dyDescent="0.2">
      <c r="A252">
        <v>2038</v>
      </c>
      <c r="B252">
        <v>11</v>
      </c>
      <c r="C252" s="38">
        <v>2.3E-2</v>
      </c>
      <c r="D252" s="38">
        <v>0.65100000000000002</v>
      </c>
      <c r="E252" s="38">
        <v>1.4159999999999999</v>
      </c>
      <c r="F252" s="38">
        <v>0.49099999999999999</v>
      </c>
      <c r="G252" s="38">
        <v>2.0459999999999998</v>
      </c>
      <c r="H252" s="38">
        <v>1.2</v>
      </c>
      <c r="I252" s="38">
        <v>1.5129999999999999</v>
      </c>
      <c r="J252" s="38">
        <v>0.109</v>
      </c>
      <c r="K252" s="38">
        <v>1.421</v>
      </c>
      <c r="L252" s="38">
        <v>0</v>
      </c>
      <c r="M252" s="38">
        <v>0.21299999999999999</v>
      </c>
      <c r="N252" s="38">
        <v>1.6080000000000001</v>
      </c>
      <c r="O252">
        <v>2.8000000000000001E-2</v>
      </c>
      <c r="P252">
        <v>3.3000000000000002E-2</v>
      </c>
      <c r="Q252">
        <v>0.95699999999999996</v>
      </c>
      <c r="R252">
        <v>0.439</v>
      </c>
      <c r="S252" s="38">
        <v>0.76900000000000002</v>
      </c>
      <c r="T252" s="38">
        <v>0.30599999999999999</v>
      </c>
      <c r="U252" s="38">
        <v>1.722</v>
      </c>
      <c r="V252" s="38">
        <v>0.38200000000000001</v>
      </c>
      <c r="W252" s="38">
        <v>2.5999999999999999E-2</v>
      </c>
      <c r="X252" s="38">
        <v>0.53300000000000003</v>
      </c>
      <c r="Y252" s="38">
        <v>0.93200000000000005</v>
      </c>
      <c r="Z252" s="38">
        <v>0.13800000000000001</v>
      </c>
    </row>
    <row r="253" spans="1:26" x14ac:dyDescent="0.2">
      <c r="A253">
        <v>2038</v>
      </c>
      <c r="B253">
        <v>12</v>
      </c>
      <c r="C253" s="38">
        <v>1.2270000000000001</v>
      </c>
      <c r="D253" s="38">
        <v>0.105</v>
      </c>
      <c r="E253" s="38">
        <v>0.86399999999999999</v>
      </c>
      <c r="F253" s="38">
        <v>6.4000000000000001E-2</v>
      </c>
      <c r="G253" s="38">
        <v>0.83499999999999996</v>
      </c>
      <c r="H253" s="38">
        <v>1.113</v>
      </c>
      <c r="I253" s="38">
        <v>0.01</v>
      </c>
      <c r="J253" s="38">
        <v>1.81</v>
      </c>
      <c r="K253" s="38">
        <v>1.377</v>
      </c>
      <c r="L253" s="38">
        <v>0.107</v>
      </c>
      <c r="M253" s="38">
        <v>8.5000000000000006E-2</v>
      </c>
      <c r="N253" s="38">
        <v>1.0880000000000001</v>
      </c>
      <c r="O253">
        <v>3.8079999999999998</v>
      </c>
      <c r="P253">
        <v>1.4E-2</v>
      </c>
      <c r="Q253">
        <v>7.0000000000000001E-3</v>
      </c>
      <c r="R253">
        <v>0.72699999999999998</v>
      </c>
      <c r="S253" s="38">
        <v>8.0000000000000002E-3</v>
      </c>
      <c r="T253" s="38">
        <v>0.314</v>
      </c>
      <c r="U253" s="38">
        <v>0.52500000000000002</v>
      </c>
      <c r="V253" s="38">
        <v>0.39500000000000002</v>
      </c>
      <c r="W253" s="38">
        <v>0.97299999999999998</v>
      </c>
      <c r="X253" s="38">
        <v>1.9E-2</v>
      </c>
      <c r="Y253" s="38">
        <v>1.2110000000000001</v>
      </c>
      <c r="Z253" s="38">
        <v>2.4390000000000001</v>
      </c>
    </row>
    <row r="254" spans="1:26" x14ac:dyDescent="0.2">
      <c r="A254">
        <v>2039</v>
      </c>
      <c r="B254">
        <v>1</v>
      </c>
      <c r="C254" s="38">
        <v>0.45600000000000002</v>
      </c>
      <c r="D254" s="38">
        <v>0.13400000000000001</v>
      </c>
      <c r="E254" s="38">
        <v>0.14499999999999999</v>
      </c>
      <c r="F254" s="38">
        <v>1.0980000000000001</v>
      </c>
      <c r="G254" s="38">
        <v>0.64800000000000002</v>
      </c>
      <c r="H254" s="38">
        <v>0.70399999999999996</v>
      </c>
      <c r="I254" s="38">
        <v>0.29699999999999999</v>
      </c>
      <c r="J254" s="38">
        <v>0.82199999999999995</v>
      </c>
      <c r="K254" s="38">
        <v>0.92100000000000004</v>
      </c>
      <c r="L254" s="38">
        <v>1.393</v>
      </c>
      <c r="M254" s="38">
        <v>1.1080000000000001</v>
      </c>
      <c r="N254" s="38">
        <v>1.32</v>
      </c>
      <c r="O254">
        <v>1.7070000000000001</v>
      </c>
      <c r="P254">
        <v>0.376</v>
      </c>
      <c r="Q254">
        <v>1.2609999999999999</v>
      </c>
      <c r="R254">
        <v>0.66700000000000004</v>
      </c>
      <c r="S254" s="38">
        <v>0.36899999999999999</v>
      </c>
      <c r="T254" s="38">
        <v>0.113</v>
      </c>
      <c r="U254" s="38">
        <v>1.264</v>
      </c>
      <c r="V254" s="38">
        <v>7.6999999999999999E-2</v>
      </c>
      <c r="W254" s="38">
        <v>0.85</v>
      </c>
      <c r="X254" s="38">
        <v>1.29</v>
      </c>
      <c r="Y254" s="38">
        <v>0.83799999999999997</v>
      </c>
      <c r="Z254" s="38">
        <v>1.474</v>
      </c>
    </row>
    <row r="255" spans="1:26" x14ac:dyDescent="0.2">
      <c r="A255">
        <v>2039</v>
      </c>
      <c r="B255">
        <v>2</v>
      </c>
      <c r="C255" s="38">
        <v>7.0999999999999994E-2</v>
      </c>
      <c r="D255" s="38">
        <v>8.3000000000000004E-2</v>
      </c>
      <c r="E255" s="38">
        <v>2.4540000000000002</v>
      </c>
      <c r="F255" s="38">
        <v>0.434</v>
      </c>
      <c r="G255" s="38">
        <v>0.17</v>
      </c>
      <c r="H255" s="38">
        <v>6.0999999999999999E-2</v>
      </c>
      <c r="I255" s="38">
        <v>1.51</v>
      </c>
      <c r="J255" s="38">
        <v>1.5149999999999999</v>
      </c>
      <c r="K255" s="38">
        <v>0.26</v>
      </c>
      <c r="L255" s="38">
        <v>0.25800000000000001</v>
      </c>
      <c r="M255" s="38">
        <v>1.722</v>
      </c>
      <c r="N255" s="38">
        <v>0.26100000000000001</v>
      </c>
      <c r="O255">
        <v>0.58499999999999996</v>
      </c>
      <c r="P255">
        <v>0.38700000000000001</v>
      </c>
      <c r="Q255">
        <v>1.3120000000000001</v>
      </c>
      <c r="R255">
        <v>0.02</v>
      </c>
      <c r="S255" s="38">
        <v>0.53100000000000003</v>
      </c>
      <c r="T255" s="38">
        <v>0.18099999999999999</v>
      </c>
      <c r="U255" s="38">
        <v>1.0940000000000001</v>
      </c>
      <c r="V255" s="38">
        <v>0.23200000000000001</v>
      </c>
      <c r="W255" s="38">
        <v>1.4419999999999999</v>
      </c>
      <c r="X255" s="38">
        <v>0.35099999999999998</v>
      </c>
      <c r="Y255" s="38">
        <v>0.55800000000000005</v>
      </c>
      <c r="Z255" s="38">
        <v>1.1220000000000001</v>
      </c>
    </row>
    <row r="256" spans="1:26" x14ac:dyDescent="0.2">
      <c r="A256">
        <v>2039</v>
      </c>
      <c r="B256">
        <v>3</v>
      </c>
      <c r="C256" s="38">
        <v>0.24</v>
      </c>
      <c r="D256" s="38">
        <v>8.5999999999999993E-2</v>
      </c>
      <c r="E256" s="38">
        <v>3.2000000000000001E-2</v>
      </c>
      <c r="F256" s="38">
        <v>0.69899999999999995</v>
      </c>
      <c r="G256" s="38">
        <v>6.4000000000000001E-2</v>
      </c>
      <c r="H256" s="38">
        <v>1E-3</v>
      </c>
      <c r="I256" s="38">
        <v>1.5369999999999999</v>
      </c>
      <c r="J256" s="38">
        <v>1.395</v>
      </c>
      <c r="K256" s="38">
        <v>0.82099999999999995</v>
      </c>
      <c r="L256" s="38">
        <v>0.246</v>
      </c>
      <c r="M256" s="38">
        <v>1.0029999999999999</v>
      </c>
      <c r="N256" s="38">
        <v>0.76</v>
      </c>
      <c r="O256">
        <v>0.88300000000000001</v>
      </c>
      <c r="P256">
        <v>1.085</v>
      </c>
      <c r="Q256">
        <v>0.82</v>
      </c>
      <c r="R256">
        <v>1.224</v>
      </c>
      <c r="S256" s="38">
        <v>0.46600000000000003</v>
      </c>
      <c r="T256" s="38">
        <v>1.556</v>
      </c>
      <c r="U256" s="38">
        <v>1.5449999999999999</v>
      </c>
      <c r="V256" s="38">
        <v>0.40200000000000002</v>
      </c>
      <c r="W256" s="38">
        <v>1.754</v>
      </c>
      <c r="X256" s="38">
        <v>0.625</v>
      </c>
      <c r="Y256" s="38">
        <v>2.0649999999999999</v>
      </c>
      <c r="Z256" s="38">
        <v>0.36</v>
      </c>
    </row>
    <row r="257" spans="1:26" x14ac:dyDescent="0.2">
      <c r="A257">
        <v>2039</v>
      </c>
      <c r="B257">
        <v>4</v>
      </c>
      <c r="C257" s="38">
        <v>0.13500000000000001</v>
      </c>
      <c r="D257" s="38">
        <v>0.152</v>
      </c>
      <c r="E257" s="38">
        <v>0.17499999999999999</v>
      </c>
      <c r="F257" s="38">
        <v>4.8000000000000001E-2</v>
      </c>
      <c r="G257" s="38">
        <v>0.03</v>
      </c>
      <c r="H257" s="38">
        <v>0</v>
      </c>
      <c r="I257" s="38">
        <v>0.94299999999999995</v>
      </c>
      <c r="J257" s="38">
        <v>3.0000000000000001E-3</v>
      </c>
      <c r="K257" s="38">
        <v>0.10199999999999999</v>
      </c>
      <c r="L257" s="38">
        <v>9.9000000000000005E-2</v>
      </c>
      <c r="M257" s="38">
        <v>0.44</v>
      </c>
      <c r="N257" s="38">
        <v>0.19400000000000001</v>
      </c>
      <c r="O257">
        <v>0.10299999999999999</v>
      </c>
      <c r="P257">
        <v>0.41599999999999998</v>
      </c>
      <c r="Q257">
        <v>1.089</v>
      </c>
      <c r="R257">
        <v>2E-3</v>
      </c>
      <c r="S257" s="38">
        <v>0.42399999999999999</v>
      </c>
      <c r="T257" s="38">
        <v>0.503</v>
      </c>
      <c r="U257" s="38">
        <v>0.26400000000000001</v>
      </c>
      <c r="V257" s="38">
        <v>0</v>
      </c>
      <c r="W257" s="38">
        <v>0.14199999999999999</v>
      </c>
      <c r="X257" s="38">
        <v>1.6E-2</v>
      </c>
      <c r="Y257" s="38">
        <v>1.268</v>
      </c>
      <c r="Z257" s="38">
        <v>0.2</v>
      </c>
    </row>
    <row r="258" spans="1:26" x14ac:dyDescent="0.2">
      <c r="A258">
        <v>2039</v>
      </c>
      <c r="B258">
        <v>5</v>
      </c>
      <c r="C258" s="38">
        <v>2.4E-2</v>
      </c>
      <c r="D258" s="38">
        <v>3.5000000000000003E-2</v>
      </c>
      <c r="E258" s="38">
        <v>0.03</v>
      </c>
      <c r="F258" s="38">
        <v>0.45500000000000002</v>
      </c>
      <c r="G258" s="38">
        <v>2E-3</v>
      </c>
      <c r="H258" s="38">
        <v>0</v>
      </c>
      <c r="I258" s="38">
        <v>4.4999999999999998E-2</v>
      </c>
      <c r="J258" s="38">
        <v>0</v>
      </c>
      <c r="K258" s="38">
        <v>4.2999999999999997E-2</v>
      </c>
      <c r="L258" s="38">
        <v>5.8000000000000003E-2</v>
      </c>
      <c r="M258" s="38">
        <v>0</v>
      </c>
      <c r="N258" s="38">
        <v>0</v>
      </c>
      <c r="O258">
        <v>8.0000000000000002E-3</v>
      </c>
      <c r="P258">
        <v>0.20899999999999999</v>
      </c>
      <c r="Q258">
        <v>5.2999999999999999E-2</v>
      </c>
      <c r="R258">
        <v>8.0000000000000002E-3</v>
      </c>
      <c r="S258" s="38">
        <v>0.38200000000000001</v>
      </c>
      <c r="T258" s="38">
        <v>0.19800000000000001</v>
      </c>
      <c r="U258" s="38">
        <v>5.0000000000000001E-3</v>
      </c>
      <c r="V258" s="38">
        <v>3.0000000000000001E-3</v>
      </c>
      <c r="W258" s="38">
        <v>0.33100000000000002</v>
      </c>
      <c r="X258" s="38">
        <v>0.108</v>
      </c>
      <c r="Y258" s="38">
        <v>0.53300000000000003</v>
      </c>
      <c r="Z258" s="38">
        <v>0.34599999999999997</v>
      </c>
    </row>
    <row r="259" spans="1:26" x14ac:dyDescent="0.2">
      <c r="A259">
        <v>2039</v>
      </c>
      <c r="B259">
        <v>6</v>
      </c>
      <c r="C259" s="38">
        <v>0.21099999999999999</v>
      </c>
      <c r="D259" s="38">
        <v>1.6E-2</v>
      </c>
      <c r="E259" s="38">
        <v>1.4E-2</v>
      </c>
      <c r="F259" s="38">
        <v>0.14599999999999999</v>
      </c>
      <c r="G259" s="38">
        <v>0.14199999999999999</v>
      </c>
      <c r="H259" s="38">
        <v>0.115</v>
      </c>
      <c r="I259" s="38">
        <v>0.39700000000000002</v>
      </c>
      <c r="J259" s="38">
        <v>0.14199999999999999</v>
      </c>
      <c r="K259" s="38">
        <v>0.152</v>
      </c>
      <c r="L259" s="38">
        <v>9.0999999999999998E-2</v>
      </c>
      <c r="M259" s="38">
        <v>0.318</v>
      </c>
      <c r="N259" s="38">
        <v>0.13600000000000001</v>
      </c>
      <c r="O259">
        <v>0.17799999999999999</v>
      </c>
      <c r="P259">
        <v>3.2000000000000001E-2</v>
      </c>
      <c r="Q259">
        <v>0.186</v>
      </c>
      <c r="R259">
        <v>0.14599999999999999</v>
      </c>
      <c r="S259" s="38">
        <v>0.25700000000000001</v>
      </c>
      <c r="T259" s="38">
        <v>0.30399999999999999</v>
      </c>
      <c r="U259" s="38">
        <v>0.22500000000000001</v>
      </c>
      <c r="V259" s="38">
        <v>0.19400000000000001</v>
      </c>
      <c r="W259" s="38">
        <v>7.0000000000000007E-2</v>
      </c>
      <c r="X259" s="38">
        <v>0.105</v>
      </c>
      <c r="Y259" s="38">
        <v>0.16500000000000001</v>
      </c>
      <c r="Z259" s="38">
        <v>0.20599999999999999</v>
      </c>
    </row>
    <row r="260" spans="1:26" x14ac:dyDescent="0.2">
      <c r="A260">
        <v>2039</v>
      </c>
      <c r="B260">
        <v>7</v>
      </c>
      <c r="C260" s="38">
        <v>1.319</v>
      </c>
      <c r="D260" s="38">
        <v>1.857</v>
      </c>
      <c r="E260" s="38">
        <v>1.95</v>
      </c>
      <c r="F260" s="38">
        <v>1.702</v>
      </c>
      <c r="G260" s="38">
        <v>5.2290000000000001</v>
      </c>
      <c r="H260" s="38">
        <v>2.6880000000000002</v>
      </c>
      <c r="I260" s="38">
        <v>1.1479999999999999</v>
      </c>
      <c r="J260" s="38">
        <v>1.694</v>
      </c>
      <c r="K260" s="38">
        <v>3.069</v>
      </c>
      <c r="L260" s="38">
        <v>1.954</v>
      </c>
      <c r="M260" s="38">
        <v>1.4470000000000001</v>
      </c>
      <c r="N260" s="38">
        <v>0.73599999999999999</v>
      </c>
      <c r="O260">
        <v>2.1989999999999998</v>
      </c>
      <c r="P260">
        <v>1.9259999999999999</v>
      </c>
      <c r="Q260">
        <v>1.198</v>
      </c>
      <c r="R260">
        <v>1.1120000000000001</v>
      </c>
      <c r="S260" s="38">
        <v>3.3719999999999999</v>
      </c>
      <c r="T260" s="38">
        <v>2.2210000000000001</v>
      </c>
      <c r="U260" s="38">
        <v>3.4049999999999998</v>
      </c>
      <c r="V260" s="38">
        <v>1.4239999999999999</v>
      </c>
      <c r="W260" s="38">
        <v>1.732</v>
      </c>
      <c r="X260" s="38">
        <v>2.0790000000000002</v>
      </c>
      <c r="Y260" s="38">
        <v>1.1459999999999999</v>
      </c>
      <c r="Z260" s="38">
        <v>1.9730000000000001</v>
      </c>
    </row>
    <row r="261" spans="1:26" x14ac:dyDescent="0.2">
      <c r="A261">
        <v>2039</v>
      </c>
      <c r="B261">
        <v>8</v>
      </c>
      <c r="C261" s="38">
        <v>2.004</v>
      </c>
      <c r="D261" s="38">
        <v>2.0739999999999998</v>
      </c>
      <c r="E261" s="38">
        <v>1.4470000000000001</v>
      </c>
      <c r="F261" s="38">
        <v>1.6</v>
      </c>
      <c r="G261" s="38">
        <v>2.7320000000000002</v>
      </c>
      <c r="H261" s="38">
        <v>0.497</v>
      </c>
      <c r="I261" s="38">
        <v>1.7</v>
      </c>
      <c r="J261" s="38">
        <v>1.75</v>
      </c>
      <c r="K261" s="38">
        <v>2.0609999999999999</v>
      </c>
      <c r="L261" s="38">
        <v>1.6459999999999999</v>
      </c>
      <c r="M261" s="38">
        <v>2.0720000000000001</v>
      </c>
      <c r="N261" s="38">
        <v>2.7050000000000001</v>
      </c>
      <c r="O261">
        <v>2.7440000000000002</v>
      </c>
      <c r="P261">
        <v>3.0110000000000001</v>
      </c>
      <c r="Q261">
        <v>1.077</v>
      </c>
      <c r="R261">
        <v>1.772</v>
      </c>
      <c r="S261" s="38">
        <v>3.1989999999999998</v>
      </c>
      <c r="T261" s="38">
        <v>2.33</v>
      </c>
      <c r="U261" s="38">
        <v>1.659</v>
      </c>
      <c r="V261" s="38">
        <v>0.76900000000000002</v>
      </c>
      <c r="W261" s="38">
        <v>2.35</v>
      </c>
      <c r="X261" s="38">
        <v>2.718</v>
      </c>
      <c r="Y261" s="38">
        <v>1.6539999999999999</v>
      </c>
      <c r="Z261" s="38">
        <v>2.3290000000000002</v>
      </c>
    </row>
    <row r="262" spans="1:26" x14ac:dyDescent="0.2">
      <c r="A262">
        <v>2039</v>
      </c>
      <c r="B262">
        <v>9</v>
      </c>
      <c r="C262" s="38">
        <v>1.0940000000000001</v>
      </c>
      <c r="D262" s="38">
        <v>3.6160000000000001</v>
      </c>
      <c r="E262" s="38">
        <v>1.262</v>
      </c>
      <c r="F262" s="38">
        <v>1.7809999999999999</v>
      </c>
      <c r="G262" s="38">
        <v>2.6179999999999999</v>
      </c>
      <c r="H262" s="38">
        <v>1.423</v>
      </c>
      <c r="I262" s="38">
        <v>0.10199999999999999</v>
      </c>
      <c r="J262" s="38">
        <v>3.81</v>
      </c>
      <c r="K262" s="38">
        <v>1.474</v>
      </c>
      <c r="L262" s="38">
        <v>2.444</v>
      </c>
      <c r="M262" s="38">
        <v>1.23</v>
      </c>
      <c r="N262" s="38">
        <v>1.3009999999999999</v>
      </c>
      <c r="O262">
        <v>1.7969999999999999</v>
      </c>
      <c r="P262">
        <v>0.35299999999999998</v>
      </c>
      <c r="Q262">
        <v>1.1990000000000001</v>
      </c>
      <c r="R262">
        <v>1.722</v>
      </c>
      <c r="S262" s="38">
        <v>1.7170000000000001</v>
      </c>
      <c r="T262" s="38">
        <v>1.504</v>
      </c>
      <c r="U262" s="38">
        <v>1.69</v>
      </c>
      <c r="V262" s="38">
        <v>1.8420000000000001</v>
      </c>
      <c r="W262" s="38">
        <v>0.71</v>
      </c>
      <c r="X262" s="38">
        <v>1.2689999999999999</v>
      </c>
      <c r="Y262" s="38">
        <v>1.5529999999999999</v>
      </c>
      <c r="Z262" s="38">
        <v>2.9420000000000002</v>
      </c>
    </row>
    <row r="263" spans="1:26" x14ac:dyDescent="0.2">
      <c r="A263">
        <v>2039</v>
      </c>
      <c r="B263">
        <v>10</v>
      </c>
      <c r="C263" s="38">
        <v>0.02</v>
      </c>
      <c r="D263" s="38">
        <v>3.3530000000000002</v>
      </c>
      <c r="E263" s="38">
        <v>0.42799999999999999</v>
      </c>
      <c r="F263" s="38">
        <v>1.9470000000000001</v>
      </c>
      <c r="G263" s="38">
        <v>1.27</v>
      </c>
      <c r="H263" s="38">
        <v>3.7130000000000001</v>
      </c>
      <c r="I263" s="38">
        <v>1.875</v>
      </c>
      <c r="J263" s="38">
        <v>0.40799999999999997</v>
      </c>
      <c r="K263" s="38">
        <v>0.83699999999999997</v>
      </c>
      <c r="L263" s="38">
        <v>0.218</v>
      </c>
      <c r="M263" s="38">
        <v>0.28000000000000003</v>
      </c>
      <c r="N263" s="38">
        <v>1.0109999999999999</v>
      </c>
      <c r="O263">
        <v>0.434</v>
      </c>
      <c r="P263">
        <v>0.495</v>
      </c>
      <c r="Q263">
        <v>2.0779999999999998</v>
      </c>
      <c r="R263">
        <v>0.61599999999999999</v>
      </c>
      <c r="S263" s="38">
        <v>1.5980000000000001</v>
      </c>
      <c r="T263" s="38">
        <v>3.3140000000000001</v>
      </c>
      <c r="U263" s="38">
        <v>2.2879999999999998</v>
      </c>
      <c r="V263" s="38">
        <v>0.50800000000000001</v>
      </c>
      <c r="W263" s="38">
        <v>0.52600000000000002</v>
      </c>
      <c r="X263" s="38">
        <v>6.6000000000000003E-2</v>
      </c>
      <c r="Y263" s="38">
        <v>3.0510000000000002</v>
      </c>
      <c r="Z263" s="38">
        <v>0.44700000000000001</v>
      </c>
    </row>
    <row r="264" spans="1:26" x14ac:dyDescent="0.2">
      <c r="A264">
        <v>2039</v>
      </c>
      <c r="B264">
        <v>11</v>
      </c>
      <c r="C264" s="38">
        <v>0.79700000000000004</v>
      </c>
      <c r="D264" s="38">
        <v>0.02</v>
      </c>
      <c r="E264" s="38">
        <v>3.1E-2</v>
      </c>
      <c r="F264" s="38">
        <v>7.0000000000000001E-3</v>
      </c>
      <c r="G264" s="38">
        <v>2.66</v>
      </c>
      <c r="H264" s="38">
        <v>0.63500000000000001</v>
      </c>
      <c r="I264" s="38">
        <v>0.36799999999999999</v>
      </c>
      <c r="J264" s="38">
        <v>1E-3</v>
      </c>
      <c r="K264" s="38">
        <v>1.226</v>
      </c>
      <c r="L264" s="38">
        <v>0</v>
      </c>
      <c r="M264" s="38">
        <v>1E-3</v>
      </c>
      <c r="N264" s="38">
        <v>0.44900000000000001</v>
      </c>
      <c r="O264">
        <v>1.1579999999999999</v>
      </c>
      <c r="P264">
        <v>0.375</v>
      </c>
      <c r="Q264">
        <v>1.8740000000000001</v>
      </c>
      <c r="R264">
        <v>0.76400000000000001</v>
      </c>
      <c r="S264" s="38">
        <v>1.0980000000000001</v>
      </c>
      <c r="T264" s="38">
        <v>1.296</v>
      </c>
      <c r="U264" s="38">
        <v>0.16200000000000001</v>
      </c>
      <c r="V264" s="38">
        <v>0.315</v>
      </c>
      <c r="W264" s="38">
        <v>0.45400000000000001</v>
      </c>
      <c r="X264" s="38">
        <v>0.6</v>
      </c>
      <c r="Y264" s="38">
        <v>7.9000000000000001E-2</v>
      </c>
      <c r="Z264" s="38">
        <v>0.60399999999999998</v>
      </c>
    </row>
    <row r="265" spans="1:26" x14ac:dyDescent="0.2">
      <c r="A265">
        <v>2039</v>
      </c>
      <c r="B265">
        <v>12</v>
      </c>
      <c r="C265" s="38">
        <v>0.24199999999999999</v>
      </c>
      <c r="D265" s="38">
        <v>2.1000000000000001E-2</v>
      </c>
      <c r="E265" s="38">
        <v>4.3999999999999997E-2</v>
      </c>
      <c r="F265" s="38">
        <v>7.8E-2</v>
      </c>
      <c r="G265" s="38">
        <v>2.78</v>
      </c>
      <c r="H265" s="38">
        <v>2.1240000000000001</v>
      </c>
      <c r="I265" s="38">
        <v>5.0999999999999997E-2</v>
      </c>
      <c r="J265" s="38">
        <v>1.208</v>
      </c>
      <c r="K265" s="38">
        <v>0.106</v>
      </c>
      <c r="L265" s="38">
        <v>0.13100000000000001</v>
      </c>
      <c r="M265" s="38">
        <v>0.22</v>
      </c>
      <c r="N265" s="38">
        <v>0.373</v>
      </c>
      <c r="O265">
        <v>7.0000000000000001E-3</v>
      </c>
      <c r="P265">
        <v>0.59899999999999998</v>
      </c>
      <c r="Q265">
        <v>0.53400000000000003</v>
      </c>
      <c r="R265">
        <v>2.367</v>
      </c>
      <c r="S265" s="38">
        <v>4.9000000000000002E-2</v>
      </c>
      <c r="T265" s="38">
        <v>2.448</v>
      </c>
      <c r="U265" s="38">
        <v>3.125</v>
      </c>
      <c r="V265" s="38">
        <v>0.01</v>
      </c>
      <c r="W265" s="38">
        <v>1.242</v>
      </c>
      <c r="X265" s="38">
        <v>0.47199999999999998</v>
      </c>
      <c r="Y265" s="38">
        <v>1.1000000000000001</v>
      </c>
      <c r="Z265" s="38">
        <v>0.27</v>
      </c>
    </row>
    <row r="266" spans="1:26" x14ac:dyDescent="0.2">
      <c r="A266">
        <v>2040</v>
      </c>
      <c r="B266">
        <v>1</v>
      </c>
      <c r="C266" s="38">
        <v>1.954</v>
      </c>
      <c r="D266" s="38">
        <v>0.48099999999999998</v>
      </c>
      <c r="E266" s="38">
        <v>1.014</v>
      </c>
      <c r="F266" s="38">
        <v>0.93500000000000005</v>
      </c>
      <c r="G266" s="38">
        <v>0.33500000000000002</v>
      </c>
      <c r="H266" s="38">
        <v>1.2999999999999999E-2</v>
      </c>
      <c r="I266" s="38">
        <v>1.9570000000000001</v>
      </c>
      <c r="J266" s="38">
        <v>2E-3</v>
      </c>
      <c r="K266" s="38">
        <v>0.25</v>
      </c>
      <c r="L266" s="38">
        <v>0.83399999999999996</v>
      </c>
      <c r="M266" s="38">
        <v>0.68</v>
      </c>
      <c r="N266" s="38">
        <v>1.2370000000000001</v>
      </c>
      <c r="O266">
        <v>0.80500000000000005</v>
      </c>
      <c r="P266">
        <v>1.4339999999999999</v>
      </c>
      <c r="Q266">
        <v>1.323</v>
      </c>
      <c r="R266">
        <v>0.68300000000000005</v>
      </c>
      <c r="S266" s="38">
        <v>0.34200000000000003</v>
      </c>
      <c r="T266" s="38">
        <v>0.40600000000000003</v>
      </c>
      <c r="U266" s="38">
        <v>1.212</v>
      </c>
      <c r="V266" s="38">
        <v>0.311</v>
      </c>
      <c r="W266" s="38">
        <v>0.95399999999999996</v>
      </c>
      <c r="X266" s="38">
        <v>1.0509999999999999</v>
      </c>
      <c r="Y266" s="38">
        <v>1.002</v>
      </c>
      <c r="Z266" s="38">
        <v>0.52300000000000002</v>
      </c>
    </row>
    <row r="267" spans="1:26" x14ac:dyDescent="0.2">
      <c r="A267">
        <v>2040</v>
      </c>
      <c r="B267">
        <v>2</v>
      </c>
      <c r="C267" s="38">
        <v>1.4999999999999999E-2</v>
      </c>
      <c r="D267" s="38">
        <v>1.8109999999999999</v>
      </c>
      <c r="E267" s="38">
        <v>0.65400000000000003</v>
      </c>
      <c r="F267" s="38">
        <v>1.272</v>
      </c>
      <c r="G267" s="38">
        <v>0.11600000000000001</v>
      </c>
      <c r="H267" s="38">
        <v>0.72499999999999998</v>
      </c>
      <c r="I267" s="38">
        <v>0.82399999999999995</v>
      </c>
      <c r="J267" s="38">
        <v>0.16500000000000001</v>
      </c>
      <c r="K267" s="38">
        <v>1.8660000000000001</v>
      </c>
      <c r="L267" s="38">
        <v>5.0999999999999997E-2</v>
      </c>
      <c r="M267" s="38">
        <v>6.0000000000000001E-3</v>
      </c>
      <c r="N267" s="38">
        <v>0.33900000000000002</v>
      </c>
      <c r="O267">
        <v>0.13900000000000001</v>
      </c>
      <c r="P267">
        <v>1.2370000000000001</v>
      </c>
      <c r="Q267">
        <v>1.88</v>
      </c>
      <c r="R267">
        <v>0.66300000000000003</v>
      </c>
      <c r="S267" s="38">
        <v>0.59799999999999998</v>
      </c>
      <c r="T267" s="38">
        <v>1.8089999999999999</v>
      </c>
      <c r="U267" s="38">
        <v>0.01</v>
      </c>
      <c r="V267" s="38">
        <v>0.53100000000000003</v>
      </c>
      <c r="W267" s="38">
        <v>1.45</v>
      </c>
      <c r="X267" s="38">
        <v>0.57799999999999996</v>
      </c>
      <c r="Y267" s="38">
        <v>0.433</v>
      </c>
      <c r="Z267" s="38">
        <v>0.67400000000000004</v>
      </c>
    </row>
    <row r="268" spans="1:26" x14ac:dyDescent="0.2">
      <c r="A268">
        <v>2040</v>
      </c>
      <c r="B268">
        <v>3</v>
      </c>
      <c r="C268" s="38">
        <v>0.91100000000000003</v>
      </c>
      <c r="D268" s="38">
        <v>1.792</v>
      </c>
      <c r="E268" s="38">
        <v>1.0469999999999999</v>
      </c>
      <c r="F268" s="38">
        <v>0.56000000000000005</v>
      </c>
      <c r="G268" s="38">
        <v>0.54800000000000004</v>
      </c>
      <c r="H268" s="38">
        <v>5.0999999999999997E-2</v>
      </c>
      <c r="I268" s="38">
        <v>6.0999999999999999E-2</v>
      </c>
      <c r="J268" s="38">
        <v>8.6999999999999994E-2</v>
      </c>
      <c r="K268" s="38">
        <v>0.77</v>
      </c>
      <c r="L268" s="38">
        <v>1.9E-2</v>
      </c>
      <c r="M268" s="38">
        <v>0.85599999999999998</v>
      </c>
      <c r="N268" s="38">
        <v>0</v>
      </c>
      <c r="O268">
        <v>5.1999999999999998E-2</v>
      </c>
      <c r="P268">
        <v>0.74</v>
      </c>
      <c r="Q268">
        <v>0.21299999999999999</v>
      </c>
      <c r="R268">
        <v>0.186</v>
      </c>
      <c r="S268" s="38">
        <v>2.044</v>
      </c>
      <c r="T268" s="38">
        <v>0.63100000000000001</v>
      </c>
      <c r="U268" s="38">
        <v>0.10100000000000001</v>
      </c>
      <c r="V268" s="38">
        <v>0.1</v>
      </c>
      <c r="W268" s="38">
        <v>0.45400000000000001</v>
      </c>
      <c r="X268" s="38">
        <v>0.70399999999999996</v>
      </c>
      <c r="Y268" s="38">
        <v>1.518</v>
      </c>
      <c r="Z268" s="38">
        <v>1.542</v>
      </c>
    </row>
    <row r="269" spans="1:26" x14ac:dyDescent="0.2">
      <c r="A269">
        <v>2040</v>
      </c>
      <c r="B269">
        <v>4</v>
      </c>
      <c r="C269" s="38">
        <v>0.61</v>
      </c>
      <c r="D269" s="38">
        <v>2.3E-2</v>
      </c>
      <c r="E269" s="38">
        <v>1.7000000000000001E-2</v>
      </c>
      <c r="F269" s="38">
        <v>0.193</v>
      </c>
      <c r="G269" s="38">
        <v>0.20100000000000001</v>
      </c>
      <c r="H269" s="38">
        <v>4.0000000000000001E-3</v>
      </c>
      <c r="I269" s="38">
        <v>6.0000000000000001E-3</v>
      </c>
      <c r="J269" s="38">
        <v>5.0000000000000001E-3</v>
      </c>
      <c r="K269" s="38">
        <v>0.38700000000000001</v>
      </c>
      <c r="L269" s="38">
        <v>0</v>
      </c>
      <c r="M269" s="38">
        <v>4.0000000000000001E-3</v>
      </c>
      <c r="N269" s="38">
        <v>0.26100000000000001</v>
      </c>
      <c r="O269">
        <v>1.0999999999999999E-2</v>
      </c>
      <c r="P269">
        <v>0.10199999999999999</v>
      </c>
      <c r="Q269">
        <v>0.318</v>
      </c>
      <c r="R269">
        <v>0.29299999999999998</v>
      </c>
      <c r="S269" s="38">
        <v>0.75600000000000001</v>
      </c>
      <c r="T269" s="38">
        <v>0.375</v>
      </c>
      <c r="U269" s="38">
        <v>0.33400000000000002</v>
      </c>
      <c r="V269" s="38">
        <v>0.29499999999999998</v>
      </c>
      <c r="W269" s="38">
        <v>0.317</v>
      </c>
      <c r="X269" s="38">
        <v>6.8000000000000005E-2</v>
      </c>
      <c r="Y269" s="38">
        <v>0.13900000000000001</v>
      </c>
      <c r="Z269" s="38">
        <v>0.189</v>
      </c>
    </row>
    <row r="270" spans="1:26" x14ac:dyDescent="0.2">
      <c r="A270">
        <v>2040</v>
      </c>
      <c r="B270">
        <v>5</v>
      </c>
      <c r="C270" s="38">
        <v>0.25600000000000001</v>
      </c>
      <c r="D270" s="38">
        <v>0.123</v>
      </c>
      <c r="E270" s="38">
        <v>8.0000000000000002E-3</v>
      </c>
      <c r="F270" s="38">
        <v>7.0000000000000001E-3</v>
      </c>
      <c r="G270" s="38">
        <v>0.153</v>
      </c>
      <c r="H270" s="38">
        <v>6.0000000000000001E-3</v>
      </c>
      <c r="I270" s="38">
        <v>2E-3</v>
      </c>
      <c r="J270" s="38">
        <v>0.29799999999999999</v>
      </c>
      <c r="K270" s="38">
        <v>8.0000000000000002E-3</v>
      </c>
      <c r="L270" s="38">
        <v>0.02</v>
      </c>
      <c r="M270" s="38">
        <v>0.41599999999999998</v>
      </c>
      <c r="N270" s="38">
        <v>3.3000000000000002E-2</v>
      </c>
      <c r="O270">
        <v>8.0000000000000002E-3</v>
      </c>
      <c r="P270">
        <v>0.108</v>
      </c>
      <c r="Q270">
        <v>1.2999999999999999E-2</v>
      </c>
      <c r="R270">
        <v>1.7000000000000001E-2</v>
      </c>
      <c r="S270" s="38">
        <v>6.8000000000000005E-2</v>
      </c>
      <c r="T270" s="38">
        <v>0.38300000000000001</v>
      </c>
      <c r="U270" s="38">
        <v>2E-3</v>
      </c>
      <c r="V270" s="38">
        <v>2E-3</v>
      </c>
      <c r="W270" s="38">
        <v>3.1E-2</v>
      </c>
      <c r="X270" s="38">
        <v>0</v>
      </c>
      <c r="Y270" s="38">
        <v>0</v>
      </c>
      <c r="Z270" s="38">
        <v>9.4E-2</v>
      </c>
    </row>
    <row r="271" spans="1:26" x14ac:dyDescent="0.2">
      <c r="A271">
        <v>2040</v>
      </c>
      <c r="B271">
        <v>6</v>
      </c>
      <c r="C271" s="38">
        <v>0.24299999999999999</v>
      </c>
      <c r="D271" s="38">
        <v>0.03</v>
      </c>
      <c r="E271" s="38">
        <v>3.5999999999999997E-2</v>
      </c>
      <c r="F271" s="38">
        <v>0.36899999999999999</v>
      </c>
      <c r="G271" s="38">
        <v>0.17799999999999999</v>
      </c>
      <c r="H271" s="38">
        <v>0.11600000000000001</v>
      </c>
      <c r="I271" s="38">
        <v>0.20799999999999999</v>
      </c>
      <c r="J271" s="38">
        <v>0.105</v>
      </c>
      <c r="K271" s="38">
        <v>0.23499999999999999</v>
      </c>
      <c r="L271" s="38">
        <v>4.2999999999999997E-2</v>
      </c>
      <c r="M271" s="38">
        <v>0.27100000000000002</v>
      </c>
      <c r="N271" s="38">
        <v>0.24299999999999999</v>
      </c>
      <c r="O271">
        <v>0.06</v>
      </c>
      <c r="P271">
        <v>9.1999999999999998E-2</v>
      </c>
      <c r="Q271">
        <v>0.39</v>
      </c>
      <c r="R271">
        <v>0.55900000000000005</v>
      </c>
      <c r="S271" s="38">
        <v>0.57299999999999995</v>
      </c>
      <c r="T271" s="38">
        <v>0.17299999999999999</v>
      </c>
      <c r="U271" s="38">
        <v>9.0999999999999998E-2</v>
      </c>
      <c r="V271" s="38">
        <v>0.79800000000000004</v>
      </c>
      <c r="W271" s="38">
        <v>0.36899999999999999</v>
      </c>
      <c r="X271" s="38">
        <v>0.26400000000000001</v>
      </c>
      <c r="Y271" s="38">
        <v>0.38600000000000001</v>
      </c>
      <c r="Z271" s="38">
        <v>9.7000000000000003E-2</v>
      </c>
    </row>
    <row r="272" spans="1:26" x14ac:dyDescent="0.2">
      <c r="A272">
        <v>2040</v>
      </c>
      <c r="B272">
        <v>7</v>
      </c>
      <c r="C272" s="38">
        <v>1.651</v>
      </c>
      <c r="D272" s="38">
        <v>1.8440000000000001</v>
      </c>
      <c r="E272" s="38">
        <v>1.9379999999999999</v>
      </c>
      <c r="F272" s="38">
        <v>2.58</v>
      </c>
      <c r="G272" s="38">
        <v>1.2470000000000001</v>
      </c>
      <c r="H272" s="38">
        <v>2.5</v>
      </c>
      <c r="I272" s="38">
        <v>1.9650000000000001</v>
      </c>
      <c r="J272" s="38">
        <v>2.641</v>
      </c>
      <c r="K272" s="38">
        <v>1.048</v>
      </c>
      <c r="L272" s="38">
        <v>2.2330000000000001</v>
      </c>
      <c r="M272" s="38">
        <v>2.5870000000000002</v>
      </c>
      <c r="N272" s="38">
        <v>0.84399999999999997</v>
      </c>
      <c r="O272">
        <v>3.3650000000000002</v>
      </c>
      <c r="P272">
        <v>1.59</v>
      </c>
      <c r="Q272">
        <v>2.3220000000000001</v>
      </c>
      <c r="R272">
        <v>1.966</v>
      </c>
      <c r="S272" s="38">
        <v>4.0940000000000003</v>
      </c>
      <c r="T272" s="38">
        <v>3.133</v>
      </c>
      <c r="U272" s="38">
        <v>2.141</v>
      </c>
      <c r="V272" s="38">
        <v>3.286</v>
      </c>
      <c r="W272" s="38">
        <v>1.845</v>
      </c>
      <c r="X272" s="38">
        <v>1.5669999999999999</v>
      </c>
      <c r="Y272" s="38">
        <v>2.5840000000000001</v>
      </c>
      <c r="Z272" s="38">
        <v>3.194</v>
      </c>
    </row>
    <row r="273" spans="1:26" x14ac:dyDescent="0.2">
      <c r="A273">
        <v>2040</v>
      </c>
      <c r="B273">
        <v>8</v>
      </c>
      <c r="C273" s="38">
        <v>1.76</v>
      </c>
      <c r="D273" s="38">
        <v>1.597</v>
      </c>
      <c r="E273" s="38">
        <v>1.929</v>
      </c>
      <c r="F273" s="38">
        <v>1.274</v>
      </c>
      <c r="G273" s="38">
        <v>2.74</v>
      </c>
      <c r="H273" s="38">
        <v>1.484</v>
      </c>
      <c r="I273" s="38">
        <v>1.631</v>
      </c>
      <c r="J273" s="38">
        <v>2.5099999999999998</v>
      </c>
      <c r="K273" s="38">
        <v>1.494</v>
      </c>
      <c r="L273" s="38">
        <v>2.0699999999999998</v>
      </c>
      <c r="M273" s="38">
        <v>2.3090000000000002</v>
      </c>
      <c r="N273" s="38">
        <v>2.254</v>
      </c>
      <c r="O273">
        <v>1.831</v>
      </c>
      <c r="P273">
        <v>1.8959999999999999</v>
      </c>
      <c r="Q273">
        <v>1.0640000000000001</v>
      </c>
      <c r="R273">
        <v>1.968</v>
      </c>
      <c r="S273" s="38">
        <v>2.7959999999999998</v>
      </c>
      <c r="T273" s="38">
        <v>2.2749999999999999</v>
      </c>
      <c r="U273" s="38">
        <v>2.27</v>
      </c>
      <c r="V273" s="38">
        <v>2.3559999999999999</v>
      </c>
      <c r="W273" s="38">
        <v>2.484</v>
      </c>
      <c r="X273" s="38">
        <v>2.306</v>
      </c>
      <c r="Y273" s="38">
        <v>1.2170000000000001</v>
      </c>
      <c r="Z273" s="38">
        <v>2.3519999999999999</v>
      </c>
    </row>
    <row r="274" spans="1:26" x14ac:dyDescent="0.2">
      <c r="A274">
        <v>2040</v>
      </c>
      <c r="B274">
        <v>9</v>
      </c>
      <c r="C274" s="38">
        <v>1.2290000000000001</v>
      </c>
      <c r="D274" s="38">
        <v>5.4729999999999999</v>
      </c>
      <c r="E274" s="38">
        <v>1.798</v>
      </c>
      <c r="F274" s="38">
        <v>0.67200000000000004</v>
      </c>
      <c r="G274" s="38">
        <v>3.8580000000000001</v>
      </c>
      <c r="H274" s="38">
        <v>0.32300000000000001</v>
      </c>
      <c r="I274" s="38">
        <v>1.135</v>
      </c>
      <c r="J274" s="38">
        <v>0.23799999999999999</v>
      </c>
      <c r="K274" s="38">
        <v>1.4890000000000001</v>
      </c>
      <c r="L274" s="38">
        <v>1.651</v>
      </c>
      <c r="M274" s="38">
        <v>0.26600000000000001</v>
      </c>
      <c r="N274" s="38">
        <v>0.49099999999999999</v>
      </c>
      <c r="O274">
        <v>1.5720000000000001</v>
      </c>
      <c r="P274">
        <v>0.61699999999999999</v>
      </c>
      <c r="Q274">
        <v>1.1299999999999999</v>
      </c>
      <c r="R274">
        <v>5.8000000000000003E-2</v>
      </c>
      <c r="S274" s="38">
        <v>0.877</v>
      </c>
      <c r="T274" s="38">
        <v>3.2959999999999998</v>
      </c>
      <c r="U274" s="38">
        <v>0.92700000000000005</v>
      </c>
      <c r="V274" s="38">
        <v>1.0469999999999999</v>
      </c>
      <c r="W274" s="38">
        <v>1.306</v>
      </c>
      <c r="X274" s="38">
        <v>1.526</v>
      </c>
      <c r="Y274" s="38">
        <v>0.34399999999999997</v>
      </c>
      <c r="Z274" s="38">
        <v>1.254</v>
      </c>
    </row>
    <row r="275" spans="1:26" x14ac:dyDescent="0.2">
      <c r="A275">
        <v>2040</v>
      </c>
      <c r="B275">
        <v>10</v>
      </c>
      <c r="C275" s="38">
        <v>0.06</v>
      </c>
      <c r="D275" s="38">
        <v>1.6419999999999999</v>
      </c>
      <c r="E275" s="38">
        <v>0.308</v>
      </c>
      <c r="F275" s="38">
        <v>4.0309999999999997</v>
      </c>
      <c r="G275" s="38">
        <v>0.57999999999999996</v>
      </c>
      <c r="H275" s="38">
        <v>0.65</v>
      </c>
      <c r="I275" s="38">
        <v>0.73599999999999999</v>
      </c>
      <c r="J275" s="38">
        <v>1.4E-2</v>
      </c>
      <c r="K275" s="38">
        <v>3.2050000000000001</v>
      </c>
      <c r="L275" s="38">
        <v>0.76200000000000001</v>
      </c>
      <c r="M275" s="38">
        <v>1.516</v>
      </c>
      <c r="N275" s="38">
        <v>0.46500000000000002</v>
      </c>
      <c r="O275">
        <v>0.82799999999999996</v>
      </c>
      <c r="P275">
        <v>0.39700000000000002</v>
      </c>
      <c r="Q275">
        <v>5.8000000000000003E-2</v>
      </c>
      <c r="R275">
        <v>0.32600000000000001</v>
      </c>
      <c r="S275" s="38">
        <v>0.16</v>
      </c>
      <c r="T275" s="38">
        <v>0.436</v>
      </c>
      <c r="U275" s="38">
        <v>3.1</v>
      </c>
      <c r="V275" s="38">
        <v>0.41899999999999998</v>
      </c>
      <c r="W275" s="38">
        <v>1.3420000000000001</v>
      </c>
      <c r="X275" s="38">
        <v>6.4000000000000001E-2</v>
      </c>
      <c r="Y275" s="38">
        <v>8.1000000000000003E-2</v>
      </c>
      <c r="Z275" s="38">
        <v>1.603</v>
      </c>
    </row>
    <row r="276" spans="1:26" x14ac:dyDescent="0.2">
      <c r="A276">
        <v>2040</v>
      </c>
      <c r="B276">
        <v>11</v>
      </c>
      <c r="C276" s="38">
        <v>1.218</v>
      </c>
      <c r="D276" s="38">
        <v>0.72</v>
      </c>
      <c r="E276" s="38">
        <v>1.095</v>
      </c>
      <c r="F276" s="38">
        <v>0.35599999999999998</v>
      </c>
      <c r="G276" s="38">
        <v>1.5589999999999999</v>
      </c>
      <c r="H276" s="38">
        <v>1.33</v>
      </c>
      <c r="I276" s="38">
        <v>0.26500000000000001</v>
      </c>
      <c r="J276" s="38">
        <v>0.25800000000000001</v>
      </c>
      <c r="K276" s="38">
        <v>1.24</v>
      </c>
      <c r="L276" s="38">
        <v>0.45400000000000001</v>
      </c>
      <c r="M276" s="38">
        <v>0.622</v>
      </c>
      <c r="N276" s="38">
        <v>1.2569999999999999</v>
      </c>
      <c r="O276">
        <v>1.7370000000000001</v>
      </c>
      <c r="P276">
        <v>0.84699999999999998</v>
      </c>
      <c r="Q276">
        <v>0.19800000000000001</v>
      </c>
      <c r="R276">
        <v>0.1</v>
      </c>
      <c r="S276" s="38">
        <v>0.81200000000000006</v>
      </c>
      <c r="T276" s="38">
        <v>0.71799999999999997</v>
      </c>
      <c r="U276" s="38">
        <v>0.63900000000000001</v>
      </c>
      <c r="V276" s="38">
        <v>1.87</v>
      </c>
      <c r="W276" s="38">
        <v>0.69399999999999995</v>
      </c>
      <c r="X276" s="38">
        <v>0.46200000000000002</v>
      </c>
      <c r="Y276" s="38">
        <v>0.36</v>
      </c>
      <c r="Z276" s="38">
        <v>0.622</v>
      </c>
    </row>
    <row r="277" spans="1:26" x14ac:dyDescent="0.2">
      <c r="A277">
        <v>2040</v>
      </c>
      <c r="B277">
        <v>12</v>
      </c>
      <c r="C277" s="38">
        <v>1.0509999999999999</v>
      </c>
      <c r="D277" s="38">
        <v>0.13400000000000001</v>
      </c>
      <c r="E277" s="38">
        <v>0.13600000000000001</v>
      </c>
      <c r="F277" s="38">
        <v>0.40600000000000003</v>
      </c>
      <c r="G277" s="38">
        <v>5.4809999999999999</v>
      </c>
      <c r="H277" s="38">
        <v>1.5049999999999999</v>
      </c>
      <c r="I277" s="38">
        <v>0.30099999999999999</v>
      </c>
      <c r="J277" s="38">
        <v>0.9</v>
      </c>
      <c r="K277" s="38">
        <v>7.0000000000000001E-3</v>
      </c>
      <c r="L277" s="38">
        <v>0.90400000000000003</v>
      </c>
      <c r="M277" s="38">
        <v>1.0999999999999999E-2</v>
      </c>
      <c r="N277" s="38">
        <v>0.107</v>
      </c>
      <c r="O277">
        <v>1.155</v>
      </c>
      <c r="P277">
        <v>3.8260000000000001</v>
      </c>
      <c r="Q277">
        <v>1.6E-2</v>
      </c>
      <c r="R277">
        <v>0.74199999999999999</v>
      </c>
      <c r="S277" s="38">
        <v>3.4249999999999998</v>
      </c>
      <c r="T277" s="38">
        <v>1.6639999999999999</v>
      </c>
      <c r="U277" s="38">
        <v>0.19800000000000001</v>
      </c>
      <c r="V277" s="38">
        <v>1.49</v>
      </c>
      <c r="W277" s="38">
        <v>1.42</v>
      </c>
      <c r="X277" s="38">
        <v>1.1080000000000001</v>
      </c>
      <c r="Y277" s="38">
        <v>1.8280000000000001</v>
      </c>
      <c r="Z277" s="38">
        <v>0.76700000000000002</v>
      </c>
    </row>
    <row r="278" spans="1:26" x14ac:dyDescent="0.2">
      <c r="A278">
        <v>2041</v>
      </c>
      <c r="B278">
        <v>1</v>
      </c>
      <c r="C278" s="38">
        <v>1.95</v>
      </c>
      <c r="D278" s="38">
        <v>0.46500000000000002</v>
      </c>
      <c r="E278" s="38">
        <v>7.0000000000000001E-3</v>
      </c>
      <c r="F278" s="38">
        <v>0.23899999999999999</v>
      </c>
      <c r="G278" s="38">
        <v>0.91500000000000004</v>
      </c>
      <c r="H278" s="38">
        <v>1.262</v>
      </c>
      <c r="I278" s="38">
        <v>0.52200000000000002</v>
      </c>
      <c r="J278" s="38">
        <v>0.71599999999999997</v>
      </c>
      <c r="K278" s="38">
        <v>9.0999999999999998E-2</v>
      </c>
      <c r="L278" s="38">
        <v>2.1000000000000001E-2</v>
      </c>
      <c r="M278" s="38">
        <v>4.7E-2</v>
      </c>
      <c r="N278" s="38">
        <v>2.1000000000000001E-2</v>
      </c>
      <c r="O278">
        <v>0.80700000000000005</v>
      </c>
      <c r="P278">
        <v>1.0469999999999999</v>
      </c>
      <c r="Q278">
        <v>1.369</v>
      </c>
      <c r="R278">
        <v>1.52</v>
      </c>
      <c r="S278" s="38">
        <v>0.999</v>
      </c>
      <c r="T278" s="38">
        <v>0.215</v>
      </c>
      <c r="U278" s="38">
        <v>1.0820000000000001</v>
      </c>
      <c r="V278" s="38">
        <v>0.13100000000000001</v>
      </c>
      <c r="W278" s="38">
        <v>1.772</v>
      </c>
      <c r="X278" s="38">
        <v>1.7999999999999999E-2</v>
      </c>
      <c r="Y278" s="38">
        <v>2E-3</v>
      </c>
      <c r="Z278" s="38">
        <v>1.732</v>
      </c>
    </row>
    <row r="279" spans="1:26" x14ac:dyDescent="0.2">
      <c r="A279">
        <v>2041</v>
      </c>
      <c r="B279">
        <v>2</v>
      </c>
      <c r="C279" s="38">
        <v>3.0019999999999998</v>
      </c>
      <c r="D279" s="38">
        <v>1.2230000000000001</v>
      </c>
      <c r="E279" s="38">
        <v>1.1990000000000001</v>
      </c>
      <c r="F279" s="38">
        <v>0.03</v>
      </c>
      <c r="G279" s="38">
        <v>1.6259999999999999</v>
      </c>
      <c r="H279" s="38">
        <v>0.997</v>
      </c>
      <c r="I279" s="38">
        <v>0.42</v>
      </c>
      <c r="J279" s="38">
        <v>1.0349999999999999</v>
      </c>
      <c r="K279" s="38">
        <v>1.599</v>
      </c>
      <c r="L279" s="38">
        <v>0.20399999999999999</v>
      </c>
      <c r="M279" s="38">
        <v>7.0000000000000001E-3</v>
      </c>
      <c r="N279" s="38">
        <v>0.312</v>
      </c>
      <c r="O279">
        <v>1.2370000000000001</v>
      </c>
      <c r="P279">
        <v>0.33</v>
      </c>
      <c r="Q279">
        <v>2.4340000000000002</v>
      </c>
      <c r="R279">
        <v>1.1990000000000001</v>
      </c>
      <c r="S279" s="38">
        <v>0.67700000000000005</v>
      </c>
      <c r="T279" s="38">
        <v>0.64</v>
      </c>
      <c r="U279" s="38">
        <v>0.49299999999999999</v>
      </c>
      <c r="V279" s="38">
        <v>4.7E-2</v>
      </c>
      <c r="W279" s="38">
        <v>1.74</v>
      </c>
      <c r="X279" s="38">
        <v>0.253</v>
      </c>
      <c r="Y279" s="38">
        <v>0.16300000000000001</v>
      </c>
      <c r="Z279" s="38">
        <v>0.32200000000000001</v>
      </c>
    </row>
    <row r="280" spans="1:26" x14ac:dyDescent="0.2">
      <c r="A280">
        <v>2041</v>
      </c>
      <c r="B280">
        <v>3</v>
      </c>
      <c r="C280" s="38">
        <v>0.57199999999999995</v>
      </c>
      <c r="D280" s="38">
        <v>3.0000000000000001E-3</v>
      </c>
      <c r="E280" s="38">
        <v>6.7000000000000004E-2</v>
      </c>
      <c r="F280" s="38">
        <v>1.234</v>
      </c>
      <c r="G280" s="38">
        <v>0.60399999999999998</v>
      </c>
      <c r="H280" s="38">
        <v>1.3029999999999999</v>
      </c>
      <c r="I280" s="38">
        <v>0.45700000000000002</v>
      </c>
      <c r="J280" s="38">
        <v>0.95099999999999996</v>
      </c>
      <c r="K280" s="38">
        <v>0.61899999999999999</v>
      </c>
      <c r="L280" s="38">
        <v>0.86099999999999999</v>
      </c>
      <c r="M280" s="38">
        <v>2.0870000000000002</v>
      </c>
      <c r="N280" s="38">
        <v>0.251</v>
      </c>
      <c r="O280">
        <v>0.17599999999999999</v>
      </c>
      <c r="P280">
        <v>1.383</v>
      </c>
      <c r="Q280">
        <v>1.3859999999999999</v>
      </c>
      <c r="R280">
        <v>1.4930000000000001</v>
      </c>
      <c r="S280" s="38">
        <v>0.73799999999999999</v>
      </c>
      <c r="T280" s="38">
        <v>0.48799999999999999</v>
      </c>
      <c r="U280" s="38">
        <v>0.23</v>
      </c>
      <c r="V280" s="38">
        <v>1.841</v>
      </c>
      <c r="W280" s="38">
        <v>1.042</v>
      </c>
      <c r="X280" s="38">
        <v>6.4000000000000001E-2</v>
      </c>
      <c r="Y280" s="38">
        <v>0.53</v>
      </c>
      <c r="Z280" s="38">
        <v>5.8000000000000003E-2</v>
      </c>
    </row>
    <row r="281" spans="1:26" x14ac:dyDescent="0.2">
      <c r="A281">
        <v>2041</v>
      </c>
      <c r="B281">
        <v>4</v>
      </c>
      <c r="C281" s="38">
        <v>0.32400000000000001</v>
      </c>
      <c r="D281" s="38">
        <v>0.46899999999999997</v>
      </c>
      <c r="E281" s="38">
        <v>0.53200000000000003</v>
      </c>
      <c r="F281" s="38">
        <v>0.57899999999999996</v>
      </c>
      <c r="G281" s="38">
        <v>1E-3</v>
      </c>
      <c r="H281" s="38">
        <v>4.8000000000000001E-2</v>
      </c>
      <c r="I281" s="38">
        <v>0</v>
      </c>
      <c r="J281" s="38">
        <v>2E-3</v>
      </c>
      <c r="K281" s="38">
        <v>0.121</v>
      </c>
      <c r="L281" s="38">
        <v>5.8999999999999997E-2</v>
      </c>
      <c r="M281" s="38">
        <v>2.9000000000000001E-2</v>
      </c>
      <c r="N281" s="38">
        <v>5.3999999999999999E-2</v>
      </c>
      <c r="O281">
        <v>2E-3</v>
      </c>
      <c r="P281">
        <v>0</v>
      </c>
      <c r="Q281">
        <v>0.10299999999999999</v>
      </c>
      <c r="R281">
        <v>1.17</v>
      </c>
      <c r="S281" s="38">
        <v>0.55500000000000005</v>
      </c>
      <c r="T281" s="38">
        <v>9.0999999999999998E-2</v>
      </c>
      <c r="U281" s="38">
        <v>0.41399999999999998</v>
      </c>
      <c r="V281" s="38">
        <v>0.113</v>
      </c>
      <c r="W281" s="38">
        <v>0.17499999999999999</v>
      </c>
      <c r="X281" s="38">
        <v>0.27300000000000002</v>
      </c>
      <c r="Y281" s="38">
        <v>0.192</v>
      </c>
      <c r="Z281" s="38">
        <v>0.109</v>
      </c>
    </row>
    <row r="282" spans="1:26" x14ac:dyDescent="0.2">
      <c r="A282">
        <v>2041</v>
      </c>
      <c r="B282">
        <v>5</v>
      </c>
      <c r="C282" s="38">
        <v>0.122</v>
      </c>
      <c r="D282" s="38">
        <v>0</v>
      </c>
      <c r="E282" s="38">
        <v>1.2E-2</v>
      </c>
      <c r="F282" s="38">
        <v>0</v>
      </c>
      <c r="G282" s="38">
        <v>0.36299999999999999</v>
      </c>
      <c r="H282" s="38">
        <v>0.01</v>
      </c>
      <c r="I282" s="38">
        <v>7.0000000000000001E-3</v>
      </c>
      <c r="J282" s="38">
        <v>0.17100000000000001</v>
      </c>
      <c r="K282" s="38">
        <v>0.19800000000000001</v>
      </c>
      <c r="L282" s="38">
        <v>6.0000000000000001E-3</v>
      </c>
      <c r="M282" s="38">
        <v>6.0000000000000001E-3</v>
      </c>
      <c r="N282" s="38">
        <v>0.42699999999999999</v>
      </c>
      <c r="O282">
        <v>3.0000000000000001E-3</v>
      </c>
      <c r="P282">
        <v>0</v>
      </c>
      <c r="Q282">
        <v>0.28399999999999997</v>
      </c>
      <c r="R282">
        <v>0.85699999999999998</v>
      </c>
      <c r="S282" s="38">
        <v>0.32900000000000001</v>
      </c>
      <c r="T282" s="38">
        <v>6.0000000000000001E-3</v>
      </c>
      <c r="U282" s="38">
        <v>0.23799999999999999</v>
      </c>
      <c r="V282" s="38">
        <v>0</v>
      </c>
      <c r="W282" s="38">
        <v>5.3999999999999999E-2</v>
      </c>
      <c r="X282" s="38">
        <v>7.0000000000000001E-3</v>
      </c>
      <c r="Y282" s="38">
        <v>0.17699999999999999</v>
      </c>
      <c r="Z282" s="38">
        <v>0.151</v>
      </c>
    </row>
    <row r="283" spans="1:26" x14ac:dyDescent="0.2">
      <c r="A283">
        <v>2041</v>
      </c>
      <c r="B283">
        <v>6</v>
      </c>
      <c r="C283" s="38">
        <v>9.1999999999999998E-2</v>
      </c>
      <c r="D283" s="38">
        <v>0.30599999999999999</v>
      </c>
      <c r="E283" s="38">
        <v>1.0999999999999999E-2</v>
      </c>
      <c r="F283" s="38">
        <v>1.2999999999999999E-2</v>
      </c>
      <c r="G283" s="38">
        <v>0.19500000000000001</v>
      </c>
      <c r="H283" s="38">
        <v>0.23599999999999999</v>
      </c>
      <c r="I283" s="38">
        <v>4.9000000000000002E-2</v>
      </c>
      <c r="J283" s="38">
        <v>0.14299999999999999</v>
      </c>
      <c r="K283" s="38">
        <v>0.22900000000000001</v>
      </c>
      <c r="L283" s="38">
        <v>7.3999999999999996E-2</v>
      </c>
      <c r="M283" s="38">
        <v>0.21299999999999999</v>
      </c>
      <c r="N283" s="38">
        <v>0.158</v>
      </c>
      <c r="O283">
        <v>3.5000000000000003E-2</v>
      </c>
      <c r="P283">
        <v>1.2999999999999999E-2</v>
      </c>
      <c r="Q283">
        <v>0.22600000000000001</v>
      </c>
      <c r="R283">
        <v>4.7E-2</v>
      </c>
      <c r="S283" s="38">
        <v>3.4000000000000002E-2</v>
      </c>
      <c r="T283" s="38">
        <v>0.05</v>
      </c>
      <c r="U283" s="38">
        <v>0.33100000000000002</v>
      </c>
      <c r="V283" s="38">
        <v>8.2000000000000003E-2</v>
      </c>
      <c r="W283" s="38">
        <v>0.42</v>
      </c>
      <c r="X283" s="38">
        <v>0.183</v>
      </c>
      <c r="Y283" s="38">
        <v>0.25700000000000001</v>
      </c>
      <c r="Z283" s="38">
        <v>8.3000000000000004E-2</v>
      </c>
    </row>
    <row r="284" spans="1:26" x14ac:dyDescent="0.2">
      <c r="A284">
        <v>2041</v>
      </c>
      <c r="B284">
        <v>7</v>
      </c>
      <c r="C284" s="38">
        <v>3.0150000000000001</v>
      </c>
      <c r="D284" s="38">
        <v>1.9950000000000001</v>
      </c>
      <c r="E284" s="38">
        <v>1.69</v>
      </c>
      <c r="F284" s="38">
        <v>1.464</v>
      </c>
      <c r="G284" s="38">
        <v>1.68</v>
      </c>
      <c r="H284" s="38">
        <v>1.2689999999999999</v>
      </c>
      <c r="I284" s="38">
        <v>2.3029999999999999</v>
      </c>
      <c r="J284" s="38">
        <v>2.004</v>
      </c>
      <c r="K284" s="38">
        <v>2.7909999999999999</v>
      </c>
      <c r="L284" s="38">
        <v>1.9219999999999999</v>
      </c>
      <c r="M284" s="38">
        <v>3.681</v>
      </c>
      <c r="N284" s="38">
        <v>1.6459999999999999</v>
      </c>
      <c r="O284">
        <v>1.502</v>
      </c>
      <c r="P284">
        <v>2.3730000000000002</v>
      </c>
      <c r="Q284">
        <v>1.9930000000000001</v>
      </c>
      <c r="R284">
        <v>0.96499999999999997</v>
      </c>
      <c r="S284" s="38">
        <v>2.0569999999999999</v>
      </c>
      <c r="T284" s="38">
        <v>1.863</v>
      </c>
      <c r="U284" s="38">
        <v>2.63</v>
      </c>
      <c r="V284" s="38">
        <v>1.1120000000000001</v>
      </c>
      <c r="W284" s="38">
        <v>1.5509999999999999</v>
      </c>
      <c r="X284" s="38">
        <v>1.1100000000000001</v>
      </c>
      <c r="Y284" s="38">
        <v>1.5409999999999999</v>
      </c>
      <c r="Z284" s="38">
        <v>1.8740000000000001</v>
      </c>
    </row>
    <row r="285" spans="1:26" x14ac:dyDescent="0.2">
      <c r="A285">
        <v>2041</v>
      </c>
      <c r="B285">
        <v>8</v>
      </c>
      <c r="C285" s="38">
        <v>2.6629999999999998</v>
      </c>
      <c r="D285" s="38">
        <v>1.6639999999999999</v>
      </c>
      <c r="E285" s="38">
        <v>2.7</v>
      </c>
      <c r="F285" s="38">
        <v>1.681</v>
      </c>
      <c r="G285" s="38">
        <v>3.129</v>
      </c>
      <c r="H285" s="38">
        <v>2.09</v>
      </c>
      <c r="I285" s="38">
        <v>1.6519999999999999</v>
      </c>
      <c r="J285" s="38">
        <v>1.167</v>
      </c>
      <c r="K285" s="38">
        <v>1.8240000000000001</v>
      </c>
      <c r="L285" s="38">
        <v>2.35</v>
      </c>
      <c r="M285" s="38">
        <v>3.1190000000000002</v>
      </c>
      <c r="N285" s="38">
        <v>2.1829999999999998</v>
      </c>
      <c r="O285">
        <v>1.1120000000000001</v>
      </c>
      <c r="P285">
        <v>1.8260000000000001</v>
      </c>
      <c r="Q285">
        <v>2.1520000000000001</v>
      </c>
      <c r="R285">
        <v>2.956</v>
      </c>
      <c r="S285" s="38">
        <v>2.4079999999999999</v>
      </c>
      <c r="T285" s="38">
        <v>1.6830000000000001</v>
      </c>
      <c r="U285" s="38">
        <v>2.1989999999999998</v>
      </c>
      <c r="V285" s="38">
        <v>2.6280000000000001</v>
      </c>
      <c r="W285" s="38">
        <v>0.92300000000000004</v>
      </c>
      <c r="X285" s="38">
        <v>2.355</v>
      </c>
      <c r="Y285" s="38">
        <v>1.484</v>
      </c>
      <c r="Z285" s="38">
        <v>1.5669999999999999</v>
      </c>
    </row>
    <row r="286" spans="1:26" x14ac:dyDescent="0.2">
      <c r="A286">
        <v>2041</v>
      </c>
      <c r="B286">
        <v>9</v>
      </c>
      <c r="C286" s="38">
        <v>1.669</v>
      </c>
      <c r="D286" s="38">
        <v>1.327</v>
      </c>
      <c r="E286" s="38">
        <v>1.21</v>
      </c>
      <c r="F286" s="38">
        <v>0.83799999999999997</v>
      </c>
      <c r="G286" s="38">
        <v>3.347</v>
      </c>
      <c r="H286" s="38">
        <v>1.8819999999999999</v>
      </c>
      <c r="I286" s="38">
        <v>1.722</v>
      </c>
      <c r="J286" s="38">
        <v>1.748</v>
      </c>
      <c r="K286" s="38">
        <v>1.536</v>
      </c>
      <c r="L286" s="38">
        <v>0.58699999999999997</v>
      </c>
      <c r="M286" s="38">
        <v>1.3129999999999999</v>
      </c>
      <c r="N286" s="38">
        <v>0.69399999999999995</v>
      </c>
      <c r="O286">
        <v>0.51900000000000002</v>
      </c>
      <c r="P286">
        <v>0.61099999999999999</v>
      </c>
      <c r="Q286">
        <v>1.004</v>
      </c>
      <c r="R286">
        <v>0.46100000000000002</v>
      </c>
      <c r="S286" s="38">
        <v>0.20599999999999999</v>
      </c>
      <c r="T286" s="38">
        <v>0.39500000000000002</v>
      </c>
      <c r="U286" s="38">
        <v>2.0840000000000001</v>
      </c>
      <c r="V286" s="38">
        <v>1.1000000000000001</v>
      </c>
      <c r="W286" s="38">
        <v>0.26800000000000002</v>
      </c>
      <c r="X286" s="38">
        <v>1.645</v>
      </c>
      <c r="Y286" s="38">
        <v>1.61</v>
      </c>
      <c r="Z286" s="38">
        <v>1.075</v>
      </c>
    </row>
    <row r="287" spans="1:26" x14ac:dyDescent="0.2">
      <c r="A287">
        <v>2041</v>
      </c>
      <c r="B287">
        <v>10</v>
      </c>
      <c r="C287" s="38">
        <v>0.11799999999999999</v>
      </c>
      <c r="D287" s="38">
        <v>0.47</v>
      </c>
      <c r="E287" s="38">
        <v>1.3919999999999999</v>
      </c>
      <c r="F287" s="38">
        <v>0.63400000000000001</v>
      </c>
      <c r="G287" s="38">
        <v>0.35299999999999998</v>
      </c>
      <c r="H287" s="38">
        <v>0.47</v>
      </c>
      <c r="I287" s="38">
        <v>0.02</v>
      </c>
      <c r="J287" s="38">
        <v>0.51400000000000001</v>
      </c>
      <c r="K287" s="38">
        <v>0.94399999999999995</v>
      </c>
      <c r="L287" s="38">
        <v>1.3680000000000001</v>
      </c>
      <c r="M287" s="38">
        <v>2.3029999999999999</v>
      </c>
      <c r="N287" s="38">
        <v>2.016</v>
      </c>
      <c r="O287">
        <v>6.4000000000000001E-2</v>
      </c>
      <c r="P287">
        <v>0.69299999999999995</v>
      </c>
      <c r="Q287">
        <v>0.29199999999999998</v>
      </c>
      <c r="R287">
        <v>0.64300000000000002</v>
      </c>
      <c r="S287" s="38">
        <v>0.74299999999999999</v>
      </c>
      <c r="T287" s="38">
        <v>0.59099999999999997</v>
      </c>
      <c r="U287" s="38">
        <v>0.57399999999999995</v>
      </c>
      <c r="V287" s="38">
        <v>3.0459999999999998</v>
      </c>
      <c r="W287" s="38">
        <v>0.22600000000000001</v>
      </c>
      <c r="X287" s="38">
        <v>0.76500000000000001</v>
      </c>
      <c r="Y287" s="38">
        <v>0.39300000000000002</v>
      </c>
      <c r="Z287" s="38">
        <v>2.7E-2</v>
      </c>
    </row>
    <row r="288" spans="1:26" x14ac:dyDescent="0.2">
      <c r="A288">
        <v>2041</v>
      </c>
      <c r="B288">
        <v>11</v>
      </c>
      <c r="C288" s="38">
        <v>0.47299999999999998</v>
      </c>
      <c r="D288" s="38">
        <v>4.7E-2</v>
      </c>
      <c r="E288" s="38">
        <v>0.82199999999999995</v>
      </c>
      <c r="F288" s="38">
        <v>0.64500000000000002</v>
      </c>
      <c r="G288" s="38">
        <v>9.9000000000000005E-2</v>
      </c>
      <c r="H288" s="38">
        <v>1.3160000000000001</v>
      </c>
      <c r="I288" s="38">
        <v>0.27200000000000002</v>
      </c>
      <c r="J288" s="38">
        <v>3.7999999999999999E-2</v>
      </c>
      <c r="K288" s="38">
        <v>0.108</v>
      </c>
      <c r="L288" s="38">
        <v>0.65400000000000003</v>
      </c>
      <c r="M288" s="38">
        <v>0.65300000000000002</v>
      </c>
      <c r="N288" s="38">
        <v>5.0000000000000001E-3</v>
      </c>
      <c r="O288">
        <v>0.66</v>
      </c>
      <c r="P288">
        <v>5.5E-2</v>
      </c>
      <c r="Q288">
        <v>1.0469999999999999</v>
      </c>
      <c r="R288">
        <v>0.45500000000000002</v>
      </c>
      <c r="S288" s="38">
        <v>0.65700000000000003</v>
      </c>
      <c r="T288" s="38">
        <v>0.126</v>
      </c>
      <c r="U288" s="38">
        <v>1E-3</v>
      </c>
      <c r="V288" s="38">
        <v>0.61</v>
      </c>
      <c r="W288" s="38">
        <v>5.8000000000000003E-2</v>
      </c>
      <c r="X288" s="38">
        <v>0.98799999999999999</v>
      </c>
      <c r="Y288" s="38">
        <v>0</v>
      </c>
      <c r="Z288" s="38">
        <v>1.0449999999999999</v>
      </c>
    </row>
    <row r="289" spans="1:26" x14ac:dyDescent="0.2">
      <c r="A289">
        <v>2041</v>
      </c>
      <c r="B289">
        <v>12</v>
      </c>
      <c r="C289" s="38">
        <v>1.508</v>
      </c>
      <c r="D289" s="38">
        <v>3.2000000000000001E-2</v>
      </c>
      <c r="E289" s="38">
        <v>0.23400000000000001</v>
      </c>
      <c r="F289" s="38">
        <v>1.321</v>
      </c>
      <c r="G289" s="38">
        <v>1.1919999999999999</v>
      </c>
      <c r="H289" s="38">
        <v>1.7669999999999999</v>
      </c>
      <c r="I289" s="38">
        <v>0.42499999999999999</v>
      </c>
      <c r="J289" s="38">
        <v>0.57699999999999996</v>
      </c>
      <c r="K289" s="38">
        <v>2.8000000000000001E-2</v>
      </c>
      <c r="L289" s="38">
        <v>3.2629999999999999</v>
      </c>
      <c r="M289" s="38">
        <v>0.14000000000000001</v>
      </c>
      <c r="N289" s="38">
        <v>0.16900000000000001</v>
      </c>
      <c r="O289">
        <v>8.0000000000000002E-3</v>
      </c>
      <c r="P289">
        <v>2.0499999999999998</v>
      </c>
      <c r="Q289">
        <v>0.65</v>
      </c>
      <c r="R289">
        <v>0.183</v>
      </c>
      <c r="S289" s="38">
        <v>0.53400000000000003</v>
      </c>
      <c r="T289" s="38">
        <v>2.9980000000000002</v>
      </c>
      <c r="U289" s="38">
        <v>1.0999999999999999E-2</v>
      </c>
      <c r="V289" s="38">
        <v>1.1499999999999999</v>
      </c>
      <c r="W289" s="38">
        <v>1.5640000000000001</v>
      </c>
      <c r="X289" s="38">
        <v>1.0469999999999999</v>
      </c>
      <c r="Y289" s="38">
        <v>0.184</v>
      </c>
      <c r="Z289" s="38">
        <v>0.89400000000000002</v>
      </c>
    </row>
    <row r="290" spans="1:26" x14ac:dyDescent="0.2">
      <c r="A290">
        <v>2042</v>
      </c>
      <c r="B290">
        <v>1</v>
      </c>
      <c r="C290" s="38">
        <v>1.31</v>
      </c>
      <c r="D290" s="38">
        <v>0.93500000000000005</v>
      </c>
      <c r="E290" s="38">
        <v>0.375</v>
      </c>
      <c r="F290" s="38">
        <v>0.161</v>
      </c>
      <c r="G290" s="38">
        <v>4.5999999999999999E-2</v>
      </c>
      <c r="H290" s="38">
        <v>1.508</v>
      </c>
      <c r="I290" s="38">
        <v>1.444</v>
      </c>
      <c r="J290" s="38">
        <v>8.9999999999999993E-3</v>
      </c>
      <c r="K290" s="38">
        <v>0.76300000000000001</v>
      </c>
      <c r="L290" s="38">
        <v>1.3089999999999999</v>
      </c>
      <c r="M290" s="38">
        <v>2.3279999999999998</v>
      </c>
      <c r="N290" s="38">
        <v>0.64200000000000002</v>
      </c>
      <c r="O290">
        <v>1.4E-2</v>
      </c>
      <c r="P290">
        <v>0.39200000000000002</v>
      </c>
      <c r="Q290">
        <v>0.97</v>
      </c>
      <c r="R290">
        <v>0.11600000000000001</v>
      </c>
      <c r="S290" s="38">
        <v>0.90100000000000002</v>
      </c>
      <c r="T290" s="38">
        <v>1.538</v>
      </c>
      <c r="U290" s="38">
        <v>0.29299999999999998</v>
      </c>
      <c r="V290" s="38">
        <v>2E-3</v>
      </c>
      <c r="W290" s="38">
        <v>1.117</v>
      </c>
      <c r="X290" s="38">
        <v>0.84299999999999997</v>
      </c>
      <c r="Y290" s="38">
        <v>0.76500000000000001</v>
      </c>
      <c r="Z290" s="38">
        <v>4.1000000000000002E-2</v>
      </c>
    </row>
    <row r="291" spans="1:26" x14ac:dyDescent="0.2">
      <c r="A291">
        <v>2042</v>
      </c>
      <c r="B291">
        <v>2</v>
      </c>
      <c r="C291" s="38">
        <v>1.129</v>
      </c>
      <c r="D291" s="38">
        <v>5.5E-2</v>
      </c>
      <c r="E291" s="38">
        <v>0.36099999999999999</v>
      </c>
      <c r="F291" s="38">
        <v>1.135</v>
      </c>
      <c r="G291" s="38">
        <v>0.42699999999999999</v>
      </c>
      <c r="H291" s="38">
        <v>2.2130000000000001</v>
      </c>
      <c r="I291" s="38">
        <v>0.29299999999999998</v>
      </c>
      <c r="J291" s="38">
        <v>0.217</v>
      </c>
      <c r="K291" s="38">
        <v>1.5389999999999999</v>
      </c>
      <c r="L291" s="38">
        <v>1.3240000000000001</v>
      </c>
      <c r="M291" s="38">
        <v>3.5840000000000001</v>
      </c>
      <c r="N291" s="38">
        <v>0.51</v>
      </c>
      <c r="O291">
        <v>1.0149999999999999</v>
      </c>
      <c r="P291">
        <v>1.768</v>
      </c>
      <c r="Q291">
        <v>1.726</v>
      </c>
      <c r="R291">
        <v>1.599</v>
      </c>
      <c r="S291" s="38">
        <v>0.49</v>
      </c>
      <c r="T291" s="38">
        <v>0.34699999999999998</v>
      </c>
      <c r="U291" s="38">
        <v>0.998</v>
      </c>
      <c r="V291" s="38">
        <v>1.304</v>
      </c>
      <c r="W291" s="38">
        <v>0.77600000000000002</v>
      </c>
      <c r="X291" s="38">
        <v>1.657</v>
      </c>
      <c r="Y291" s="38">
        <v>1.2569999999999999</v>
      </c>
      <c r="Z291" s="38">
        <v>3.165</v>
      </c>
    </row>
    <row r="292" spans="1:26" x14ac:dyDescent="0.2">
      <c r="A292">
        <v>2042</v>
      </c>
      <c r="B292">
        <v>3</v>
      </c>
      <c r="C292" s="38">
        <v>0.377</v>
      </c>
      <c r="D292" s="38">
        <v>0.70799999999999996</v>
      </c>
      <c r="E292" s="38">
        <v>0.49299999999999999</v>
      </c>
      <c r="F292" s="38">
        <v>0.128</v>
      </c>
      <c r="G292" s="38">
        <v>0.47</v>
      </c>
      <c r="H292" s="38">
        <v>1.375</v>
      </c>
      <c r="I292" s="38">
        <v>0.68300000000000005</v>
      </c>
      <c r="J292" s="38">
        <v>4.2000000000000003E-2</v>
      </c>
      <c r="K292" s="38">
        <v>0.69299999999999995</v>
      </c>
      <c r="L292" s="38">
        <v>0.59599999999999997</v>
      </c>
      <c r="M292" s="38">
        <v>1.5049999999999999</v>
      </c>
      <c r="N292" s="38">
        <v>0.69099999999999995</v>
      </c>
      <c r="O292">
        <v>0.69599999999999995</v>
      </c>
      <c r="P292">
        <v>1.7350000000000001</v>
      </c>
      <c r="Q292">
        <v>0.157</v>
      </c>
      <c r="R292">
        <v>1.468</v>
      </c>
      <c r="S292" s="38">
        <v>0.65500000000000003</v>
      </c>
      <c r="T292" s="38">
        <v>0.51900000000000002</v>
      </c>
      <c r="U292" s="38">
        <v>1.2609999999999999</v>
      </c>
      <c r="V292" s="38">
        <v>0.96899999999999997</v>
      </c>
      <c r="W292" s="38">
        <v>6.7000000000000004E-2</v>
      </c>
      <c r="X292" s="38">
        <v>1.0649999999999999</v>
      </c>
      <c r="Y292" s="38">
        <v>0.42599999999999999</v>
      </c>
      <c r="Z292" s="38">
        <v>5.2999999999999999E-2</v>
      </c>
    </row>
    <row r="293" spans="1:26" x14ac:dyDescent="0.2">
      <c r="A293">
        <v>2042</v>
      </c>
      <c r="B293">
        <v>4</v>
      </c>
      <c r="C293" s="38">
        <v>0.152</v>
      </c>
      <c r="D293" s="38">
        <v>0.502</v>
      </c>
      <c r="E293" s="38">
        <v>0.124</v>
      </c>
      <c r="F293" s="38">
        <v>0.753</v>
      </c>
      <c r="G293" s="38">
        <v>1E-3</v>
      </c>
      <c r="H293" s="38">
        <v>0.216</v>
      </c>
      <c r="I293" s="38">
        <v>0.248</v>
      </c>
      <c r="J293" s="38">
        <v>0</v>
      </c>
      <c r="K293" s="38">
        <v>4.2999999999999997E-2</v>
      </c>
      <c r="L293" s="38">
        <v>1.444</v>
      </c>
      <c r="M293" s="38">
        <v>0.26200000000000001</v>
      </c>
      <c r="N293" s="38">
        <v>1.9E-2</v>
      </c>
      <c r="O293">
        <v>2E-3</v>
      </c>
      <c r="P293">
        <v>0.121</v>
      </c>
      <c r="Q293">
        <v>0.71899999999999997</v>
      </c>
      <c r="R293">
        <v>0.27800000000000002</v>
      </c>
      <c r="S293" s="38">
        <v>0.28299999999999997</v>
      </c>
      <c r="T293" s="38">
        <v>0.03</v>
      </c>
      <c r="U293" s="38">
        <v>1.018</v>
      </c>
      <c r="V293" s="38">
        <v>0.121</v>
      </c>
      <c r="W293" s="38">
        <v>0.67900000000000005</v>
      </c>
      <c r="X293" s="38">
        <v>1.22</v>
      </c>
      <c r="Y293" s="38">
        <v>0.27100000000000002</v>
      </c>
      <c r="Z293" s="38">
        <v>0.05</v>
      </c>
    </row>
    <row r="294" spans="1:26" x14ac:dyDescent="0.2">
      <c r="A294">
        <v>2042</v>
      </c>
      <c r="B294">
        <v>5</v>
      </c>
      <c r="C294" s="38">
        <v>2.7E-2</v>
      </c>
      <c r="D294" s="38">
        <v>6.6000000000000003E-2</v>
      </c>
      <c r="E294" s="38">
        <v>1E-3</v>
      </c>
      <c r="F294" s="38">
        <v>9.1999999999999998E-2</v>
      </c>
      <c r="G294" s="38">
        <v>3.0000000000000001E-3</v>
      </c>
      <c r="H294" s="38">
        <v>0.28999999999999998</v>
      </c>
      <c r="I294" s="38">
        <v>0</v>
      </c>
      <c r="J294" s="38">
        <v>7.9000000000000001E-2</v>
      </c>
      <c r="K294" s="38">
        <v>6.6000000000000003E-2</v>
      </c>
      <c r="L294" s="38">
        <v>6.0999999999999999E-2</v>
      </c>
      <c r="M294" s="38">
        <v>0.4</v>
      </c>
      <c r="N294" s="38">
        <v>0.01</v>
      </c>
      <c r="O294">
        <v>0.38800000000000001</v>
      </c>
      <c r="P294">
        <v>1E-3</v>
      </c>
      <c r="Q294">
        <v>2E-3</v>
      </c>
      <c r="R294">
        <v>3.5999999999999997E-2</v>
      </c>
      <c r="S294" s="38">
        <v>0.25</v>
      </c>
      <c r="T294" s="38">
        <v>0.80500000000000005</v>
      </c>
      <c r="U294" s="38">
        <v>0.23499999999999999</v>
      </c>
      <c r="V294" s="38">
        <v>0.02</v>
      </c>
      <c r="W294" s="38">
        <v>4.0000000000000001E-3</v>
      </c>
      <c r="X294" s="38">
        <v>0.38600000000000001</v>
      </c>
      <c r="Y294" s="38">
        <v>1.9E-2</v>
      </c>
      <c r="Z294" s="38">
        <v>3.0000000000000001E-3</v>
      </c>
    </row>
    <row r="295" spans="1:26" x14ac:dyDescent="0.2">
      <c r="A295">
        <v>2042</v>
      </c>
      <c r="B295">
        <v>6</v>
      </c>
      <c r="C295" s="38">
        <v>3.9E-2</v>
      </c>
      <c r="D295" s="38">
        <v>0.13600000000000001</v>
      </c>
      <c r="E295" s="38">
        <v>0.17399999999999999</v>
      </c>
      <c r="F295" s="38">
        <v>6.2E-2</v>
      </c>
      <c r="G295" s="38">
        <v>4.4999999999999998E-2</v>
      </c>
      <c r="H295" s="38">
        <v>0.28100000000000003</v>
      </c>
      <c r="I295" s="38">
        <v>3.1E-2</v>
      </c>
      <c r="J295" s="38">
        <v>0.11700000000000001</v>
      </c>
      <c r="K295" s="38">
        <v>0.109</v>
      </c>
      <c r="L295" s="38">
        <v>0.20100000000000001</v>
      </c>
      <c r="M295" s="38">
        <v>0.21199999999999999</v>
      </c>
      <c r="N295" s="38">
        <v>0.68300000000000005</v>
      </c>
      <c r="O295">
        <v>0.104</v>
      </c>
      <c r="P295">
        <v>0.35899999999999999</v>
      </c>
      <c r="Q295">
        <v>7.1999999999999995E-2</v>
      </c>
      <c r="R295">
        <v>0.192</v>
      </c>
      <c r="S295" s="38">
        <v>0.56000000000000005</v>
      </c>
      <c r="T295" s="38">
        <v>1.1779999999999999</v>
      </c>
      <c r="U295" s="38">
        <v>0.215</v>
      </c>
      <c r="V295" s="38">
        <v>0.32800000000000001</v>
      </c>
      <c r="W295" s="38">
        <v>0.35699999999999998</v>
      </c>
      <c r="X295" s="38">
        <v>0.377</v>
      </c>
      <c r="Y295" s="38">
        <v>0.217</v>
      </c>
      <c r="Z295" s="38">
        <v>0.27200000000000002</v>
      </c>
    </row>
    <row r="296" spans="1:26" x14ac:dyDescent="0.2">
      <c r="A296">
        <v>2042</v>
      </c>
      <c r="B296">
        <v>7</v>
      </c>
      <c r="C296" s="38">
        <v>3.1890000000000001</v>
      </c>
      <c r="D296" s="38">
        <v>1.0409999999999999</v>
      </c>
      <c r="E296" s="38">
        <v>2.38</v>
      </c>
      <c r="F296" s="38">
        <v>1.0149999999999999</v>
      </c>
      <c r="G296" s="38">
        <v>1.1080000000000001</v>
      </c>
      <c r="H296" s="38">
        <v>0.73299999999999998</v>
      </c>
      <c r="I296" s="38">
        <v>0.75700000000000001</v>
      </c>
      <c r="J296" s="38">
        <v>1.1339999999999999</v>
      </c>
      <c r="K296" s="38">
        <v>2.5419999999999998</v>
      </c>
      <c r="L296" s="38">
        <v>1.964</v>
      </c>
      <c r="M296" s="38">
        <v>2.8149999999999999</v>
      </c>
      <c r="N296" s="38">
        <v>2.2160000000000002</v>
      </c>
      <c r="O296">
        <v>1.9039999999999999</v>
      </c>
      <c r="P296">
        <v>0.99</v>
      </c>
      <c r="Q296">
        <v>2.5649999999999999</v>
      </c>
      <c r="R296">
        <v>1.127</v>
      </c>
      <c r="S296" s="38">
        <v>3.2389999999999999</v>
      </c>
      <c r="T296" s="38">
        <v>2.226</v>
      </c>
      <c r="U296" s="38">
        <v>4.6509999999999998</v>
      </c>
      <c r="V296" s="38">
        <v>1.7949999999999999</v>
      </c>
      <c r="W296" s="38">
        <v>1.5880000000000001</v>
      </c>
      <c r="X296" s="38">
        <v>5.024</v>
      </c>
      <c r="Y296" s="38">
        <v>1.446</v>
      </c>
      <c r="Z296" s="38">
        <v>1.4830000000000001</v>
      </c>
    </row>
    <row r="297" spans="1:26" x14ac:dyDescent="0.2">
      <c r="A297">
        <v>2042</v>
      </c>
      <c r="B297">
        <v>8</v>
      </c>
      <c r="C297" s="38">
        <v>1.6220000000000001</v>
      </c>
      <c r="D297" s="38">
        <v>2.6880000000000002</v>
      </c>
      <c r="E297" s="38">
        <v>1.2190000000000001</v>
      </c>
      <c r="F297" s="38">
        <v>1.9119999999999999</v>
      </c>
      <c r="G297" s="38">
        <v>1.6659999999999999</v>
      </c>
      <c r="H297" s="38">
        <v>0.875</v>
      </c>
      <c r="I297" s="38">
        <v>0.81200000000000006</v>
      </c>
      <c r="J297" s="38">
        <v>0.92400000000000004</v>
      </c>
      <c r="K297" s="38">
        <v>2.7559999999999998</v>
      </c>
      <c r="L297" s="38">
        <v>0.83799999999999997</v>
      </c>
      <c r="M297" s="38">
        <v>1.6930000000000001</v>
      </c>
      <c r="N297" s="38">
        <v>2.024</v>
      </c>
      <c r="O297">
        <v>0.83599999999999997</v>
      </c>
      <c r="P297">
        <v>2.2189999999999999</v>
      </c>
      <c r="Q297">
        <v>0.70099999999999996</v>
      </c>
      <c r="R297">
        <v>1.246</v>
      </c>
      <c r="S297" s="38">
        <v>1.43</v>
      </c>
      <c r="T297" s="38">
        <v>1.1120000000000001</v>
      </c>
      <c r="U297" s="38">
        <v>2.76</v>
      </c>
      <c r="V297" s="38">
        <v>1.431</v>
      </c>
      <c r="W297" s="38">
        <v>1.917</v>
      </c>
      <c r="X297" s="38">
        <v>2.76</v>
      </c>
      <c r="Y297" s="38">
        <v>1.3440000000000001</v>
      </c>
      <c r="Z297" s="38">
        <v>2.9780000000000002</v>
      </c>
    </row>
    <row r="298" spans="1:26" x14ac:dyDescent="0.2">
      <c r="A298">
        <v>2042</v>
      </c>
      <c r="B298">
        <v>9</v>
      </c>
      <c r="C298" s="38">
        <v>2.46</v>
      </c>
      <c r="D298" s="38">
        <v>7.0000000000000007E-2</v>
      </c>
      <c r="E298" s="38">
        <v>1.444</v>
      </c>
      <c r="F298" s="38">
        <v>1.405</v>
      </c>
      <c r="G298" s="38">
        <v>2.0659999999999998</v>
      </c>
      <c r="H298" s="38">
        <v>1.46</v>
      </c>
      <c r="I298" s="38">
        <v>0.68899999999999995</v>
      </c>
      <c r="J298" s="38">
        <v>0.39700000000000002</v>
      </c>
      <c r="K298" s="38">
        <v>1.5289999999999999</v>
      </c>
      <c r="L298" s="38">
        <v>0.46800000000000003</v>
      </c>
      <c r="M298" s="38">
        <v>0.372</v>
      </c>
      <c r="N298" s="38">
        <v>0.76400000000000001</v>
      </c>
      <c r="O298">
        <v>1.4339999999999999</v>
      </c>
      <c r="P298">
        <v>0.74399999999999999</v>
      </c>
      <c r="Q298">
        <v>3.198</v>
      </c>
      <c r="R298">
        <v>1.821</v>
      </c>
      <c r="S298" s="38">
        <v>0.36399999999999999</v>
      </c>
      <c r="T298" s="38">
        <v>1.25</v>
      </c>
      <c r="U298" s="38">
        <v>5.2999999999999999E-2</v>
      </c>
      <c r="V298" s="38">
        <v>0.92900000000000005</v>
      </c>
      <c r="W298" s="38">
        <v>1.107</v>
      </c>
      <c r="X298" s="38">
        <v>1.4179999999999999</v>
      </c>
      <c r="Y298" s="38">
        <v>2.1549999999999998</v>
      </c>
      <c r="Z298" s="38">
        <v>1.337</v>
      </c>
    </row>
    <row r="299" spans="1:26" x14ac:dyDescent="0.2">
      <c r="A299">
        <v>2042</v>
      </c>
      <c r="B299">
        <v>10</v>
      </c>
      <c r="C299" s="38">
        <v>0.41799999999999998</v>
      </c>
      <c r="D299" s="38">
        <v>0.80700000000000005</v>
      </c>
      <c r="E299" s="38">
        <v>3.03</v>
      </c>
      <c r="F299" s="38">
        <v>0.623</v>
      </c>
      <c r="G299" s="38">
        <v>0.72</v>
      </c>
      <c r="H299" s="38">
        <v>2.1240000000000001</v>
      </c>
      <c r="I299" s="38">
        <v>0.64400000000000002</v>
      </c>
      <c r="J299" s="38">
        <v>0.495</v>
      </c>
      <c r="K299" s="38">
        <v>0.26900000000000002</v>
      </c>
      <c r="L299" s="38">
        <v>1.6040000000000001</v>
      </c>
      <c r="M299" s="38">
        <v>2.1999999999999999E-2</v>
      </c>
      <c r="N299" s="38">
        <v>0.26300000000000001</v>
      </c>
      <c r="O299">
        <v>0.16200000000000001</v>
      </c>
      <c r="P299">
        <v>0.90200000000000002</v>
      </c>
      <c r="Q299">
        <v>0.67400000000000004</v>
      </c>
      <c r="R299">
        <v>0.36099999999999999</v>
      </c>
      <c r="S299" s="38">
        <v>0.16200000000000001</v>
      </c>
      <c r="T299" s="38">
        <v>2.92</v>
      </c>
      <c r="U299" s="38">
        <v>2.0089999999999999</v>
      </c>
      <c r="V299" s="38">
        <v>3.367</v>
      </c>
      <c r="W299" s="38">
        <v>0.06</v>
      </c>
      <c r="X299" s="38">
        <v>0.79</v>
      </c>
      <c r="Y299" s="38">
        <v>0.57999999999999996</v>
      </c>
      <c r="Z299" s="38">
        <v>2.073</v>
      </c>
    </row>
    <row r="300" spans="1:26" x14ac:dyDescent="0.2">
      <c r="A300">
        <v>2042</v>
      </c>
      <c r="B300">
        <v>11</v>
      </c>
      <c r="C300" s="38">
        <v>0.50700000000000001</v>
      </c>
      <c r="D300" s="38">
        <v>2.3E-2</v>
      </c>
      <c r="E300" s="38">
        <v>0.312</v>
      </c>
      <c r="F300" s="38">
        <v>3.2000000000000001E-2</v>
      </c>
      <c r="G300" s="38">
        <v>0.66500000000000004</v>
      </c>
      <c r="H300" s="38">
        <v>0.433</v>
      </c>
      <c r="I300" s="38">
        <v>0.63600000000000001</v>
      </c>
      <c r="J300" s="38">
        <v>2.339</v>
      </c>
      <c r="K300" s="38">
        <v>2.5000000000000001E-2</v>
      </c>
      <c r="L300" s="38">
        <v>0.20300000000000001</v>
      </c>
      <c r="M300" s="38">
        <v>1.6E-2</v>
      </c>
      <c r="N300" s="38">
        <v>0.57399999999999995</v>
      </c>
      <c r="O300">
        <v>0.77</v>
      </c>
      <c r="P300">
        <v>0.95899999999999996</v>
      </c>
      <c r="Q300">
        <v>7.1999999999999995E-2</v>
      </c>
      <c r="R300">
        <v>0.49199999999999999</v>
      </c>
      <c r="S300" s="38">
        <v>0.155</v>
      </c>
      <c r="T300" s="38">
        <v>7.4999999999999997E-2</v>
      </c>
      <c r="U300" s="38">
        <v>0.42399999999999999</v>
      </c>
      <c r="V300" s="38">
        <v>1.593</v>
      </c>
      <c r="W300" s="38">
        <v>0.129</v>
      </c>
      <c r="X300" s="38">
        <v>0.622</v>
      </c>
      <c r="Y300" s="38">
        <v>0.45100000000000001</v>
      </c>
      <c r="Z300" s="38">
        <v>5.5E-2</v>
      </c>
    </row>
    <row r="301" spans="1:26" x14ac:dyDescent="0.2">
      <c r="A301">
        <v>2042</v>
      </c>
      <c r="B301">
        <v>12</v>
      </c>
      <c r="C301" s="38">
        <v>0.376</v>
      </c>
      <c r="D301" s="38">
        <v>4.4999999999999998E-2</v>
      </c>
      <c r="E301" s="38">
        <v>2.5499999999999998</v>
      </c>
      <c r="F301" s="38">
        <v>4.5570000000000004</v>
      </c>
      <c r="G301" s="38">
        <v>7.4999999999999997E-2</v>
      </c>
      <c r="H301" s="38">
        <v>1.333</v>
      </c>
      <c r="I301" s="38">
        <v>0.38300000000000001</v>
      </c>
      <c r="J301" s="38">
        <v>1.0999999999999999E-2</v>
      </c>
      <c r="K301" s="38">
        <v>9.6000000000000002E-2</v>
      </c>
      <c r="L301" s="38">
        <v>0.43</v>
      </c>
      <c r="M301" s="38">
        <v>0.71599999999999997</v>
      </c>
      <c r="N301" s="38">
        <v>0.751</v>
      </c>
      <c r="O301">
        <v>1.7999999999999999E-2</v>
      </c>
      <c r="P301">
        <v>3.7810000000000001</v>
      </c>
      <c r="Q301">
        <v>1.133</v>
      </c>
      <c r="R301">
        <v>2.4430000000000001</v>
      </c>
      <c r="S301" s="38">
        <v>1.0999999999999999E-2</v>
      </c>
      <c r="T301" s="38">
        <v>1.897</v>
      </c>
      <c r="U301" s="38">
        <v>1.155</v>
      </c>
      <c r="V301" s="38">
        <v>2.1030000000000002</v>
      </c>
      <c r="W301" s="38">
        <v>0.77800000000000002</v>
      </c>
      <c r="X301" s="38">
        <v>2.7050000000000001</v>
      </c>
      <c r="Y301" s="38">
        <v>0.81</v>
      </c>
      <c r="Z301" s="38">
        <v>1.4930000000000001</v>
      </c>
    </row>
    <row r="302" spans="1:26" x14ac:dyDescent="0.2">
      <c r="A302">
        <v>2043</v>
      </c>
      <c r="B302">
        <v>1</v>
      </c>
      <c r="C302" s="38">
        <v>0.48599999999999999</v>
      </c>
      <c r="D302" s="38">
        <v>1.2310000000000001</v>
      </c>
      <c r="E302" s="38">
        <v>3.2360000000000002</v>
      </c>
      <c r="F302" s="38">
        <v>0.11799999999999999</v>
      </c>
      <c r="G302" s="38">
        <v>1.5580000000000001</v>
      </c>
      <c r="H302" s="38">
        <v>1.2430000000000001</v>
      </c>
      <c r="I302" s="38">
        <v>0.94699999999999995</v>
      </c>
      <c r="J302" s="38">
        <v>0.26900000000000002</v>
      </c>
      <c r="K302" s="38">
        <v>0.01</v>
      </c>
      <c r="L302" s="38">
        <v>2E-3</v>
      </c>
      <c r="M302" s="38">
        <v>5.8999999999999997E-2</v>
      </c>
      <c r="N302" s="38">
        <v>0.54700000000000004</v>
      </c>
      <c r="O302">
        <v>0.53800000000000003</v>
      </c>
      <c r="P302">
        <v>0.54500000000000004</v>
      </c>
      <c r="Q302">
        <v>0.94099999999999995</v>
      </c>
      <c r="R302">
        <v>0.65500000000000003</v>
      </c>
      <c r="S302" s="38">
        <v>2E-3</v>
      </c>
      <c r="T302" s="38">
        <v>0.108</v>
      </c>
      <c r="U302" s="38">
        <v>0.32400000000000001</v>
      </c>
      <c r="V302" s="38">
        <v>2E-3</v>
      </c>
      <c r="W302" s="38">
        <v>0.27400000000000002</v>
      </c>
      <c r="X302" s="38">
        <v>2.4239999999999999</v>
      </c>
      <c r="Y302" s="38">
        <v>0.94399999999999995</v>
      </c>
      <c r="Z302" s="38">
        <v>2.2280000000000002</v>
      </c>
    </row>
    <row r="303" spans="1:26" x14ac:dyDescent="0.2">
      <c r="A303">
        <v>2043</v>
      </c>
      <c r="B303">
        <v>2</v>
      </c>
      <c r="C303" s="38">
        <v>0.184</v>
      </c>
      <c r="D303" s="38">
        <v>0.26800000000000002</v>
      </c>
      <c r="E303" s="38">
        <v>1.0549999999999999</v>
      </c>
      <c r="F303" s="38">
        <v>0.121</v>
      </c>
      <c r="G303" s="38">
        <v>0.218</v>
      </c>
      <c r="H303" s="38">
        <v>1.2929999999999999</v>
      </c>
      <c r="I303" s="38">
        <v>0.254</v>
      </c>
      <c r="J303" s="38">
        <v>3.3330000000000002</v>
      </c>
      <c r="K303" s="38">
        <v>1.04</v>
      </c>
      <c r="L303" s="38">
        <v>5.6000000000000001E-2</v>
      </c>
      <c r="M303" s="38">
        <v>1.5640000000000001</v>
      </c>
      <c r="N303" s="38">
        <v>1.1060000000000001</v>
      </c>
      <c r="O303">
        <v>1.3879999999999999</v>
      </c>
      <c r="P303">
        <v>0.247</v>
      </c>
      <c r="Q303">
        <v>1.917</v>
      </c>
      <c r="R303">
        <v>7.5999999999999998E-2</v>
      </c>
      <c r="S303" s="38">
        <v>0.51300000000000001</v>
      </c>
      <c r="T303" s="38">
        <v>1.9319999999999999</v>
      </c>
      <c r="U303" s="38">
        <v>0.47</v>
      </c>
      <c r="V303" s="38">
        <v>0.39900000000000002</v>
      </c>
      <c r="W303" s="38">
        <v>0.48499999999999999</v>
      </c>
      <c r="X303" s="38">
        <v>3.0590000000000002</v>
      </c>
      <c r="Y303" s="38">
        <v>1.1259999999999999</v>
      </c>
      <c r="Z303" s="38">
        <v>1.381</v>
      </c>
    </row>
    <row r="304" spans="1:26" x14ac:dyDescent="0.2">
      <c r="A304">
        <v>2043</v>
      </c>
      <c r="B304">
        <v>3</v>
      </c>
      <c r="C304" s="38">
        <v>1.909</v>
      </c>
      <c r="D304" s="38">
        <v>0.10199999999999999</v>
      </c>
      <c r="E304" s="38">
        <v>2.8000000000000001E-2</v>
      </c>
      <c r="F304" s="38">
        <v>0.52700000000000002</v>
      </c>
      <c r="G304" s="38">
        <v>0.57999999999999996</v>
      </c>
      <c r="H304" s="38">
        <v>0.45400000000000001</v>
      </c>
      <c r="I304" s="38">
        <v>1.0999999999999999E-2</v>
      </c>
      <c r="J304" s="38">
        <v>0.28899999999999998</v>
      </c>
      <c r="K304" s="38">
        <v>0.42</v>
      </c>
      <c r="L304" s="38">
        <v>0</v>
      </c>
      <c r="M304" s="38">
        <v>0.88600000000000001</v>
      </c>
      <c r="N304" s="38">
        <v>0.97099999999999997</v>
      </c>
      <c r="O304">
        <v>0.76100000000000001</v>
      </c>
      <c r="P304">
        <v>2.1829999999999998</v>
      </c>
      <c r="Q304">
        <v>0.17399999999999999</v>
      </c>
      <c r="R304">
        <v>1E-3</v>
      </c>
      <c r="S304" s="38">
        <v>0.57899999999999996</v>
      </c>
      <c r="T304" s="38">
        <v>0.96299999999999997</v>
      </c>
      <c r="U304" s="38">
        <v>1.141</v>
      </c>
      <c r="V304" s="38">
        <v>0.54300000000000004</v>
      </c>
      <c r="W304" s="38">
        <v>0.188</v>
      </c>
      <c r="X304" s="38">
        <v>1.5549999999999999</v>
      </c>
      <c r="Y304" s="38">
        <v>0.58799999999999997</v>
      </c>
      <c r="Z304" s="38">
        <v>4.3999999999999997E-2</v>
      </c>
    </row>
    <row r="305" spans="1:26" x14ac:dyDescent="0.2">
      <c r="A305">
        <v>2043</v>
      </c>
      <c r="B305">
        <v>4</v>
      </c>
      <c r="C305" s="38">
        <v>1.66</v>
      </c>
      <c r="D305" s="38">
        <v>0.36699999999999999</v>
      </c>
      <c r="E305" s="38">
        <v>2E-3</v>
      </c>
      <c r="F305" s="38">
        <v>4.3999999999999997E-2</v>
      </c>
      <c r="G305" s="38">
        <v>0.40200000000000002</v>
      </c>
      <c r="H305" s="38">
        <v>0.64</v>
      </c>
      <c r="I305" s="38">
        <v>0.222</v>
      </c>
      <c r="J305" s="38">
        <v>0.30499999999999999</v>
      </c>
      <c r="K305" s="38">
        <v>1.7999999999999999E-2</v>
      </c>
      <c r="L305" s="38">
        <v>2E-3</v>
      </c>
      <c r="M305" s="38">
        <v>0.104</v>
      </c>
      <c r="N305" s="38">
        <v>1E-3</v>
      </c>
      <c r="O305">
        <v>3.5000000000000003E-2</v>
      </c>
      <c r="P305">
        <v>0.14099999999999999</v>
      </c>
      <c r="Q305">
        <v>4.1000000000000002E-2</v>
      </c>
      <c r="R305">
        <v>0.97299999999999998</v>
      </c>
      <c r="S305" s="38">
        <v>0.373</v>
      </c>
      <c r="T305" s="38">
        <v>2E-3</v>
      </c>
      <c r="U305" s="38">
        <v>0.32400000000000001</v>
      </c>
      <c r="V305" s="38">
        <v>3.2000000000000001E-2</v>
      </c>
      <c r="W305" s="38">
        <v>0</v>
      </c>
      <c r="X305" s="38">
        <v>1E-3</v>
      </c>
      <c r="Y305" s="38">
        <v>0.245</v>
      </c>
      <c r="Z305" s="38">
        <v>0.04</v>
      </c>
    </row>
    <row r="306" spans="1:26" x14ac:dyDescent="0.2">
      <c r="A306">
        <v>2043</v>
      </c>
      <c r="B306">
        <v>5</v>
      </c>
      <c r="C306" s="38">
        <v>0.16400000000000001</v>
      </c>
      <c r="D306" s="38">
        <v>3.5000000000000003E-2</v>
      </c>
      <c r="E306" s="38">
        <v>6.2E-2</v>
      </c>
      <c r="F306" s="38">
        <v>0.40200000000000002</v>
      </c>
      <c r="G306" s="38">
        <v>7.2999999999999995E-2</v>
      </c>
      <c r="H306" s="38">
        <v>0.25700000000000001</v>
      </c>
      <c r="I306" s="38">
        <v>5.2999999999999999E-2</v>
      </c>
      <c r="J306" s="38">
        <v>2E-3</v>
      </c>
      <c r="K306" s="38">
        <v>2.7E-2</v>
      </c>
      <c r="L306" s="38">
        <v>0</v>
      </c>
      <c r="M306" s="38">
        <v>5.0000000000000001E-3</v>
      </c>
      <c r="N306" s="38">
        <v>0.13600000000000001</v>
      </c>
      <c r="O306">
        <v>6.5000000000000002E-2</v>
      </c>
      <c r="P306">
        <v>2E-3</v>
      </c>
      <c r="Q306">
        <v>4.7E-2</v>
      </c>
      <c r="R306">
        <v>7.1999999999999995E-2</v>
      </c>
      <c r="S306" s="38">
        <v>2.1000000000000001E-2</v>
      </c>
      <c r="T306" s="38">
        <v>1E-3</v>
      </c>
      <c r="U306" s="38">
        <v>3.2000000000000001E-2</v>
      </c>
      <c r="V306" s="38">
        <v>0</v>
      </c>
      <c r="W306" s="38">
        <v>0.27600000000000002</v>
      </c>
      <c r="X306" s="38">
        <v>2.5999999999999999E-2</v>
      </c>
      <c r="Y306" s="38">
        <v>5.8999999999999997E-2</v>
      </c>
      <c r="Z306" s="38">
        <v>0.25900000000000001</v>
      </c>
    </row>
    <row r="307" spans="1:26" x14ac:dyDescent="0.2">
      <c r="A307">
        <v>2043</v>
      </c>
      <c r="B307">
        <v>6</v>
      </c>
      <c r="C307" s="38">
        <v>0.26900000000000002</v>
      </c>
      <c r="D307" s="38">
        <v>0.29799999999999999</v>
      </c>
      <c r="E307" s="38">
        <v>2.5999999999999999E-2</v>
      </c>
      <c r="F307" s="38">
        <v>0.222</v>
      </c>
      <c r="G307" s="38">
        <v>0.156</v>
      </c>
      <c r="H307" s="38">
        <v>0.85499999999999998</v>
      </c>
      <c r="I307" s="38">
        <v>0.11600000000000001</v>
      </c>
      <c r="J307" s="38">
        <v>0.27500000000000002</v>
      </c>
      <c r="K307" s="38">
        <v>5.5E-2</v>
      </c>
      <c r="L307" s="38">
        <v>0.28899999999999998</v>
      </c>
      <c r="M307" s="38">
        <v>7.2999999999999995E-2</v>
      </c>
      <c r="N307" s="38">
        <v>8.9999999999999993E-3</v>
      </c>
      <c r="O307">
        <v>0.107</v>
      </c>
      <c r="P307">
        <v>0.13200000000000001</v>
      </c>
      <c r="Q307">
        <v>0.104</v>
      </c>
      <c r="R307">
        <v>6.9000000000000006E-2</v>
      </c>
      <c r="S307" s="38">
        <v>0.216</v>
      </c>
      <c r="T307" s="38">
        <v>0.14299999999999999</v>
      </c>
      <c r="U307" s="38">
        <v>0.58299999999999996</v>
      </c>
      <c r="V307" s="38">
        <v>4.9000000000000002E-2</v>
      </c>
      <c r="W307" s="38">
        <v>0.373</v>
      </c>
      <c r="X307" s="38">
        <v>0.26200000000000001</v>
      </c>
      <c r="Y307" s="38">
        <v>0.20100000000000001</v>
      </c>
      <c r="Z307" s="38">
        <v>0.41599999999999998</v>
      </c>
    </row>
    <row r="308" spans="1:26" x14ac:dyDescent="0.2">
      <c r="A308">
        <v>2043</v>
      </c>
      <c r="B308">
        <v>7</v>
      </c>
      <c r="C308" s="38">
        <v>2.302</v>
      </c>
      <c r="D308" s="38">
        <v>3.43</v>
      </c>
      <c r="E308" s="38">
        <v>1.762</v>
      </c>
      <c r="F308" s="38">
        <v>1.776</v>
      </c>
      <c r="G308" s="38">
        <v>0.91100000000000003</v>
      </c>
      <c r="H308" s="38">
        <v>1.891</v>
      </c>
      <c r="I308" s="38">
        <v>1.425</v>
      </c>
      <c r="J308" s="38">
        <v>5.3330000000000002</v>
      </c>
      <c r="K308" s="38">
        <v>1.79</v>
      </c>
      <c r="L308" s="38">
        <v>2.5470000000000002</v>
      </c>
      <c r="M308" s="38">
        <v>1.85</v>
      </c>
      <c r="N308" s="38">
        <v>1.706</v>
      </c>
      <c r="O308">
        <v>1</v>
      </c>
      <c r="P308">
        <v>0.79700000000000004</v>
      </c>
      <c r="Q308">
        <v>0.91500000000000004</v>
      </c>
      <c r="R308">
        <v>2.1280000000000001</v>
      </c>
      <c r="S308" s="38">
        <v>4.1950000000000003</v>
      </c>
      <c r="T308" s="38">
        <v>1.421</v>
      </c>
      <c r="U308" s="38">
        <v>1.788</v>
      </c>
      <c r="V308" s="38">
        <v>2.1709999999999998</v>
      </c>
      <c r="W308" s="38">
        <v>2.2930000000000001</v>
      </c>
      <c r="X308" s="38">
        <v>2.024</v>
      </c>
      <c r="Y308" s="38">
        <v>1.5680000000000001</v>
      </c>
      <c r="Z308" s="38">
        <v>1.0760000000000001</v>
      </c>
    </row>
    <row r="309" spans="1:26" x14ac:dyDescent="0.2">
      <c r="A309">
        <v>2043</v>
      </c>
      <c r="B309">
        <v>8</v>
      </c>
      <c r="C309" s="38">
        <v>2.2759999999999998</v>
      </c>
      <c r="D309" s="38">
        <v>2.4079999999999999</v>
      </c>
      <c r="E309" s="38">
        <v>1.173</v>
      </c>
      <c r="F309" s="38">
        <v>1.8089999999999999</v>
      </c>
      <c r="G309" s="38">
        <v>0.70399999999999996</v>
      </c>
      <c r="H309" s="38">
        <v>3.1019999999999999</v>
      </c>
      <c r="I309" s="38">
        <v>1.5669999999999999</v>
      </c>
      <c r="J309" s="38">
        <v>1.349</v>
      </c>
      <c r="K309" s="38">
        <v>2.7709999999999999</v>
      </c>
      <c r="L309" s="38">
        <v>2.36</v>
      </c>
      <c r="M309" s="38">
        <v>2.339</v>
      </c>
      <c r="N309" s="38">
        <v>1.6240000000000001</v>
      </c>
      <c r="O309">
        <v>0.66300000000000003</v>
      </c>
      <c r="P309">
        <v>0.64400000000000002</v>
      </c>
      <c r="Q309">
        <v>0.81399999999999995</v>
      </c>
      <c r="R309">
        <v>1.4259999999999999</v>
      </c>
      <c r="S309" s="38">
        <v>2.444</v>
      </c>
      <c r="T309" s="38">
        <v>1.76</v>
      </c>
      <c r="U309" s="38">
        <v>3.0259999999999998</v>
      </c>
      <c r="V309" s="38">
        <v>2.2650000000000001</v>
      </c>
      <c r="W309" s="38">
        <v>1.6619999999999999</v>
      </c>
      <c r="X309" s="38">
        <v>0.879</v>
      </c>
      <c r="Y309" s="38">
        <v>0.82599999999999996</v>
      </c>
      <c r="Z309" s="38">
        <v>0.59799999999999998</v>
      </c>
    </row>
    <row r="310" spans="1:26" x14ac:dyDescent="0.2">
      <c r="A310">
        <v>2043</v>
      </c>
      <c r="B310">
        <v>9</v>
      </c>
      <c r="C310" s="38">
        <v>0.77600000000000002</v>
      </c>
      <c r="D310" s="38">
        <v>1.329</v>
      </c>
      <c r="E310" s="38">
        <v>0.24099999999999999</v>
      </c>
      <c r="F310" s="38">
        <v>1.556</v>
      </c>
      <c r="G310" s="38">
        <v>0.95099999999999996</v>
      </c>
      <c r="H310" s="38">
        <v>0.996</v>
      </c>
      <c r="I310" s="38">
        <v>1.3759999999999999</v>
      </c>
      <c r="J310" s="38">
        <v>0.81100000000000005</v>
      </c>
      <c r="K310" s="38">
        <v>1.1890000000000001</v>
      </c>
      <c r="L310" s="38">
        <v>3.8849999999999998</v>
      </c>
      <c r="M310" s="38">
        <v>3.8290000000000002</v>
      </c>
      <c r="N310" s="38">
        <v>0.54200000000000004</v>
      </c>
      <c r="O310">
        <v>2.1469999999999998</v>
      </c>
      <c r="P310">
        <v>2.1539999999999999</v>
      </c>
      <c r="Q310">
        <v>1.7849999999999999</v>
      </c>
      <c r="R310">
        <v>0.315</v>
      </c>
      <c r="S310" s="38">
        <v>3.851</v>
      </c>
      <c r="T310" s="38">
        <v>1.8580000000000001</v>
      </c>
      <c r="U310" s="38">
        <v>3.3319999999999999</v>
      </c>
      <c r="V310" s="38">
        <v>1.3129999999999999</v>
      </c>
      <c r="W310" s="38">
        <v>1.732</v>
      </c>
      <c r="X310" s="38">
        <v>0.73599999999999999</v>
      </c>
      <c r="Y310" s="38">
        <v>0.53900000000000003</v>
      </c>
      <c r="Z310" s="38">
        <v>0.36399999999999999</v>
      </c>
    </row>
    <row r="311" spans="1:26" x14ac:dyDescent="0.2">
      <c r="A311">
        <v>2043</v>
      </c>
      <c r="B311">
        <v>10</v>
      </c>
      <c r="C311" s="38">
        <v>0.499</v>
      </c>
      <c r="D311" s="38">
        <v>1.9330000000000001</v>
      </c>
      <c r="E311" s="38">
        <v>0.60599999999999998</v>
      </c>
      <c r="F311" s="38">
        <v>0.54300000000000004</v>
      </c>
      <c r="G311" s="38">
        <v>0.34</v>
      </c>
      <c r="H311" s="38">
        <v>3.9E-2</v>
      </c>
      <c r="I311" s="38">
        <v>0.38500000000000001</v>
      </c>
      <c r="J311" s="38">
        <v>3.8860000000000001</v>
      </c>
      <c r="K311" s="38">
        <v>3.198</v>
      </c>
      <c r="L311" s="38">
        <v>0.27700000000000002</v>
      </c>
      <c r="M311" s="38">
        <v>0.11600000000000001</v>
      </c>
      <c r="N311" s="38">
        <v>0.26800000000000002</v>
      </c>
      <c r="O311">
        <v>0.72799999999999998</v>
      </c>
      <c r="P311">
        <v>0.98699999999999999</v>
      </c>
      <c r="Q311">
        <v>0.24099999999999999</v>
      </c>
      <c r="R311">
        <v>2.5999999999999999E-2</v>
      </c>
      <c r="S311" s="38">
        <v>0.03</v>
      </c>
      <c r="T311" s="38">
        <v>0.45400000000000001</v>
      </c>
      <c r="U311" s="38">
        <v>0.32700000000000001</v>
      </c>
      <c r="V311" s="38">
        <v>0.33900000000000002</v>
      </c>
      <c r="W311" s="38">
        <v>0.41199999999999998</v>
      </c>
      <c r="X311" s="38">
        <v>0.11600000000000001</v>
      </c>
      <c r="Y311" s="38">
        <v>0.38300000000000001</v>
      </c>
      <c r="Z311" s="38">
        <v>0.46400000000000002</v>
      </c>
    </row>
    <row r="312" spans="1:26" x14ac:dyDescent="0.2">
      <c r="A312">
        <v>2043</v>
      </c>
      <c r="B312">
        <v>11</v>
      </c>
      <c r="C312" s="38">
        <v>0.64900000000000002</v>
      </c>
      <c r="D312" s="38">
        <v>0.63600000000000001</v>
      </c>
      <c r="E312" s="38">
        <v>7.3999999999999996E-2</v>
      </c>
      <c r="F312" s="38">
        <v>1.341</v>
      </c>
      <c r="G312" s="38">
        <v>0.377</v>
      </c>
      <c r="H312" s="38">
        <v>2.0070000000000001</v>
      </c>
      <c r="I312" s="38">
        <v>1.0999999999999999E-2</v>
      </c>
      <c r="J312" s="38">
        <v>2.1819999999999999</v>
      </c>
      <c r="K312" s="38">
        <v>0.13800000000000001</v>
      </c>
      <c r="L312" s="38">
        <v>0</v>
      </c>
      <c r="M312" s="38">
        <v>0.38</v>
      </c>
      <c r="N312" s="38">
        <v>0.49099999999999999</v>
      </c>
      <c r="O312">
        <v>1.7999999999999999E-2</v>
      </c>
      <c r="P312">
        <v>0.41399999999999998</v>
      </c>
      <c r="Q312">
        <v>0.94899999999999995</v>
      </c>
      <c r="R312">
        <v>0.69199999999999995</v>
      </c>
      <c r="S312" s="38">
        <v>1.319</v>
      </c>
      <c r="T312" s="38">
        <v>0.17699999999999999</v>
      </c>
      <c r="U312" s="38">
        <v>1.9490000000000001</v>
      </c>
      <c r="V312" s="38">
        <v>4.8000000000000001E-2</v>
      </c>
      <c r="W312" s="38">
        <v>1.331</v>
      </c>
      <c r="X312" s="38">
        <v>0.32200000000000001</v>
      </c>
      <c r="Y312" s="38">
        <v>7.8E-2</v>
      </c>
      <c r="Z312" s="38">
        <v>0.54300000000000004</v>
      </c>
    </row>
    <row r="313" spans="1:26" x14ac:dyDescent="0.2">
      <c r="A313">
        <v>2043</v>
      </c>
      <c r="B313">
        <v>12</v>
      </c>
      <c r="C313" s="38">
        <v>2.391</v>
      </c>
      <c r="D313" s="38">
        <v>0.20899999999999999</v>
      </c>
      <c r="E313" s="38">
        <v>0.13700000000000001</v>
      </c>
      <c r="F313" s="38">
        <v>1.4530000000000001</v>
      </c>
      <c r="G313" s="38">
        <v>0.438</v>
      </c>
      <c r="H313" s="38">
        <v>2.379</v>
      </c>
      <c r="I313" s="38">
        <v>2.2240000000000002</v>
      </c>
      <c r="J313" s="38">
        <v>0.14399999999999999</v>
      </c>
      <c r="K313" s="38">
        <v>1.431</v>
      </c>
      <c r="L313" s="38">
        <v>1.032</v>
      </c>
      <c r="M313" s="38">
        <v>0.182</v>
      </c>
      <c r="N313" s="38">
        <v>8.3000000000000004E-2</v>
      </c>
      <c r="O313">
        <v>0.74099999999999999</v>
      </c>
      <c r="P313">
        <v>0.27500000000000002</v>
      </c>
      <c r="Q313">
        <v>1.6180000000000001</v>
      </c>
      <c r="R313">
        <v>0.504</v>
      </c>
      <c r="S313" s="38">
        <v>0.28399999999999997</v>
      </c>
      <c r="T313" s="38">
        <v>3.1E-2</v>
      </c>
      <c r="U313" s="38">
        <v>0.51500000000000001</v>
      </c>
      <c r="V313" s="38">
        <v>0.34699999999999998</v>
      </c>
      <c r="W313" s="38">
        <v>0.90400000000000003</v>
      </c>
      <c r="X313" s="38">
        <v>0.61899999999999999</v>
      </c>
      <c r="Y313" s="38">
        <v>5.7000000000000002E-2</v>
      </c>
      <c r="Z313" s="38">
        <v>1.6E-2</v>
      </c>
    </row>
    <row r="314" spans="1:26" x14ac:dyDescent="0.2">
      <c r="A314">
        <v>2044</v>
      </c>
      <c r="B314">
        <v>1</v>
      </c>
      <c r="C314" s="38">
        <v>0.51500000000000001</v>
      </c>
      <c r="D314" s="38">
        <v>0.35699999999999998</v>
      </c>
      <c r="E314" s="38">
        <v>0.54900000000000004</v>
      </c>
      <c r="F314" s="38">
        <v>0.47099999999999997</v>
      </c>
      <c r="G314" s="38">
        <v>1.256</v>
      </c>
      <c r="H314" s="38">
        <v>2.3199999999999998</v>
      </c>
      <c r="I314" s="38">
        <v>0.74299999999999999</v>
      </c>
      <c r="J314" s="38">
        <v>0.76900000000000002</v>
      </c>
      <c r="K314" s="38">
        <v>0.14699999999999999</v>
      </c>
      <c r="L314" s="38">
        <v>2.5539999999999998</v>
      </c>
      <c r="M314" s="38">
        <v>2E-3</v>
      </c>
      <c r="N314" s="38">
        <v>3.9990000000000001</v>
      </c>
      <c r="O314">
        <v>0.21299999999999999</v>
      </c>
      <c r="P314">
        <v>0.36099999999999999</v>
      </c>
      <c r="Q314">
        <v>0.12</v>
      </c>
      <c r="R314">
        <v>1.4730000000000001</v>
      </c>
      <c r="S314" s="38">
        <v>0.221</v>
      </c>
      <c r="T314" s="38">
        <v>3.2959999999999998</v>
      </c>
      <c r="U314" s="38">
        <v>0.13300000000000001</v>
      </c>
      <c r="V314" s="38">
        <v>1.125</v>
      </c>
      <c r="W314" s="38">
        <v>0.76300000000000001</v>
      </c>
      <c r="X314" s="38">
        <v>0.84899999999999998</v>
      </c>
      <c r="Y314" s="38">
        <v>0.91200000000000003</v>
      </c>
      <c r="Z314" s="38">
        <v>0.311</v>
      </c>
    </row>
    <row r="315" spans="1:26" x14ac:dyDescent="0.2">
      <c r="A315">
        <v>2044</v>
      </c>
      <c r="B315">
        <v>2</v>
      </c>
      <c r="C315" s="38">
        <v>0.55700000000000005</v>
      </c>
      <c r="D315" s="38">
        <v>1.7549999999999999</v>
      </c>
      <c r="E315" s="38">
        <v>0.751</v>
      </c>
      <c r="F315" s="38">
        <v>0.72599999999999998</v>
      </c>
      <c r="G315" s="38">
        <v>8.0000000000000002E-3</v>
      </c>
      <c r="H315" s="38">
        <v>1.325</v>
      </c>
      <c r="I315" s="38">
        <v>1.625</v>
      </c>
      <c r="J315" s="38">
        <v>1.4710000000000001</v>
      </c>
      <c r="K315" s="38">
        <v>1.3069999999999999</v>
      </c>
      <c r="L315" s="38">
        <v>0.48599999999999999</v>
      </c>
      <c r="M315" s="38">
        <v>0.26100000000000001</v>
      </c>
      <c r="N315" s="38">
        <v>3.3780000000000001</v>
      </c>
      <c r="O315">
        <v>0.39500000000000002</v>
      </c>
      <c r="P315">
        <v>1.954</v>
      </c>
      <c r="Q315">
        <v>1.2E-2</v>
      </c>
      <c r="R315">
        <v>0.93</v>
      </c>
      <c r="S315" s="38">
        <v>0.64800000000000002</v>
      </c>
      <c r="T315" s="38">
        <v>0.52900000000000003</v>
      </c>
      <c r="U315" s="38">
        <v>0.12</v>
      </c>
      <c r="V315" s="38">
        <v>0.253</v>
      </c>
      <c r="W315" s="38">
        <v>0.22900000000000001</v>
      </c>
      <c r="X315" s="38">
        <v>1.603</v>
      </c>
      <c r="Y315" s="38">
        <v>1.3480000000000001</v>
      </c>
      <c r="Z315" s="38">
        <v>0.01</v>
      </c>
    </row>
    <row r="316" spans="1:26" x14ac:dyDescent="0.2">
      <c r="A316">
        <v>2044</v>
      </c>
      <c r="B316">
        <v>3</v>
      </c>
      <c r="C316" s="38">
        <v>0.13600000000000001</v>
      </c>
      <c r="D316" s="38">
        <v>0.83699999999999997</v>
      </c>
      <c r="E316" s="38">
        <v>5.8999999999999997E-2</v>
      </c>
      <c r="F316" s="38">
        <v>1.4319999999999999</v>
      </c>
      <c r="G316" s="38">
        <v>0.45400000000000001</v>
      </c>
      <c r="H316" s="38">
        <v>1.45</v>
      </c>
      <c r="I316" s="38">
        <v>0.187</v>
      </c>
      <c r="J316" s="38">
        <v>1.502</v>
      </c>
      <c r="K316" s="38">
        <v>3.6999999999999998E-2</v>
      </c>
      <c r="L316" s="38">
        <v>0.73199999999999998</v>
      </c>
      <c r="M316" s="38">
        <v>6.0000000000000001E-3</v>
      </c>
      <c r="N316" s="38">
        <v>2.0640000000000001</v>
      </c>
      <c r="O316">
        <v>7.4999999999999997E-2</v>
      </c>
      <c r="P316">
        <v>0.93600000000000005</v>
      </c>
      <c r="Q316">
        <v>0.57899999999999996</v>
      </c>
      <c r="R316">
        <v>0.61299999999999999</v>
      </c>
      <c r="S316" s="38">
        <v>1.2509999999999999</v>
      </c>
      <c r="T316" s="38">
        <v>1.3089999999999999</v>
      </c>
      <c r="U316" s="38">
        <v>0.67200000000000004</v>
      </c>
      <c r="V316" s="38">
        <v>1.996</v>
      </c>
      <c r="W316" s="38">
        <v>0.35299999999999998</v>
      </c>
      <c r="X316" s="38">
        <v>0.48</v>
      </c>
      <c r="Y316" s="38">
        <v>0.44400000000000001</v>
      </c>
      <c r="Z316" s="38">
        <v>0.377</v>
      </c>
    </row>
    <row r="317" spans="1:26" x14ac:dyDescent="0.2">
      <c r="A317">
        <v>2044</v>
      </c>
      <c r="B317">
        <v>4</v>
      </c>
      <c r="C317" s="38">
        <v>0.28000000000000003</v>
      </c>
      <c r="D317" s="38">
        <v>0.157</v>
      </c>
      <c r="E317" s="38">
        <v>0.73</v>
      </c>
      <c r="F317" s="38">
        <v>0.28599999999999998</v>
      </c>
      <c r="G317" s="38">
        <v>1E-3</v>
      </c>
      <c r="H317" s="38">
        <v>0.21199999999999999</v>
      </c>
      <c r="I317" s="38">
        <v>3.0000000000000001E-3</v>
      </c>
      <c r="J317" s="38">
        <v>0.13100000000000001</v>
      </c>
      <c r="K317" s="38">
        <v>0.70199999999999996</v>
      </c>
      <c r="L317" s="38">
        <v>1.4E-2</v>
      </c>
      <c r="M317" s="38">
        <v>0.249</v>
      </c>
      <c r="N317" s="38">
        <v>1.889</v>
      </c>
      <c r="O317">
        <v>0.16500000000000001</v>
      </c>
      <c r="P317">
        <v>0.13100000000000001</v>
      </c>
      <c r="Q317">
        <v>9.5000000000000001E-2</v>
      </c>
      <c r="R317">
        <v>0.39400000000000002</v>
      </c>
      <c r="S317" s="38">
        <v>0.34899999999999998</v>
      </c>
      <c r="T317" s="38">
        <v>0.28599999999999998</v>
      </c>
      <c r="U317" s="38">
        <v>0</v>
      </c>
      <c r="V317" s="38">
        <v>4.2000000000000003E-2</v>
      </c>
      <c r="W317" s="38">
        <v>3.0000000000000001E-3</v>
      </c>
      <c r="X317" s="38">
        <v>5.0000000000000001E-3</v>
      </c>
      <c r="Y317" s="38">
        <v>0.71299999999999997</v>
      </c>
      <c r="Z317" s="38">
        <v>0.28799999999999998</v>
      </c>
    </row>
    <row r="318" spans="1:26" x14ac:dyDescent="0.2">
      <c r="A318">
        <v>2044</v>
      </c>
      <c r="B318">
        <v>5</v>
      </c>
      <c r="C318" s="38">
        <v>0.69299999999999995</v>
      </c>
      <c r="D318" s="38">
        <v>1.2E-2</v>
      </c>
      <c r="E318" s="38">
        <v>0.311</v>
      </c>
      <c r="F318" s="38">
        <v>0.376</v>
      </c>
      <c r="G318" s="38">
        <v>0.501</v>
      </c>
      <c r="H318" s="38">
        <v>5.6000000000000001E-2</v>
      </c>
      <c r="I318" s="38">
        <v>0.154</v>
      </c>
      <c r="J318" s="38">
        <v>0.40200000000000002</v>
      </c>
      <c r="K318" s="38">
        <v>7.0000000000000001E-3</v>
      </c>
      <c r="L318" s="38">
        <v>2.1000000000000001E-2</v>
      </c>
      <c r="M318" s="38">
        <v>0</v>
      </c>
      <c r="N318" s="38">
        <v>0.38800000000000001</v>
      </c>
      <c r="O318">
        <v>8.5000000000000006E-2</v>
      </c>
      <c r="P318">
        <v>3.2000000000000001E-2</v>
      </c>
      <c r="Q318">
        <v>0</v>
      </c>
      <c r="R318">
        <v>1.6E-2</v>
      </c>
      <c r="S318" s="38">
        <v>1.2999999999999999E-2</v>
      </c>
      <c r="T318" s="38">
        <v>2.4E-2</v>
      </c>
      <c r="U318" s="38">
        <v>1E-3</v>
      </c>
      <c r="V318" s="38">
        <v>0.46899999999999997</v>
      </c>
      <c r="W318" s="38">
        <v>0.42199999999999999</v>
      </c>
      <c r="X318" s="38">
        <v>3.3000000000000002E-2</v>
      </c>
      <c r="Y318" s="38">
        <v>5.2999999999999999E-2</v>
      </c>
      <c r="Z318" s="38">
        <v>0.36899999999999999</v>
      </c>
    </row>
    <row r="319" spans="1:26" x14ac:dyDescent="0.2">
      <c r="A319">
        <v>2044</v>
      </c>
      <c r="B319">
        <v>6</v>
      </c>
      <c r="C319" s="38">
        <v>0.10199999999999999</v>
      </c>
      <c r="D319" s="38">
        <v>1.4E-2</v>
      </c>
      <c r="E319" s="38">
        <v>0.16200000000000001</v>
      </c>
      <c r="F319" s="38">
        <v>5.6000000000000001E-2</v>
      </c>
      <c r="G319" s="38">
        <v>0.23799999999999999</v>
      </c>
      <c r="H319" s="38">
        <v>0.183</v>
      </c>
      <c r="I319" s="38">
        <v>0.14799999999999999</v>
      </c>
      <c r="J319" s="38">
        <v>0.35399999999999998</v>
      </c>
      <c r="K319" s="38">
        <v>0.105</v>
      </c>
      <c r="L319" s="38">
        <v>0.45800000000000002</v>
      </c>
      <c r="M319" s="38">
        <v>0.16200000000000001</v>
      </c>
      <c r="N319" s="38">
        <v>0.10199999999999999</v>
      </c>
      <c r="O319">
        <v>3.7999999999999999E-2</v>
      </c>
      <c r="P319">
        <v>0.23400000000000001</v>
      </c>
      <c r="Q319">
        <v>6.4000000000000001E-2</v>
      </c>
      <c r="R319">
        <v>0.19700000000000001</v>
      </c>
      <c r="S319" s="38">
        <v>0.40400000000000003</v>
      </c>
      <c r="T319" s="38">
        <v>0.42699999999999999</v>
      </c>
      <c r="U319" s="38">
        <v>0.23100000000000001</v>
      </c>
      <c r="V319" s="38">
        <v>0.30099999999999999</v>
      </c>
      <c r="W319" s="38">
        <v>0.125</v>
      </c>
      <c r="X319" s="38">
        <v>0.35399999999999998</v>
      </c>
      <c r="Y319" s="38">
        <v>0.13800000000000001</v>
      </c>
      <c r="Z319" s="38">
        <v>0.122</v>
      </c>
    </row>
    <row r="320" spans="1:26" x14ac:dyDescent="0.2">
      <c r="A320">
        <v>2044</v>
      </c>
      <c r="B320">
        <v>7</v>
      </c>
      <c r="C320" s="38">
        <v>1.0189999999999999</v>
      </c>
      <c r="D320" s="38">
        <v>1.0009999999999999</v>
      </c>
      <c r="E320" s="38">
        <v>3.6779999999999999</v>
      </c>
      <c r="F320" s="38">
        <v>1.754</v>
      </c>
      <c r="G320" s="38">
        <v>4.5960000000000001</v>
      </c>
      <c r="H320" s="38">
        <v>2.5529999999999999</v>
      </c>
      <c r="I320" s="38">
        <v>4.3949999999999996</v>
      </c>
      <c r="J320" s="38">
        <v>1.7569999999999999</v>
      </c>
      <c r="K320" s="38">
        <v>1.133</v>
      </c>
      <c r="L320" s="38">
        <v>2.0470000000000002</v>
      </c>
      <c r="M320" s="38">
        <v>1.5780000000000001</v>
      </c>
      <c r="N320" s="38">
        <v>2.1789999999999998</v>
      </c>
      <c r="O320">
        <v>1.167</v>
      </c>
      <c r="P320">
        <v>0.98199999999999998</v>
      </c>
      <c r="Q320">
        <v>2.6190000000000002</v>
      </c>
      <c r="R320">
        <v>1.879</v>
      </c>
      <c r="S320" s="38">
        <v>2.9079999999999999</v>
      </c>
      <c r="T320" s="38">
        <v>1.9710000000000001</v>
      </c>
      <c r="U320" s="38">
        <v>1.6819999999999999</v>
      </c>
      <c r="V320" s="38">
        <v>2.6669999999999998</v>
      </c>
      <c r="W320" s="38">
        <v>1.627</v>
      </c>
      <c r="X320" s="38">
        <v>2.1</v>
      </c>
      <c r="Y320" s="38">
        <v>2.6240000000000001</v>
      </c>
      <c r="Z320" s="38">
        <v>3.3079999999999998</v>
      </c>
    </row>
    <row r="321" spans="1:26" x14ac:dyDescent="0.2">
      <c r="A321">
        <v>2044</v>
      </c>
      <c r="B321">
        <v>8</v>
      </c>
      <c r="C321" s="38">
        <v>2.1179999999999999</v>
      </c>
      <c r="D321" s="38">
        <v>1.4570000000000001</v>
      </c>
      <c r="E321" s="38">
        <v>3.2709999999999999</v>
      </c>
      <c r="F321" s="38">
        <v>1.5449999999999999</v>
      </c>
      <c r="G321" s="38">
        <v>2.7549999999999999</v>
      </c>
      <c r="H321" s="38">
        <v>2.2109999999999999</v>
      </c>
      <c r="I321" s="38">
        <v>2.6030000000000002</v>
      </c>
      <c r="J321" s="38">
        <v>2.073</v>
      </c>
      <c r="K321" s="38">
        <v>2.2999999999999998</v>
      </c>
      <c r="L321" s="38">
        <v>1.3240000000000001</v>
      </c>
      <c r="M321" s="38">
        <v>1.7470000000000001</v>
      </c>
      <c r="N321" s="38">
        <v>2.9089999999999998</v>
      </c>
      <c r="O321">
        <v>1.528</v>
      </c>
      <c r="P321">
        <v>3.39</v>
      </c>
      <c r="Q321">
        <v>0.89900000000000002</v>
      </c>
      <c r="R321">
        <v>1.361</v>
      </c>
      <c r="S321" s="38">
        <v>2.524</v>
      </c>
      <c r="T321" s="38">
        <v>1.863</v>
      </c>
      <c r="U321" s="38">
        <v>1.9670000000000001</v>
      </c>
      <c r="V321" s="38">
        <v>2.242</v>
      </c>
      <c r="W321" s="38">
        <v>1.52</v>
      </c>
      <c r="X321" s="38">
        <v>2.2999999999999998</v>
      </c>
      <c r="Y321" s="38">
        <v>2.0339999999999998</v>
      </c>
      <c r="Z321" s="38">
        <v>1.113</v>
      </c>
    </row>
    <row r="322" spans="1:26" x14ac:dyDescent="0.2">
      <c r="A322">
        <v>2044</v>
      </c>
      <c r="B322">
        <v>9</v>
      </c>
      <c r="C322" s="38">
        <v>1.3280000000000001</v>
      </c>
      <c r="D322" s="38">
        <v>1.1910000000000001</v>
      </c>
      <c r="E322" s="38">
        <v>0.308</v>
      </c>
      <c r="F322" s="38">
        <v>1.0389999999999999</v>
      </c>
      <c r="G322" s="38">
        <v>1.4319999999999999</v>
      </c>
      <c r="H322" s="38">
        <v>1.617</v>
      </c>
      <c r="I322" s="38">
        <v>0.55500000000000005</v>
      </c>
      <c r="J322" s="38">
        <v>0.56599999999999995</v>
      </c>
      <c r="K322" s="38">
        <v>0.7</v>
      </c>
      <c r="L322" s="38">
        <v>0.13600000000000001</v>
      </c>
      <c r="M322" s="38">
        <v>2.129</v>
      </c>
      <c r="N322" s="38">
        <v>0.88400000000000001</v>
      </c>
      <c r="O322">
        <v>2.016</v>
      </c>
      <c r="P322">
        <v>1.756</v>
      </c>
      <c r="Q322">
        <v>0.376</v>
      </c>
      <c r="R322">
        <v>0.86</v>
      </c>
      <c r="S322" s="38">
        <v>1.423</v>
      </c>
      <c r="T322" s="38">
        <v>1.8360000000000001</v>
      </c>
      <c r="U322" s="38">
        <v>1.8680000000000001</v>
      </c>
      <c r="V322" s="38">
        <v>1.7050000000000001</v>
      </c>
      <c r="W322" s="38">
        <v>1.2090000000000001</v>
      </c>
      <c r="X322" s="38">
        <v>1.1659999999999999</v>
      </c>
      <c r="Y322" s="38">
        <v>0.68</v>
      </c>
      <c r="Z322" s="38">
        <v>2.0760000000000001</v>
      </c>
    </row>
    <row r="323" spans="1:26" x14ac:dyDescent="0.2">
      <c r="A323">
        <v>2044</v>
      </c>
      <c r="B323">
        <v>10</v>
      </c>
      <c r="C323" s="38">
        <v>0.32900000000000001</v>
      </c>
      <c r="D323" s="38">
        <v>0.22</v>
      </c>
      <c r="E323" s="38">
        <v>1.4999999999999999E-2</v>
      </c>
      <c r="F323" s="38">
        <v>1.4E-2</v>
      </c>
      <c r="G323" s="38">
        <v>2.988</v>
      </c>
      <c r="H323" s="38">
        <v>1.2090000000000001</v>
      </c>
      <c r="I323" s="38">
        <v>1.169</v>
      </c>
      <c r="J323" s="38">
        <v>4.1500000000000004</v>
      </c>
      <c r="K323" s="38">
        <v>3.9169999999999998</v>
      </c>
      <c r="L323" s="38">
        <v>0.76200000000000001</v>
      </c>
      <c r="M323" s="38">
        <v>0.123</v>
      </c>
      <c r="N323" s="38">
        <v>0.44400000000000001</v>
      </c>
      <c r="O323">
        <v>0.32300000000000001</v>
      </c>
      <c r="P323">
        <v>2.3580000000000001</v>
      </c>
      <c r="Q323">
        <v>0.23599999999999999</v>
      </c>
      <c r="R323">
        <v>0.47199999999999998</v>
      </c>
      <c r="S323" s="38">
        <v>1.214</v>
      </c>
      <c r="T323" s="38">
        <v>0.03</v>
      </c>
      <c r="U323" s="38">
        <v>0.66200000000000003</v>
      </c>
      <c r="V323" s="38">
        <v>2.7210000000000001</v>
      </c>
      <c r="W323" s="38">
        <v>3.6429999999999998</v>
      </c>
      <c r="X323" s="38">
        <v>0.88</v>
      </c>
      <c r="Y323" s="38">
        <v>0.248</v>
      </c>
      <c r="Z323" s="38">
        <v>2.9000000000000001E-2</v>
      </c>
    </row>
    <row r="324" spans="1:26" x14ac:dyDescent="0.2">
      <c r="A324">
        <v>2044</v>
      </c>
      <c r="B324">
        <v>11</v>
      </c>
      <c r="C324" s="38">
        <v>0.41499999999999998</v>
      </c>
      <c r="D324" s="38">
        <v>0.219</v>
      </c>
      <c r="E324" s="38">
        <v>0.47599999999999998</v>
      </c>
      <c r="F324" s="38">
        <v>4.2999999999999997E-2</v>
      </c>
      <c r="G324" s="38">
        <v>2.407</v>
      </c>
      <c r="H324" s="38">
        <v>0.65900000000000003</v>
      </c>
      <c r="I324" s="38">
        <v>0.68100000000000005</v>
      </c>
      <c r="J324" s="38">
        <v>8.7999999999999995E-2</v>
      </c>
      <c r="K324" s="38">
        <v>0.44800000000000001</v>
      </c>
      <c r="L324" s="38">
        <v>0</v>
      </c>
      <c r="M324" s="38">
        <v>1.216</v>
      </c>
      <c r="N324" s="38">
        <v>2.4820000000000002</v>
      </c>
      <c r="O324">
        <v>9.2999999999999999E-2</v>
      </c>
      <c r="P324">
        <v>3.5999999999999997E-2</v>
      </c>
      <c r="Q324">
        <v>0.17199999999999999</v>
      </c>
      <c r="R324">
        <v>3.3000000000000002E-2</v>
      </c>
      <c r="S324" s="38">
        <v>0.749</v>
      </c>
      <c r="T324" s="38">
        <v>0.21099999999999999</v>
      </c>
      <c r="U324" s="38">
        <v>1.044</v>
      </c>
      <c r="V324" s="38">
        <v>0.16200000000000001</v>
      </c>
      <c r="W324" s="38">
        <v>0.85</v>
      </c>
      <c r="X324" s="38">
        <v>0.125</v>
      </c>
      <c r="Y324" s="38">
        <v>0.64500000000000002</v>
      </c>
      <c r="Z324" s="38">
        <v>0</v>
      </c>
    </row>
    <row r="325" spans="1:26" x14ac:dyDescent="0.2">
      <c r="A325">
        <v>2044</v>
      </c>
      <c r="B325">
        <v>12</v>
      </c>
      <c r="C325" s="38">
        <v>2.4289999999999998</v>
      </c>
      <c r="D325" s="38">
        <v>2.2160000000000002</v>
      </c>
      <c r="E325" s="38">
        <v>1.6E-2</v>
      </c>
      <c r="F325" s="38">
        <v>0.52100000000000002</v>
      </c>
      <c r="G325" s="38">
        <v>2.7559999999999998</v>
      </c>
      <c r="H325" s="38">
        <v>2.101</v>
      </c>
      <c r="I325" s="38">
        <v>1.3979999999999999</v>
      </c>
      <c r="J325" s="38">
        <v>0.318</v>
      </c>
      <c r="K325" s="38">
        <v>3.8759999999999999</v>
      </c>
      <c r="L325" s="38">
        <v>7.0000000000000001E-3</v>
      </c>
      <c r="M325" s="38">
        <v>1.831</v>
      </c>
      <c r="N325" s="38">
        <v>0.53500000000000003</v>
      </c>
      <c r="O325">
        <v>5.6000000000000001E-2</v>
      </c>
      <c r="P325">
        <v>0.68700000000000006</v>
      </c>
      <c r="Q325">
        <v>1.5069999999999999</v>
      </c>
      <c r="R325">
        <v>0.69499999999999995</v>
      </c>
      <c r="S325" s="38">
        <v>0.755</v>
      </c>
      <c r="T325" s="38">
        <v>0.33500000000000002</v>
      </c>
      <c r="U325" s="38">
        <v>2.7160000000000002</v>
      </c>
      <c r="V325" s="38">
        <v>2.3079999999999998</v>
      </c>
      <c r="W325" s="38">
        <v>0.21099999999999999</v>
      </c>
      <c r="X325" s="38">
        <v>0.29199999999999998</v>
      </c>
      <c r="Y325" s="38">
        <v>0.91900000000000004</v>
      </c>
      <c r="Z325" s="38">
        <v>1.2999999999999999E-2</v>
      </c>
    </row>
    <row r="326" spans="1:26" x14ac:dyDescent="0.2">
      <c r="A326">
        <v>2045</v>
      </c>
      <c r="B326">
        <v>1</v>
      </c>
      <c r="C326" s="38">
        <v>0.10299999999999999</v>
      </c>
      <c r="D326" s="38">
        <v>0.104</v>
      </c>
      <c r="E326" s="38">
        <v>7.9000000000000001E-2</v>
      </c>
      <c r="F326" s="38">
        <v>0.17599999999999999</v>
      </c>
      <c r="G326" s="38">
        <v>0.17599999999999999</v>
      </c>
      <c r="H326" s="38">
        <v>0.29799999999999999</v>
      </c>
      <c r="I326" s="38">
        <v>0.85399999999999998</v>
      </c>
      <c r="J326" s="38">
        <v>0.55100000000000005</v>
      </c>
      <c r="K326" s="38">
        <v>1.2210000000000001</v>
      </c>
      <c r="L326" s="38">
        <v>0.80300000000000005</v>
      </c>
      <c r="M326" s="38">
        <v>0.65700000000000003</v>
      </c>
      <c r="N326" s="38">
        <v>0.24299999999999999</v>
      </c>
      <c r="O326">
        <v>0.64300000000000002</v>
      </c>
      <c r="P326">
        <v>3.194</v>
      </c>
      <c r="Q326">
        <v>1.0840000000000001</v>
      </c>
      <c r="R326">
        <v>0.28399999999999997</v>
      </c>
      <c r="S326" s="38">
        <v>2E-3</v>
      </c>
      <c r="T326" s="38">
        <v>6.3E-2</v>
      </c>
      <c r="U326" s="38">
        <v>0.192</v>
      </c>
      <c r="V326" s="38">
        <v>0.183</v>
      </c>
      <c r="W326" s="38">
        <v>3.39</v>
      </c>
      <c r="X326" s="38">
        <v>2.3E-2</v>
      </c>
      <c r="Y326" s="38">
        <v>0.90100000000000002</v>
      </c>
      <c r="Z326" s="38">
        <v>0.24399999999999999</v>
      </c>
    </row>
    <row r="327" spans="1:26" x14ac:dyDescent="0.2">
      <c r="A327">
        <v>2045</v>
      </c>
      <c r="B327">
        <v>2</v>
      </c>
      <c r="C327" s="38">
        <v>1.0609999999999999</v>
      </c>
      <c r="D327" s="38">
        <v>3.7999999999999999E-2</v>
      </c>
      <c r="E327" s="38">
        <v>0.35799999999999998</v>
      </c>
      <c r="F327" s="38">
        <v>0.78400000000000003</v>
      </c>
      <c r="G327" s="38">
        <v>1.3759999999999999</v>
      </c>
      <c r="H327" s="38">
        <v>0.19800000000000001</v>
      </c>
      <c r="I327" s="38">
        <v>0.33</v>
      </c>
      <c r="J327" s="38">
        <v>0.128</v>
      </c>
      <c r="K327" s="38">
        <v>1.222</v>
      </c>
      <c r="L327" s="38">
        <v>1.625</v>
      </c>
      <c r="M327" s="38">
        <v>1.387</v>
      </c>
      <c r="N327" s="38">
        <v>3.3479999999999999</v>
      </c>
      <c r="O327">
        <v>6.7000000000000004E-2</v>
      </c>
      <c r="P327">
        <v>1.0589999999999999</v>
      </c>
      <c r="Q327">
        <v>1.0489999999999999</v>
      </c>
      <c r="R327">
        <v>0.78900000000000003</v>
      </c>
      <c r="S327" s="38">
        <v>9.2999999999999999E-2</v>
      </c>
      <c r="T327" s="38">
        <v>0.82899999999999996</v>
      </c>
      <c r="U327" s="38">
        <v>0.152</v>
      </c>
      <c r="V327" s="38">
        <v>0.36899999999999999</v>
      </c>
      <c r="W327" s="38">
        <v>1.0429999999999999</v>
      </c>
      <c r="X327" s="38">
        <v>1.002</v>
      </c>
      <c r="Y327" s="38">
        <v>0.32900000000000001</v>
      </c>
      <c r="Z327" s="38">
        <v>3.2000000000000001E-2</v>
      </c>
    </row>
    <row r="328" spans="1:26" x14ac:dyDescent="0.2">
      <c r="A328">
        <v>2045</v>
      </c>
      <c r="B328">
        <v>3</v>
      </c>
      <c r="C328" s="38">
        <v>0.47399999999999998</v>
      </c>
      <c r="D328" s="38">
        <v>2.1000000000000001E-2</v>
      </c>
      <c r="E328" s="38">
        <v>1.929</v>
      </c>
      <c r="F328" s="38">
        <v>0.41399999999999998</v>
      </c>
      <c r="G328" s="38">
        <v>0.6</v>
      </c>
      <c r="H328" s="38">
        <v>0.22700000000000001</v>
      </c>
      <c r="I328" s="38">
        <v>0.78100000000000003</v>
      </c>
      <c r="J328" s="38">
        <v>0.58399999999999996</v>
      </c>
      <c r="K328" s="38">
        <v>0.60699999999999998</v>
      </c>
      <c r="L328" s="38">
        <v>0.51200000000000001</v>
      </c>
      <c r="M328" s="38">
        <v>0.436</v>
      </c>
      <c r="N328" s="38">
        <v>0.66300000000000003</v>
      </c>
      <c r="O328">
        <v>0.95099999999999996</v>
      </c>
      <c r="P328">
        <v>0.80600000000000005</v>
      </c>
      <c r="Q328">
        <v>0.85099999999999998</v>
      </c>
      <c r="R328">
        <v>1.466</v>
      </c>
      <c r="S328" s="38">
        <v>0.373</v>
      </c>
      <c r="T328" s="38">
        <v>3.0000000000000001E-3</v>
      </c>
      <c r="U328" s="38">
        <v>0.90500000000000003</v>
      </c>
      <c r="V328" s="38">
        <v>5.5E-2</v>
      </c>
      <c r="W328" s="38">
        <v>0.50600000000000001</v>
      </c>
      <c r="X328" s="38">
        <v>0.10299999999999999</v>
      </c>
      <c r="Y328" s="38">
        <v>0.20799999999999999</v>
      </c>
      <c r="Z328" s="38">
        <v>1.125</v>
      </c>
    </row>
    <row r="329" spans="1:26" x14ac:dyDescent="0.2">
      <c r="A329">
        <v>2045</v>
      </c>
      <c r="B329">
        <v>4</v>
      </c>
      <c r="C329" s="38">
        <v>0.13700000000000001</v>
      </c>
      <c r="D329" s="38">
        <v>5.8999999999999997E-2</v>
      </c>
      <c r="E329" s="38">
        <v>1.9E-2</v>
      </c>
      <c r="F329" s="38">
        <v>0.19</v>
      </c>
      <c r="G329" s="38">
        <v>0</v>
      </c>
      <c r="H329" s="38">
        <v>1.004</v>
      </c>
      <c r="I329" s="38">
        <v>2E-3</v>
      </c>
      <c r="J329" s="38">
        <v>0</v>
      </c>
      <c r="K329" s="38">
        <v>0.104</v>
      </c>
      <c r="L329" s="38">
        <v>0.432</v>
      </c>
      <c r="M329" s="38">
        <v>0.11</v>
      </c>
      <c r="N329" s="38">
        <v>0.69099999999999995</v>
      </c>
      <c r="O329">
        <v>1E-3</v>
      </c>
      <c r="P329">
        <v>0.64400000000000002</v>
      </c>
      <c r="Q329">
        <v>0.111</v>
      </c>
      <c r="R329">
        <v>2.9000000000000001E-2</v>
      </c>
      <c r="S329" s="38">
        <v>1E-3</v>
      </c>
      <c r="T329" s="38">
        <v>0.02</v>
      </c>
      <c r="U329" s="38">
        <v>0.21</v>
      </c>
      <c r="V329" s="38">
        <v>0.30099999999999999</v>
      </c>
      <c r="W329" s="38">
        <v>0.26100000000000001</v>
      </c>
      <c r="X329" s="38">
        <v>1E-3</v>
      </c>
      <c r="Y329" s="38">
        <v>0.16400000000000001</v>
      </c>
      <c r="Z329" s="38">
        <v>5.8999999999999997E-2</v>
      </c>
    </row>
    <row r="330" spans="1:26" x14ac:dyDescent="0.2">
      <c r="A330">
        <v>2045</v>
      </c>
      <c r="B330">
        <v>5</v>
      </c>
      <c r="C330" s="38">
        <v>0.49399999999999999</v>
      </c>
      <c r="D330" s="38">
        <v>0.192</v>
      </c>
      <c r="E330" s="38">
        <v>0.10100000000000001</v>
      </c>
      <c r="F330" s="38">
        <v>0.254</v>
      </c>
      <c r="G330" s="38">
        <v>1.2999999999999999E-2</v>
      </c>
      <c r="H330" s="38">
        <v>0</v>
      </c>
      <c r="I330" s="38">
        <v>0.26</v>
      </c>
      <c r="J330" s="38">
        <v>0</v>
      </c>
      <c r="K330" s="38">
        <v>0.193</v>
      </c>
      <c r="L330" s="38">
        <v>0</v>
      </c>
      <c r="M330" s="38">
        <v>9.8000000000000004E-2</v>
      </c>
      <c r="N330" s="38">
        <v>0.254</v>
      </c>
      <c r="O330">
        <v>0.13900000000000001</v>
      </c>
      <c r="P330">
        <v>0.23499999999999999</v>
      </c>
      <c r="Q330">
        <v>5.0000000000000001E-3</v>
      </c>
      <c r="R330">
        <v>1.4E-2</v>
      </c>
      <c r="S330" s="38">
        <v>1.4999999999999999E-2</v>
      </c>
      <c r="T330" s="38">
        <v>8.0000000000000002E-3</v>
      </c>
      <c r="U330" s="38">
        <v>0</v>
      </c>
      <c r="V330" s="38">
        <v>2E-3</v>
      </c>
      <c r="W330" s="38">
        <v>6.0000000000000001E-3</v>
      </c>
      <c r="X330" s="38">
        <v>5.0000000000000001E-3</v>
      </c>
      <c r="Y330" s="38">
        <v>6.9000000000000006E-2</v>
      </c>
      <c r="Z330" s="38">
        <v>5.0000000000000001E-3</v>
      </c>
    </row>
    <row r="331" spans="1:26" x14ac:dyDescent="0.2">
      <c r="A331">
        <v>2045</v>
      </c>
      <c r="B331">
        <v>6</v>
      </c>
      <c r="C331" s="38">
        <v>0.19500000000000001</v>
      </c>
      <c r="D331" s="38">
        <v>1.4E-2</v>
      </c>
      <c r="E331" s="38">
        <v>4.1000000000000002E-2</v>
      </c>
      <c r="F331" s="38">
        <v>7.1999999999999995E-2</v>
      </c>
      <c r="G331" s="38">
        <v>6.2E-2</v>
      </c>
      <c r="H331" s="38">
        <v>0.26700000000000002</v>
      </c>
      <c r="I331" s="38">
        <v>0.504</v>
      </c>
      <c r="J331" s="38">
        <v>2.9000000000000001E-2</v>
      </c>
      <c r="K331" s="38">
        <v>0.159</v>
      </c>
      <c r="L331" s="38">
        <v>0.114</v>
      </c>
      <c r="M331" s="38">
        <v>0.18</v>
      </c>
      <c r="N331" s="38">
        <v>6.2E-2</v>
      </c>
      <c r="O331">
        <v>4.9000000000000002E-2</v>
      </c>
      <c r="P331">
        <v>0.183</v>
      </c>
      <c r="Q331">
        <v>0.19800000000000001</v>
      </c>
      <c r="R331">
        <v>3.9E-2</v>
      </c>
      <c r="S331" s="38">
        <v>0.31</v>
      </c>
      <c r="T331" s="38">
        <v>0.17699999999999999</v>
      </c>
      <c r="U331" s="38">
        <v>0.224</v>
      </c>
      <c r="V331" s="38">
        <v>8.0000000000000002E-3</v>
      </c>
      <c r="W331" s="38">
        <v>1.0999999999999999E-2</v>
      </c>
      <c r="X331" s="38">
        <v>0.49</v>
      </c>
      <c r="Y331" s="38">
        <v>0.24299999999999999</v>
      </c>
      <c r="Z331" s="38">
        <v>0.19700000000000001</v>
      </c>
    </row>
    <row r="332" spans="1:26" x14ac:dyDescent="0.2">
      <c r="A332">
        <v>2045</v>
      </c>
      <c r="B332">
        <v>7</v>
      </c>
      <c r="C332" s="38">
        <v>1.419</v>
      </c>
      <c r="D332" s="38">
        <v>2.673</v>
      </c>
      <c r="E332" s="38">
        <v>2.3420000000000001</v>
      </c>
      <c r="F332" s="38">
        <v>3.1040000000000001</v>
      </c>
      <c r="G332" s="38">
        <v>2.0760000000000001</v>
      </c>
      <c r="H332" s="38">
        <v>2.93</v>
      </c>
      <c r="I332" s="38">
        <v>1.802</v>
      </c>
      <c r="J332" s="38">
        <v>1.806</v>
      </c>
      <c r="K332" s="38">
        <v>1.7689999999999999</v>
      </c>
      <c r="L332" s="38">
        <v>1.585</v>
      </c>
      <c r="M332" s="38">
        <v>1.899</v>
      </c>
      <c r="N332" s="38">
        <v>1.923</v>
      </c>
      <c r="O332">
        <v>3.32</v>
      </c>
      <c r="P332">
        <v>1.0669999999999999</v>
      </c>
      <c r="Q332">
        <v>1.931</v>
      </c>
      <c r="R332">
        <v>1.1719999999999999</v>
      </c>
      <c r="S332" s="38">
        <v>1.629</v>
      </c>
      <c r="T332" s="38">
        <v>2.96</v>
      </c>
      <c r="U332" s="38">
        <v>3.302</v>
      </c>
      <c r="V332" s="38">
        <v>1.853</v>
      </c>
      <c r="W332" s="38">
        <v>2.4260000000000002</v>
      </c>
      <c r="X332" s="38">
        <v>3.8839999999999999</v>
      </c>
      <c r="Y332" s="38">
        <v>2.6240000000000001</v>
      </c>
      <c r="Z332" s="38">
        <v>2.262</v>
      </c>
    </row>
    <row r="333" spans="1:26" x14ac:dyDescent="0.2">
      <c r="A333">
        <v>2045</v>
      </c>
      <c r="B333">
        <v>8</v>
      </c>
      <c r="C333" s="38">
        <v>2.714</v>
      </c>
      <c r="D333" s="38">
        <v>1.47</v>
      </c>
      <c r="E333" s="38">
        <v>2.028</v>
      </c>
      <c r="F333" s="38">
        <v>2.1840000000000002</v>
      </c>
      <c r="G333" s="38">
        <v>3.383</v>
      </c>
      <c r="H333" s="38">
        <v>1.6990000000000001</v>
      </c>
      <c r="I333" s="38">
        <v>2.1120000000000001</v>
      </c>
      <c r="J333" s="38">
        <v>2.2109999999999999</v>
      </c>
      <c r="K333" s="38">
        <v>3.0569999999999999</v>
      </c>
      <c r="L333" s="38">
        <v>2.411</v>
      </c>
      <c r="M333" s="38">
        <v>1.81</v>
      </c>
      <c r="N333" s="38">
        <v>2.4689999999999999</v>
      </c>
      <c r="O333">
        <v>2.2250000000000001</v>
      </c>
      <c r="P333">
        <v>0.628</v>
      </c>
      <c r="Q333">
        <v>2.2690000000000001</v>
      </c>
      <c r="R333">
        <v>0.65400000000000003</v>
      </c>
      <c r="S333" s="38">
        <v>2.8540000000000001</v>
      </c>
      <c r="T333" s="38">
        <v>2.665</v>
      </c>
      <c r="U333" s="38">
        <v>2.226</v>
      </c>
      <c r="V333" s="38">
        <v>0.57399999999999995</v>
      </c>
      <c r="W333" s="38">
        <v>1.8640000000000001</v>
      </c>
      <c r="X333" s="38">
        <v>2.52</v>
      </c>
      <c r="Y333" s="38">
        <v>2.7040000000000002</v>
      </c>
      <c r="Z333" s="38">
        <v>0.82599999999999996</v>
      </c>
    </row>
    <row r="334" spans="1:26" x14ac:dyDescent="0.2">
      <c r="A334">
        <v>2045</v>
      </c>
      <c r="B334">
        <v>9</v>
      </c>
      <c r="C334" s="38">
        <v>0.89600000000000002</v>
      </c>
      <c r="D334" s="38">
        <v>1.306</v>
      </c>
      <c r="E334" s="38">
        <v>1.4830000000000001</v>
      </c>
      <c r="F334" s="38">
        <v>1.238</v>
      </c>
      <c r="G334" s="38">
        <v>2.3170000000000002</v>
      </c>
      <c r="H334" s="38">
        <v>1.0529999999999999</v>
      </c>
      <c r="I334" s="38">
        <v>1.0720000000000001</v>
      </c>
      <c r="J334" s="38">
        <v>1.8280000000000001</v>
      </c>
      <c r="K334" s="38">
        <v>1.464</v>
      </c>
      <c r="L334" s="38">
        <v>0.16300000000000001</v>
      </c>
      <c r="M334" s="38">
        <v>0.47899999999999998</v>
      </c>
      <c r="N334" s="38">
        <v>0.34499999999999997</v>
      </c>
      <c r="O334">
        <v>0.58399999999999996</v>
      </c>
      <c r="P334">
        <v>1.409</v>
      </c>
      <c r="Q334">
        <v>2.524</v>
      </c>
      <c r="R334">
        <v>0.67300000000000004</v>
      </c>
      <c r="S334" s="38">
        <v>1.9079999999999999</v>
      </c>
      <c r="T334" s="38">
        <v>2.4390000000000001</v>
      </c>
      <c r="U334" s="38">
        <v>0.91200000000000003</v>
      </c>
      <c r="V334" s="38">
        <v>1.9930000000000001</v>
      </c>
      <c r="W334" s="38">
        <v>0.36499999999999999</v>
      </c>
      <c r="X334" s="38">
        <v>1.71</v>
      </c>
      <c r="Y334" s="38">
        <v>1.1259999999999999</v>
      </c>
      <c r="Z334" s="38">
        <v>1.4490000000000001</v>
      </c>
    </row>
    <row r="335" spans="1:26" x14ac:dyDescent="0.2">
      <c r="A335">
        <v>2045</v>
      </c>
      <c r="B335">
        <v>10</v>
      </c>
      <c r="C335" s="38">
        <v>0.53700000000000003</v>
      </c>
      <c r="D335" s="38">
        <v>2.8000000000000001E-2</v>
      </c>
      <c r="E335" s="38">
        <v>1.2470000000000001</v>
      </c>
      <c r="F335" s="38">
        <v>4.694</v>
      </c>
      <c r="G335" s="38">
        <v>0.82499999999999996</v>
      </c>
      <c r="H335" s="38">
        <v>0.97</v>
      </c>
      <c r="I335" s="38">
        <v>0.54600000000000004</v>
      </c>
      <c r="J335" s="38">
        <v>0.97399999999999998</v>
      </c>
      <c r="K335" s="38">
        <v>1.2509999999999999</v>
      </c>
      <c r="L335" s="38">
        <v>0.76200000000000001</v>
      </c>
      <c r="M335" s="38">
        <v>0.29199999999999998</v>
      </c>
      <c r="N335" s="38">
        <v>0.56000000000000005</v>
      </c>
      <c r="O335">
        <v>1.36</v>
      </c>
      <c r="P335">
        <v>0.39300000000000002</v>
      </c>
      <c r="Q335">
        <v>1.615</v>
      </c>
      <c r="R335">
        <v>8.8999999999999996E-2</v>
      </c>
      <c r="S335" s="38">
        <v>1.085</v>
      </c>
      <c r="T335" s="38">
        <v>1.2929999999999999</v>
      </c>
      <c r="U335" s="38">
        <v>0.315</v>
      </c>
      <c r="V335" s="38">
        <v>1.673</v>
      </c>
      <c r="W335" s="38">
        <v>0.66700000000000004</v>
      </c>
      <c r="X335" s="38">
        <v>0.38900000000000001</v>
      </c>
      <c r="Y335" s="38">
        <v>1.329</v>
      </c>
      <c r="Z335" s="38">
        <v>1.4E-2</v>
      </c>
    </row>
    <row r="336" spans="1:26" x14ac:dyDescent="0.2">
      <c r="A336">
        <v>2045</v>
      </c>
      <c r="B336">
        <v>11</v>
      </c>
      <c r="C336" s="38">
        <v>0.28799999999999998</v>
      </c>
      <c r="D336" s="38">
        <v>1.7999999999999999E-2</v>
      </c>
      <c r="E336" s="38">
        <v>0.75900000000000001</v>
      </c>
      <c r="F336" s="38">
        <v>0.51900000000000002</v>
      </c>
      <c r="G336" s="38">
        <v>2.8260000000000001</v>
      </c>
      <c r="H336" s="38">
        <v>0.625</v>
      </c>
      <c r="I336" s="38">
        <v>0.9</v>
      </c>
      <c r="J336" s="38">
        <v>0</v>
      </c>
      <c r="K336" s="38">
        <v>0.625</v>
      </c>
      <c r="L336" s="38">
        <v>1.4239999999999999</v>
      </c>
      <c r="M336" s="38">
        <v>1.1120000000000001</v>
      </c>
      <c r="N336" s="38">
        <v>7.2999999999999995E-2</v>
      </c>
      <c r="O336">
        <v>0.41699999999999998</v>
      </c>
      <c r="P336">
        <v>0.108</v>
      </c>
      <c r="Q336">
        <v>0.68100000000000005</v>
      </c>
      <c r="R336">
        <v>0.27500000000000002</v>
      </c>
      <c r="S336" s="38">
        <v>1.2490000000000001</v>
      </c>
      <c r="T336" s="38">
        <v>0.33</v>
      </c>
      <c r="U336" s="38">
        <v>0.27300000000000002</v>
      </c>
      <c r="V336" s="38">
        <v>0.40600000000000003</v>
      </c>
      <c r="W336" s="38">
        <v>0.10199999999999999</v>
      </c>
      <c r="X336" s="38">
        <v>1.177</v>
      </c>
      <c r="Y336" s="38">
        <v>0.42599999999999999</v>
      </c>
      <c r="Z336" s="38">
        <v>2.5999999999999999E-2</v>
      </c>
    </row>
    <row r="337" spans="1:26" x14ac:dyDescent="0.2">
      <c r="A337">
        <v>2045</v>
      </c>
      <c r="B337">
        <v>12</v>
      </c>
      <c r="C337" s="38">
        <v>0.34100000000000003</v>
      </c>
      <c r="D337" s="38">
        <v>0.161</v>
      </c>
      <c r="E337" s="38">
        <v>0.47</v>
      </c>
      <c r="F337" s="38">
        <v>8.5999999999999993E-2</v>
      </c>
      <c r="G337" s="38">
        <v>1.536</v>
      </c>
      <c r="H337" s="38">
        <v>0.495</v>
      </c>
      <c r="I337" s="38">
        <v>1.452</v>
      </c>
      <c r="J337" s="38">
        <v>1.9179999999999999</v>
      </c>
      <c r="K337" s="38">
        <v>0.42799999999999999</v>
      </c>
      <c r="L337" s="38">
        <v>0.104</v>
      </c>
      <c r="M337" s="38">
        <v>0.70499999999999996</v>
      </c>
      <c r="N337" s="38">
        <v>2.6779999999999999</v>
      </c>
      <c r="O337">
        <v>0.27800000000000002</v>
      </c>
      <c r="P337">
        <v>7.0000000000000001E-3</v>
      </c>
      <c r="Q337">
        <v>3.82</v>
      </c>
      <c r="R337">
        <v>1.0999999999999999E-2</v>
      </c>
      <c r="S337" s="38">
        <v>0.126</v>
      </c>
      <c r="T337" s="38">
        <v>0.38100000000000001</v>
      </c>
      <c r="U337" s="38">
        <v>0.39500000000000002</v>
      </c>
      <c r="V337" s="38">
        <v>0.01</v>
      </c>
      <c r="W337" s="38">
        <v>0.24</v>
      </c>
      <c r="X337" s="38">
        <v>1.1819999999999999</v>
      </c>
      <c r="Y337" s="38">
        <v>1.6E-2</v>
      </c>
      <c r="Z337" s="38">
        <v>0.72</v>
      </c>
    </row>
    <row r="338" spans="1:26" x14ac:dyDescent="0.2">
      <c r="A338">
        <v>2046</v>
      </c>
      <c r="B338">
        <v>1</v>
      </c>
      <c r="C338" s="38">
        <v>0.107</v>
      </c>
      <c r="D338" s="38">
        <v>2E-3</v>
      </c>
      <c r="E338" s="38">
        <v>0.113</v>
      </c>
      <c r="F338" s="38">
        <v>0.56399999999999995</v>
      </c>
      <c r="G338" s="38">
        <v>1.296</v>
      </c>
      <c r="H338" s="38">
        <v>0.90800000000000003</v>
      </c>
      <c r="I338" s="38">
        <v>6.8000000000000005E-2</v>
      </c>
      <c r="J338" s="38">
        <v>0.89800000000000002</v>
      </c>
      <c r="K338" s="38">
        <v>0.29099999999999998</v>
      </c>
      <c r="L338" s="38">
        <v>1.863</v>
      </c>
      <c r="M338" s="38">
        <v>1.145</v>
      </c>
      <c r="N338" s="38">
        <v>1.585</v>
      </c>
      <c r="O338">
        <v>0.313</v>
      </c>
      <c r="P338">
        <v>0.249</v>
      </c>
      <c r="Q338">
        <v>1.9670000000000001</v>
      </c>
      <c r="R338">
        <v>1.329</v>
      </c>
      <c r="S338" s="38">
        <v>8.9999999999999993E-3</v>
      </c>
      <c r="T338" s="38">
        <v>0.17499999999999999</v>
      </c>
      <c r="U338" s="38">
        <v>8.5000000000000006E-2</v>
      </c>
      <c r="V338" s="38">
        <v>3.6999999999999998E-2</v>
      </c>
      <c r="W338" s="38">
        <v>1.657</v>
      </c>
      <c r="X338" s="38">
        <v>3.0000000000000001E-3</v>
      </c>
      <c r="Y338" s="38">
        <v>1.19</v>
      </c>
      <c r="Z338" s="38">
        <v>5.5E-2</v>
      </c>
    </row>
    <row r="339" spans="1:26" x14ac:dyDescent="0.2">
      <c r="A339">
        <v>2046</v>
      </c>
      <c r="B339">
        <v>2</v>
      </c>
      <c r="C339" s="38">
        <v>4.1000000000000002E-2</v>
      </c>
      <c r="D339" s="38">
        <v>1.6719999999999999</v>
      </c>
      <c r="E339" s="38">
        <v>1.1599999999999999</v>
      </c>
      <c r="F339" s="38">
        <v>0.16200000000000001</v>
      </c>
      <c r="G339" s="38">
        <v>0.95899999999999996</v>
      </c>
      <c r="H339" s="38">
        <v>1.524</v>
      </c>
      <c r="I339" s="38">
        <v>1.425</v>
      </c>
      <c r="J339" s="38">
        <v>0.90800000000000003</v>
      </c>
      <c r="K339" s="38">
        <v>1.119</v>
      </c>
      <c r="L339" s="38">
        <v>1.0389999999999999</v>
      </c>
      <c r="M339" s="38">
        <v>6.0000000000000001E-3</v>
      </c>
      <c r="N339" s="38">
        <v>1.0409999999999999</v>
      </c>
      <c r="O339">
        <v>0.24</v>
      </c>
      <c r="P339">
        <v>0.217</v>
      </c>
      <c r="Q339">
        <v>1.6379999999999999</v>
      </c>
      <c r="R339">
        <v>1.611</v>
      </c>
      <c r="S339" s="38">
        <v>0.03</v>
      </c>
      <c r="T339" s="38">
        <v>0.13</v>
      </c>
      <c r="U339" s="38">
        <v>0.93400000000000005</v>
      </c>
      <c r="V339" s="38">
        <v>0.25900000000000001</v>
      </c>
      <c r="W339" s="38">
        <v>0.42</v>
      </c>
      <c r="X339" s="38">
        <v>0.19600000000000001</v>
      </c>
      <c r="Y339" s="38">
        <v>0.63100000000000001</v>
      </c>
      <c r="Z339" s="38">
        <v>0.34399999999999997</v>
      </c>
    </row>
    <row r="340" spans="1:26" x14ac:dyDescent="0.2">
      <c r="A340">
        <v>2046</v>
      </c>
      <c r="B340">
        <v>3</v>
      </c>
      <c r="C340" s="38">
        <v>0.44900000000000001</v>
      </c>
      <c r="D340" s="38">
        <v>0.11799999999999999</v>
      </c>
      <c r="E340" s="38">
        <v>0.08</v>
      </c>
      <c r="F340" s="38">
        <v>1.395</v>
      </c>
      <c r="G340" s="38">
        <v>0.08</v>
      </c>
      <c r="H340" s="38">
        <v>0.68</v>
      </c>
      <c r="I340" s="38">
        <v>0.9</v>
      </c>
      <c r="J340" s="38">
        <v>0.88</v>
      </c>
      <c r="K340" s="38">
        <v>7.4999999999999997E-2</v>
      </c>
      <c r="L340" s="38">
        <v>0.61</v>
      </c>
      <c r="M340" s="38">
        <v>0.39500000000000002</v>
      </c>
      <c r="N340" s="38">
        <v>0.995</v>
      </c>
      <c r="O340">
        <v>2.0049999999999999</v>
      </c>
      <c r="P340">
        <v>1.3660000000000001</v>
      </c>
      <c r="Q340">
        <v>0.754</v>
      </c>
      <c r="R340">
        <v>2.1000000000000001E-2</v>
      </c>
      <c r="S340" s="38">
        <v>0.29899999999999999</v>
      </c>
      <c r="T340" s="38">
        <v>0.98099999999999998</v>
      </c>
      <c r="U340" s="38">
        <v>0.82899999999999996</v>
      </c>
      <c r="V340" s="38">
        <v>0.54500000000000004</v>
      </c>
      <c r="W340" s="38">
        <v>0.247</v>
      </c>
      <c r="X340" s="38">
        <v>9.0999999999999998E-2</v>
      </c>
      <c r="Y340" s="38">
        <v>0.22500000000000001</v>
      </c>
      <c r="Z340" s="38">
        <v>0.72799999999999998</v>
      </c>
    </row>
    <row r="341" spans="1:26" x14ac:dyDescent="0.2">
      <c r="A341">
        <v>2046</v>
      </c>
      <c r="B341">
        <v>4</v>
      </c>
      <c r="C341" s="38">
        <v>0.01</v>
      </c>
      <c r="D341" s="38">
        <v>0.123</v>
      </c>
      <c r="E341" s="38">
        <v>0.13400000000000001</v>
      </c>
      <c r="F341" s="38">
        <v>0.625</v>
      </c>
      <c r="G341" s="38">
        <v>1.1040000000000001</v>
      </c>
      <c r="H341" s="38">
        <v>0.55900000000000005</v>
      </c>
      <c r="I341" s="38">
        <v>0</v>
      </c>
      <c r="J341" s="38">
        <v>2.5000000000000001E-2</v>
      </c>
      <c r="K341" s="38">
        <v>0.27500000000000002</v>
      </c>
      <c r="L341" s="38">
        <v>0.26500000000000001</v>
      </c>
      <c r="M341" s="38">
        <v>0</v>
      </c>
      <c r="N341" s="38">
        <v>0.88</v>
      </c>
      <c r="O341">
        <v>1.6E-2</v>
      </c>
      <c r="P341">
        <v>0.152</v>
      </c>
      <c r="Q341">
        <v>0.307</v>
      </c>
      <c r="R341">
        <v>0</v>
      </c>
      <c r="S341" s="38">
        <v>0.14699999999999999</v>
      </c>
      <c r="T341" s="38">
        <v>0.57299999999999995</v>
      </c>
      <c r="U341" s="38">
        <v>0.60399999999999998</v>
      </c>
      <c r="V341" s="38">
        <v>0.16500000000000001</v>
      </c>
      <c r="W341" s="38">
        <v>0.19600000000000001</v>
      </c>
      <c r="X341" s="38">
        <v>0.51700000000000002</v>
      </c>
      <c r="Y341" s="38">
        <v>0.23100000000000001</v>
      </c>
      <c r="Z341" s="38">
        <v>0.16200000000000001</v>
      </c>
    </row>
    <row r="342" spans="1:26" x14ac:dyDescent="0.2">
      <c r="A342">
        <v>2046</v>
      </c>
      <c r="B342">
        <v>5</v>
      </c>
      <c r="C342" s="38">
        <v>0.2</v>
      </c>
      <c r="D342" s="38">
        <v>1.3480000000000001</v>
      </c>
      <c r="E342" s="38">
        <v>0.76300000000000001</v>
      </c>
      <c r="F342" s="38">
        <v>9.1999999999999998E-2</v>
      </c>
      <c r="G342" s="38">
        <v>0.156</v>
      </c>
      <c r="H342" s="38">
        <v>1.2E-2</v>
      </c>
      <c r="I342" s="38">
        <v>0.185</v>
      </c>
      <c r="J342" s="38">
        <v>0</v>
      </c>
      <c r="K342" s="38">
        <v>1.7000000000000001E-2</v>
      </c>
      <c r="L342" s="38">
        <v>3.9E-2</v>
      </c>
      <c r="M342" s="38">
        <v>3.0000000000000001E-3</v>
      </c>
      <c r="N342" s="38">
        <v>1E-3</v>
      </c>
      <c r="O342">
        <v>0.11799999999999999</v>
      </c>
      <c r="P342">
        <v>0.185</v>
      </c>
      <c r="Q342">
        <v>0</v>
      </c>
      <c r="R342">
        <v>1.0999999999999999E-2</v>
      </c>
      <c r="S342" s="38">
        <v>0.92400000000000004</v>
      </c>
      <c r="T342" s="38">
        <v>0</v>
      </c>
      <c r="U342" s="38">
        <v>1.4999999999999999E-2</v>
      </c>
      <c r="V342" s="38">
        <v>0.02</v>
      </c>
      <c r="W342" s="38">
        <v>0.27500000000000002</v>
      </c>
      <c r="X342" s="38">
        <v>4.8000000000000001E-2</v>
      </c>
      <c r="Y342" s="38">
        <v>9.1999999999999998E-2</v>
      </c>
      <c r="Z342" s="38">
        <v>9.1999999999999998E-2</v>
      </c>
    </row>
    <row r="343" spans="1:26" x14ac:dyDescent="0.2">
      <c r="A343">
        <v>2046</v>
      </c>
      <c r="B343">
        <v>6</v>
      </c>
      <c r="C343" s="38">
        <v>6.6000000000000003E-2</v>
      </c>
      <c r="D343" s="38">
        <v>0.153</v>
      </c>
      <c r="E343" s="38">
        <v>2.9000000000000001E-2</v>
      </c>
      <c r="F343" s="38">
        <v>0.11899999999999999</v>
      </c>
      <c r="G343" s="38">
        <v>0.17100000000000001</v>
      </c>
      <c r="H343" s="38">
        <v>0.441</v>
      </c>
      <c r="I343" s="38">
        <v>5.7000000000000002E-2</v>
      </c>
      <c r="J343" s="38">
        <v>2.1000000000000001E-2</v>
      </c>
      <c r="K343" s="38">
        <v>0.40600000000000003</v>
      </c>
      <c r="L343" s="38">
        <v>0.13700000000000001</v>
      </c>
      <c r="M343" s="38">
        <v>9.1999999999999998E-2</v>
      </c>
      <c r="N343" s="38">
        <v>0.158</v>
      </c>
      <c r="O343">
        <v>0.91500000000000004</v>
      </c>
      <c r="P343">
        <v>3.9E-2</v>
      </c>
      <c r="Q343">
        <v>3.5000000000000003E-2</v>
      </c>
      <c r="R343">
        <v>0.16</v>
      </c>
      <c r="S343" s="38">
        <v>0.32500000000000001</v>
      </c>
      <c r="T343" s="38">
        <v>2.1999999999999999E-2</v>
      </c>
      <c r="U343" s="38">
        <v>0.42699999999999999</v>
      </c>
      <c r="V343" s="38">
        <v>1.7000000000000001E-2</v>
      </c>
      <c r="W343" s="38">
        <v>0.28299999999999997</v>
      </c>
      <c r="X343" s="38">
        <v>0.31</v>
      </c>
      <c r="Y343" s="38">
        <v>0.28399999999999997</v>
      </c>
      <c r="Z343" s="38">
        <v>0.82699999999999996</v>
      </c>
    </row>
    <row r="344" spans="1:26" x14ac:dyDescent="0.2">
      <c r="A344">
        <v>2046</v>
      </c>
      <c r="B344">
        <v>7</v>
      </c>
      <c r="C344" s="38">
        <v>1.698</v>
      </c>
      <c r="D344" s="38">
        <v>1.966</v>
      </c>
      <c r="E344" s="38">
        <v>2.093</v>
      </c>
      <c r="F344" s="38">
        <v>9.1370000000000005</v>
      </c>
      <c r="G344" s="38">
        <v>1.9630000000000001</v>
      </c>
      <c r="H344" s="38">
        <v>2.5409999999999999</v>
      </c>
      <c r="I344" s="38">
        <v>1.361</v>
      </c>
      <c r="J344" s="38">
        <v>3.9820000000000002</v>
      </c>
      <c r="K344" s="38">
        <v>2.0369999999999999</v>
      </c>
      <c r="L344" s="38">
        <v>2.351</v>
      </c>
      <c r="M344" s="38">
        <v>1.6830000000000001</v>
      </c>
      <c r="N344" s="38">
        <v>1.833</v>
      </c>
      <c r="O344">
        <v>1.7330000000000001</v>
      </c>
      <c r="P344">
        <v>1.5960000000000001</v>
      </c>
      <c r="Q344">
        <v>0.84599999999999997</v>
      </c>
      <c r="R344">
        <v>1.071</v>
      </c>
      <c r="S344" s="38">
        <v>2.5840000000000001</v>
      </c>
      <c r="T344" s="38">
        <v>3.0550000000000002</v>
      </c>
      <c r="U344" s="38">
        <v>3.0259999999999998</v>
      </c>
      <c r="V344" s="38">
        <v>2.1469999999999998</v>
      </c>
      <c r="W344" s="38">
        <v>3.9159999999999999</v>
      </c>
      <c r="X344" s="38">
        <v>3.0859999999999999</v>
      </c>
      <c r="Y344" s="38">
        <v>4.0789999999999997</v>
      </c>
      <c r="Z344" s="38">
        <v>1.9379999999999999</v>
      </c>
    </row>
    <row r="345" spans="1:26" x14ac:dyDescent="0.2">
      <c r="A345">
        <v>2046</v>
      </c>
      <c r="B345">
        <v>8</v>
      </c>
      <c r="C345" s="38">
        <v>2.7130000000000001</v>
      </c>
      <c r="D345" s="38">
        <v>1.393</v>
      </c>
      <c r="E345" s="38">
        <v>1.454</v>
      </c>
      <c r="F345" s="38">
        <v>5.6989999999999998</v>
      </c>
      <c r="G345" s="38">
        <v>2.1539999999999999</v>
      </c>
      <c r="H345" s="38">
        <v>2.8279999999999998</v>
      </c>
      <c r="I345" s="38">
        <v>1.4139999999999999</v>
      </c>
      <c r="J345" s="38">
        <v>2.669</v>
      </c>
      <c r="K345" s="38">
        <v>1.4159999999999999</v>
      </c>
      <c r="L345" s="38">
        <v>2.8130000000000002</v>
      </c>
      <c r="M345" s="38">
        <v>2.2410000000000001</v>
      </c>
      <c r="N345" s="38">
        <v>2.31</v>
      </c>
      <c r="O345">
        <v>2.0379999999999998</v>
      </c>
      <c r="P345">
        <v>2.2690000000000001</v>
      </c>
      <c r="Q345">
        <v>0.63200000000000001</v>
      </c>
      <c r="R345">
        <v>2.5030000000000001</v>
      </c>
      <c r="S345" s="38">
        <v>1.341</v>
      </c>
      <c r="T345" s="38">
        <v>2.3839999999999999</v>
      </c>
      <c r="U345" s="38">
        <v>1.5049999999999999</v>
      </c>
      <c r="V345" s="38">
        <v>2.085</v>
      </c>
      <c r="W345" s="38">
        <v>1.583</v>
      </c>
      <c r="X345" s="38">
        <v>2.7450000000000001</v>
      </c>
      <c r="Y345" s="38">
        <v>1.78</v>
      </c>
      <c r="Z345" s="38">
        <v>2.7170000000000001</v>
      </c>
    </row>
    <row r="346" spans="1:26" x14ac:dyDescent="0.2">
      <c r="A346">
        <v>2046</v>
      </c>
      <c r="B346">
        <v>9</v>
      </c>
      <c r="C346" s="38">
        <v>1.232</v>
      </c>
      <c r="D346" s="38">
        <v>1.3640000000000001</v>
      </c>
      <c r="E346" s="38">
        <v>1.214</v>
      </c>
      <c r="F346" s="38">
        <v>5.3390000000000004</v>
      </c>
      <c r="G346" s="38">
        <v>0.93300000000000005</v>
      </c>
      <c r="H346" s="38">
        <v>0.79400000000000004</v>
      </c>
      <c r="I346" s="38">
        <v>1.879</v>
      </c>
      <c r="J346" s="38">
        <v>1.0109999999999999</v>
      </c>
      <c r="K346" s="38">
        <v>0.63500000000000001</v>
      </c>
      <c r="L346" s="38">
        <v>3.2170000000000001</v>
      </c>
      <c r="M346" s="38">
        <v>2.0259999999999998</v>
      </c>
      <c r="N346" s="38">
        <v>3.3540000000000001</v>
      </c>
      <c r="O346">
        <v>1.4890000000000001</v>
      </c>
      <c r="P346">
        <v>0.434</v>
      </c>
      <c r="Q346">
        <v>1.512</v>
      </c>
      <c r="R346">
        <v>2.5430000000000001</v>
      </c>
      <c r="S346" s="38">
        <v>1.4339999999999999</v>
      </c>
      <c r="T346" s="38">
        <v>1.292</v>
      </c>
      <c r="U346" s="38">
        <v>0.25600000000000001</v>
      </c>
      <c r="V346" s="38">
        <v>0.63900000000000001</v>
      </c>
      <c r="W346" s="38">
        <v>1.2709999999999999</v>
      </c>
      <c r="X346" s="38">
        <v>0.78600000000000003</v>
      </c>
      <c r="Y346" s="38">
        <v>1.3480000000000001</v>
      </c>
      <c r="Z346" s="38">
        <v>1.37</v>
      </c>
    </row>
    <row r="347" spans="1:26" x14ac:dyDescent="0.2">
      <c r="A347">
        <v>2046</v>
      </c>
      <c r="B347">
        <v>10</v>
      </c>
      <c r="C347" s="38">
        <v>1.4E-2</v>
      </c>
      <c r="D347" s="38">
        <v>0.14000000000000001</v>
      </c>
      <c r="E347" s="38">
        <v>0.254</v>
      </c>
      <c r="F347" s="38">
        <v>1.5569999999999999</v>
      </c>
      <c r="G347" s="38">
        <v>2.1619999999999999</v>
      </c>
      <c r="H347" s="38">
        <v>3.03</v>
      </c>
      <c r="I347" s="38">
        <v>0.80600000000000005</v>
      </c>
      <c r="J347" s="38">
        <v>4.0970000000000004</v>
      </c>
      <c r="K347" s="38">
        <v>1.1559999999999999</v>
      </c>
      <c r="L347" s="38">
        <v>0.14499999999999999</v>
      </c>
      <c r="M347" s="38">
        <v>1.9379999999999999</v>
      </c>
      <c r="N347" s="38">
        <v>3.1930000000000001</v>
      </c>
      <c r="O347">
        <v>0.80800000000000005</v>
      </c>
      <c r="P347">
        <v>7.0000000000000007E-2</v>
      </c>
      <c r="Q347">
        <v>0.79800000000000004</v>
      </c>
      <c r="R347">
        <v>7.0999999999999994E-2</v>
      </c>
      <c r="S347" s="38">
        <v>1.6879999999999999</v>
      </c>
      <c r="T347" s="38">
        <v>0.745</v>
      </c>
      <c r="U347" s="38">
        <v>1.69</v>
      </c>
      <c r="V347" s="38">
        <v>1.577</v>
      </c>
      <c r="W347" s="38">
        <v>0.14099999999999999</v>
      </c>
      <c r="X347" s="38">
        <v>0.60199999999999998</v>
      </c>
      <c r="Y347" s="38">
        <v>0.58199999999999996</v>
      </c>
      <c r="Z347" s="38">
        <v>4.6500000000000004</v>
      </c>
    </row>
    <row r="348" spans="1:26" x14ac:dyDescent="0.2">
      <c r="A348">
        <v>2046</v>
      </c>
      <c r="B348">
        <v>11</v>
      </c>
      <c r="C348" s="38">
        <v>0.73499999999999999</v>
      </c>
      <c r="D348" s="38">
        <v>1.9E-2</v>
      </c>
      <c r="E348" s="38">
        <v>0.748</v>
      </c>
      <c r="F348" s="38">
        <v>0.70799999999999996</v>
      </c>
      <c r="G348" s="38">
        <v>0.80700000000000005</v>
      </c>
      <c r="H348" s="38">
        <v>2.3380000000000001</v>
      </c>
      <c r="I348" s="38">
        <v>1.8979999999999999</v>
      </c>
      <c r="J348" s="38">
        <v>0.625</v>
      </c>
      <c r="K348" s="38">
        <v>0</v>
      </c>
      <c r="L348" s="38">
        <v>0.38600000000000001</v>
      </c>
      <c r="M348" s="38">
        <v>2.3E-2</v>
      </c>
      <c r="N348" s="38">
        <v>0.34200000000000003</v>
      </c>
      <c r="O348">
        <v>1.1639999999999999</v>
      </c>
      <c r="P348">
        <v>0.57199999999999995</v>
      </c>
      <c r="Q348">
        <v>0.48699999999999999</v>
      </c>
      <c r="R348">
        <v>0.747</v>
      </c>
      <c r="S348" s="38">
        <v>8.8999999999999996E-2</v>
      </c>
      <c r="T348" s="38">
        <v>0.28999999999999998</v>
      </c>
      <c r="U348" s="38">
        <v>0.58799999999999997</v>
      </c>
      <c r="V348" s="38">
        <v>2.8000000000000001E-2</v>
      </c>
      <c r="W348" s="38">
        <v>2E-3</v>
      </c>
      <c r="X348" s="38">
        <v>0.54600000000000004</v>
      </c>
      <c r="Y348" s="38">
        <v>0.219</v>
      </c>
      <c r="Z348" s="38">
        <v>0.22500000000000001</v>
      </c>
    </row>
    <row r="349" spans="1:26" x14ac:dyDescent="0.2">
      <c r="A349">
        <v>2046</v>
      </c>
      <c r="B349">
        <v>12</v>
      </c>
      <c r="C349" s="38">
        <v>0.50900000000000001</v>
      </c>
      <c r="D349" s="38">
        <v>2.9000000000000001E-2</v>
      </c>
      <c r="E349" s="38">
        <v>0.42499999999999999</v>
      </c>
      <c r="F349" s="38">
        <v>1.853</v>
      </c>
      <c r="G349" s="38">
        <v>1.1910000000000001</v>
      </c>
      <c r="H349" s="38">
        <v>0.13300000000000001</v>
      </c>
      <c r="I349" s="38">
        <v>1.492</v>
      </c>
      <c r="J349" s="38">
        <v>3.1E-2</v>
      </c>
      <c r="K349" s="38">
        <v>0.121</v>
      </c>
      <c r="L349" s="38">
        <v>1.748</v>
      </c>
      <c r="M349" s="38">
        <v>0.39400000000000002</v>
      </c>
      <c r="N349" s="38">
        <v>0.24199999999999999</v>
      </c>
      <c r="O349">
        <v>0.13500000000000001</v>
      </c>
      <c r="P349">
        <v>1.206</v>
      </c>
      <c r="Q349">
        <v>1.407</v>
      </c>
      <c r="R349">
        <v>0.505</v>
      </c>
      <c r="S349" s="38">
        <v>1.1839999999999999</v>
      </c>
      <c r="T349" s="38">
        <v>0.20599999999999999</v>
      </c>
      <c r="U349" s="38">
        <v>3.0579999999999998</v>
      </c>
      <c r="V349" s="38">
        <v>0.16700000000000001</v>
      </c>
      <c r="W349" s="38">
        <v>1.0900000000000001</v>
      </c>
      <c r="X349" s="38">
        <v>5.8999999999999997E-2</v>
      </c>
      <c r="Y349" s="38">
        <v>0.57999999999999996</v>
      </c>
      <c r="Z349" s="38">
        <v>3.3730000000000002</v>
      </c>
    </row>
    <row r="350" spans="1:26" x14ac:dyDescent="0.2">
      <c r="A350">
        <v>2047</v>
      </c>
      <c r="B350">
        <v>1</v>
      </c>
      <c r="C350" s="38">
        <v>0.54400000000000004</v>
      </c>
      <c r="D350" s="38">
        <v>0.11</v>
      </c>
      <c r="E350" s="38">
        <v>1.2310000000000001</v>
      </c>
      <c r="F350" s="38">
        <v>0.50900000000000001</v>
      </c>
      <c r="G350" s="38">
        <v>0.94499999999999995</v>
      </c>
      <c r="H350" s="38">
        <v>1.571</v>
      </c>
      <c r="I350" s="38">
        <v>0.873</v>
      </c>
      <c r="J350" s="38">
        <v>1.389</v>
      </c>
      <c r="K350" s="38">
        <v>2.13</v>
      </c>
      <c r="L350" s="38">
        <v>1.1830000000000001</v>
      </c>
      <c r="M350" s="38">
        <v>1.1419999999999999</v>
      </c>
      <c r="N350" s="38">
        <v>0.54300000000000004</v>
      </c>
      <c r="O350">
        <v>0.90400000000000003</v>
      </c>
      <c r="P350">
        <v>0.14899999999999999</v>
      </c>
      <c r="Q350">
        <v>1.7829999999999999</v>
      </c>
      <c r="R350">
        <v>6.0000000000000001E-3</v>
      </c>
      <c r="S350" s="38">
        <v>2.1070000000000002</v>
      </c>
      <c r="T350" s="38">
        <v>0.11899999999999999</v>
      </c>
      <c r="U350" s="38">
        <v>0.114</v>
      </c>
      <c r="V350" s="38">
        <v>0.39800000000000002</v>
      </c>
      <c r="W350" s="38">
        <v>0.77700000000000002</v>
      </c>
      <c r="X350" s="38">
        <v>0.14899999999999999</v>
      </c>
      <c r="Y350" s="38">
        <v>0.245</v>
      </c>
      <c r="Z350" s="38">
        <v>1.079</v>
      </c>
    </row>
    <row r="351" spans="1:26" x14ac:dyDescent="0.2">
      <c r="A351">
        <v>2047</v>
      </c>
      <c r="B351">
        <v>2</v>
      </c>
      <c r="C351" s="38">
        <v>0.82299999999999995</v>
      </c>
      <c r="D351" s="38">
        <v>1.4999999999999999E-2</v>
      </c>
      <c r="E351" s="38">
        <v>1.1599999999999999</v>
      </c>
      <c r="F351" s="38">
        <v>0.46100000000000002</v>
      </c>
      <c r="G351" s="38">
        <v>1.6060000000000001</v>
      </c>
      <c r="H351" s="38">
        <v>0.04</v>
      </c>
      <c r="I351" s="38">
        <v>0.152</v>
      </c>
      <c r="J351" s="38">
        <v>0.42599999999999999</v>
      </c>
      <c r="K351" s="38">
        <v>1.5569999999999999</v>
      </c>
      <c r="L351" s="38">
        <v>6.5000000000000002E-2</v>
      </c>
      <c r="M351" s="38">
        <v>1.629</v>
      </c>
      <c r="N351" s="38">
        <v>3.2810000000000001</v>
      </c>
      <c r="O351">
        <v>0.64600000000000002</v>
      </c>
      <c r="P351">
        <v>0.40799999999999997</v>
      </c>
      <c r="Q351">
        <v>1.252</v>
      </c>
      <c r="R351">
        <v>0.71899999999999997</v>
      </c>
      <c r="S351" s="38">
        <v>0.111</v>
      </c>
      <c r="T351" s="38">
        <v>0.64400000000000002</v>
      </c>
      <c r="U351" s="38">
        <v>1.2250000000000001</v>
      </c>
      <c r="V351" s="38">
        <v>0.11899999999999999</v>
      </c>
      <c r="W351" s="38">
        <v>1.1910000000000001</v>
      </c>
      <c r="X351" s="38">
        <v>0.183</v>
      </c>
      <c r="Y351" s="38">
        <v>0.77600000000000002</v>
      </c>
      <c r="Z351" s="38">
        <v>1.071</v>
      </c>
    </row>
    <row r="352" spans="1:26" x14ac:dyDescent="0.2">
      <c r="A352">
        <v>2047</v>
      </c>
      <c r="B352">
        <v>3</v>
      </c>
      <c r="C352" s="38">
        <v>1.0680000000000001</v>
      </c>
      <c r="D352" s="38">
        <v>4.3999999999999997E-2</v>
      </c>
      <c r="E352" s="38">
        <v>1.734</v>
      </c>
      <c r="F352" s="38">
        <v>0.873</v>
      </c>
      <c r="G352" s="38">
        <v>0.38700000000000001</v>
      </c>
      <c r="H352" s="38">
        <v>4.9000000000000002E-2</v>
      </c>
      <c r="I352" s="38">
        <v>0.64200000000000002</v>
      </c>
      <c r="J352" s="38">
        <v>2E-3</v>
      </c>
      <c r="K352" s="38">
        <v>0.28599999999999998</v>
      </c>
      <c r="L352" s="38">
        <v>1.3009999999999999</v>
      </c>
      <c r="M352" s="38">
        <v>1.6890000000000001</v>
      </c>
      <c r="N352" s="38">
        <v>1.133</v>
      </c>
      <c r="O352">
        <v>2.169</v>
      </c>
      <c r="P352">
        <v>2.21</v>
      </c>
      <c r="Q352">
        <v>1.327</v>
      </c>
      <c r="R352">
        <v>1.4159999999999999</v>
      </c>
      <c r="S352" s="38">
        <v>0.39300000000000002</v>
      </c>
      <c r="T352" s="38">
        <v>0.28699999999999998</v>
      </c>
      <c r="U352" s="38">
        <v>0.24399999999999999</v>
      </c>
      <c r="V352" s="38">
        <v>9.0999999999999998E-2</v>
      </c>
      <c r="W352" s="38">
        <v>3.3000000000000002E-2</v>
      </c>
      <c r="X352" s="38">
        <v>0.65300000000000002</v>
      </c>
      <c r="Y352" s="38">
        <v>0.44400000000000001</v>
      </c>
      <c r="Z352" s="38">
        <v>0.46300000000000002</v>
      </c>
    </row>
    <row r="353" spans="1:26" x14ac:dyDescent="0.2">
      <c r="A353">
        <v>2047</v>
      </c>
      <c r="B353">
        <v>4</v>
      </c>
      <c r="C353" s="38">
        <v>2.1000000000000001E-2</v>
      </c>
      <c r="D353" s="38">
        <v>1E-3</v>
      </c>
      <c r="E353" s="38">
        <v>1.9E-2</v>
      </c>
      <c r="F353" s="38">
        <v>0.46</v>
      </c>
      <c r="G353" s="38">
        <v>0.32800000000000001</v>
      </c>
      <c r="H353" s="38">
        <v>4.0000000000000001E-3</v>
      </c>
      <c r="I353" s="38">
        <v>0</v>
      </c>
      <c r="J353" s="38">
        <v>0.16500000000000001</v>
      </c>
      <c r="K353" s="38">
        <v>0.83799999999999997</v>
      </c>
      <c r="L353" s="38">
        <v>0.442</v>
      </c>
      <c r="M353" s="38">
        <v>0.75800000000000001</v>
      </c>
      <c r="N353" s="38">
        <v>0.115</v>
      </c>
      <c r="O353">
        <v>6.5000000000000002E-2</v>
      </c>
      <c r="P353">
        <v>0.129</v>
      </c>
      <c r="Q353">
        <v>1.7000000000000001E-2</v>
      </c>
      <c r="R353">
        <v>1.171</v>
      </c>
      <c r="S353" s="38">
        <v>6.7000000000000004E-2</v>
      </c>
      <c r="T353" s="38">
        <v>0.11600000000000001</v>
      </c>
      <c r="U353" s="38">
        <v>0.24199999999999999</v>
      </c>
      <c r="V353" s="38">
        <v>0.245</v>
      </c>
      <c r="W353" s="38">
        <v>0.14099999999999999</v>
      </c>
      <c r="X353" s="38">
        <v>1.4E-2</v>
      </c>
      <c r="Y353" s="38">
        <v>0.223</v>
      </c>
      <c r="Z353" s="38">
        <v>0</v>
      </c>
    </row>
    <row r="354" spans="1:26" x14ac:dyDescent="0.2">
      <c r="A354">
        <v>2047</v>
      </c>
      <c r="B354">
        <v>5</v>
      </c>
      <c r="C354" s="38">
        <v>5.6000000000000001E-2</v>
      </c>
      <c r="D354" s="38">
        <v>1E-3</v>
      </c>
      <c r="E354" s="38">
        <v>5.3999999999999999E-2</v>
      </c>
      <c r="F354" s="38">
        <v>1.2E-2</v>
      </c>
      <c r="G354" s="38">
        <v>4.1000000000000002E-2</v>
      </c>
      <c r="H354" s="38">
        <v>0.03</v>
      </c>
      <c r="I354" s="38">
        <v>0.48199999999999998</v>
      </c>
      <c r="J354" s="38">
        <v>5.3999999999999999E-2</v>
      </c>
      <c r="K354" s="38">
        <v>7.4999999999999997E-2</v>
      </c>
      <c r="L354" s="38">
        <v>3.9E-2</v>
      </c>
      <c r="M354" s="38">
        <v>0.14399999999999999</v>
      </c>
      <c r="N354" s="38">
        <v>0.68700000000000006</v>
      </c>
      <c r="O354">
        <v>0.247</v>
      </c>
      <c r="P354">
        <v>8.5999999999999993E-2</v>
      </c>
      <c r="Q354">
        <v>1.2999999999999999E-2</v>
      </c>
      <c r="R354">
        <v>0.88800000000000001</v>
      </c>
      <c r="S354" s="38">
        <v>0</v>
      </c>
      <c r="T354" s="38">
        <v>6.0000000000000001E-3</v>
      </c>
      <c r="U354" s="38">
        <v>5.0000000000000001E-3</v>
      </c>
      <c r="V354" s="38">
        <v>1.4E-2</v>
      </c>
      <c r="W354" s="38">
        <v>0.121</v>
      </c>
      <c r="X354" s="38">
        <v>9.6000000000000002E-2</v>
      </c>
      <c r="Y354" s="38">
        <v>1.9E-2</v>
      </c>
      <c r="Z354" s="38">
        <v>6.0000000000000001E-3</v>
      </c>
    </row>
    <row r="355" spans="1:26" x14ac:dyDescent="0.2">
      <c r="A355">
        <v>2047</v>
      </c>
      <c r="B355">
        <v>6</v>
      </c>
      <c r="C355" s="38">
        <v>0.435</v>
      </c>
      <c r="D355" s="38">
        <v>0.13600000000000001</v>
      </c>
      <c r="E355" s="38">
        <v>6.0999999999999999E-2</v>
      </c>
      <c r="F355" s="38">
        <v>0.29499999999999998</v>
      </c>
      <c r="G355" s="38">
        <v>0.52500000000000002</v>
      </c>
      <c r="H355" s="38">
        <v>7.3999999999999996E-2</v>
      </c>
      <c r="I355" s="38">
        <v>4.3999999999999997E-2</v>
      </c>
      <c r="J355" s="38">
        <v>8.0000000000000002E-3</v>
      </c>
      <c r="K355" s="38">
        <v>5.2999999999999999E-2</v>
      </c>
      <c r="L355" s="38">
        <v>0.14899999999999999</v>
      </c>
      <c r="M355" s="38">
        <v>0.19900000000000001</v>
      </c>
      <c r="N355" s="38">
        <v>0.53300000000000003</v>
      </c>
      <c r="O355">
        <v>0.05</v>
      </c>
      <c r="P355">
        <v>0.26900000000000002</v>
      </c>
      <c r="Q355">
        <v>0.114</v>
      </c>
      <c r="R355">
        <v>6.0999999999999999E-2</v>
      </c>
      <c r="S355" s="38">
        <v>2.4E-2</v>
      </c>
      <c r="T355" s="38">
        <v>1.1850000000000001</v>
      </c>
      <c r="U355" s="38">
        <v>0.58399999999999996</v>
      </c>
      <c r="V355" s="38">
        <v>9.9000000000000005E-2</v>
      </c>
      <c r="W355" s="38">
        <v>0.17100000000000001</v>
      </c>
      <c r="X355" s="38">
        <v>0.50900000000000001</v>
      </c>
      <c r="Y355" s="38">
        <v>4.7E-2</v>
      </c>
      <c r="Z355" s="38">
        <v>1.2E-2</v>
      </c>
    </row>
    <row r="356" spans="1:26" x14ac:dyDescent="0.2">
      <c r="A356">
        <v>2047</v>
      </c>
      <c r="B356">
        <v>7</v>
      </c>
      <c r="C356" s="38">
        <v>4.13</v>
      </c>
      <c r="D356" s="38">
        <v>3.3519999999999999</v>
      </c>
      <c r="E356" s="38">
        <v>1.6020000000000001</v>
      </c>
      <c r="F356" s="38">
        <v>1.353</v>
      </c>
      <c r="G356" s="38">
        <v>2.7589999999999999</v>
      </c>
      <c r="H356" s="38">
        <v>1.383</v>
      </c>
      <c r="I356" s="38">
        <v>2.0350000000000001</v>
      </c>
      <c r="J356" s="38">
        <v>1.98</v>
      </c>
      <c r="K356" s="38">
        <v>1.8</v>
      </c>
      <c r="L356" s="38">
        <v>1.762</v>
      </c>
      <c r="M356" s="38">
        <v>2.35</v>
      </c>
      <c r="N356" s="38">
        <v>2.9590000000000001</v>
      </c>
      <c r="O356">
        <v>2.0710000000000002</v>
      </c>
      <c r="P356">
        <v>3.008</v>
      </c>
      <c r="Q356">
        <v>1.1519999999999999</v>
      </c>
      <c r="R356">
        <v>1.6850000000000001</v>
      </c>
      <c r="S356" s="38">
        <v>3.004</v>
      </c>
      <c r="T356" s="38">
        <v>0.92900000000000005</v>
      </c>
      <c r="U356" s="38">
        <v>3.0659999999999998</v>
      </c>
      <c r="V356" s="38">
        <v>1.946</v>
      </c>
      <c r="W356" s="38">
        <v>1.143</v>
      </c>
      <c r="X356" s="38">
        <v>2.387</v>
      </c>
      <c r="Y356" s="38">
        <v>1.7709999999999999</v>
      </c>
      <c r="Z356" s="38">
        <v>1.1200000000000001</v>
      </c>
    </row>
    <row r="357" spans="1:26" x14ac:dyDescent="0.2">
      <c r="A357">
        <v>2047</v>
      </c>
      <c r="B357">
        <v>8</v>
      </c>
      <c r="C357" s="38">
        <v>1.9630000000000001</v>
      </c>
      <c r="D357" s="38">
        <v>1.62</v>
      </c>
      <c r="E357" s="38">
        <v>3.1560000000000001</v>
      </c>
      <c r="F357" s="38">
        <v>2.601</v>
      </c>
      <c r="G357" s="38">
        <v>0.96799999999999997</v>
      </c>
      <c r="H357" s="38">
        <v>0.497</v>
      </c>
      <c r="I357" s="38">
        <v>1.84</v>
      </c>
      <c r="J357" s="38">
        <v>1.125</v>
      </c>
      <c r="K357" s="38">
        <v>2.2269999999999999</v>
      </c>
      <c r="L357" s="38">
        <v>2.7570000000000001</v>
      </c>
      <c r="M357" s="38">
        <v>2.226</v>
      </c>
      <c r="N357" s="38">
        <v>2.681</v>
      </c>
      <c r="O357">
        <v>2.5680000000000001</v>
      </c>
      <c r="P357">
        <v>1.9790000000000001</v>
      </c>
      <c r="Q357">
        <v>2.1749999999999998</v>
      </c>
      <c r="R357">
        <v>2.5630000000000002</v>
      </c>
      <c r="S357" s="38">
        <v>2.1930000000000001</v>
      </c>
      <c r="T357" s="38">
        <v>1.954</v>
      </c>
      <c r="U357" s="38">
        <v>0.998</v>
      </c>
      <c r="V357" s="38">
        <v>3.2549999999999999</v>
      </c>
      <c r="W357" s="38">
        <v>1.7</v>
      </c>
      <c r="X357" s="38">
        <v>2.2919999999999998</v>
      </c>
      <c r="Y357" s="38">
        <v>0.78300000000000003</v>
      </c>
      <c r="Z357" s="38">
        <v>0.97399999999999998</v>
      </c>
    </row>
    <row r="358" spans="1:26" x14ac:dyDescent="0.2">
      <c r="A358">
        <v>2047</v>
      </c>
      <c r="B358">
        <v>9</v>
      </c>
      <c r="C358" s="38">
        <v>1.329</v>
      </c>
      <c r="D358" s="38">
        <v>0.49099999999999999</v>
      </c>
      <c r="E358" s="38">
        <v>3.1379999999999999</v>
      </c>
      <c r="F358" s="38">
        <v>1.51</v>
      </c>
      <c r="G358" s="38">
        <v>7.0999999999999994E-2</v>
      </c>
      <c r="H358" s="38">
        <v>0.46800000000000003</v>
      </c>
      <c r="I358" s="38">
        <v>1.2490000000000001</v>
      </c>
      <c r="J358" s="38">
        <v>1.383</v>
      </c>
      <c r="K358" s="38">
        <v>1.452</v>
      </c>
      <c r="L358" s="38">
        <v>1.494</v>
      </c>
      <c r="M358" s="38">
        <v>1.538</v>
      </c>
      <c r="N358" s="38">
        <v>1.7569999999999999</v>
      </c>
      <c r="O358">
        <v>0.52700000000000002</v>
      </c>
      <c r="P358">
        <v>1.6850000000000001</v>
      </c>
      <c r="Q358">
        <v>1.075</v>
      </c>
      <c r="R358">
        <v>1.9570000000000001</v>
      </c>
      <c r="S358" s="38">
        <v>1.0189999999999999</v>
      </c>
      <c r="T358" s="38">
        <v>1.645</v>
      </c>
      <c r="U358" s="38">
        <v>1.41</v>
      </c>
      <c r="V358" s="38">
        <v>1.5049999999999999</v>
      </c>
      <c r="W358" s="38">
        <v>0.80600000000000005</v>
      </c>
      <c r="X358" s="38">
        <v>2.0270000000000001</v>
      </c>
      <c r="Y358" s="38">
        <v>1.2270000000000001</v>
      </c>
      <c r="Z358" s="38">
        <v>0.58899999999999997</v>
      </c>
    </row>
    <row r="359" spans="1:26" x14ac:dyDescent="0.2">
      <c r="A359">
        <v>2047</v>
      </c>
      <c r="B359">
        <v>10</v>
      </c>
      <c r="C359" s="38">
        <v>1.4E-2</v>
      </c>
      <c r="D359" s="38">
        <v>0.53200000000000003</v>
      </c>
      <c r="E359" s="38">
        <v>1.742</v>
      </c>
      <c r="F359" s="38">
        <v>0.187</v>
      </c>
      <c r="G359" s="38">
        <v>0.60299999999999998</v>
      </c>
      <c r="H359" s="38">
        <v>3.556</v>
      </c>
      <c r="I359" s="38">
        <v>2.7269999999999999</v>
      </c>
      <c r="J359" s="38">
        <v>1.784</v>
      </c>
      <c r="K359" s="38">
        <v>1.552</v>
      </c>
      <c r="L359" s="38">
        <v>3.653</v>
      </c>
      <c r="M359" s="38">
        <v>1.141</v>
      </c>
      <c r="N359" s="38">
        <v>3.4000000000000002E-2</v>
      </c>
      <c r="O359">
        <v>0.80900000000000005</v>
      </c>
      <c r="P359">
        <v>0.151</v>
      </c>
      <c r="Q359">
        <v>3.5000000000000003E-2</v>
      </c>
      <c r="R359">
        <v>0.60899999999999999</v>
      </c>
      <c r="S359" s="38">
        <v>0.52500000000000002</v>
      </c>
      <c r="T359" s="38">
        <v>1.383</v>
      </c>
      <c r="U359" s="38">
        <v>2.8000000000000001E-2</v>
      </c>
      <c r="V359" s="38">
        <v>1.542</v>
      </c>
      <c r="W359" s="38">
        <v>0.39600000000000002</v>
      </c>
      <c r="X359" s="38">
        <v>0.37</v>
      </c>
      <c r="Y359" s="38">
        <v>0.223</v>
      </c>
      <c r="Z359" s="38">
        <v>0.155</v>
      </c>
    </row>
    <row r="360" spans="1:26" x14ac:dyDescent="0.2">
      <c r="A360">
        <v>2047</v>
      </c>
      <c r="B360">
        <v>11</v>
      </c>
      <c r="C360" s="38">
        <v>0.16</v>
      </c>
      <c r="D360" s="38">
        <v>0.59299999999999997</v>
      </c>
      <c r="E360" s="38">
        <v>0.14499999999999999</v>
      </c>
      <c r="F360" s="38">
        <v>4.3999999999999997E-2</v>
      </c>
      <c r="G360" s="38">
        <v>0.95899999999999996</v>
      </c>
      <c r="H360" s="38">
        <v>0.71499999999999997</v>
      </c>
      <c r="I360" s="38">
        <v>1.2490000000000001</v>
      </c>
      <c r="J360" s="38">
        <v>0.53200000000000003</v>
      </c>
      <c r="K360" s="38">
        <v>1.6579999999999999</v>
      </c>
      <c r="L360" s="38">
        <v>0.81599999999999995</v>
      </c>
      <c r="M360" s="38">
        <v>0.89500000000000002</v>
      </c>
      <c r="N360" s="38">
        <v>1.365</v>
      </c>
      <c r="O360">
        <v>0.10100000000000001</v>
      </c>
      <c r="P360">
        <v>1.875</v>
      </c>
      <c r="Q360">
        <v>0.57099999999999995</v>
      </c>
      <c r="R360">
        <v>1.5580000000000001</v>
      </c>
      <c r="S360" s="38">
        <v>0.505</v>
      </c>
      <c r="T360" s="38">
        <v>0.68300000000000005</v>
      </c>
      <c r="U360" s="38">
        <v>0.435</v>
      </c>
      <c r="V360" s="38">
        <v>4.4999999999999998E-2</v>
      </c>
      <c r="W360" s="38">
        <v>0.79100000000000004</v>
      </c>
      <c r="X360" s="38">
        <v>0.78</v>
      </c>
      <c r="Y360" s="38">
        <v>0.125</v>
      </c>
      <c r="Z360" s="38">
        <v>5.8999999999999997E-2</v>
      </c>
    </row>
    <row r="361" spans="1:26" x14ac:dyDescent="0.2">
      <c r="A361">
        <v>2047</v>
      </c>
      <c r="B361">
        <v>12</v>
      </c>
      <c r="C361" s="38">
        <v>1.411</v>
      </c>
      <c r="D361" s="38">
        <v>1.7999999999999999E-2</v>
      </c>
      <c r="E361" s="38">
        <v>0.14899999999999999</v>
      </c>
      <c r="F361" s="38">
        <v>0.23400000000000001</v>
      </c>
      <c r="G361" s="38">
        <v>0.06</v>
      </c>
      <c r="H361" s="38">
        <v>8.3000000000000004E-2</v>
      </c>
      <c r="I361" s="38">
        <v>1.7390000000000001</v>
      </c>
      <c r="J361" s="38">
        <v>1.0999999999999999E-2</v>
      </c>
      <c r="K361" s="38">
        <v>0.17</v>
      </c>
      <c r="L361" s="38">
        <v>0.83399999999999996</v>
      </c>
      <c r="M361" s="38">
        <v>0.44</v>
      </c>
      <c r="N361" s="38">
        <v>2.1030000000000002</v>
      </c>
      <c r="O361">
        <v>1.5489999999999999</v>
      </c>
      <c r="P361">
        <v>4.4359999999999999</v>
      </c>
      <c r="Q361">
        <v>0.85099999999999998</v>
      </c>
      <c r="R361">
        <v>0.40699999999999997</v>
      </c>
      <c r="S361" s="38">
        <v>1.0999999999999999E-2</v>
      </c>
      <c r="T361" s="38">
        <v>0.57199999999999995</v>
      </c>
      <c r="U361" s="38">
        <v>8.0000000000000002E-3</v>
      </c>
      <c r="V361" s="38">
        <v>1.2E-2</v>
      </c>
      <c r="W361" s="38">
        <v>1.0999999999999999E-2</v>
      </c>
      <c r="X361" s="38">
        <v>3.7450000000000001</v>
      </c>
      <c r="Y361" s="38">
        <v>1</v>
      </c>
      <c r="Z361" s="38">
        <v>8.5999999999999993E-2</v>
      </c>
    </row>
    <row r="362" spans="1:26" x14ac:dyDescent="0.2">
      <c r="A362">
        <v>2048</v>
      </c>
      <c r="B362">
        <v>1</v>
      </c>
      <c r="C362" s="38">
        <v>1.4139999999999999</v>
      </c>
      <c r="D362" s="38">
        <v>0.28799999999999998</v>
      </c>
      <c r="E362" s="38">
        <v>0.57499999999999996</v>
      </c>
      <c r="F362" s="38">
        <v>0.79</v>
      </c>
      <c r="G362" s="38">
        <v>0.35799999999999998</v>
      </c>
      <c r="H362" s="38">
        <v>2.3E-2</v>
      </c>
      <c r="I362" s="38">
        <v>0.376</v>
      </c>
      <c r="J362" s="38">
        <v>0.66900000000000004</v>
      </c>
      <c r="K362" s="38">
        <v>2.8690000000000002</v>
      </c>
      <c r="L362" s="38">
        <v>0.874</v>
      </c>
      <c r="M362" s="38">
        <v>0.92300000000000004</v>
      </c>
      <c r="N362" s="38">
        <v>1.175</v>
      </c>
      <c r="O362">
        <v>1.494</v>
      </c>
      <c r="P362">
        <v>0.78800000000000003</v>
      </c>
      <c r="Q362">
        <v>0.75700000000000001</v>
      </c>
      <c r="R362">
        <v>1.329</v>
      </c>
      <c r="S362" s="38">
        <v>1.8540000000000001</v>
      </c>
      <c r="T362" s="38">
        <v>0.52600000000000002</v>
      </c>
      <c r="U362" s="38">
        <v>8.0000000000000002E-3</v>
      </c>
      <c r="V362" s="38">
        <v>6.0999999999999999E-2</v>
      </c>
      <c r="W362" s="38">
        <v>1.1359999999999999</v>
      </c>
      <c r="X362" s="38">
        <v>0.93200000000000005</v>
      </c>
      <c r="Y362" s="38">
        <v>0.61899999999999999</v>
      </c>
      <c r="Z362" s="38">
        <v>1.119</v>
      </c>
    </row>
    <row r="363" spans="1:26" x14ac:dyDescent="0.2">
      <c r="A363">
        <v>2048</v>
      </c>
      <c r="B363">
        <v>2</v>
      </c>
      <c r="C363" s="38">
        <v>1.5640000000000001</v>
      </c>
      <c r="D363" s="38">
        <v>2.1000000000000001E-2</v>
      </c>
      <c r="E363" s="38">
        <v>0.17599999999999999</v>
      </c>
      <c r="F363" s="38">
        <v>0.54300000000000004</v>
      </c>
      <c r="G363" s="38">
        <v>0.48099999999999998</v>
      </c>
      <c r="H363" s="38">
        <v>0.42299999999999999</v>
      </c>
      <c r="I363" s="38">
        <v>0.14099999999999999</v>
      </c>
      <c r="J363" s="38">
        <v>1.244</v>
      </c>
      <c r="K363" s="38">
        <v>1.3380000000000001</v>
      </c>
      <c r="L363" s="38">
        <v>0.50700000000000001</v>
      </c>
      <c r="M363" s="38">
        <v>1.5469999999999999</v>
      </c>
      <c r="N363" s="38">
        <v>0.90300000000000002</v>
      </c>
      <c r="O363">
        <v>3.14</v>
      </c>
      <c r="P363">
        <v>0.91100000000000003</v>
      </c>
      <c r="Q363">
        <v>0.69399999999999995</v>
      </c>
      <c r="R363">
        <v>2.1720000000000002</v>
      </c>
      <c r="S363" s="38">
        <v>6.0000000000000001E-3</v>
      </c>
      <c r="T363" s="38">
        <v>0.81</v>
      </c>
      <c r="U363" s="38">
        <v>6.0000000000000001E-3</v>
      </c>
      <c r="V363" s="38">
        <v>7.3999999999999996E-2</v>
      </c>
      <c r="W363" s="38">
        <v>1.159</v>
      </c>
      <c r="X363" s="38">
        <v>1.984</v>
      </c>
      <c r="Y363" s="38">
        <v>0.71</v>
      </c>
      <c r="Z363" s="38">
        <v>2.1</v>
      </c>
    </row>
    <row r="364" spans="1:26" x14ac:dyDescent="0.2">
      <c r="A364">
        <v>2048</v>
      </c>
      <c r="B364">
        <v>3</v>
      </c>
      <c r="C364" s="38">
        <v>0.30299999999999999</v>
      </c>
      <c r="D364" s="38">
        <v>0.158</v>
      </c>
      <c r="E364" s="38">
        <v>5.5E-2</v>
      </c>
      <c r="F364" s="38">
        <v>0.79800000000000004</v>
      </c>
      <c r="G364" s="38">
        <v>0.70499999999999996</v>
      </c>
      <c r="H364" s="38">
        <v>0.47499999999999998</v>
      </c>
      <c r="I364" s="38">
        <v>0.52</v>
      </c>
      <c r="J364" s="38">
        <v>2.15</v>
      </c>
      <c r="K364" s="38">
        <v>1.482</v>
      </c>
      <c r="L364" s="38">
        <v>0.11</v>
      </c>
      <c r="M364" s="38">
        <v>0.18</v>
      </c>
      <c r="N364" s="38">
        <v>1.0349999999999999</v>
      </c>
      <c r="O364">
        <v>1.409</v>
      </c>
      <c r="P364">
        <v>1.0249999999999999</v>
      </c>
      <c r="Q364">
        <v>0.30199999999999999</v>
      </c>
      <c r="R364">
        <v>1.93</v>
      </c>
      <c r="S364" s="38">
        <v>0.43</v>
      </c>
      <c r="T364" s="38">
        <v>1.3460000000000001</v>
      </c>
      <c r="U364" s="38">
        <v>6.7000000000000004E-2</v>
      </c>
      <c r="V364" s="38">
        <v>6.4000000000000001E-2</v>
      </c>
      <c r="W364" s="38">
        <v>5.5E-2</v>
      </c>
      <c r="X364" s="38">
        <v>2.0659999999999998</v>
      </c>
      <c r="Y364" s="38">
        <v>0.34399999999999997</v>
      </c>
      <c r="Z364" s="38">
        <v>1.276</v>
      </c>
    </row>
    <row r="365" spans="1:26" x14ac:dyDescent="0.2">
      <c r="A365">
        <v>2048</v>
      </c>
      <c r="B365">
        <v>4</v>
      </c>
      <c r="C365" s="38">
        <v>0.24099999999999999</v>
      </c>
      <c r="D365" s="38">
        <v>7.0000000000000001E-3</v>
      </c>
      <c r="E365" s="38">
        <v>0.121</v>
      </c>
      <c r="F365" s="38">
        <v>0.314</v>
      </c>
      <c r="G365" s="38">
        <v>0.39400000000000002</v>
      </c>
      <c r="H365" s="38">
        <v>4.0000000000000001E-3</v>
      </c>
      <c r="I365" s="38">
        <v>1E-3</v>
      </c>
      <c r="J365" s="38">
        <v>0.24399999999999999</v>
      </c>
      <c r="K365" s="38">
        <v>0.248</v>
      </c>
      <c r="L365" s="38">
        <v>0.26500000000000001</v>
      </c>
      <c r="M365" s="38">
        <v>0.123</v>
      </c>
      <c r="N365" s="38">
        <v>0.45</v>
      </c>
      <c r="O365">
        <v>3.5999999999999997E-2</v>
      </c>
      <c r="P365">
        <v>0</v>
      </c>
      <c r="Q365">
        <v>0.16400000000000001</v>
      </c>
      <c r="R365">
        <v>0.20899999999999999</v>
      </c>
      <c r="S365" s="38">
        <v>0.71899999999999997</v>
      </c>
      <c r="T365" s="38">
        <v>5.0000000000000001E-3</v>
      </c>
      <c r="U365" s="38">
        <v>8.7999999999999995E-2</v>
      </c>
      <c r="V365" s="38">
        <v>1E-3</v>
      </c>
      <c r="W365" s="38">
        <v>0</v>
      </c>
      <c r="X365" s="38">
        <v>0.43</v>
      </c>
      <c r="Y365" s="38">
        <v>6.0000000000000001E-3</v>
      </c>
      <c r="Z365" s="38">
        <v>0.82299999999999995</v>
      </c>
    </row>
    <row r="366" spans="1:26" x14ac:dyDescent="0.2">
      <c r="A366">
        <v>2048</v>
      </c>
      <c r="B366">
        <v>5</v>
      </c>
      <c r="C366" s="38">
        <v>0</v>
      </c>
      <c r="D366" s="38">
        <v>0.38500000000000001</v>
      </c>
      <c r="E366" s="38">
        <v>1.2999999999999999E-2</v>
      </c>
      <c r="F366" s="38">
        <v>0.14299999999999999</v>
      </c>
      <c r="G366" s="38">
        <v>6.0000000000000001E-3</v>
      </c>
      <c r="H366" s="38">
        <v>1.4999999999999999E-2</v>
      </c>
      <c r="I366" s="38">
        <v>1.0999999999999999E-2</v>
      </c>
      <c r="J366" s="38">
        <v>7.0000000000000001E-3</v>
      </c>
      <c r="K366" s="38">
        <v>6.7000000000000004E-2</v>
      </c>
      <c r="L366" s="38">
        <v>5.0000000000000001E-3</v>
      </c>
      <c r="M366" s="38">
        <v>5.0000000000000001E-3</v>
      </c>
      <c r="N366" s="38">
        <v>0.41599999999999998</v>
      </c>
      <c r="O366">
        <v>1.2E-2</v>
      </c>
      <c r="P366">
        <v>2E-3</v>
      </c>
      <c r="Q366">
        <v>1.0999999999999999E-2</v>
      </c>
      <c r="R366">
        <v>0.45</v>
      </c>
      <c r="S366" s="38">
        <v>0.91</v>
      </c>
      <c r="T366" s="38">
        <v>8.9999999999999993E-3</v>
      </c>
      <c r="U366" s="38">
        <v>1.7999999999999999E-2</v>
      </c>
      <c r="V366" s="38">
        <v>1.4E-2</v>
      </c>
      <c r="W366" s="38">
        <v>0.33</v>
      </c>
      <c r="X366" s="38">
        <v>1.008</v>
      </c>
      <c r="Y366" s="38">
        <v>4.0000000000000001E-3</v>
      </c>
      <c r="Z366" s="38">
        <v>0.112</v>
      </c>
    </row>
    <row r="367" spans="1:26" x14ac:dyDescent="0.2">
      <c r="A367">
        <v>2048</v>
      </c>
      <c r="B367">
        <v>6</v>
      </c>
      <c r="C367" s="38">
        <v>3.9E-2</v>
      </c>
      <c r="D367" s="38">
        <v>3.1E-2</v>
      </c>
      <c r="E367" s="38">
        <v>1.7999999999999999E-2</v>
      </c>
      <c r="F367" s="38">
        <v>1.526</v>
      </c>
      <c r="G367" s="38">
        <v>0.14599999999999999</v>
      </c>
      <c r="H367" s="38">
        <v>0.16200000000000001</v>
      </c>
      <c r="I367" s="38">
        <v>0.33300000000000002</v>
      </c>
      <c r="J367" s="38">
        <v>0.26900000000000002</v>
      </c>
      <c r="K367" s="38">
        <v>0.186</v>
      </c>
      <c r="L367" s="38">
        <v>0.10199999999999999</v>
      </c>
      <c r="M367" s="38">
        <v>5.8999999999999997E-2</v>
      </c>
      <c r="N367" s="38">
        <v>2.4E-2</v>
      </c>
      <c r="O367">
        <v>0.08</v>
      </c>
      <c r="P367">
        <v>4.7E-2</v>
      </c>
      <c r="Q367">
        <v>0.22800000000000001</v>
      </c>
      <c r="R367">
        <v>0.23300000000000001</v>
      </c>
      <c r="S367" s="38">
        <v>0.40200000000000002</v>
      </c>
      <c r="T367" s="38">
        <v>0.30399999999999999</v>
      </c>
      <c r="U367" s="38">
        <v>0.35199999999999998</v>
      </c>
      <c r="V367" s="38">
        <v>0.34200000000000003</v>
      </c>
      <c r="W367" s="38">
        <v>8.0000000000000002E-3</v>
      </c>
      <c r="X367" s="38">
        <v>0.21099999999999999</v>
      </c>
      <c r="Y367" s="38">
        <v>0.11799999999999999</v>
      </c>
      <c r="Z367" s="38">
        <v>8.5999999999999993E-2</v>
      </c>
    </row>
    <row r="368" spans="1:26" x14ac:dyDescent="0.2">
      <c r="A368">
        <v>2048</v>
      </c>
      <c r="B368">
        <v>7</v>
      </c>
      <c r="C368" s="38">
        <v>1.802</v>
      </c>
      <c r="D368" s="38">
        <v>1.8919999999999999</v>
      </c>
      <c r="E368" s="38">
        <v>2.101</v>
      </c>
      <c r="F368" s="38">
        <v>2.6829999999999998</v>
      </c>
      <c r="G368" s="38">
        <v>1.748</v>
      </c>
      <c r="H368" s="38">
        <v>1.8520000000000001</v>
      </c>
      <c r="I368" s="38">
        <v>4.1609999999999996</v>
      </c>
      <c r="J368" s="38">
        <v>2.766</v>
      </c>
      <c r="K368" s="38">
        <v>1.7929999999999999</v>
      </c>
      <c r="L368" s="38">
        <v>1.5309999999999999</v>
      </c>
      <c r="M368" s="38">
        <v>1.4770000000000001</v>
      </c>
      <c r="N368" s="38">
        <v>2.169</v>
      </c>
      <c r="O368">
        <v>3.9569999999999999</v>
      </c>
      <c r="P368">
        <v>2.1859999999999999</v>
      </c>
      <c r="Q368">
        <v>2.5230000000000001</v>
      </c>
      <c r="R368">
        <v>5.5190000000000001</v>
      </c>
      <c r="S368" s="38">
        <v>3.6789999999999998</v>
      </c>
      <c r="T368" s="38">
        <v>1.786</v>
      </c>
      <c r="U368" s="38">
        <v>2.5710000000000002</v>
      </c>
      <c r="V368" s="38">
        <v>1.528</v>
      </c>
      <c r="W368" s="38">
        <v>1.45</v>
      </c>
      <c r="X368" s="38">
        <v>1.462</v>
      </c>
      <c r="Y368" s="38">
        <v>1.212</v>
      </c>
      <c r="Z368" s="38">
        <v>1.5589999999999999</v>
      </c>
    </row>
    <row r="369" spans="1:26" x14ac:dyDescent="0.2">
      <c r="A369">
        <v>2048</v>
      </c>
      <c r="B369">
        <v>8</v>
      </c>
      <c r="C369" s="38">
        <v>0.92</v>
      </c>
      <c r="D369" s="38">
        <v>0.75700000000000001</v>
      </c>
      <c r="E369" s="38">
        <v>2.48</v>
      </c>
      <c r="F369" s="38">
        <v>1.29</v>
      </c>
      <c r="G369" s="38">
        <v>2.081</v>
      </c>
      <c r="H369" s="38">
        <v>2.9009999999999998</v>
      </c>
      <c r="I369" s="38">
        <v>2.1179999999999999</v>
      </c>
      <c r="J369" s="38">
        <v>2.3450000000000002</v>
      </c>
      <c r="K369" s="38">
        <v>2.2959999999999998</v>
      </c>
      <c r="L369" s="38">
        <v>2.169</v>
      </c>
      <c r="M369" s="38">
        <v>2.831</v>
      </c>
      <c r="N369" s="38">
        <v>2.3929999999999998</v>
      </c>
      <c r="O369">
        <v>0.64200000000000002</v>
      </c>
      <c r="P369">
        <v>0.7</v>
      </c>
      <c r="Q369">
        <v>2.7909999999999999</v>
      </c>
      <c r="R369">
        <v>2.0720000000000001</v>
      </c>
      <c r="S369" s="38">
        <v>2.375</v>
      </c>
      <c r="T369" s="38">
        <v>1.268</v>
      </c>
      <c r="U369" s="38">
        <v>1.546</v>
      </c>
      <c r="V369" s="38">
        <v>2.2909999999999999</v>
      </c>
      <c r="W369" s="38">
        <v>0.94399999999999995</v>
      </c>
      <c r="X369" s="38">
        <v>1.534</v>
      </c>
      <c r="Y369" s="38">
        <v>1.4379999999999999</v>
      </c>
      <c r="Z369" s="38">
        <v>0.85899999999999999</v>
      </c>
    </row>
    <row r="370" spans="1:26" x14ac:dyDescent="0.2">
      <c r="A370">
        <v>2048</v>
      </c>
      <c r="B370">
        <v>9</v>
      </c>
      <c r="C370" s="38">
        <v>1.244</v>
      </c>
      <c r="D370" s="38">
        <v>2.9079999999999999</v>
      </c>
      <c r="E370" s="38">
        <v>0.24399999999999999</v>
      </c>
      <c r="F370" s="38">
        <v>1.68</v>
      </c>
      <c r="G370" s="38">
        <v>0.127</v>
      </c>
      <c r="H370" s="38">
        <v>2.802</v>
      </c>
      <c r="I370" s="38">
        <v>3.84</v>
      </c>
      <c r="J370" s="38">
        <v>0.83099999999999996</v>
      </c>
      <c r="K370" s="38">
        <v>1.6819999999999999</v>
      </c>
      <c r="L370" s="38">
        <v>3.65</v>
      </c>
      <c r="M370" s="38">
        <v>0.46100000000000002</v>
      </c>
      <c r="N370" s="38">
        <v>0.24</v>
      </c>
      <c r="O370">
        <v>0.72399999999999998</v>
      </c>
      <c r="P370">
        <v>0.69499999999999995</v>
      </c>
      <c r="Q370">
        <v>1.9570000000000001</v>
      </c>
      <c r="R370">
        <v>0.47</v>
      </c>
      <c r="S370" s="38">
        <v>1.4239999999999999</v>
      </c>
      <c r="T370" s="38">
        <v>2.5859999999999999</v>
      </c>
      <c r="U370" s="38">
        <v>0.98599999999999999</v>
      </c>
      <c r="V370" s="38">
        <v>1.9239999999999999</v>
      </c>
      <c r="W370" s="38">
        <v>0.28299999999999997</v>
      </c>
      <c r="X370" s="38">
        <v>0.247</v>
      </c>
      <c r="Y370" s="38">
        <v>0.73799999999999999</v>
      </c>
      <c r="Z370" s="38">
        <v>1.2090000000000001</v>
      </c>
    </row>
    <row r="371" spans="1:26" x14ac:dyDescent="0.2">
      <c r="A371">
        <v>2048</v>
      </c>
      <c r="B371">
        <v>10</v>
      </c>
      <c r="C371" s="38">
        <v>2.867</v>
      </c>
      <c r="D371" s="38">
        <v>0.219</v>
      </c>
      <c r="E371" s="38">
        <v>0.24099999999999999</v>
      </c>
      <c r="F371" s="38">
        <v>0.52800000000000002</v>
      </c>
      <c r="G371" s="38">
        <v>1.1950000000000001</v>
      </c>
      <c r="H371" s="38">
        <v>0.54400000000000004</v>
      </c>
      <c r="I371" s="38">
        <v>6.9000000000000006E-2</v>
      </c>
      <c r="J371" s="38">
        <v>7.9000000000000001E-2</v>
      </c>
      <c r="K371" s="38">
        <v>0.51500000000000001</v>
      </c>
      <c r="L371" s="38">
        <v>1.397</v>
      </c>
      <c r="M371" s="38">
        <v>6.0999999999999999E-2</v>
      </c>
      <c r="N371" s="38">
        <v>0.60299999999999998</v>
      </c>
      <c r="O371">
        <v>0.69299999999999995</v>
      </c>
      <c r="P371">
        <v>1.125</v>
      </c>
      <c r="Q371">
        <v>0.35599999999999998</v>
      </c>
      <c r="R371">
        <v>0.629</v>
      </c>
      <c r="S371" s="38">
        <v>2.6019999999999999</v>
      </c>
      <c r="T371" s="38">
        <v>0.36899999999999999</v>
      </c>
      <c r="U371" s="38">
        <v>0.54600000000000004</v>
      </c>
      <c r="V371" s="38">
        <v>0.92600000000000005</v>
      </c>
      <c r="W371" s="38">
        <v>0.17599999999999999</v>
      </c>
      <c r="X371" s="38">
        <v>0.88400000000000001</v>
      </c>
      <c r="Y371" s="38">
        <v>0.97699999999999998</v>
      </c>
      <c r="Z371" s="38">
        <v>0.125</v>
      </c>
    </row>
    <row r="372" spans="1:26" x14ac:dyDescent="0.2">
      <c r="A372">
        <v>2048</v>
      </c>
      <c r="B372">
        <v>11</v>
      </c>
      <c r="C372" s="38">
        <v>2.1000000000000001E-2</v>
      </c>
      <c r="D372" s="38">
        <v>0.48299999999999998</v>
      </c>
      <c r="E372" s="38">
        <v>7.8E-2</v>
      </c>
      <c r="F372" s="38">
        <v>3.4000000000000002E-2</v>
      </c>
      <c r="G372" s="38">
        <v>1.0489999999999999</v>
      </c>
      <c r="H372" s="38">
        <v>2.2869999999999999</v>
      </c>
      <c r="I372" s="38">
        <v>0.39200000000000002</v>
      </c>
      <c r="J372" s="38">
        <v>3.1E-2</v>
      </c>
      <c r="K372" s="38">
        <v>0.73399999999999999</v>
      </c>
      <c r="L372" s="38">
        <v>1.238</v>
      </c>
      <c r="M372" s="38">
        <v>1.94</v>
      </c>
      <c r="N372" s="38">
        <v>0.126</v>
      </c>
      <c r="O372">
        <v>7.5999999999999998E-2</v>
      </c>
      <c r="P372">
        <v>0.20899999999999999</v>
      </c>
      <c r="Q372">
        <v>0.25800000000000001</v>
      </c>
      <c r="R372">
        <v>0.34899999999999998</v>
      </c>
      <c r="S372" s="38">
        <v>0.69</v>
      </c>
      <c r="T372" s="38">
        <v>0.84399999999999997</v>
      </c>
      <c r="U372" s="38">
        <v>0.68799999999999994</v>
      </c>
      <c r="V372" s="38">
        <v>2.5999999999999999E-2</v>
      </c>
      <c r="W372" s="38">
        <v>4.7E-2</v>
      </c>
      <c r="X372" s="38">
        <v>5.1999999999999998E-2</v>
      </c>
      <c r="Y372" s="38">
        <v>0.22900000000000001</v>
      </c>
      <c r="Z372" s="38">
        <v>0.46899999999999997</v>
      </c>
    </row>
    <row r="373" spans="1:26" x14ac:dyDescent="0.2">
      <c r="A373">
        <v>2048</v>
      </c>
      <c r="B373">
        <v>12</v>
      </c>
      <c r="C373" s="38">
        <v>0.40899999999999997</v>
      </c>
      <c r="D373" s="38">
        <v>1.585</v>
      </c>
      <c r="E373" s="38">
        <v>0.125</v>
      </c>
      <c r="F373" s="38">
        <v>7.0000000000000001E-3</v>
      </c>
      <c r="G373" s="38">
        <v>0.94399999999999995</v>
      </c>
      <c r="H373" s="38">
        <v>1.3540000000000001</v>
      </c>
      <c r="I373" s="38">
        <v>3.0209999999999999</v>
      </c>
      <c r="J373" s="38">
        <v>2.052</v>
      </c>
      <c r="K373" s="38">
        <v>0.13300000000000001</v>
      </c>
      <c r="L373" s="38">
        <v>1.0960000000000001</v>
      </c>
      <c r="M373" s="38">
        <v>2.117</v>
      </c>
      <c r="N373" s="38">
        <v>3.7999999999999999E-2</v>
      </c>
      <c r="O373">
        <v>1.9259999999999999</v>
      </c>
      <c r="P373">
        <v>0.80300000000000005</v>
      </c>
      <c r="Q373">
        <v>3.6320000000000001</v>
      </c>
      <c r="R373">
        <v>0.19900000000000001</v>
      </c>
      <c r="S373" s="38">
        <v>1.2430000000000001</v>
      </c>
      <c r="T373" s="38">
        <v>0.79400000000000004</v>
      </c>
      <c r="U373" s="38">
        <v>0.01</v>
      </c>
      <c r="V373" s="38">
        <v>0.52800000000000002</v>
      </c>
      <c r="W373" s="38">
        <v>1.9E-2</v>
      </c>
      <c r="X373" s="38">
        <v>1.869</v>
      </c>
      <c r="Y373" s="38">
        <v>1.75</v>
      </c>
      <c r="Z373" s="38">
        <v>0.78300000000000003</v>
      </c>
    </row>
    <row r="374" spans="1:26" x14ac:dyDescent="0.2">
      <c r="A374">
        <v>2049</v>
      </c>
      <c r="B374">
        <v>1</v>
      </c>
      <c r="C374" s="38">
        <v>0.98099999999999998</v>
      </c>
      <c r="D374" s="38">
        <v>0.57699999999999996</v>
      </c>
      <c r="E374" s="38">
        <v>0.69799999999999995</v>
      </c>
      <c r="F374" s="38">
        <v>0.373</v>
      </c>
      <c r="G374" s="38">
        <v>2.7E-2</v>
      </c>
      <c r="H374" s="38">
        <v>1.1970000000000001</v>
      </c>
      <c r="I374" s="38">
        <v>0.64400000000000002</v>
      </c>
      <c r="J374" s="38">
        <v>2E-3</v>
      </c>
      <c r="K374" s="38">
        <v>0.746</v>
      </c>
      <c r="L374" s="38">
        <v>1.1739999999999999</v>
      </c>
      <c r="M374" s="38">
        <v>0.96399999999999997</v>
      </c>
      <c r="N374" s="38">
        <v>8.9999999999999993E-3</v>
      </c>
      <c r="O374">
        <v>1.3340000000000001</v>
      </c>
      <c r="P374">
        <v>1.855</v>
      </c>
      <c r="Q374">
        <v>0.14099999999999999</v>
      </c>
      <c r="R374">
        <v>0.745</v>
      </c>
      <c r="S374" s="38">
        <v>0.41099999999999998</v>
      </c>
      <c r="T374" s="38">
        <v>5.0000000000000001E-3</v>
      </c>
      <c r="U374" s="38">
        <v>0.70199999999999996</v>
      </c>
      <c r="V374" s="38">
        <v>0.90500000000000003</v>
      </c>
      <c r="W374" s="38">
        <v>4.0000000000000001E-3</v>
      </c>
      <c r="X374" s="38">
        <v>0.70699999999999996</v>
      </c>
      <c r="Y374" s="38">
        <v>1.141</v>
      </c>
      <c r="Z374" s="38">
        <v>1.161</v>
      </c>
    </row>
    <row r="375" spans="1:26" x14ac:dyDescent="0.2">
      <c r="A375">
        <v>2049</v>
      </c>
      <c r="B375">
        <v>2</v>
      </c>
      <c r="C375" s="38">
        <v>0.125</v>
      </c>
      <c r="D375" s="38">
        <v>0.83599999999999997</v>
      </c>
      <c r="E375" s="38">
        <v>1.2290000000000001</v>
      </c>
      <c r="F375" s="38">
        <v>1.901</v>
      </c>
      <c r="G375" s="38">
        <v>0.42</v>
      </c>
      <c r="H375" s="38">
        <v>1.3660000000000001</v>
      </c>
      <c r="I375" s="38">
        <v>0.42199999999999999</v>
      </c>
      <c r="J375" s="38">
        <v>6.0000000000000001E-3</v>
      </c>
      <c r="K375" s="38">
        <v>0.66600000000000004</v>
      </c>
      <c r="L375" s="38">
        <v>1.538</v>
      </c>
      <c r="M375" s="38">
        <v>1.1359999999999999</v>
      </c>
      <c r="N375" s="38">
        <v>1.4650000000000001</v>
      </c>
      <c r="O375">
        <v>1.907</v>
      </c>
      <c r="P375">
        <v>3.032</v>
      </c>
      <c r="Q375">
        <v>1.8680000000000001</v>
      </c>
      <c r="R375">
        <v>0.94699999999999995</v>
      </c>
      <c r="S375" s="38">
        <v>1.4430000000000001</v>
      </c>
      <c r="T375" s="38">
        <v>0.38200000000000001</v>
      </c>
      <c r="U375" s="38">
        <v>0.48799999999999999</v>
      </c>
      <c r="V375" s="38">
        <v>7.8E-2</v>
      </c>
      <c r="W375" s="38">
        <v>0.33</v>
      </c>
      <c r="X375" s="38">
        <v>1.7669999999999999</v>
      </c>
      <c r="Y375" s="38">
        <v>1.5860000000000001</v>
      </c>
      <c r="Z375" s="38">
        <v>0.45400000000000001</v>
      </c>
    </row>
    <row r="376" spans="1:26" x14ac:dyDescent="0.2">
      <c r="A376">
        <v>2049</v>
      </c>
      <c r="B376">
        <v>3</v>
      </c>
      <c r="C376" s="38">
        <v>6.4000000000000001E-2</v>
      </c>
      <c r="D376" s="38">
        <v>0.06</v>
      </c>
      <c r="E376" s="38">
        <v>1.67</v>
      </c>
      <c r="F376" s="38">
        <v>0.24399999999999999</v>
      </c>
      <c r="G376" s="38">
        <v>1E-3</v>
      </c>
      <c r="H376" s="38">
        <v>1.423</v>
      </c>
      <c r="I376" s="38">
        <v>0.874</v>
      </c>
      <c r="J376" s="38">
        <v>0</v>
      </c>
      <c r="K376" s="38">
        <v>0.13500000000000001</v>
      </c>
      <c r="L376" s="38">
        <v>4.4999999999999998E-2</v>
      </c>
      <c r="M376" s="38">
        <v>0.20699999999999999</v>
      </c>
      <c r="N376" s="38">
        <v>0</v>
      </c>
      <c r="O376">
        <v>0.95399999999999996</v>
      </c>
      <c r="P376">
        <v>1.0960000000000001</v>
      </c>
      <c r="Q376">
        <v>1.486</v>
      </c>
      <c r="R376">
        <v>1.3080000000000001</v>
      </c>
      <c r="S376" s="38">
        <v>1.1499999999999999</v>
      </c>
      <c r="T376" s="38">
        <v>1.175</v>
      </c>
      <c r="U376" s="38">
        <v>0.41899999999999998</v>
      </c>
      <c r="V376" s="38">
        <v>2.8000000000000001E-2</v>
      </c>
      <c r="W376" s="38">
        <v>0.58399999999999996</v>
      </c>
      <c r="X376" s="38">
        <v>0.50800000000000001</v>
      </c>
      <c r="Y376" s="38">
        <v>1.6859999999999999</v>
      </c>
      <c r="Z376" s="38">
        <v>0.61</v>
      </c>
    </row>
    <row r="377" spans="1:26" x14ac:dyDescent="0.2">
      <c r="A377">
        <v>2049</v>
      </c>
      <c r="B377">
        <v>4</v>
      </c>
      <c r="C377" s="38">
        <v>0.84899999999999998</v>
      </c>
      <c r="D377" s="38">
        <v>1.4999999999999999E-2</v>
      </c>
      <c r="E377" s="38">
        <v>0</v>
      </c>
      <c r="F377" s="38">
        <v>3.0000000000000001E-3</v>
      </c>
      <c r="G377" s="38">
        <v>6.3E-2</v>
      </c>
      <c r="H377" s="38">
        <v>1.4379999999999999</v>
      </c>
      <c r="I377" s="38">
        <v>9.8000000000000004E-2</v>
      </c>
      <c r="J377" s="38">
        <v>0</v>
      </c>
      <c r="K377" s="38">
        <v>0</v>
      </c>
      <c r="L377" s="38">
        <v>0.29899999999999999</v>
      </c>
      <c r="M377" s="38">
        <v>5.0000000000000001E-3</v>
      </c>
      <c r="N377" s="38">
        <v>0.01</v>
      </c>
      <c r="O377">
        <v>0.224</v>
      </c>
      <c r="P377">
        <v>4.4999999999999998E-2</v>
      </c>
      <c r="Q377">
        <v>0.153</v>
      </c>
      <c r="R377">
        <v>1.2E-2</v>
      </c>
      <c r="S377" s="38">
        <v>8.2000000000000003E-2</v>
      </c>
      <c r="T377" s="38">
        <v>1E-3</v>
      </c>
      <c r="U377" s="38">
        <v>3.3000000000000002E-2</v>
      </c>
      <c r="V377" s="38">
        <v>0.189</v>
      </c>
      <c r="W377" s="38">
        <v>0.39800000000000002</v>
      </c>
      <c r="X377" s="38">
        <v>0.21199999999999999</v>
      </c>
      <c r="Y377" s="38">
        <v>0.49299999999999999</v>
      </c>
      <c r="Z377" s="38">
        <v>0.20200000000000001</v>
      </c>
    </row>
    <row r="378" spans="1:26" x14ac:dyDescent="0.2">
      <c r="A378">
        <v>2049</v>
      </c>
      <c r="B378">
        <v>5</v>
      </c>
      <c r="C378" s="38">
        <v>4.2000000000000003E-2</v>
      </c>
      <c r="D378" s="38">
        <v>0.13400000000000001</v>
      </c>
      <c r="E378" s="38">
        <v>1.028</v>
      </c>
      <c r="F378" s="38">
        <v>9.4E-2</v>
      </c>
      <c r="G378" s="38">
        <v>0.219</v>
      </c>
      <c r="H378" s="38">
        <v>1.7999999999999999E-2</v>
      </c>
      <c r="I378" s="38">
        <v>0.26</v>
      </c>
      <c r="J378" s="38">
        <v>0</v>
      </c>
      <c r="K378" s="38">
        <v>0.01</v>
      </c>
      <c r="L378" s="38">
        <v>6.0000000000000001E-3</v>
      </c>
      <c r="M378" s="38">
        <v>4.0000000000000001E-3</v>
      </c>
      <c r="N378" s="38">
        <v>2.7E-2</v>
      </c>
      <c r="O378">
        <v>1E-3</v>
      </c>
      <c r="P378">
        <v>1.2999999999999999E-2</v>
      </c>
      <c r="Q378">
        <v>0</v>
      </c>
      <c r="R378">
        <v>1.7000000000000001E-2</v>
      </c>
      <c r="S378" s="38">
        <v>0</v>
      </c>
      <c r="T378" s="38">
        <v>0.189</v>
      </c>
      <c r="U378" s="38">
        <v>0</v>
      </c>
      <c r="V378" s="38">
        <v>4.0000000000000001E-3</v>
      </c>
      <c r="W378" s="38">
        <v>0.104</v>
      </c>
      <c r="X378" s="38">
        <v>3.0000000000000001E-3</v>
      </c>
      <c r="Y378" s="38">
        <v>8.9999999999999993E-3</v>
      </c>
      <c r="Z378" s="38">
        <v>0</v>
      </c>
    </row>
    <row r="379" spans="1:26" x14ac:dyDescent="0.2">
      <c r="A379">
        <v>2049</v>
      </c>
      <c r="B379">
        <v>6</v>
      </c>
      <c r="C379" s="38">
        <v>0.26500000000000001</v>
      </c>
      <c r="D379" s="38">
        <v>0.129</v>
      </c>
      <c r="E379" s="38">
        <v>0.83699999999999997</v>
      </c>
      <c r="F379" s="38">
        <v>0.11</v>
      </c>
      <c r="G379" s="38">
        <v>0.56100000000000005</v>
      </c>
      <c r="H379" s="38">
        <v>0.254</v>
      </c>
      <c r="I379" s="38">
        <v>0.497</v>
      </c>
      <c r="J379" s="38">
        <v>4.9000000000000002E-2</v>
      </c>
      <c r="K379" s="38">
        <v>0.17699999999999999</v>
      </c>
      <c r="L379" s="38">
        <v>0.17599999999999999</v>
      </c>
      <c r="M379" s="38">
        <v>8.2000000000000003E-2</v>
      </c>
      <c r="N379" s="38">
        <v>0.108</v>
      </c>
      <c r="O379">
        <v>3.7999999999999999E-2</v>
      </c>
      <c r="P379">
        <v>0.16500000000000001</v>
      </c>
      <c r="Q379">
        <v>0.14000000000000001</v>
      </c>
      <c r="R379">
        <v>4.4999999999999998E-2</v>
      </c>
      <c r="S379" s="38">
        <v>7.1999999999999995E-2</v>
      </c>
      <c r="T379" s="38">
        <v>0.224</v>
      </c>
      <c r="U379" s="38">
        <v>0.77900000000000003</v>
      </c>
      <c r="V379" s="38">
        <v>0.316</v>
      </c>
      <c r="W379" s="38">
        <v>0.13800000000000001</v>
      </c>
      <c r="X379" s="38">
        <v>1.0999999999999999E-2</v>
      </c>
      <c r="Y379" s="38">
        <v>0.19900000000000001</v>
      </c>
      <c r="Z379" s="38">
        <v>7.6999999999999999E-2</v>
      </c>
    </row>
    <row r="380" spans="1:26" x14ac:dyDescent="0.2">
      <c r="A380">
        <v>2049</v>
      </c>
      <c r="B380">
        <v>7</v>
      </c>
      <c r="C380" s="38">
        <v>1.5069999999999999</v>
      </c>
      <c r="D380" s="38">
        <v>1.7070000000000001</v>
      </c>
      <c r="E380" s="38">
        <v>2.593</v>
      </c>
      <c r="F380" s="38">
        <v>1.8440000000000001</v>
      </c>
      <c r="G380" s="38">
        <v>1.9119999999999999</v>
      </c>
      <c r="H380" s="38">
        <v>2.4860000000000002</v>
      </c>
      <c r="I380" s="38">
        <v>2.3029999999999999</v>
      </c>
      <c r="J380" s="38">
        <v>1.252</v>
      </c>
      <c r="K380" s="38">
        <v>1.5389999999999999</v>
      </c>
      <c r="L380" s="38">
        <v>2.0009999999999999</v>
      </c>
      <c r="M380" s="38">
        <v>1.6739999999999999</v>
      </c>
      <c r="N380" s="38">
        <v>1.476</v>
      </c>
      <c r="O380">
        <v>1.6759999999999999</v>
      </c>
      <c r="P380">
        <v>1.0229999999999999</v>
      </c>
      <c r="Q380">
        <v>1.0820000000000001</v>
      </c>
      <c r="R380">
        <v>1.8009999999999999</v>
      </c>
      <c r="S380" s="38">
        <v>2.33</v>
      </c>
      <c r="T380" s="38">
        <v>4.5170000000000003</v>
      </c>
      <c r="U380" s="38">
        <v>1.8779999999999999</v>
      </c>
      <c r="V380" s="38">
        <v>3.0910000000000002</v>
      </c>
      <c r="W380" s="38">
        <v>3.2469999999999999</v>
      </c>
      <c r="X380" s="38">
        <v>1.008</v>
      </c>
      <c r="Y380" s="38">
        <v>1.21</v>
      </c>
      <c r="Z380" s="38">
        <v>1.083</v>
      </c>
    </row>
    <row r="381" spans="1:26" x14ac:dyDescent="0.2">
      <c r="A381">
        <v>2049</v>
      </c>
      <c r="B381">
        <v>8</v>
      </c>
      <c r="C381" s="38">
        <v>2.7650000000000001</v>
      </c>
      <c r="D381" s="38">
        <v>3.0110000000000001</v>
      </c>
      <c r="E381" s="38">
        <v>0.91400000000000003</v>
      </c>
      <c r="F381" s="38">
        <v>2.6680000000000001</v>
      </c>
      <c r="G381" s="38">
        <v>1.927</v>
      </c>
      <c r="H381" s="38">
        <v>2.101</v>
      </c>
      <c r="I381" s="38">
        <v>2.101</v>
      </c>
      <c r="J381" s="38">
        <v>1.254</v>
      </c>
      <c r="K381" s="38">
        <v>2.2519999999999998</v>
      </c>
      <c r="L381" s="38">
        <v>0.67800000000000005</v>
      </c>
      <c r="M381" s="38">
        <v>1.9730000000000001</v>
      </c>
      <c r="N381" s="38">
        <v>2.67</v>
      </c>
      <c r="O381">
        <v>1.83</v>
      </c>
      <c r="P381">
        <v>2.8359999999999999</v>
      </c>
      <c r="Q381">
        <v>0.746</v>
      </c>
      <c r="R381">
        <v>2.4769999999999999</v>
      </c>
      <c r="S381" s="38">
        <v>2.988</v>
      </c>
      <c r="T381" s="38">
        <v>2.1080000000000001</v>
      </c>
      <c r="U381" s="38">
        <v>2.0510000000000002</v>
      </c>
      <c r="V381" s="38">
        <v>2.5259999999999998</v>
      </c>
      <c r="W381" s="38">
        <v>1.8169999999999999</v>
      </c>
      <c r="X381" s="38">
        <v>0.99099999999999999</v>
      </c>
      <c r="Y381" s="38">
        <v>2.2650000000000001</v>
      </c>
      <c r="Z381" s="38">
        <v>2.3940000000000001</v>
      </c>
    </row>
    <row r="382" spans="1:26" x14ac:dyDescent="0.2">
      <c r="A382">
        <v>2049</v>
      </c>
      <c r="B382">
        <v>9</v>
      </c>
      <c r="C382" s="38">
        <v>0.84499999999999997</v>
      </c>
      <c r="D382" s="38">
        <v>0.93799999999999994</v>
      </c>
      <c r="E382" s="38">
        <v>0.95199999999999996</v>
      </c>
      <c r="F382" s="38">
        <v>2.7709999999999999</v>
      </c>
      <c r="G382" s="38">
        <v>1.956</v>
      </c>
      <c r="H382" s="38">
        <v>1.73</v>
      </c>
      <c r="I382" s="38">
        <v>2.0779999999999998</v>
      </c>
      <c r="J382" s="38">
        <v>0.78600000000000003</v>
      </c>
      <c r="K382" s="38">
        <v>1.1850000000000001</v>
      </c>
      <c r="L382" s="38">
        <v>0.46200000000000002</v>
      </c>
      <c r="M382" s="38">
        <v>1.3460000000000001</v>
      </c>
      <c r="N382" s="38">
        <v>1.7330000000000001</v>
      </c>
      <c r="O382">
        <v>0.63600000000000001</v>
      </c>
      <c r="P382">
        <v>1.016</v>
      </c>
      <c r="Q382">
        <v>1.0669999999999999</v>
      </c>
      <c r="R382">
        <v>0.35599999999999998</v>
      </c>
      <c r="S382" s="38">
        <v>1.875</v>
      </c>
      <c r="T382" s="38">
        <v>1.6539999999999999</v>
      </c>
      <c r="U382" s="38">
        <v>0.06</v>
      </c>
      <c r="V382" s="38">
        <v>2.2719999999999998</v>
      </c>
      <c r="W382" s="38">
        <v>0.88400000000000001</v>
      </c>
      <c r="X382" s="38">
        <v>0.60499999999999998</v>
      </c>
      <c r="Y382" s="38">
        <v>0.76600000000000001</v>
      </c>
      <c r="Z382" s="38">
        <v>1.6220000000000001</v>
      </c>
    </row>
    <row r="383" spans="1:26" x14ac:dyDescent="0.2">
      <c r="A383">
        <v>2049</v>
      </c>
      <c r="B383">
        <v>10</v>
      </c>
      <c r="C383" s="38">
        <v>1.8009999999999999</v>
      </c>
      <c r="D383" s="38">
        <v>9.9000000000000005E-2</v>
      </c>
      <c r="E383" s="38">
        <v>7.2190000000000003</v>
      </c>
      <c r="F383" s="38">
        <v>1.857</v>
      </c>
      <c r="G383" s="38">
        <v>1.1479999999999999</v>
      </c>
      <c r="H383" s="38">
        <v>9.7000000000000003E-2</v>
      </c>
      <c r="I383" s="38">
        <v>2.786</v>
      </c>
      <c r="J383" s="38">
        <v>0.33600000000000002</v>
      </c>
      <c r="K383" s="38">
        <v>0.84799999999999998</v>
      </c>
      <c r="L383" s="38">
        <v>0.16600000000000001</v>
      </c>
      <c r="M383" s="38">
        <v>0.28000000000000003</v>
      </c>
      <c r="N383" s="38">
        <v>1.4E-2</v>
      </c>
      <c r="O383">
        <v>5.8999999999999997E-2</v>
      </c>
      <c r="P383">
        <v>0.371</v>
      </c>
      <c r="Q383">
        <v>0.72899999999999998</v>
      </c>
      <c r="R383">
        <v>2.1000000000000001E-2</v>
      </c>
      <c r="S383" s="38">
        <v>0.10299999999999999</v>
      </c>
      <c r="T383" s="38">
        <v>0.93600000000000005</v>
      </c>
      <c r="U383" s="38">
        <v>0.20300000000000001</v>
      </c>
      <c r="V383" s="38">
        <v>3.278</v>
      </c>
      <c r="W383" s="38">
        <v>1.4E-2</v>
      </c>
      <c r="X383" s="38">
        <v>0.63700000000000001</v>
      </c>
      <c r="Y383" s="38">
        <v>1.6739999999999999</v>
      </c>
      <c r="Z383" s="38">
        <v>2.9000000000000001E-2</v>
      </c>
    </row>
    <row r="384" spans="1:26" x14ac:dyDescent="0.2">
      <c r="A384">
        <v>2049</v>
      </c>
      <c r="B384">
        <v>11</v>
      </c>
      <c r="C384" s="38">
        <v>0.18099999999999999</v>
      </c>
      <c r="D384" s="38">
        <v>0.10100000000000001</v>
      </c>
      <c r="E384" s="38">
        <v>1.7010000000000001</v>
      </c>
      <c r="F384" s="38">
        <v>1.4999999999999999E-2</v>
      </c>
      <c r="G384" s="38">
        <v>0.09</v>
      </c>
      <c r="H384" s="38">
        <v>0.252</v>
      </c>
      <c r="I384" s="38">
        <v>1E-3</v>
      </c>
      <c r="J384" s="38">
        <v>1.659</v>
      </c>
      <c r="K384" s="38">
        <v>1.361</v>
      </c>
      <c r="L384" s="38">
        <v>8.7999999999999995E-2</v>
      </c>
      <c r="M384" s="38">
        <v>0.16500000000000001</v>
      </c>
      <c r="N384" s="38">
        <v>0.76800000000000002</v>
      </c>
      <c r="O384">
        <v>0.56799999999999995</v>
      </c>
      <c r="P384">
        <v>0.61099999999999999</v>
      </c>
      <c r="Q384">
        <v>1.542</v>
      </c>
      <c r="R384">
        <v>1.899</v>
      </c>
      <c r="S384" s="38">
        <v>1.163</v>
      </c>
      <c r="T384" s="38">
        <v>0.129</v>
      </c>
      <c r="U384" s="38">
        <v>0.53800000000000003</v>
      </c>
      <c r="V384" s="38">
        <v>0.55600000000000005</v>
      </c>
      <c r="W384" s="38">
        <v>0.105</v>
      </c>
      <c r="X384" s="38">
        <v>0.32600000000000001</v>
      </c>
      <c r="Y384" s="38">
        <v>0.502</v>
      </c>
      <c r="Z384" s="38">
        <v>0.28199999999999997</v>
      </c>
    </row>
    <row r="385" spans="1:26" x14ac:dyDescent="0.2">
      <c r="A385">
        <v>2049</v>
      </c>
      <c r="B385">
        <v>12</v>
      </c>
      <c r="C385" s="38">
        <v>0.438</v>
      </c>
      <c r="D385" s="38">
        <v>0.17199999999999999</v>
      </c>
      <c r="E385" s="38">
        <v>0.47199999999999998</v>
      </c>
      <c r="F385" s="38">
        <v>0.129</v>
      </c>
      <c r="G385" s="38">
        <v>6.3E-2</v>
      </c>
      <c r="H385" s="38">
        <v>2.8809999999999998</v>
      </c>
      <c r="I385" s="38">
        <v>2.758</v>
      </c>
      <c r="J385" s="38">
        <v>0.316</v>
      </c>
      <c r="K385" s="38">
        <v>1.38</v>
      </c>
      <c r="L385" s="38">
        <v>3.069</v>
      </c>
      <c r="M385" s="38">
        <v>0.17699999999999999</v>
      </c>
      <c r="N385" s="38">
        <v>0.124</v>
      </c>
      <c r="O385">
        <v>3.6999999999999998E-2</v>
      </c>
      <c r="P385">
        <v>4.0149999999999997</v>
      </c>
      <c r="Q385">
        <v>1.4550000000000001</v>
      </c>
      <c r="R385">
        <v>4.7450000000000001</v>
      </c>
      <c r="S385" s="38">
        <v>0.26900000000000002</v>
      </c>
      <c r="T385" s="38">
        <v>9.7000000000000003E-2</v>
      </c>
      <c r="U385" s="38">
        <v>1.2E-2</v>
      </c>
      <c r="V385" s="38">
        <v>1.4E-2</v>
      </c>
      <c r="W385" s="38">
        <v>8.9999999999999993E-3</v>
      </c>
      <c r="X385" s="38">
        <v>0.215</v>
      </c>
      <c r="Y385" s="38">
        <v>0.29099999999999998</v>
      </c>
      <c r="Z385" s="38">
        <v>0.2</v>
      </c>
    </row>
    <row r="386" spans="1:26" x14ac:dyDescent="0.2">
      <c r="A386">
        <v>2050</v>
      </c>
      <c r="B386">
        <v>1</v>
      </c>
      <c r="C386" s="38">
        <v>0.105</v>
      </c>
      <c r="D386" s="38">
        <v>1.0489999999999999</v>
      </c>
      <c r="E386" s="38">
        <v>1.488</v>
      </c>
      <c r="F386" s="38">
        <v>0.17199999999999999</v>
      </c>
      <c r="G386" s="38">
        <v>1.403</v>
      </c>
      <c r="H386" s="38">
        <v>1.33</v>
      </c>
      <c r="I386" s="38">
        <v>0.80300000000000005</v>
      </c>
      <c r="J386" s="38">
        <v>1.4119999999999999</v>
      </c>
      <c r="K386" s="38">
        <v>0.746</v>
      </c>
      <c r="L386" s="38">
        <v>0.17299999999999999</v>
      </c>
      <c r="M386" s="38">
        <v>0.90400000000000003</v>
      </c>
      <c r="N386" s="38">
        <v>0.97499999999999998</v>
      </c>
      <c r="O386">
        <v>2.234</v>
      </c>
      <c r="P386">
        <v>1.4770000000000001</v>
      </c>
      <c r="Q386">
        <v>1.276</v>
      </c>
      <c r="R386">
        <v>0.66700000000000004</v>
      </c>
      <c r="S386" s="38">
        <v>0.68799999999999994</v>
      </c>
      <c r="T386" s="38">
        <v>3.3679999999999999</v>
      </c>
      <c r="U386" s="38">
        <v>0.30099999999999999</v>
      </c>
      <c r="V386" s="38">
        <v>1.0589999999999999</v>
      </c>
      <c r="W386" s="38">
        <v>0.36699999999999999</v>
      </c>
      <c r="X386" s="38">
        <v>6.0000000000000001E-3</v>
      </c>
      <c r="Y386" s="38">
        <v>0.65100000000000002</v>
      </c>
      <c r="Z386" s="38">
        <v>0.34499999999999997</v>
      </c>
    </row>
    <row r="387" spans="1:26" x14ac:dyDescent="0.2">
      <c r="A387">
        <v>2050</v>
      </c>
      <c r="B387">
        <v>2</v>
      </c>
      <c r="C387" s="38">
        <v>8.2000000000000003E-2</v>
      </c>
      <c r="D387" s="38">
        <v>1.4E-2</v>
      </c>
      <c r="E387" s="38">
        <v>2.5379999999999998</v>
      </c>
      <c r="F387" s="38">
        <v>2.073</v>
      </c>
      <c r="G387" s="38">
        <v>1.635</v>
      </c>
      <c r="H387" s="38">
        <v>0.78700000000000003</v>
      </c>
      <c r="I387" s="38">
        <v>1.8180000000000001</v>
      </c>
      <c r="J387" s="38">
        <v>0.224</v>
      </c>
      <c r="K387" s="38">
        <v>5.7000000000000002E-2</v>
      </c>
      <c r="L387" s="38">
        <v>0.13300000000000001</v>
      </c>
      <c r="M387" s="38">
        <v>1.5580000000000001</v>
      </c>
      <c r="N387" s="38">
        <v>0.26100000000000001</v>
      </c>
      <c r="O387">
        <v>1.671</v>
      </c>
      <c r="P387">
        <v>1.0740000000000001</v>
      </c>
      <c r="Q387">
        <v>1.601</v>
      </c>
      <c r="R387">
        <v>0.46700000000000003</v>
      </c>
      <c r="S387" s="38">
        <v>1.0149999999999999</v>
      </c>
      <c r="T387" s="38">
        <v>0.245</v>
      </c>
      <c r="U387" s="38">
        <v>0.52300000000000002</v>
      </c>
      <c r="V387" s="38">
        <v>1.6830000000000001</v>
      </c>
      <c r="W387" s="38">
        <v>0.46200000000000002</v>
      </c>
      <c r="X387" s="38">
        <v>9.9000000000000005E-2</v>
      </c>
      <c r="Y387" s="38">
        <v>0.59499999999999997</v>
      </c>
      <c r="Z387" s="38">
        <v>0.68899999999999995</v>
      </c>
    </row>
    <row r="388" spans="1:26" x14ac:dyDescent="0.2">
      <c r="A388">
        <v>2050</v>
      </c>
      <c r="B388">
        <v>3</v>
      </c>
      <c r="C388" s="38">
        <v>0.107</v>
      </c>
      <c r="D388" s="38">
        <v>5.7000000000000002E-2</v>
      </c>
      <c r="E388" s="38">
        <v>4.4999999999999998E-2</v>
      </c>
      <c r="F388" s="38">
        <v>0.16300000000000001</v>
      </c>
      <c r="G388" s="38">
        <v>1.6839999999999999</v>
      </c>
      <c r="H388" s="38">
        <v>0.55900000000000005</v>
      </c>
      <c r="I388" s="38">
        <v>1.2669999999999999</v>
      </c>
      <c r="J388" s="38">
        <v>0.80500000000000005</v>
      </c>
      <c r="K388" s="38">
        <v>0.18</v>
      </c>
      <c r="L388" s="38">
        <v>0.23100000000000001</v>
      </c>
      <c r="M388" s="38">
        <v>0.87</v>
      </c>
      <c r="N388" s="38">
        <v>0</v>
      </c>
      <c r="O388">
        <v>2.1549999999999998</v>
      </c>
      <c r="P388">
        <v>0.111</v>
      </c>
      <c r="Q388">
        <v>1.4259999999999999</v>
      </c>
      <c r="R388">
        <v>0.34100000000000003</v>
      </c>
      <c r="S388" s="38">
        <v>0.86499999999999999</v>
      </c>
      <c r="T388" s="38">
        <v>0.99099999999999999</v>
      </c>
      <c r="U388" s="38">
        <v>0.27500000000000002</v>
      </c>
      <c r="V388" s="38">
        <v>0.96</v>
      </c>
      <c r="W388" s="38">
        <v>0.29199999999999998</v>
      </c>
      <c r="X388" s="38">
        <v>6.3E-2</v>
      </c>
      <c r="Y388" s="38">
        <v>0.68500000000000005</v>
      </c>
      <c r="Z388" s="38">
        <v>0.44600000000000001</v>
      </c>
    </row>
    <row r="389" spans="1:26" x14ac:dyDescent="0.2">
      <c r="A389">
        <v>2050</v>
      </c>
      <c r="B389">
        <v>4</v>
      </c>
      <c r="C389" s="38">
        <v>0.19600000000000001</v>
      </c>
      <c r="D389" s="38">
        <v>0.35299999999999998</v>
      </c>
      <c r="E389" s="38">
        <v>0.82399999999999995</v>
      </c>
      <c r="F389" s="38">
        <v>4.0000000000000001E-3</v>
      </c>
      <c r="G389" s="38">
        <v>0.08</v>
      </c>
      <c r="H389" s="38">
        <v>0.27500000000000002</v>
      </c>
      <c r="I389" s="38">
        <v>2.1000000000000001E-2</v>
      </c>
      <c r="J389" s="38">
        <v>0</v>
      </c>
      <c r="K389" s="38">
        <v>0</v>
      </c>
      <c r="L389" s="38">
        <v>0.115</v>
      </c>
      <c r="M389" s="38">
        <v>0.42</v>
      </c>
      <c r="N389" s="38">
        <v>2E-3</v>
      </c>
      <c r="O389">
        <v>0.67300000000000004</v>
      </c>
      <c r="P389">
        <v>3.0000000000000001E-3</v>
      </c>
      <c r="Q389">
        <v>8.0000000000000002E-3</v>
      </c>
      <c r="R389">
        <v>7.0000000000000007E-2</v>
      </c>
      <c r="S389" s="38">
        <v>0.34300000000000003</v>
      </c>
      <c r="T389" s="38">
        <v>0.115</v>
      </c>
      <c r="U389" s="38">
        <v>0.83499999999999996</v>
      </c>
      <c r="V389" s="38">
        <v>8.0000000000000002E-3</v>
      </c>
      <c r="W389" s="38">
        <v>0.26700000000000002</v>
      </c>
      <c r="X389" s="38">
        <v>0.32500000000000001</v>
      </c>
      <c r="Y389" s="38">
        <v>0.38200000000000001</v>
      </c>
      <c r="Z389" s="38">
        <v>0</v>
      </c>
    </row>
    <row r="390" spans="1:26" x14ac:dyDescent="0.2">
      <c r="A390">
        <v>2050</v>
      </c>
      <c r="B390">
        <v>5</v>
      </c>
      <c r="C390" s="38">
        <v>0.186</v>
      </c>
      <c r="D390" s="38">
        <v>9.0999999999999998E-2</v>
      </c>
      <c r="E390" s="38">
        <v>9.6000000000000002E-2</v>
      </c>
      <c r="F390" s="38">
        <v>4.3999999999999997E-2</v>
      </c>
      <c r="G390" s="38">
        <v>0.214</v>
      </c>
      <c r="H390" s="38">
        <v>0.22600000000000001</v>
      </c>
      <c r="I390" s="38">
        <v>1.2E-2</v>
      </c>
      <c r="J390" s="38">
        <v>7.2999999999999995E-2</v>
      </c>
      <c r="K390" s="38">
        <v>0</v>
      </c>
      <c r="L390" s="38">
        <v>3.0000000000000001E-3</v>
      </c>
      <c r="M390" s="38">
        <v>0.02</v>
      </c>
      <c r="N390" s="38">
        <v>4.8000000000000001E-2</v>
      </c>
      <c r="O390">
        <v>8.9999999999999993E-3</v>
      </c>
      <c r="P390">
        <v>0</v>
      </c>
      <c r="Q390">
        <v>1.2E-2</v>
      </c>
      <c r="R390">
        <v>1.6E-2</v>
      </c>
      <c r="S390" s="38">
        <v>1.7000000000000001E-2</v>
      </c>
      <c r="T390" s="38">
        <v>1.9E-2</v>
      </c>
      <c r="U390" s="38">
        <v>3.0000000000000001E-3</v>
      </c>
      <c r="V390" s="38">
        <v>0.72</v>
      </c>
      <c r="W390" s="38">
        <v>0.106</v>
      </c>
      <c r="X390" s="38">
        <v>8.1000000000000003E-2</v>
      </c>
      <c r="Y390" s="38">
        <v>0.127</v>
      </c>
      <c r="Z390" s="38">
        <v>2E-3</v>
      </c>
    </row>
    <row r="391" spans="1:26" x14ac:dyDescent="0.2">
      <c r="A391">
        <v>2050</v>
      </c>
      <c r="B391">
        <v>6</v>
      </c>
      <c r="C391" s="38">
        <v>1.4E-2</v>
      </c>
      <c r="D391" s="38">
        <v>0.56000000000000005</v>
      </c>
      <c r="E391" s="38">
        <v>0.12</v>
      </c>
      <c r="F391" s="38">
        <v>6.6000000000000003E-2</v>
      </c>
      <c r="G391" s="38">
        <v>4.3999999999999997E-2</v>
      </c>
      <c r="H391" s="38">
        <v>3.5999999999999997E-2</v>
      </c>
      <c r="I391" s="38">
        <v>0.28999999999999998</v>
      </c>
      <c r="J391" s="38">
        <v>2.5000000000000001E-2</v>
      </c>
      <c r="K391" s="38">
        <v>8.8999999999999996E-2</v>
      </c>
      <c r="L391" s="38">
        <v>0.53500000000000003</v>
      </c>
      <c r="M391" s="38">
        <v>0.23300000000000001</v>
      </c>
      <c r="N391" s="38">
        <v>0.22700000000000001</v>
      </c>
      <c r="O391">
        <v>4.9000000000000002E-2</v>
      </c>
      <c r="P391">
        <v>4.4999999999999998E-2</v>
      </c>
      <c r="Q391">
        <v>0.14199999999999999</v>
      </c>
      <c r="R391">
        <v>0.32100000000000001</v>
      </c>
      <c r="S391" s="38">
        <v>0.53800000000000003</v>
      </c>
      <c r="T391" s="38">
        <v>0.111</v>
      </c>
      <c r="U391" s="38">
        <v>0.193</v>
      </c>
      <c r="V391" s="38">
        <v>0.496</v>
      </c>
      <c r="W391" s="38">
        <v>0.16700000000000001</v>
      </c>
      <c r="X391" s="38">
        <v>0.59799999999999998</v>
      </c>
      <c r="Y391" s="38">
        <v>0.192</v>
      </c>
      <c r="Z391" s="38">
        <v>1.4999999999999999E-2</v>
      </c>
    </row>
    <row r="392" spans="1:26" x14ac:dyDescent="0.2">
      <c r="A392">
        <v>2050</v>
      </c>
      <c r="B392">
        <v>7</v>
      </c>
      <c r="C392" s="38">
        <v>1.9359999999999999</v>
      </c>
      <c r="D392" s="38">
        <v>1.8819999999999999</v>
      </c>
      <c r="E392" s="38">
        <v>1.657</v>
      </c>
      <c r="F392" s="38">
        <v>3.343</v>
      </c>
      <c r="G392" s="38">
        <v>2.6840000000000002</v>
      </c>
      <c r="H392" s="38">
        <v>3.0369999999999999</v>
      </c>
      <c r="I392" s="38">
        <v>1.141</v>
      </c>
      <c r="J392" s="38">
        <v>1.845</v>
      </c>
      <c r="K392" s="38">
        <v>2.754</v>
      </c>
      <c r="L392" s="38">
        <v>2.577</v>
      </c>
      <c r="M392" s="38">
        <v>1.5349999999999999</v>
      </c>
      <c r="N392" s="38">
        <v>1.7649999999999999</v>
      </c>
      <c r="O392">
        <v>1.952</v>
      </c>
      <c r="P392">
        <v>2.1819999999999999</v>
      </c>
      <c r="Q392">
        <v>3.77</v>
      </c>
      <c r="R392">
        <v>1.0069999999999999</v>
      </c>
      <c r="S392" s="38">
        <v>1.7290000000000001</v>
      </c>
      <c r="T392" s="38">
        <v>2.0979999999999999</v>
      </c>
      <c r="U392" s="38">
        <v>3.28</v>
      </c>
      <c r="V392" s="38">
        <v>3.653</v>
      </c>
      <c r="W392" s="38">
        <v>4.2610000000000001</v>
      </c>
      <c r="X392" s="38">
        <v>2.625</v>
      </c>
      <c r="Y392" s="38">
        <v>1.143</v>
      </c>
      <c r="Z392" s="38">
        <v>1.702</v>
      </c>
    </row>
    <row r="393" spans="1:26" x14ac:dyDescent="0.2">
      <c r="A393">
        <v>2050</v>
      </c>
      <c r="B393">
        <v>8</v>
      </c>
      <c r="C393" s="38">
        <v>2.6469999999999998</v>
      </c>
      <c r="D393" s="38">
        <v>3.0150000000000001</v>
      </c>
      <c r="E393" s="38">
        <v>4.1890000000000001</v>
      </c>
      <c r="F393" s="38">
        <v>0.72799999999999998</v>
      </c>
      <c r="G393" s="38">
        <v>1.48</v>
      </c>
      <c r="H393" s="38">
        <v>1.88</v>
      </c>
      <c r="I393" s="38">
        <v>0.502</v>
      </c>
      <c r="J393" s="38">
        <v>1.7290000000000001</v>
      </c>
      <c r="K393" s="38">
        <v>2.125</v>
      </c>
      <c r="L393" s="38">
        <v>1.569</v>
      </c>
      <c r="M393" s="38">
        <v>2.1629999999999998</v>
      </c>
      <c r="N393" s="38">
        <v>2.5819999999999999</v>
      </c>
      <c r="O393">
        <v>0.89400000000000002</v>
      </c>
      <c r="P393">
        <v>2.0350000000000001</v>
      </c>
      <c r="Q393">
        <v>1.161</v>
      </c>
      <c r="R393">
        <v>0.622</v>
      </c>
      <c r="S393" s="38">
        <v>2.0739999999999998</v>
      </c>
      <c r="T393" s="38">
        <v>2.1669999999999998</v>
      </c>
      <c r="U393" s="38">
        <v>0.624</v>
      </c>
      <c r="V393" s="38">
        <v>1.7090000000000001</v>
      </c>
      <c r="W393" s="38">
        <v>2.44</v>
      </c>
      <c r="X393" s="38">
        <v>1.9630000000000001</v>
      </c>
      <c r="Y393" s="38">
        <v>2.3029999999999999</v>
      </c>
      <c r="Z393" s="38">
        <v>3.073</v>
      </c>
    </row>
    <row r="394" spans="1:26" x14ac:dyDescent="0.2">
      <c r="A394">
        <v>2050</v>
      </c>
      <c r="B394">
        <v>9</v>
      </c>
      <c r="C394" s="38">
        <v>1.58</v>
      </c>
      <c r="D394" s="38">
        <v>0.4</v>
      </c>
      <c r="E394" s="38">
        <v>1.5840000000000001</v>
      </c>
      <c r="F394" s="38">
        <v>0.313</v>
      </c>
      <c r="G394" s="38">
        <v>1.5069999999999999</v>
      </c>
      <c r="H394" s="38">
        <v>0.83899999999999997</v>
      </c>
      <c r="I394" s="38">
        <v>1.3779999999999999</v>
      </c>
      <c r="J394" s="38">
        <v>2.004</v>
      </c>
      <c r="K394" s="38">
        <v>2.891</v>
      </c>
      <c r="L394" s="38">
        <v>0.24</v>
      </c>
      <c r="M394" s="38">
        <v>1.4910000000000001</v>
      </c>
      <c r="N394" s="38">
        <v>2.077</v>
      </c>
      <c r="O394">
        <v>1.0309999999999999</v>
      </c>
      <c r="P394">
        <v>0.69099999999999995</v>
      </c>
      <c r="Q394">
        <v>0.84499999999999997</v>
      </c>
      <c r="R394">
        <v>0.74199999999999999</v>
      </c>
      <c r="S394" s="38">
        <v>2.0590000000000002</v>
      </c>
      <c r="T394" s="38">
        <v>3.3180000000000001</v>
      </c>
      <c r="U394" s="38">
        <v>0.153</v>
      </c>
      <c r="V394" s="38">
        <v>2.0459999999999998</v>
      </c>
      <c r="W394" s="38">
        <v>1.2110000000000001</v>
      </c>
      <c r="X394" s="38">
        <v>1.9530000000000001</v>
      </c>
      <c r="Y394" s="38">
        <v>1.629</v>
      </c>
      <c r="Z394" s="38">
        <v>0.60799999999999998</v>
      </c>
    </row>
    <row r="395" spans="1:26" x14ac:dyDescent="0.2">
      <c r="A395">
        <v>2050</v>
      </c>
      <c r="B395">
        <v>10</v>
      </c>
      <c r="C395" s="38">
        <v>4.2480000000000002</v>
      </c>
      <c r="D395" s="38">
        <v>1.5569999999999999</v>
      </c>
      <c r="E395" s="38">
        <v>5.0999999999999997E-2</v>
      </c>
      <c r="F395" s="38">
        <v>0.19</v>
      </c>
      <c r="G395" s="38">
        <v>0.66400000000000003</v>
      </c>
      <c r="H395" s="38">
        <v>0.53800000000000003</v>
      </c>
      <c r="I395" s="38">
        <v>2.5000000000000001E-2</v>
      </c>
      <c r="J395" s="38">
        <v>0.34899999999999998</v>
      </c>
      <c r="K395" s="38">
        <v>0.42799999999999999</v>
      </c>
      <c r="L395" s="38">
        <v>1.883</v>
      </c>
      <c r="M395" s="38">
        <v>0.72699999999999998</v>
      </c>
      <c r="N395" s="38">
        <v>1.51</v>
      </c>
      <c r="O395">
        <v>0.89400000000000002</v>
      </c>
      <c r="P395">
        <v>3.9E-2</v>
      </c>
      <c r="Q395">
        <v>6.7000000000000004E-2</v>
      </c>
      <c r="R395">
        <v>0.439</v>
      </c>
      <c r="S395" s="38">
        <v>3.835</v>
      </c>
      <c r="T395" s="38">
        <v>0.378</v>
      </c>
      <c r="U395" s="38">
        <v>1.3680000000000001</v>
      </c>
      <c r="V395" s="38">
        <v>5.8000000000000003E-2</v>
      </c>
      <c r="W395" s="38">
        <v>1.2030000000000001</v>
      </c>
      <c r="X395" s="38">
        <v>1.944</v>
      </c>
      <c r="Y395" s="38">
        <v>0.34899999999999998</v>
      </c>
      <c r="Z395" s="38">
        <v>0.127</v>
      </c>
    </row>
    <row r="396" spans="1:26" x14ac:dyDescent="0.2">
      <c r="A396">
        <v>2050</v>
      </c>
      <c r="B396">
        <v>11</v>
      </c>
      <c r="C396" s="38">
        <v>0.05</v>
      </c>
      <c r="D396" s="38">
        <v>8.3000000000000004E-2</v>
      </c>
      <c r="E396" s="38">
        <v>4.9000000000000002E-2</v>
      </c>
      <c r="F396" s="38">
        <v>4.2999999999999997E-2</v>
      </c>
      <c r="G396" s="38">
        <v>2.9000000000000001E-2</v>
      </c>
      <c r="H396" s="38">
        <v>0.39100000000000001</v>
      </c>
      <c r="I396" s="38">
        <v>0.23100000000000001</v>
      </c>
      <c r="J396" s="38">
        <v>2.117</v>
      </c>
      <c r="K396" s="38">
        <v>0.21</v>
      </c>
      <c r="L396" s="38">
        <v>1.8029999999999999</v>
      </c>
      <c r="M396" s="38">
        <v>0.06</v>
      </c>
      <c r="N396" s="38">
        <v>2.9000000000000001E-2</v>
      </c>
      <c r="O396">
        <v>0.82</v>
      </c>
      <c r="P396">
        <v>0.47699999999999998</v>
      </c>
      <c r="Q396">
        <v>4.0000000000000001E-3</v>
      </c>
      <c r="R396">
        <v>0.68799999999999994</v>
      </c>
      <c r="S396" s="38">
        <v>1.38</v>
      </c>
      <c r="T396" s="38">
        <v>0.155</v>
      </c>
      <c r="U396" s="38">
        <v>0.87</v>
      </c>
      <c r="V396" s="38">
        <v>1.0999999999999999E-2</v>
      </c>
      <c r="W396" s="38">
        <v>1E-3</v>
      </c>
      <c r="X396" s="38">
        <v>0.19800000000000001</v>
      </c>
      <c r="Y396" s="38">
        <v>0.65600000000000003</v>
      </c>
      <c r="Z396" s="38">
        <v>0.13300000000000001</v>
      </c>
    </row>
    <row r="397" spans="1:26" x14ac:dyDescent="0.2">
      <c r="A397">
        <v>2050</v>
      </c>
      <c r="B397">
        <v>12</v>
      </c>
      <c r="C397" s="38">
        <v>1.181</v>
      </c>
      <c r="D397" s="38">
        <v>0.39600000000000002</v>
      </c>
      <c r="E397" s="38">
        <v>0.48099999999999998</v>
      </c>
      <c r="F397" s="38">
        <v>0.42199999999999999</v>
      </c>
      <c r="G397" s="38">
        <v>2.7349999999999999</v>
      </c>
      <c r="H397" s="38">
        <v>0.19600000000000001</v>
      </c>
      <c r="I397" s="38">
        <v>7.0000000000000001E-3</v>
      </c>
      <c r="J397" s="38">
        <v>0.80400000000000005</v>
      </c>
      <c r="K397" s="38">
        <v>0.25700000000000001</v>
      </c>
      <c r="L397" s="38">
        <v>0.45200000000000001</v>
      </c>
      <c r="M397" s="38">
        <v>6.5000000000000002E-2</v>
      </c>
      <c r="N397" s="38">
        <v>2.085</v>
      </c>
      <c r="O397">
        <v>1.522</v>
      </c>
      <c r="P397">
        <v>0.45200000000000001</v>
      </c>
      <c r="Q397">
        <v>4.415</v>
      </c>
      <c r="R397">
        <v>1.109</v>
      </c>
      <c r="S397" s="38">
        <v>0.27400000000000002</v>
      </c>
      <c r="T397" s="38">
        <v>0.48899999999999999</v>
      </c>
      <c r="U397" s="38">
        <v>0.23300000000000001</v>
      </c>
      <c r="V397" s="38">
        <v>0.86099999999999999</v>
      </c>
      <c r="W397" s="38">
        <v>0.85199999999999998</v>
      </c>
      <c r="X397" s="38">
        <v>0.31900000000000001</v>
      </c>
      <c r="Y397" s="38">
        <v>0.23300000000000001</v>
      </c>
      <c r="Z397" s="38">
        <v>0.56899999999999995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4"/>
  <sheetViews>
    <sheetView workbookViewId="0">
      <selection activeCell="AP39" sqref="AP39"/>
    </sheetView>
  </sheetViews>
  <sheetFormatPr baseColWidth="10" defaultColWidth="11" defaultRowHeight="16" x14ac:dyDescent="0.2"/>
  <cols>
    <col min="1" max="1" width="4.83203125" bestFit="1" customWidth="1"/>
    <col min="2" max="5" width="31.6640625" bestFit="1" customWidth="1"/>
    <col min="6" max="6" width="27.6640625" bestFit="1" customWidth="1"/>
    <col min="7" max="9" width="27" bestFit="1" customWidth="1"/>
    <col min="10" max="13" width="29.6640625" bestFit="1" customWidth="1"/>
    <col min="14" max="17" width="30" bestFit="1" customWidth="1"/>
    <col min="18" max="21" width="33.6640625" bestFit="1" customWidth="1"/>
    <col min="22" max="25" width="25.33203125" bestFit="1" customWidth="1"/>
    <col min="26" max="29" width="31.1640625" bestFit="1" customWidth="1"/>
    <col min="30" max="33" width="27" bestFit="1" customWidth="1"/>
    <col min="34" max="37" width="29.6640625" bestFit="1" customWidth="1"/>
    <col min="38" max="41" width="30" bestFit="1" customWidth="1"/>
    <col min="42" max="45" width="33.6640625" bestFit="1" customWidth="1"/>
    <col min="46" max="49" width="25.33203125" bestFit="1" customWidth="1"/>
  </cols>
  <sheetData>
    <row r="1" spans="1:49" x14ac:dyDescent="0.2">
      <c r="A1" s="45" t="s">
        <v>0</v>
      </c>
      <c r="B1" s="48" t="s">
        <v>89</v>
      </c>
      <c r="C1" s="48" t="s">
        <v>90</v>
      </c>
      <c r="D1" s="48" t="s">
        <v>91</v>
      </c>
      <c r="E1" s="48" t="s">
        <v>92</v>
      </c>
      <c r="F1" s="48" t="s">
        <v>93</v>
      </c>
      <c r="G1" s="48" t="s">
        <v>94</v>
      </c>
      <c r="H1" s="48" t="s">
        <v>95</v>
      </c>
      <c r="I1" s="48" t="s">
        <v>96</v>
      </c>
      <c r="J1" s="48" t="s">
        <v>97</v>
      </c>
      <c r="K1" s="48" t="s">
        <v>98</v>
      </c>
      <c r="L1" s="48" t="s">
        <v>99</v>
      </c>
      <c r="M1" s="48" t="s">
        <v>100</v>
      </c>
      <c r="N1" s="48" t="s">
        <v>126</v>
      </c>
      <c r="O1" s="48" t="s">
        <v>127</v>
      </c>
      <c r="P1" s="48" t="s">
        <v>128</v>
      </c>
      <c r="Q1" s="48" t="s">
        <v>129</v>
      </c>
      <c r="R1" s="48" t="s">
        <v>101</v>
      </c>
      <c r="S1" s="48" t="s">
        <v>102</v>
      </c>
      <c r="T1" s="48" t="s">
        <v>103</v>
      </c>
      <c r="U1" s="48" t="s">
        <v>104</v>
      </c>
      <c r="V1" s="48" t="s">
        <v>45</v>
      </c>
      <c r="W1" s="48" t="s">
        <v>44</v>
      </c>
      <c r="X1" s="48" t="s">
        <v>43</v>
      </c>
      <c r="Y1" s="48" t="s">
        <v>42</v>
      </c>
      <c r="Z1" s="45" t="s">
        <v>105</v>
      </c>
      <c r="AA1" s="45" t="s">
        <v>106</v>
      </c>
      <c r="AB1" s="45" t="s">
        <v>107</v>
      </c>
      <c r="AC1" s="45" t="s">
        <v>108</v>
      </c>
      <c r="AD1" s="45" t="s">
        <v>109</v>
      </c>
      <c r="AE1" s="45" t="s">
        <v>110</v>
      </c>
      <c r="AF1" s="45" t="s">
        <v>111</v>
      </c>
      <c r="AG1" s="45" t="s">
        <v>112</v>
      </c>
      <c r="AH1" s="45" t="s">
        <v>113</v>
      </c>
      <c r="AI1" s="45" t="s">
        <v>114</v>
      </c>
      <c r="AJ1" s="45" t="s">
        <v>115</v>
      </c>
      <c r="AK1" s="45" t="s">
        <v>116</v>
      </c>
      <c r="AL1" s="45" t="s">
        <v>130</v>
      </c>
      <c r="AM1" s="45" t="s">
        <v>131</v>
      </c>
      <c r="AN1" s="45" t="s">
        <v>132</v>
      </c>
      <c r="AO1" s="45" t="s">
        <v>133</v>
      </c>
      <c r="AP1" s="45" t="s">
        <v>117</v>
      </c>
      <c r="AQ1" s="45" t="s">
        <v>118</v>
      </c>
      <c r="AR1" s="45" t="s">
        <v>119</v>
      </c>
      <c r="AS1" s="45" t="s">
        <v>120</v>
      </c>
      <c r="AT1" s="45" t="s">
        <v>49</v>
      </c>
      <c r="AU1" s="45" t="s">
        <v>48</v>
      </c>
      <c r="AV1" s="45" t="s">
        <v>47</v>
      </c>
      <c r="AW1" s="45" t="s">
        <v>46</v>
      </c>
    </row>
    <row r="2" spans="1:49" x14ac:dyDescent="0.2">
      <c r="A2">
        <v>2018</v>
      </c>
      <c r="B2" s="38">
        <v>137.26170497062873</v>
      </c>
      <c r="C2" s="38">
        <v>135.22499437350339</v>
      </c>
      <c r="D2" s="38">
        <v>137.02860787125309</v>
      </c>
      <c r="E2" s="38">
        <v>136.83526279714255</v>
      </c>
      <c r="F2" s="38">
        <v>137.25793677325004</v>
      </c>
      <c r="G2" s="38">
        <v>136.4327706914832</v>
      </c>
      <c r="H2" s="38">
        <v>137.62196212538115</v>
      </c>
      <c r="I2" s="38">
        <v>138.92424806425791</v>
      </c>
      <c r="J2" s="38">
        <v>136.9650592047438</v>
      </c>
      <c r="K2" s="38">
        <v>137.65331251165932</v>
      </c>
      <c r="L2" s="38">
        <v>136.61806698388312</v>
      </c>
      <c r="M2" s="38">
        <v>137.21942507797735</v>
      </c>
      <c r="N2" s="44">
        <v>136.62055247255901</v>
      </c>
      <c r="O2" s="44">
        <v>137.05229799228499</v>
      </c>
      <c r="P2" s="44">
        <v>137.79922429091499</v>
      </c>
      <c r="Q2" s="44">
        <v>135.52683689283299</v>
      </c>
      <c r="R2" s="38">
        <v>138.05629617378568</v>
      </c>
      <c r="S2" s="38">
        <v>136.74850416156835</v>
      </c>
      <c r="T2" s="38">
        <v>135.95576722398613</v>
      </c>
      <c r="U2" s="38">
        <v>135.62975016065405</v>
      </c>
      <c r="V2" s="38">
        <v>137.06352315354877</v>
      </c>
      <c r="W2" s="38">
        <v>137.27091440429825</v>
      </c>
      <c r="X2" s="38">
        <v>137.50839074164332</v>
      </c>
      <c r="Y2" s="38">
        <v>136.53844401725158</v>
      </c>
      <c r="Z2" s="38">
        <v>138.73377607279241</v>
      </c>
      <c r="AA2" s="38">
        <v>136.72269175140627</v>
      </c>
      <c r="AB2" s="38">
        <v>138.51001479998189</v>
      </c>
      <c r="AC2" s="38">
        <v>138.3109241042437</v>
      </c>
      <c r="AD2" s="38">
        <v>138.72087066926576</v>
      </c>
      <c r="AE2" s="38">
        <v>137.91664376851386</v>
      </c>
      <c r="AF2" s="38">
        <v>139.08964513353283</v>
      </c>
      <c r="AG2" s="38">
        <v>140.37406190060122</v>
      </c>
      <c r="AH2" s="38">
        <v>138.43963089936983</v>
      </c>
      <c r="AI2" s="38">
        <v>139.12787451532571</v>
      </c>
      <c r="AJ2" s="38">
        <v>138.1014433509996</v>
      </c>
      <c r="AK2" s="38">
        <v>138.6974140127482</v>
      </c>
      <c r="AL2" s="44">
        <v>138.001582803205</v>
      </c>
      <c r="AM2" s="44">
        <v>138.430234068136</v>
      </c>
      <c r="AN2" s="44">
        <v>139.16697178320501</v>
      </c>
      <c r="AO2" s="44">
        <v>136.92229946293099</v>
      </c>
      <c r="AP2" s="38">
        <v>139.51732523956343</v>
      </c>
      <c r="AQ2" s="38">
        <v>138.22966379536811</v>
      </c>
      <c r="AR2" s="38">
        <v>137.44826382261778</v>
      </c>
      <c r="AS2" s="38">
        <v>137.12259570225396</v>
      </c>
      <c r="AT2" s="38">
        <v>138.54098664772755</v>
      </c>
      <c r="AU2" s="38">
        <v>138.74625379034984</v>
      </c>
      <c r="AV2" s="38">
        <v>138.97288615453496</v>
      </c>
      <c r="AW2" s="38">
        <v>138.01911678977532</v>
      </c>
    </row>
    <row r="3" spans="1:49" x14ac:dyDescent="0.2">
      <c r="A3">
        <v>2019</v>
      </c>
      <c r="B3" s="38">
        <v>137.95607663694008</v>
      </c>
      <c r="C3" s="38">
        <v>138.14239976969276</v>
      </c>
      <c r="D3" s="38">
        <v>136.3822131567519</v>
      </c>
      <c r="E3" s="38">
        <v>137.0457243376986</v>
      </c>
      <c r="F3" s="38">
        <v>135.50568085452736</v>
      </c>
      <c r="G3" s="38">
        <v>139.47777783206951</v>
      </c>
      <c r="H3" s="38">
        <v>136.57163530612627</v>
      </c>
      <c r="I3" s="38">
        <v>135.61036760391224</v>
      </c>
      <c r="J3" s="38">
        <v>138.84212354185496</v>
      </c>
      <c r="K3" s="38">
        <v>138.5546386433596</v>
      </c>
      <c r="L3" s="38">
        <v>135.55838904406431</v>
      </c>
      <c r="M3" s="38">
        <v>138.34910549957294</v>
      </c>
      <c r="N3" s="44">
        <v>138.47665893730701</v>
      </c>
      <c r="O3" s="44">
        <v>136.73953061593701</v>
      </c>
      <c r="P3" s="44">
        <v>139.24068399484199</v>
      </c>
      <c r="Q3" s="44">
        <v>136.700377570184</v>
      </c>
      <c r="R3" s="38">
        <v>137.49326770110721</v>
      </c>
      <c r="S3" s="38">
        <v>138.1061481023294</v>
      </c>
      <c r="T3" s="38">
        <v>135.9196129174434</v>
      </c>
      <c r="U3" s="38">
        <v>137.31503096381113</v>
      </c>
      <c r="V3" s="38">
        <v>136.60720741016246</v>
      </c>
      <c r="W3" s="38">
        <v>137.10617689842675</v>
      </c>
      <c r="X3" s="38">
        <v>137.21742330484017</v>
      </c>
      <c r="Y3" s="38">
        <v>135.20736644308266</v>
      </c>
      <c r="Z3" s="38">
        <v>138.04073050156234</v>
      </c>
      <c r="AA3" s="38">
        <v>138.23164322969416</v>
      </c>
      <c r="AB3" s="38">
        <v>136.49401782245312</v>
      </c>
      <c r="AC3" s="38">
        <v>137.14295936541942</v>
      </c>
      <c r="AD3" s="38">
        <v>135.61248370133518</v>
      </c>
      <c r="AE3" s="38">
        <v>139.54431877612905</v>
      </c>
      <c r="AF3" s="38">
        <v>136.66914413914489</v>
      </c>
      <c r="AG3" s="38">
        <v>135.72149845327201</v>
      </c>
      <c r="AH3" s="38">
        <v>138.91203515402825</v>
      </c>
      <c r="AI3" s="38">
        <v>138.63875903550382</v>
      </c>
      <c r="AJ3" s="38">
        <v>135.6779728619</v>
      </c>
      <c r="AK3" s="38">
        <v>138.43525279519778</v>
      </c>
      <c r="AL3" s="44">
        <v>138.459118161437</v>
      </c>
      <c r="AM3" s="44">
        <v>136.736861997875</v>
      </c>
      <c r="AN3" s="44">
        <v>139.21189813513499</v>
      </c>
      <c r="AO3" s="44">
        <v>136.70743730828599</v>
      </c>
      <c r="AP3" s="38">
        <v>137.58604411806576</v>
      </c>
      <c r="AQ3" s="38">
        <v>138.19182139946275</v>
      </c>
      <c r="AR3" s="38">
        <v>136.03293253693778</v>
      </c>
      <c r="AS3" s="38">
        <v>137.40626888546817</v>
      </c>
      <c r="AT3" s="38">
        <v>136.71178774917095</v>
      </c>
      <c r="AU3" s="38">
        <v>137.20346548417672</v>
      </c>
      <c r="AV3" s="38">
        <v>137.31319189831808</v>
      </c>
      <c r="AW3" s="38">
        <v>135.3325023757057</v>
      </c>
    </row>
    <row r="4" spans="1:49" x14ac:dyDescent="0.2">
      <c r="A4">
        <v>2020</v>
      </c>
      <c r="B4" s="38">
        <v>136.33720838206739</v>
      </c>
      <c r="C4" s="38">
        <v>137.04410232696665</v>
      </c>
      <c r="D4" s="38">
        <v>136.26203021682846</v>
      </c>
      <c r="E4" s="38">
        <v>137.81292317456908</v>
      </c>
      <c r="F4" s="38">
        <v>136.29772197265623</v>
      </c>
      <c r="G4" s="38">
        <v>138.35213954179375</v>
      </c>
      <c r="H4" s="38">
        <v>136.79286084561312</v>
      </c>
      <c r="I4" s="38">
        <v>137.84280739270008</v>
      </c>
      <c r="J4" s="38">
        <v>135.39076220522753</v>
      </c>
      <c r="K4" s="38">
        <v>137.19803811141529</v>
      </c>
      <c r="L4" s="38">
        <v>136.21817721529516</v>
      </c>
      <c r="M4" s="38">
        <v>136.28012945802251</v>
      </c>
      <c r="N4" s="44">
        <v>136.69975463726999</v>
      </c>
      <c r="O4" s="44">
        <v>137.792383515078</v>
      </c>
      <c r="P4" s="44">
        <v>135.76670018822799</v>
      </c>
      <c r="Q4" s="44">
        <v>136.397596964667</v>
      </c>
      <c r="R4" s="38">
        <v>135.7837643231511</v>
      </c>
      <c r="S4" s="38">
        <v>137.56347971206176</v>
      </c>
      <c r="T4" s="38">
        <v>138.34969420098327</v>
      </c>
      <c r="U4" s="38">
        <v>136.55869039517387</v>
      </c>
      <c r="V4" s="38">
        <v>136.076342838225</v>
      </c>
      <c r="W4" s="38">
        <v>136.67568879640891</v>
      </c>
      <c r="X4" s="38">
        <v>134.16492363314924</v>
      </c>
      <c r="Y4" s="38">
        <v>137.09332066050456</v>
      </c>
      <c r="Z4" s="38">
        <v>135.05614887704374</v>
      </c>
      <c r="AA4" s="38">
        <v>135.76845564961675</v>
      </c>
      <c r="AB4" s="38">
        <v>134.99327689644466</v>
      </c>
      <c r="AC4" s="38">
        <v>136.51938001436412</v>
      </c>
      <c r="AD4" s="38">
        <v>135.01784976408894</v>
      </c>
      <c r="AE4" s="38">
        <v>137.04567652110649</v>
      </c>
      <c r="AF4" s="38">
        <v>135.51208629573753</v>
      </c>
      <c r="AG4" s="38">
        <v>136.54280179502288</v>
      </c>
      <c r="AH4" s="38">
        <v>134.13104888467905</v>
      </c>
      <c r="AI4" s="38">
        <v>135.91940315130319</v>
      </c>
      <c r="AJ4" s="38">
        <v>134.95158234878014</v>
      </c>
      <c r="AK4" s="38">
        <v>135.01336871788018</v>
      </c>
      <c r="AL4" s="44">
        <v>135.323240073091</v>
      </c>
      <c r="AM4" s="44">
        <v>136.405727742132</v>
      </c>
      <c r="AN4" s="44">
        <v>134.40462265802299</v>
      </c>
      <c r="AO4" s="44">
        <v>135.02749092487201</v>
      </c>
      <c r="AP4" s="38">
        <v>134.51038706716693</v>
      </c>
      <c r="AQ4" s="38">
        <v>136.27342838032919</v>
      </c>
      <c r="AR4" s="38">
        <v>137.05289676296167</v>
      </c>
      <c r="AS4" s="38">
        <v>135.28407651075963</v>
      </c>
      <c r="AT4" s="38">
        <v>134.80772652439603</v>
      </c>
      <c r="AU4" s="38">
        <v>135.40317332531222</v>
      </c>
      <c r="AV4" s="38">
        <v>132.91455862268728</v>
      </c>
      <c r="AW4" s="38">
        <v>135.81068381121733</v>
      </c>
    </row>
    <row r="5" spans="1:49" x14ac:dyDescent="0.2">
      <c r="A5">
        <v>2021</v>
      </c>
      <c r="B5" s="38">
        <v>136.17366080694228</v>
      </c>
      <c r="C5" s="38">
        <v>137.493705583017</v>
      </c>
      <c r="D5" s="38">
        <v>134.98285920655161</v>
      </c>
      <c r="E5" s="38">
        <v>135.7385436222242</v>
      </c>
      <c r="F5" s="38">
        <v>137.172737276737</v>
      </c>
      <c r="G5" s="38">
        <v>137.71978927470894</v>
      </c>
      <c r="H5" s="38">
        <v>136.2733440468669</v>
      </c>
      <c r="I5" s="38">
        <v>138.73674714737518</v>
      </c>
      <c r="J5" s="38">
        <v>137.77650581479679</v>
      </c>
      <c r="K5" s="38">
        <v>136.85987994953115</v>
      </c>
      <c r="L5" s="38">
        <v>137.8147195399406</v>
      </c>
      <c r="M5" s="38">
        <v>135.27874824612971</v>
      </c>
      <c r="N5" s="44">
        <v>138.45804277719</v>
      </c>
      <c r="O5" s="44">
        <v>135.32877937198401</v>
      </c>
      <c r="P5" s="44">
        <v>137.64780725719001</v>
      </c>
      <c r="Q5" s="44">
        <v>136.79540329719001</v>
      </c>
      <c r="R5" s="38">
        <v>137.29874845405419</v>
      </c>
      <c r="S5" s="38">
        <v>135.26926556203432</v>
      </c>
      <c r="T5" s="38">
        <v>137.65674542866401</v>
      </c>
      <c r="U5" s="38">
        <v>137.25081066959376</v>
      </c>
      <c r="V5" s="38">
        <v>137.3199776744836</v>
      </c>
      <c r="W5" s="38">
        <v>137.57180599831196</v>
      </c>
      <c r="X5" s="38">
        <v>134.28934943343728</v>
      </c>
      <c r="Y5" s="38">
        <v>137.33830928682855</v>
      </c>
      <c r="Z5" s="38">
        <v>133.52536171979338</v>
      </c>
      <c r="AA5" s="38">
        <v>134.83463020873774</v>
      </c>
      <c r="AB5" s="38">
        <v>132.35000365431333</v>
      </c>
      <c r="AC5" s="38">
        <v>133.09404210156023</v>
      </c>
      <c r="AD5" s="38">
        <v>134.5050123040929</v>
      </c>
      <c r="AE5" s="38">
        <v>135.0464346245183</v>
      </c>
      <c r="AF5" s="38">
        <v>133.62420865190566</v>
      </c>
      <c r="AG5" s="38">
        <v>136.0509770080879</v>
      </c>
      <c r="AH5" s="38">
        <v>135.10915174646732</v>
      </c>
      <c r="AI5" s="38">
        <v>134.20570630096287</v>
      </c>
      <c r="AJ5" s="38">
        <v>135.14909621439833</v>
      </c>
      <c r="AK5" s="38">
        <v>132.64291452568261</v>
      </c>
      <c r="AL5" s="44">
        <v>135.68523408221401</v>
      </c>
      <c r="AM5" s="44">
        <v>132.594643150433</v>
      </c>
      <c r="AN5" s="44">
        <v>134.881370362762</v>
      </c>
      <c r="AO5" s="44">
        <v>134.03830654303599</v>
      </c>
      <c r="AP5" s="38">
        <v>134.63294930810162</v>
      </c>
      <c r="AQ5" s="38">
        <v>132.62857684632482</v>
      </c>
      <c r="AR5" s="38">
        <v>134.98696656302326</v>
      </c>
      <c r="AS5" s="38">
        <v>134.59467088713589</v>
      </c>
      <c r="AT5" s="38">
        <v>134.65545440553248</v>
      </c>
      <c r="AU5" s="38">
        <v>134.91078778375294</v>
      </c>
      <c r="AV5" s="38">
        <v>131.66247732964462</v>
      </c>
      <c r="AW5" s="38">
        <v>134.67680998647569</v>
      </c>
    </row>
    <row r="6" spans="1:49" x14ac:dyDescent="0.2">
      <c r="A6">
        <v>2022</v>
      </c>
      <c r="B6" s="38">
        <v>136.32998117894329</v>
      </c>
      <c r="C6" s="38">
        <v>138.82374117653075</v>
      </c>
      <c r="D6" s="38">
        <v>134.70874947322889</v>
      </c>
      <c r="E6" s="38">
        <v>139.81761625115459</v>
      </c>
      <c r="F6" s="38">
        <v>136.69797157174602</v>
      </c>
      <c r="G6" s="38">
        <v>136.39483441999997</v>
      </c>
      <c r="H6" s="38">
        <v>134.94997546730184</v>
      </c>
      <c r="I6" s="38">
        <v>138.28628305871115</v>
      </c>
      <c r="J6" s="38">
        <v>135.9419582774963</v>
      </c>
      <c r="K6" s="38">
        <v>136.86343158777944</v>
      </c>
      <c r="L6" s="38">
        <v>135.95153037054976</v>
      </c>
      <c r="M6" s="38">
        <v>135.17349969728593</v>
      </c>
      <c r="N6" s="44">
        <v>138.69941071251901</v>
      </c>
      <c r="O6" s="44">
        <v>133.80697288512101</v>
      </c>
      <c r="P6" s="44">
        <v>137.1789718643</v>
      </c>
      <c r="Q6" s="44">
        <v>136.979609933615</v>
      </c>
      <c r="R6" s="38">
        <v>138.41860385890328</v>
      </c>
      <c r="S6" s="38">
        <v>135.52813155219275</v>
      </c>
      <c r="T6" s="38">
        <v>138.12533168437767</v>
      </c>
      <c r="U6" s="38">
        <v>138.2821316794986</v>
      </c>
      <c r="V6" s="38">
        <v>135.53618196040821</v>
      </c>
      <c r="W6" s="38">
        <v>137.50805077009446</v>
      </c>
      <c r="X6" s="38">
        <v>135.09215113073407</v>
      </c>
      <c r="Y6" s="38">
        <v>137.43362195285397</v>
      </c>
      <c r="Z6" s="38">
        <v>132.30613426268081</v>
      </c>
      <c r="AA6" s="38">
        <v>134.7643771498602</v>
      </c>
      <c r="AB6" s="38">
        <v>130.70086699882154</v>
      </c>
      <c r="AC6" s="38">
        <v>135.73925711227309</v>
      </c>
      <c r="AD6" s="38">
        <v>132.6609395942391</v>
      </c>
      <c r="AE6" s="38">
        <v>132.36039015717921</v>
      </c>
      <c r="AF6" s="38">
        <v>130.93720208954264</v>
      </c>
      <c r="AG6" s="38">
        <v>134.23188919784909</v>
      </c>
      <c r="AH6" s="38">
        <v>131.9158068233757</v>
      </c>
      <c r="AI6" s="38">
        <v>132.82252394686978</v>
      </c>
      <c r="AJ6" s="38">
        <v>131.92841355001553</v>
      </c>
      <c r="AK6" s="38">
        <v>131.15109792475349</v>
      </c>
      <c r="AL6" s="44">
        <v>134.54452128035399</v>
      </c>
      <c r="AM6" s="44">
        <v>129.711990644189</v>
      </c>
      <c r="AN6" s="44">
        <v>133.045049999258</v>
      </c>
      <c r="AO6" s="44">
        <v>132.849189299806</v>
      </c>
      <c r="AP6" s="38">
        <v>134.35781850387866</v>
      </c>
      <c r="AQ6" s="38">
        <v>131.50741977682688</v>
      </c>
      <c r="AR6" s="38">
        <v>134.07132706733429</v>
      </c>
      <c r="AS6" s="38">
        <v>134.2324642346866</v>
      </c>
      <c r="AT6" s="38">
        <v>131.51969965891067</v>
      </c>
      <c r="AU6" s="38">
        <v>133.45822572623399</v>
      </c>
      <c r="AV6" s="38">
        <v>131.08139514831473</v>
      </c>
      <c r="AW6" s="38">
        <v>133.39165081817774</v>
      </c>
    </row>
    <row r="7" spans="1:49" x14ac:dyDescent="0.2">
      <c r="A7">
        <v>2023</v>
      </c>
      <c r="B7" s="38">
        <v>138.82148915324737</v>
      </c>
      <c r="C7" s="38">
        <v>136.12091291279415</v>
      </c>
      <c r="D7" s="38">
        <v>135.87433339116089</v>
      </c>
      <c r="E7" s="38">
        <v>138.17850294821142</v>
      </c>
      <c r="F7" s="38">
        <v>137.91633779780227</v>
      </c>
      <c r="G7" s="38">
        <v>136.44241909698823</v>
      </c>
      <c r="H7" s="38">
        <v>137.88373359908852</v>
      </c>
      <c r="I7" s="38">
        <v>135.91909879857957</v>
      </c>
      <c r="J7" s="38">
        <v>138.50095590422688</v>
      </c>
      <c r="K7" s="38">
        <v>134.8419386588441</v>
      </c>
      <c r="L7" s="38">
        <v>135.73510306698466</v>
      </c>
      <c r="M7" s="38">
        <v>136.58920090535486</v>
      </c>
      <c r="N7" s="44">
        <v>137.47785960762201</v>
      </c>
      <c r="O7" s="44">
        <v>136.033530729266</v>
      </c>
      <c r="P7" s="44">
        <v>135.71203911995099</v>
      </c>
      <c r="Q7" s="44">
        <v>136.048129758307</v>
      </c>
      <c r="R7" s="38">
        <v>138.9697124804533</v>
      </c>
      <c r="S7" s="38">
        <v>138.56832615550829</v>
      </c>
      <c r="T7" s="38">
        <v>137.47643966858072</v>
      </c>
      <c r="U7" s="38">
        <v>136.78939294292553</v>
      </c>
      <c r="V7" s="38">
        <v>136.80078059873944</v>
      </c>
      <c r="W7" s="38">
        <v>137.3130037542856</v>
      </c>
      <c r="X7" s="38">
        <v>135.89280334605689</v>
      </c>
      <c r="Y7" s="38">
        <v>135.81691219682148</v>
      </c>
      <c r="Z7" s="38">
        <v>133.38422087568409</v>
      </c>
      <c r="AA7" s="38">
        <v>130.70967092475956</v>
      </c>
      <c r="AB7" s="38">
        <v>130.47516622414634</v>
      </c>
      <c r="AC7" s="38">
        <v>132.74735631560222</v>
      </c>
      <c r="AD7" s="38">
        <v>132.48000011673972</v>
      </c>
      <c r="AE7" s="38">
        <v>131.03225154478605</v>
      </c>
      <c r="AF7" s="38">
        <v>132.45817233611805</v>
      </c>
      <c r="AG7" s="38">
        <v>130.51241818479781</v>
      </c>
      <c r="AH7" s="38">
        <v>133.06931134245673</v>
      </c>
      <c r="AI7" s="38">
        <v>129.44752924905427</v>
      </c>
      <c r="AJ7" s="38">
        <v>130.33906171927219</v>
      </c>
      <c r="AK7" s="38">
        <v>131.17572500614719</v>
      </c>
      <c r="AL7" s="44">
        <v>131.95814942707</v>
      </c>
      <c r="AM7" s="44">
        <v>130.529946553646</v>
      </c>
      <c r="AN7" s="44">
        <v>130.20899498707001</v>
      </c>
      <c r="AO7" s="44">
        <v>130.541628561865</v>
      </c>
      <c r="AP7" s="38">
        <v>133.53180072702338</v>
      </c>
      <c r="AQ7" s="38">
        <v>133.13380609553852</v>
      </c>
      <c r="AR7" s="38">
        <v>132.05423201214907</v>
      </c>
      <c r="AS7" s="38">
        <v>131.37419993553627</v>
      </c>
      <c r="AT7" s="38">
        <v>131.39028526143559</v>
      </c>
      <c r="AU7" s="38">
        <v>131.89415330335947</v>
      </c>
      <c r="AV7" s="38">
        <v>130.48603181129909</v>
      </c>
      <c r="AW7" s="38">
        <v>130.41383086097676</v>
      </c>
    </row>
    <row r="8" spans="1:49" x14ac:dyDescent="0.2">
      <c r="A8">
        <v>2024</v>
      </c>
      <c r="B8" s="38">
        <v>138.39208557750192</v>
      </c>
      <c r="C8" s="38">
        <v>136.34843252650936</v>
      </c>
      <c r="D8" s="38">
        <v>136.91584902864471</v>
      </c>
      <c r="E8" s="38">
        <v>137.89741935557112</v>
      </c>
      <c r="F8" s="38">
        <v>136.16595004276567</v>
      </c>
      <c r="G8" s="38">
        <v>138.13282487975633</v>
      </c>
      <c r="H8" s="38">
        <v>137.85016348237781</v>
      </c>
      <c r="I8" s="38">
        <v>138.34295056438768</v>
      </c>
      <c r="J8" s="38">
        <v>137.68371889232856</v>
      </c>
      <c r="K8" s="38">
        <v>136.20932355526222</v>
      </c>
      <c r="L8" s="38">
        <v>138.49010440160504</v>
      </c>
      <c r="M8" s="38">
        <v>136.9208912782897</v>
      </c>
      <c r="N8" s="44">
        <v>138.147906333696</v>
      </c>
      <c r="O8" s="44">
        <v>133.82103565040899</v>
      </c>
      <c r="P8" s="44">
        <v>136.492714401093</v>
      </c>
      <c r="Q8" s="44">
        <v>136.84951352575101</v>
      </c>
      <c r="R8" s="38">
        <v>136.76862153809594</v>
      </c>
      <c r="S8" s="38">
        <v>137.43501730254906</v>
      </c>
      <c r="T8" s="38">
        <v>138.44322603287225</v>
      </c>
      <c r="U8" s="38">
        <v>138.81708040838404</v>
      </c>
      <c r="V8" s="38">
        <v>138.6461841867731</v>
      </c>
      <c r="W8" s="38">
        <v>139.63660084474958</v>
      </c>
      <c r="X8" s="38">
        <v>137.19946322246199</v>
      </c>
      <c r="Y8" s="38">
        <v>138.44060369676231</v>
      </c>
      <c r="Z8" s="38">
        <v>131.58258302603605</v>
      </c>
      <c r="AA8" s="38">
        <v>129.56499043845727</v>
      </c>
      <c r="AB8" s="38">
        <v>130.12812213522068</v>
      </c>
      <c r="AC8" s="38">
        <v>131.0952290598089</v>
      </c>
      <c r="AD8" s="38">
        <v>129.37754593829388</v>
      </c>
      <c r="AE8" s="38">
        <v>131.31789504565347</v>
      </c>
      <c r="AF8" s="38">
        <v>131.04052822629106</v>
      </c>
      <c r="AG8" s="38">
        <v>131.52787333863586</v>
      </c>
      <c r="AH8" s="38">
        <v>130.87753752948524</v>
      </c>
      <c r="AI8" s="38">
        <v>129.42565471545379</v>
      </c>
      <c r="AJ8" s="38">
        <v>131.67937410474113</v>
      </c>
      <c r="AK8" s="38">
        <v>130.12660892782469</v>
      </c>
      <c r="AL8" s="44">
        <v>131.24229362547501</v>
      </c>
      <c r="AM8" s="44">
        <v>126.963072929584</v>
      </c>
      <c r="AN8" s="44">
        <v>129.605929089585</v>
      </c>
      <c r="AO8" s="44">
        <v>129.95825841479001</v>
      </c>
      <c r="AP8" s="38">
        <v>129.974098411211</v>
      </c>
      <c r="AQ8" s="38">
        <v>130.63876603756299</v>
      </c>
      <c r="AR8" s="38">
        <v>131.63583342845982</v>
      </c>
      <c r="AS8" s="38">
        <v>131.99611523551272</v>
      </c>
      <c r="AT8" s="38">
        <v>131.8308339010662</v>
      </c>
      <c r="AU8" s="38">
        <v>132.81101383117834</v>
      </c>
      <c r="AV8" s="38">
        <v>130.40647787128808</v>
      </c>
      <c r="AW8" s="38">
        <v>131.63185150271983</v>
      </c>
    </row>
    <row r="9" spans="1:49" x14ac:dyDescent="0.2">
      <c r="A9">
        <v>2025</v>
      </c>
      <c r="B9" s="38">
        <v>137.09233413782295</v>
      </c>
      <c r="C9" s="38">
        <v>137.90526861604343</v>
      </c>
      <c r="D9" s="38">
        <v>135.6472612835621</v>
      </c>
      <c r="E9" s="38">
        <v>135.52640080317448</v>
      </c>
      <c r="F9" s="38">
        <v>137.10637518488912</v>
      </c>
      <c r="G9" s="38">
        <v>136.4266293275455</v>
      </c>
      <c r="H9" s="38">
        <v>136.61728312854333</v>
      </c>
      <c r="I9" s="38">
        <v>137.91093036902851</v>
      </c>
      <c r="J9" s="38">
        <v>136.93999548471575</v>
      </c>
      <c r="K9" s="38">
        <v>136.79704859751396</v>
      </c>
      <c r="L9" s="38">
        <v>138.68704707238172</v>
      </c>
      <c r="M9" s="38">
        <v>135.04784264289043</v>
      </c>
      <c r="N9" s="44">
        <v>139.65664404699999</v>
      </c>
      <c r="O9" s="44">
        <v>136.02143306097301</v>
      </c>
      <c r="P9" s="44">
        <v>135.234387968644</v>
      </c>
      <c r="Q9" s="44">
        <v>138.40797107604101</v>
      </c>
      <c r="R9" s="38">
        <v>138.20542357787539</v>
      </c>
      <c r="S9" s="38">
        <v>138.81181739867904</v>
      </c>
      <c r="T9" s="38">
        <v>136.25777677639087</v>
      </c>
      <c r="U9" s="38">
        <v>135.01728614546903</v>
      </c>
      <c r="V9" s="38">
        <v>137.74356730883278</v>
      </c>
      <c r="W9" s="38">
        <v>137.12161824552567</v>
      </c>
      <c r="X9" s="38">
        <v>137.41734753781316</v>
      </c>
      <c r="Y9" s="38">
        <v>139.012059764056</v>
      </c>
      <c r="Z9" s="38">
        <v>128.9215982371496</v>
      </c>
      <c r="AA9" s="38">
        <v>129.7211400804201</v>
      </c>
      <c r="AB9" s="38">
        <v>127.49613151163241</v>
      </c>
      <c r="AC9" s="38">
        <v>127.37041974939426</v>
      </c>
      <c r="AD9" s="38">
        <v>128.92484636424064</v>
      </c>
      <c r="AE9" s="38">
        <v>128.25953505867574</v>
      </c>
      <c r="AF9" s="38">
        <v>128.447411808168</v>
      </c>
      <c r="AG9" s="38">
        <v>129.7238567168464</v>
      </c>
      <c r="AH9" s="38">
        <v>128.77194508341111</v>
      </c>
      <c r="AI9" s="38">
        <v>128.62478307598829</v>
      </c>
      <c r="AJ9" s="38">
        <v>130.49253719444147</v>
      </c>
      <c r="AK9" s="38">
        <v>126.89815657687623</v>
      </c>
      <c r="AL9" s="44">
        <v>131.3533060124</v>
      </c>
      <c r="AM9" s="44">
        <v>127.76179123842699</v>
      </c>
      <c r="AN9" s="44">
        <v>126.98767444692101</v>
      </c>
      <c r="AO9" s="44">
        <v>130.11670126171501</v>
      </c>
      <c r="AP9" s="38">
        <v>130.00997337379852</v>
      </c>
      <c r="AQ9" s="38">
        <v>130.61513472976421</v>
      </c>
      <c r="AR9" s="38">
        <v>128.09494266271844</v>
      </c>
      <c r="AS9" s="38">
        <v>126.86849317972619</v>
      </c>
      <c r="AT9" s="38">
        <v>129.55616811439242</v>
      </c>
      <c r="AU9" s="38">
        <v>128.94089496861983</v>
      </c>
      <c r="AV9" s="38">
        <v>129.23973507283671</v>
      </c>
      <c r="AW9" s="38">
        <v>130.81600565344729</v>
      </c>
    </row>
    <row r="10" spans="1:49" x14ac:dyDescent="0.2">
      <c r="A10">
        <v>2026</v>
      </c>
      <c r="B10" s="38">
        <v>135.23399545031313</v>
      </c>
      <c r="C10" s="38">
        <v>139.37548178565746</v>
      </c>
      <c r="D10" s="38">
        <v>136.01330135805398</v>
      </c>
      <c r="E10" s="38">
        <v>136.46041240814506</v>
      </c>
      <c r="F10" s="38">
        <v>138.73212118810542</v>
      </c>
      <c r="G10" s="38">
        <v>137.48800173640839</v>
      </c>
      <c r="H10" s="38">
        <v>139.68874470231887</v>
      </c>
      <c r="I10" s="38">
        <v>135.2571016523807</v>
      </c>
      <c r="J10" s="38">
        <v>135.64259424368822</v>
      </c>
      <c r="K10" s="38">
        <v>134.94206476032315</v>
      </c>
      <c r="L10" s="38">
        <v>137.36927791719918</v>
      </c>
      <c r="M10" s="38">
        <v>136.6026994618658</v>
      </c>
      <c r="N10" s="44">
        <v>137.44254614539801</v>
      </c>
      <c r="O10" s="44">
        <v>137.74459960567199</v>
      </c>
      <c r="P10" s="44">
        <v>137.70059759909699</v>
      </c>
      <c r="Q10" s="44">
        <v>136.187182374987</v>
      </c>
      <c r="R10" s="38">
        <v>136.58420083214577</v>
      </c>
      <c r="S10" s="38">
        <v>138.35237558471573</v>
      </c>
      <c r="T10" s="38">
        <v>138.22438414985254</v>
      </c>
      <c r="U10" s="38">
        <v>139.07940802231124</v>
      </c>
      <c r="V10" s="38">
        <v>135.83875626681498</v>
      </c>
      <c r="W10" s="38">
        <v>136.52862528160506</v>
      </c>
      <c r="X10" s="38">
        <v>137.6984424554293</v>
      </c>
      <c r="Y10" s="38">
        <v>139.55944248561747</v>
      </c>
      <c r="Z10" s="38">
        <v>125.69843479334509</v>
      </c>
      <c r="AA10" s="38">
        <v>129.79561104703652</v>
      </c>
      <c r="AB10" s="38">
        <v>126.48018076760664</v>
      </c>
      <c r="AC10" s="38">
        <v>126.9216564055673</v>
      </c>
      <c r="AD10" s="38">
        <v>129.15714059459762</v>
      </c>
      <c r="AE10" s="38">
        <v>127.92586288957516</v>
      </c>
      <c r="AF10" s="38">
        <v>130.10454249885814</v>
      </c>
      <c r="AG10" s="38">
        <v>125.72363773527439</v>
      </c>
      <c r="AH10" s="38">
        <v>126.10908968352395</v>
      </c>
      <c r="AI10" s="38">
        <v>125.41552664189373</v>
      </c>
      <c r="AJ10" s="38">
        <v>127.81490876633077</v>
      </c>
      <c r="AK10" s="38">
        <v>127.06080879696292</v>
      </c>
      <c r="AL10" s="44">
        <v>127.78121425565401</v>
      </c>
      <c r="AM10" s="44">
        <v>128.08479124633899</v>
      </c>
      <c r="AN10" s="44">
        <v>128.043505165791</v>
      </c>
      <c r="AO10" s="44">
        <v>126.55102151538</v>
      </c>
      <c r="AP10" s="38">
        <v>127.03708655156778</v>
      </c>
      <c r="AQ10" s="38">
        <v>128.78093670435834</v>
      </c>
      <c r="AR10" s="38">
        <v>128.65833861739952</v>
      </c>
      <c r="AS10" s="38">
        <v>129.49916097468665</v>
      </c>
      <c r="AT10" s="38">
        <v>126.29763607816264</v>
      </c>
      <c r="AU10" s="38">
        <v>126.98178590071525</v>
      </c>
      <c r="AV10" s="38">
        <v>128.14090827493322</v>
      </c>
      <c r="AW10" s="38">
        <v>129.97448651754343</v>
      </c>
    </row>
    <row r="11" spans="1:49" x14ac:dyDescent="0.2">
      <c r="A11">
        <v>2027</v>
      </c>
      <c r="B11" s="38">
        <v>137.59837761110001</v>
      </c>
      <c r="C11" s="38">
        <v>137.57810336912638</v>
      </c>
      <c r="D11" s="38">
        <v>136.79064509894266</v>
      </c>
      <c r="E11" s="38">
        <v>137.5337247112102</v>
      </c>
      <c r="F11" s="38">
        <v>137.22963499234191</v>
      </c>
      <c r="G11" s="38">
        <v>137.77908255596225</v>
      </c>
      <c r="H11" s="38">
        <v>139.36801671920131</v>
      </c>
      <c r="I11" s="38">
        <v>136.46279793809458</v>
      </c>
      <c r="J11" s="38">
        <v>136.48540201043878</v>
      </c>
      <c r="K11" s="38">
        <v>136.9532144156733</v>
      </c>
      <c r="L11" s="38">
        <v>136.23655910138677</v>
      </c>
      <c r="M11" s="38">
        <v>137.97196498920522</v>
      </c>
      <c r="N11" s="44">
        <v>138.713282414231</v>
      </c>
      <c r="O11" s="44">
        <v>135.322141341628</v>
      </c>
      <c r="P11" s="44">
        <v>136.846774365464</v>
      </c>
      <c r="Q11" s="44">
        <v>136.10907575861501</v>
      </c>
      <c r="R11" s="38">
        <v>137.30901148335053</v>
      </c>
      <c r="S11" s="38">
        <v>137.58978009112525</v>
      </c>
      <c r="T11" s="38">
        <v>137.75644097776276</v>
      </c>
      <c r="U11" s="38">
        <v>138.50964715698694</v>
      </c>
      <c r="V11" s="38">
        <v>137.56682891920406</v>
      </c>
      <c r="W11" s="38">
        <v>135.21596190327642</v>
      </c>
      <c r="X11" s="38">
        <v>135.94475526896289</v>
      </c>
      <c r="Y11" s="38">
        <v>137.15118153036957</v>
      </c>
      <c r="Z11" s="38">
        <v>126.6678251429483</v>
      </c>
      <c r="AA11" s="38">
        <v>126.6524460369813</v>
      </c>
      <c r="AB11" s="38">
        <v>125.86889620592966</v>
      </c>
      <c r="AC11" s="38">
        <v>126.60064903798293</v>
      </c>
      <c r="AD11" s="38">
        <v>126.28946602496367</v>
      </c>
      <c r="AE11" s="38">
        <v>126.83753579504832</v>
      </c>
      <c r="AF11" s="38">
        <v>128.40418725412323</v>
      </c>
      <c r="AG11" s="38">
        <v>125.53529338613011</v>
      </c>
      <c r="AH11" s="38">
        <v>125.56125837468574</v>
      </c>
      <c r="AI11" s="38">
        <v>126.02413735287971</v>
      </c>
      <c r="AJ11" s="38">
        <v>125.32148287161954</v>
      </c>
      <c r="AK11" s="38">
        <v>127.03042850566993</v>
      </c>
      <c r="AL11" s="44">
        <v>127.663367987672</v>
      </c>
      <c r="AM11" s="44">
        <v>124.312950027398</v>
      </c>
      <c r="AN11" s="44">
        <v>125.82599566383701</v>
      </c>
      <c r="AO11" s="44">
        <v>125.093289049864</v>
      </c>
      <c r="AP11" s="38">
        <v>126.36938590466231</v>
      </c>
      <c r="AQ11" s="38">
        <v>126.65345275200571</v>
      </c>
      <c r="AR11" s="38">
        <v>126.81580636254751</v>
      </c>
      <c r="AS11" s="38">
        <v>127.55986327276558</v>
      </c>
      <c r="AT11" s="38">
        <v>126.63187215524802</v>
      </c>
      <c r="AU11" s="38">
        <v>124.30912297460938</v>
      </c>
      <c r="AV11" s="38">
        <v>125.03091849367048</v>
      </c>
      <c r="AW11" s="38">
        <v>126.2185547075124</v>
      </c>
    </row>
    <row r="12" spans="1:49" x14ac:dyDescent="0.2">
      <c r="A12">
        <v>2028</v>
      </c>
      <c r="B12" s="38">
        <v>137.63740103831466</v>
      </c>
      <c r="C12" s="38">
        <v>138.59901926446616</v>
      </c>
      <c r="D12" s="38">
        <v>136.94051867850226</v>
      </c>
      <c r="E12" s="38">
        <v>137.65330224305765</v>
      </c>
      <c r="F12" s="38">
        <v>138.57362903395961</v>
      </c>
      <c r="G12" s="38">
        <v>136.46781186750243</v>
      </c>
      <c r="H12" s="38">
        <v>135.96054564771075</v>
      </c>
      <c r="I12" s="38">
        <v>137.99634692977975</v>
      </c>
      <c r="J12" s="38">
        <v>136.79847432449853</v>
      </c>
      <c r="K12" s="38">
        <v>137.29212066177701</v>
      </c>
      <c r="L12" s="38">
        <v>137.6507902272721</v>
      </c>
      <c r="M12" s="38">
        <v>138.02888613929352</v>
      </c>
      <c r="N12" s="44">
        <v>138.76110534465499</v>
      </c>
      <c r="O12" s="44">
        <v>137.448043706573</v>
      </c>
      <c r="P12" s="44">
        <v>137.14843539862801</v>
      </c>
      <c r="Q12" s="44">
        <v>139.48473063040899</v>
      </c>
      <c r="R12" s="38">
        <v>137.73298493894154</v>
      </c>
      <c r="S12" s="38">
        <v>137.71184611194491</v>
      </c>
      <c r="T12" s="38">
        <v>136.56843186218174</v>
      </c>
      <c r="U12" s="38">
        <v>136.50245639395379</v>
      </c>
      <c r="V12" s="38">
        <v>136.97218288080344</v>
      </c>
      <c r="W12" s="38">
        <v>138.48850282789363</v>
      </c>
      <c r="X12" s="38">
        <v>137.91859880937889</v>
      </c>
      <c r="Y12" s="38">
        <v>137.70990265281176</v>
      </c>
      <c r="Z12" s="38">
        <v>125.31907447639151</v>
      </c>
      <c r="AA12" s="38">
        <v>126.27463714309441</v>
      </c>
      <c r="AB12" s="38">
        <v>124.6367932089572</v>
      </c>
      <c r="AC12" s="38">
        <v>125.33409389464667</v>
      </c>
      <c r="AD12" s="38">
        <v>126.23645821781037</v>
      </c>
      <c r="AE12" s="38">
        <v>124.15548744108916</v>
      </c>
      <c r="AF12" s="38">
        <v>123.65426704644594</v>
      </c>
      <c r="AG12" s="38">
        <v>125.66573722906355</v>
      </c>
      <c r="AH12" s="38">
        <v>124.49473797479578</v>
      </c>
      <c r="AI12" s="38">
        <v>124.98369029785999</v>
      </c>
      <c r="AJ12" s="38">
        <v>125.33957586840948</v>
      </c>
      <c r="AK12" s="38">
        <v>125.70671328751072</v>
      </c>
      <c r="AL12" s="44">
        <v>126.329641220621</v>
      </c>
      <c r="AM12" s="44">
        <v>125.038697371032</v>
      </c>
      <c r="AN12" s="44">
        <v>124.745979482813</v>
      </c>
      <c r="AO12" s="44">
        <v>127.047672821443</v>
      </c>
      <c r="AP12" s="38">
        <v>125.4099313535538</v>
      </c>
      <c r="AQ12" s="38">
        <v>125.39669728806849</v>
      </c>
      <c r="AR12" s="38">
        <v>124.27283415689787</v>
      </c>
      <c r="AS12" s="38">
        <v>124.19752220637687</v>
      </c>
      <c r="AT12" s="38">
        <v>124.66745807200832</v>
      </c>
      <c r="AU12" s="38">
        <v>126.15712312178626</v>
      </c>
      <c r="AV12" s="38">
        <v>125.60302115951173</v>
      </c>
      <c r="AW12" s="38">
        <v>125.39147568130129</v>
      </c>
    </row>
    <row r="13" spans="1:49" x14ac:dyDescent="0.2">
      <c r="A13">
        <v>2029</v>
      </c>
      <c r="B13" s="38">
        <v>138.17426426894059</v>
      </c>
      <c r="C13" s="38">
        <v>136.67755571212317</v>
      </c>
      <c r="D13" s="38">
        <v>136.26598060188545</v>
      </c>
      <c r="E13" s="38">
        <v>138.44073649520419</v>
      </c>
      <c r="F13" s="38">
        <v>139.16901912342522</v>
      </c>
      <c r="G13" s="38">
        <v>139.41352639260404</v>
      </c>
      <c r="H13" s="38">
        <v>135.72681008949627</v>
      </c>
      <c r="I13" s="38">
        <v>138.75623036660539</v>
      </c>
      <c r="J13" s="38">
        <v>138.5035409769869</v>
      </c>
      <c r="K13" s="38">
        <v>137.09702422092667</v>
      </c>
      <c r="L13" s="38">
        <v>139.11367143862702</v>
      </c>
      <c r="M13" s="38">
        <v>135.96558642180665</v>
      </c>
      <c r="N13" s="44">
        <v>136.920281936712</v>
      </c>
      <c r="O13" s="44">
        <v>135.99429593589099</v>
      </c>
      <c r="P13" s="44">
        <v>136.148596797534</v>
      </c>
      <c r="Q13" s="44">
        <v>137.539360023836</v>
      </c>
      <c r="R13" s="38">
        <v>137.24542188941388</v>
      </c>
      <c r="S13" s="38">
        <v>138.91941386973156</v>
      </c>
      <c r="T13" s="38">
        <v>137.1375849701061</v>
      </c>
      <c r="U13" s="38">
        <v>139.30161185448543</v>
      </c>
      <c r="V13" s="38">
        <v>136.29218102765628</v>
      </c>
      <c r="W13" s="38">
        <v>137.39641587886891</v>
      </c>
      <c r="X13" s="38">
        <v>136.29772623168594</v>
      </c>
      <c r="Y13" s="38">
        <v>134.89350943767511</v>
      </c>
      <c r="Z13" s="38">
        <v>124.47617713837441</v>
      </c>
      <c r="AA13" s="38">
        <v>122.99358100037864</v>
      </c>
      <c r="AB13" s="38">
        <v>122.5878740565956</v>
      </c>
      <c r="AC13" s="38">
        <v>124.73866113122823</v>
      </c>
      <c r="AD13" s="38">
        <v>125.4466347700947</v>
      </c>
      <c r="AE13" s="38">
        <v>125.68280022764682</v>
      </c>
      <c r="AF13" s="38">
        <v>122.0525314264066</v>
      </c>
      <c r="AG13" s="38">
        <v>125.04097702841311</v>
      </c>
      <c r="AH13" s="38">
        <v>124.80006062848027</v>
      </c>
      <c r="AI13" s="38">
        <v>123.40619136442409</v>
      </c>
      <c r="AJ13" s="38">
        <v>125.40404498670564</v>
      </c>
      <c r="AK13" s="38">
        <v>122.2936740755746</v>
      </c>
      <c r="AL13" s="44">
        <v>123.137992678342</v>
      </c>
      <c r="AM13" s="44">
        <v>122.219279592589</v>
      </c>
      <c r="AN13" s="44">
        <v>122.37049385258899</v>
      </c>
      <c r="AO13" s="44">
        <v>123.740549619712</v>
      </c>
      <c r="AP13" s="38">
        <v>123.54556608798795</v>
      </c>
      <c r="AQ13" s="38">
        <v>125.20808702237366</v>
      </c>
      <c r="AR13" s="38">
        <v>123.45153001798568</v>
      </c>
      <c r="AS13" s="38">
        <v>125.58582368211111</v>
      </c>
      <c r="AT13" s="38">
        <v>122.61123745525562</v>
      </c>
      <c r="AU13" s="38">
        <v>123.70427861424842</v>
      </c>
      <c r="AV13" s="38">
        <v>122.61847545175982</v>
      </c>
      <c r="AW13" s="38">
        <v>121.22746866869078</v>
      </c>
    </row>
    <row r="14" spans="1:49" x14ac:dyDescent="0.2">
      <c r="A14">
        <v>2030</v>
      </c>
      <c r="B14" s="38">
        <v>137.98398781107289</v>
      </c>
      <c r="C14" s="38">
        <v>138.69109510290423</v>
      </c>
      <c r="D14" s="38">
        <v>137.98053708623235</v>
      </c>
      <c r="E14" s="38">
        <v>135.03891366224528</v>
      </c>
      <c r="F14" s="38">
        <v>134.7058477679665</v>
      </c>
      <c r="G14" s="38">
        <v>137.95295477434848</v>
      </c>
      <c r="H14" s="38">
        <v>138.12946686828212</v>
      </c>
      <c r="I14" s="38">
        <v>137.29404489560716</v>
      </c>
      <c r="J14" s="38">
        <v>136.96454638819677</v>
      </c>
      <c r="K14" s="38">
        <v>136.97475148674488</v>
      </c>
      <c r="L14" s="38">
        <v>138.12659300754049</v>
      </c>
      <c r="M14" s="38">
        <v>138.07785805244663</v>
      </c>
      <c r="N14" s="44">
        <v>135.46651420876699</v>
      </c>
      <c r="O14" s="44">
        <v>134.98544305999999</v>
      </c>
      <c r="P14" s="44">
        <v>136.237121024657</v>
      </c>
      <c r="Q14" s="44">
        <v>136.05281377068499</v>
      </c>
      <c r="R14" s="38">
        <v>136.10639269616047</v>
      </c>
      <c r="S14" s="38">
        <v>136.90388924566994</v>
      </c>
      <c r="T14" s="38">
        <v>137.84215615765035</v>
      </c>
      <c r="U14" s="38">
        <v>136.31764441167078</v>
      </c>
      <c r="V14" s="38">
        <v>136.57771340773542</v>
      </c>
      <c r="W14" s="38">
        <v>138.12029251643787</v>
      </c>
      <c r="X14" s="38">
        <v>137.88733751665313</v>
      </c>
      <c r="Y14" s="38">
        <v>138.00609691047248</v>
      </c>
      <c r="Z14" s="38">
        <v>122.9037723676807</v>
      </c>
      <c r="AA14" s="38">
        <v>123.61051582515552</v>
      </c>
      <c r="AB14" s="38">
        <v>122.90232470272949</v>
      </c>
      <c r="AC14" s="38">
        <v>119.98996769818619</v>
      </c>
      <c r="AD14" s="38">
        <v>119.65717442485132</v>
      </c>
      <c r="AE14" s="38">
        <v>122.87237635329952</v>
      </c>
      <c r="AF14" s="38">
        <v>123.04442232247276</v>
      </c>
      <c r="AG14" s="38">
        <v>122.22616834516624</v>
      </c>
      <c r="AH14" s="38">
        <v>121.90059046416125</v>
      </c>
      <c r="AI14" s="38">
        <v>121.91407315566795</v>
      </c>
      <c r="AJ14" s="38">
        <v>123.05117193617161</v>
      </c>
      <c r="AK14" s="38">
        <v>122.99435547523964</v>
      </c>
      <c r="AL14" s="44">
        <v>120.31446529582099</v>
      </c>
      <c r="AM14" s="44">
        <v>119.844605960205</v>
      </c>
      <c r="AN14" s="44">
        <v>121.087908753356</v>
      </c>
      <c r="AO14" s="44">
        <v>120.899993382671</v>
      </c>
      <c r="AP14" s="38">
        <v>121.04284194415143</v>
      </c>
      <c r="AQ14" s="38">
        <v>121.83980401985873</v>
      </c>
      <c r="AR14" s="38">
        <v>122.76652521797881</v>
      </c>
      <c r="AS14" s="38">
        <v>121.25183638170584</v>
      </c>
      <c r="AT14" s="38">
        <v>121.51956247077223</v>
      </c>
      <c r="AU14" s="38">
        <v>123.04388657799799</v>
      </c>
      <c r="AV14" s="38">
        <v>122.81350752566202</v>
      </c>
      <c r="AW14" s="38">
        <v>122.92557766740265</v>
      </c>
    </row>
    <row r="15" spans="1:49" x14ac:dyDescent="0.2">
      <c r="A15">
        <v>2031</v>
      </c>
      <c r="B15" s="38">
        <v>135.16069537023239</v>
      </c>
      <c r="C15" s="38">
        <v>139.06659468105204</v>
      </c>
      <c r="D15" s="38">
        <v>135.85085425757347</v>
      </c>
      <c r="E15" s="38">
        <v>137.24727088301086</v>
      </c>
      <c r="F15" s="38">
        <v>139.25911926567306</v>
      </c>
      <c r="G15" s="38">
        <v>138.88456716401527</v>
      </c>
      <c r="H15" s="38">
        <v>137.34424019773613</v>
      </c>
      <c r="I15" s="38">
        <v>138.53096831487724</v>
      </c>
      <c r="J15" s="38">
        <v>136.70677816605604</v>
      </c>
      <c r="K15" s="38">
        <v>135.45258982180027</v>
      </c>
      <c r="L15" s="38">
        <v>134.32427082934109</v>
      </c>
      <c r="M15" s="38">
        <v>136.87234543765655</v>
      </c>
      <c r="N15" s="44">
        <v>133.74260942000001</v>
      </c>
      <c r="O15" s="44">
        <v>136.10281818903999</v>
      </c>
      <c r="P15" s="44">
        <v>136.36613469753399</v>
      </c>
      <c r="Q15" s="44">
        <v>136.600166105753</v>
      </c>
      <c r="R15" s="38">
        <v>136.69334906481299</v>
      </c>
      <c r="S15" s="38">
        <v>140.22043897808368</v>
      </c>
      <c r="T15" s="38">
        <v>137.24673525881244</v>
      </c>
      <c r="U15" s="38">
        <v>138.58330235641048</v>
      </c>
      <c r="V15" s="38">
        <v>135.87139113716302</v>
      </c>
      <c r="W15" s="38">
        <v>138.50625179746953</v>
      </c>
      <c r="X15" s="38">
        <v>137.91457747222265</v>
      </c>
      <c r="Y15" s="38">
        <v>138.55929848282952</v>
      </c>
      <c r="Z15" s="38">
        <v>118.73767076279574</v>
      </c>
      <c r="AA15" s="38">
        <v>122.59546736508209</v>
      </c>
      <c r="AB15" s="38">
        <v>119.42526877817997</v>
      </c>
      <c r="AC15" s="38">
        <v>120.80757639017757</v>
      </c>
      <c r="AD15" s="38">
        <v>122.78333940272346</v>
      </c>
      <c r="AE15" s="38">
        <v>122.41457714186072</v>
      </c>
      <c r="AF15" s="38">
        <v>120.89698271310829</v>
      </c>
      <c r="AG15" s="38">
        <v>122.06199567258581</v>
      </c>
      <c r="AH15" s="38">
        <v>120.26876387880432</v>
      </c>
      <c r="AI15" s="38">
        <v>119.02774633317338</v>
      </c>
      <c r="AJ15" s="38">
        <v>117.91126027133134</v>
      </c>
      <c r="AK15" s="38">
        <v>120.43357360324168</v>
      </c>
      <c r="AL15" s="44">
        <v>117.23661763751601</v>
      </c>
      <c r="AM15" s="44">
        <v>119.575378232858</v>
      </c>
      <c r="AN15" s="44">
        <v>119.830419421351</v>
      </c>
      <c r="AO15" s="44">
        <v>120.059189985735</v>
      </c>
      <c r="AP15" s="38">
        <v>120.25087638288977</v>
      </c>
      <c r="AQ15" s="38">
        <v>123.73315514579012</v>
      </c>
      <c r="AR15" s="38">
        <v>120.79842026450601</v>
      </c>
      <c r="AS15" s="38">
        <v>122.11240756293722</v>
      </c>
      <c r="AT15" s="38">
        <v>119.4417670707943</v>
      </c>
      <c r="AU15" s="38">
        <v>122.0373315336807</v>
      </c>
      <c r="AV15" s="38">
        <v>121.46110788370784</v>
      </c>
      <c r="AW15" s="38">
        <v>122.09093479802667</v>
      </c>
    </row>
    <row r="16" spans="1:49" x14ac:dyDescent="0.2">
      <c r="A16">
        <v>2032</v>
      </c>
      <c r="B16" s="38">
        <v>139.08606787383144</v>
      </c>
      <c r="C16" s="38">
        <v>137.20974598891024</v>
      </c>
      <c r="D16" s="38">
        <v>136.81746984946167</v>
      </c>
      <c r="E16" s="38">
        <v>136.64107846832297</v>
      </c>
      <c r="F16" s="38">
        <v>139.11990471710266</v>
      </c>
      <c r="G16" s="38">
        <v>139.14042741939659</v>
      </c>
      <c r="H16" s="38">
        <v>136.56354733235949</v>
      </c>
      <c r="I16" s="38">
        <v>137.03158270289038</v>
      </c>
      <c r="J16" s="38">
        <v>138.93568881478515</v>
      </c>
      <c r="K16" s="38">
        <v>135.08538305782162</v>
      </c>
      <c r="L16" s="38">
        <v>135.04586985866257</v>
      </c>
      <c r="M16" s="38">
        <v>137.967712339607</v>
      </c>
      <c r="N16" s="44">
        <v>136.899703713972</v>
      </c>
      <c r="O16" s="44">
        <v>137.50224459589001</v>
      </c>
      <c r="P16" s="44">
        <v>136.260665489041</v>
      </c>
      <c r="Q16" s="44">
        <v>138.37395013561601</v>
      </c>
      <c r="R16" s="38">
        <v>135.73752817723195</v>
      </c>
      <c r="S16" s="38">
        <v>138.8531679895778</v>
      </c>
      <c r="T16" s="38">
        <v>139.72021184906743</v>
      </c>
      <c r="U16" s="38">
        <v>139.06428962502682</v>
      </c>
      <c r="V16" s="38">
        <v>138.44733440489807</v>
      </c>
      <c r="W16" s="38">
        <v>138.33937520048531</v>
      </c>
      <c r="X16" s="38">
        <v>135.77556647837486</v>
      </c>
      <c r="Y16" s="38">
        <v>136.28230799762275</v>
      </c>
      <c r="Z16" s="38">
        <v>121.2402014898807</v>
      </c>
      <c r="AA16" s="38">
        <v>119.38977350629844</v>
      </c>
      <c r="AB16" s="38">
        <v>119.0089556334796</v>
      </c>
      <c r="AC16" s="38">
        <v>118.82741717668178</v>
      </c>
      <c r="AD16" s="38">
        <v>121.26935977551874</v>
      </c>
      <c r="AE16" s="38">
        <v>121.27988490485434</v>
      </c>
      <c r="AF16" s="38">
        <v>118.74249919453139</v>
      </c>
      <c r="AG16" s="38">
        <v>119.20203244007251</v>
      </c>
      <c r="AH16" s="38">
        <v>121.08791467193083</v>
      </c>
      <c r="AI16" s="38">
        <v>117.28508768970694</v>
      </c>
      <c r="AJ16" s="38">
        <v>117.24783156048511</v>
      </c>
      <c r="AK16" s="38">
        <v>120.13388332407931</v>
      </c>
      <c r="AL16" s="44">
        <v>118.98250159506399</v>
      </c>
      <c r="AM16" s="44">
        <v>119.577608940543</v>
      </c>
      <c r="AN16" s="44">
        <v>118.355414703283</v>
      </c>
      <c r="AO16" s="44">
        <v>120.438949332872</v>
      </c>
      <c r="AP16" s="38">
        <v>117.9252211769018</v>
      </c>
      <c r="AQ16" s="38">
        <v>121.00728633847494</v>
      </c>
      <c r="AR16" s="38">
        <v>121.86230827713932</v>
      </c>
      <c r="AS16" s="38">
        <v>121.2186408003631</v>
      </c>
      <c r="AT16" s="38">
        <v>120.61173451867189</v>
      </c>
      <c r="AU16" s="38">
        <v>120.5053387960437</v>
      </c>
      <c r="AV16" s="38">
        <v>117.96521158780727</v>
      </c>
      <c r="AW16" s="38">
        <v>118.46363469485158</v>
      </c>
    </row>
    <row r="17" spans="1:49" x14ac:dyDescent="0.2">
      <c r="A17">
        <v>2033</v>
      </c>
      <c r="B17" s="38">
        <v>137.03978203746257</v>
      </c>
      <c r="C17" s="38">
        <v>138.04309197022621</v>
      </c>
      <c r="D17" s="38">
        <v>137.07413281488411</v>
      </c>
      <c r="E17" s="38">
        <v>135.87548992363222</v>
      </c>
      <c r="F17" s="38">
        <v>136.8776331078102</v>
      </c>
      <c r="G17" s="38">
        <v>135.51785515131334</v>
      </c>
      <c r="H17" s="38">
        <v>137.51593834866537</v>
      </c>
      <c r="I17" s="38">
        <v>136.25659316759427</v>
      </c>
      <c r="J17" s="38">
        <v>139.59309625726269</v>
      </c>
      <c r="K17" s="38">
        <v>138.48706473963895</v>
      </c>
      <c r="L17" s="38">
        <v>138.52858574828898</v>
      </c>
      <c r="M17" s="38">
        <v>136.39188923374172</v>
      </c>
      <c r="N17" s="44">
        <v>137.14855201178099</v>
      </c>
      <c r="O17" s="44">
        <v>135.831439333698</v>
      </c>
      <c r="P17" s="44">
        <v>136.89186864575299</v>
      </c>
      <c r="Q17" s="44">
        <v>136.041106212328</v>
      </c>
      <c r="R17" s="38">
        <v>137.47484933236819</v>
      </c>
      <c r="S17" s="38">
        <v>137.17205737597124</v>
      </c>
      <c r="T17" s="38">
        <v>139.35668753728189</v>
      </c>
      <c r="U17" s="38">
        <v>137.81520806387414</v>
      </c>
      <c r="V17" s="38">
        <v>139.01806391401624</v>
      </c>
      <c r="W17" s="38">
        <v>136.17108385043474</v>
      </c>
      <c r="X17" s="38">
        <v>137.05463648201143</v>
      </c>
      <c r="Y17" s="38">
        <v>136.6502655352331</v>
      </c>
      <c r="Z17" s="38">
        <v>117.83953148851457</v>
      </c>
      <c r="AA17" s="38">
        <v>118.83269230019516</v>
      </c>
      <c r="AB17" s="38">
        <v>117.87655073146779</v>
      </c>
      <c r="AC17" s="38">
        <v>116.68538594291333</v>
      </c>
      <c r="AD17" s="38">
        <v>117.66907288373326</v>
      </c>
      <c r="AE17" s="38">
        <v>116.33024921225022</v>
      </c>
      <c r="AF17" s="38">
        <v>118.30291520697662</v>
      </c>
      <c r="AG17" s="38">
        <v>117.0589659138993</v>
      </c>
      <c r="AH17" s="38">
        <v>120.36462817097271</v>
      </c>
      <c r="AI17" s="38">
        <v>119.26918136071191</v>
      </c>
      <c r="AJ17" s="38">
        <v>119.31118997262746</v>
      </c>
      <c r="AK17" s="38">
        <v>117.19937277150748</v>
      </c>
      <c r="AL17" s="44">
        <v>117.84897856082</v>
      </c>
      <c r="AM17" s="44">
        <v>116.54868584383399</v>
      </c>
      <c r="AN17" s="44">
        <v>117.597386727396</v>
      </c>
      <c r="AO17" s="44">
        <v>116.75084292849201</v>
      </c>
      <c r="AP17" s="38">
        <v>118.26533774194803</v>
      </c>
      <c r="AQ17" s="38">
        <v>117.96091541547788</v>
      </c>
      <c r="AR17" s="38">
        <v>120.12279868402749</v>
      </c>
      <c r="AS17" s="38">
        <v>118.59554623227461</v>
      </c>
      <c r="AT17" s="38">
        <v>119.79174406891616</v>
      </c>
      <c r="AU17" s="38">
        <v>116.98354751580231</v>
      </c>
      <c r="AV17" s="38">
        <v>117.86265848118393</v>
      </c>
      <c r="AW17" s="38">
        <v>117.45385023882339</v>
      </c>
    </row>
    <row r="18" spans="1:49" x14ac:dyDescent="0.2">
      <c r="A18">
        <v>2034</v>
      </c>
      <c r="B18" s="38">
        <v>137.72272084840918</v>
      </c>
      <c r="C18" s="38">
        <v>139.93184557847488</v>
      </c>
      <c r="D18" s="38">
        <v>136.94491917311544</v>
      </c>
      <c r="E18" s="38">
        <v>138.2517482866339</v>
      </c>
      <c r="F18" s="38">
        <v>138.6690382449213</v>
      </c>
      <c r="G18" s="38">
        <v>139.84805431925886</v>
      </c>
      <c r="H18" s="38">
        <v>138.06096810276173</v>
      </c>
      <c r="I18" s="38">
        <v>141.60977987815986</v>
      </c>
      <c r="J18" s="38">
        <v>137.19026013961562</v>
      </c>
      <c r="K18" s="38">
        <v>139.50071504715552</v>
      </c>
      <c r="L18" s="38">
        <v>135.9485883004661</v>
      </c>
      <c r="M18" s="38">
        <v>140.02634668277912</v>
      </c>
      <c r="N18" s="44">
        <v>138.05852570821801</v>
      </c>
      <c r="O18" s="44">
        <v>138.08429336054701</v>
      </c>
      <c r="P18" s="44">
        <v>136.99719994739701</v>
      </c>
      <c r="Q18" s="44">
        <v>138.21202960246501</v>
      </c>
      <c r="R18" s="38">
        <v>138.69674436837917</v>
      </c>
      <c r="S18" s="38">
        <v>138.72079866969665</v>
      </c>
      <c r="T18" s="38">
        <v>139.54339508159867</v>
      </c>
      <c r="U18" s="38">
        <v>139.98472489283057</v>
      </c>
      <c r="V18" s="38">
        <v>137.62781029733424</v>
      </c>
      <c r="W18" s="38">
        <v>138.70688741666319</v>
      </c>
      <c r="X18" s="38">
        <v>138.24288525376306</v>
      </c>
      <c r="Y18" s="38">
        <v>137.52561486988182</v>
      </c>
      <c r="Z18" s="38">
        <v>117.13336095704624</v>
      </c>
      <c r="AA18" s="38">
        <v>119.3209563106127</v>
      </c>
      <c r="AB18" s="38">
        <v>116.36736880227659</v>
      </c>
      <c r="AC18" s="38">
        <v>117.66460287986158</v>
      </c>
      <c r="AD18" s="38">
        <v>118.06075076214377</v>
      </c>
      <c r="AE18" s="38">
        <v>119.22970343841499</v>
      </c>
      <c r="AF18" s="38">
        <v>117.4678316526021</v>
      </c>
      <c r="AG18" s="38">
        <v>120.96656638835552</v>
      </c>
      <c r="AH18" s="38">
        <v>116.61437668089961</v>
      </c>
      <c r="AI18" s="38">
        <v>118.88993289748264</v>
      </c>
      <c r="AJ18" s="38">
        <v>115.39044607300028</v>
      </c>
      <c r="AK18" s="38">
        <v>119.410320669995</v>
      </c>
      <c r="AL18" s="44">
        <v>117.369204405205</v>
      </c>
      <c r="AM18" s="44">
        <v>117.397824089314</v>
      </c>
      <c r="AN18" s="44">
        <v>116.31868291561599</v>
      </c>
      <c r="AO18" s="44">
        <v>117.51768567863</v>
      </c>
      <c r="AP18" s="38">
        <v>118.08561081883583</v>
      </c>
      <c r="AQ18" s="38">
        <v>118.12032251963542</v>
      </c>
      <c r="AR18" s="38">
        <v>118.93966166277519</v>
      </c>
      <c r="AS18" s="38">
        <v>119.36479077514545</v>
      </c>
      <c r="AT18" s="38">
        <v>117.04231852316491</v>
      </c>
      <c r="AU18" s="38">
        <v>118.10349040075619</v>
      </c>
      <c r="AV18" s="38">
        <v>117.65240335942363</v>
      </c>
      <c r="AW18" s="38">
        <v>116.94388441163967</v>
      </c>
    </row>
    <row r="19" spans="1:49" x14ac:dyDescent="0.2">
      <c r="A19">
        <v>2035</v>
      </c>
      <c r="B19" s="38">
        <v>137.14172615806928</v>
      </c>
      <c r="C19" s="38">
        <v>136.8638031144427</v>
      </c>
      <c r="D19" s="38">
        <v>134.59454485479475</v>
      </c>
      <c r="E19" s="38">
        <v>137.87535264623492</v>
      </c>
      <c r="F19" s="38">
        <v>138.51448205588721</v>
      </c>
      <c r="G19" s="38">
        <v>141.66803072799021</v>
      </c>
      <c r="H19" s="38">
        <v>138.31022692698477</v>
      </c>
      <c r="I19" s="38">
        <v>137.85130295038766</v>
      </c>
      <c r="J19" s="38">
        <v>136.90951169078056</v>
      </c>
      <c r="K19" s="38">
        <v>135.04056909811013</v>
      </c>
      <c r="L19" s="38">
        <v>136.76095219192297</v>
      </c>
      <c r="M19" s="38">
        <v>136.10265237026846</v>
      </c>
      <c r="N19" s="44">
        <v>137.023595559726</v>
      </c>
      <c r="O19" s="44">
        <v>136.933578332054</v>
      </c>
      <c r="P19" s="44">
        <v>136.38566148794499</v>
      </c>
      <c r="Q19" s="44">
        <v>137.451329322465</v>
      </c>
      <c r="R19" s="38">
        <v>137.97870421411659</v>
      </c>
      <c r="S19" s="38">
        <v>138.37256047872626</v>
      </c>
      <c r="T19" s="38">
        <v>139.76037679105517</v>
      </c>
      <c r="U19" s="38">
        <v>140.20077217052659</v>
      </c>
      <c r="V19" s="38">
        <v>137.30410668953144</v>
      </c>
      <c r="W19" s="38">
        <v>138.32270956644911</v>
      </c>
      <c r="X19" s="38">
        <v>138.86251666994599</v>
      </c>
      <c r="Y19" s="38">
        <v>137.93217621495208</v>
      </c>
      <c r="Z19" s="38">
        <v>115.17959350342602</v>
      </c>
      <c r="AA19" s="38">
        <v>114.91067684175285</v>
      </c>
      <c r="AB19" s="38">
        <v>112.66776631526028</v>
      </c>
      <c r="AC19" s="38">
        <v>115.90169822094572</v>
      </c>
      <c r="AD19" s="38">
        <v>116.53896749570711</v>
      </c>
      <c r="AE19" s="38">
        <v>119.64692424183065</v>
      </c>
      <c r="AF19" s="38">
        <v>116.33662898207014</v>
      </c>
      <c r="AG19" s="38">
        <v>115.87668005051749</v>
      </c>
      <c r="AH19" s="38">
        <v>114.95433641320214</v>
      </c>
      <c r="AI19" s="38">
        <v>113.09146957301995</v>
      </c>
      <c r="AJ19" s="38">
        <v>114.80873375974409</v>
      </c>
      <c r="AK19" s="38">
        <v>114.1526485602422</v>
      </c>
      <c r="AL19" s="44">
        <v>114.96898043753301</v>
      </c>
      <c r="AM19" s="44">
        <v>114.87950763835499</v>
      </c>
      <c r="AN19" s="44">
        <v>114.332835684657</v>
      </c>
      <c r="AO19" s="44">
        <v>115.387265024383</v>
      </c>
      <c r="AP19" s="38">
        <v>116.0070666383268</v>
      </c>
      <c r="AQ19" s="38">
        <v>116.40035992969973</v>
      </c>
      <c r="AR19" s="38">
        <v>117.7665608695665</v>
      </c>
      <c r="AS19" s="38">
        <v>118.19704554527067</v>
      </c>
      <c r="AT19" s="38">
        <v>115.34509997207971</v>
      </c>
      <c r="AU19" s="38">
        <v>116.34738072556766</v>
      </c>
      <c r="AV19" s="38">
        <v>116.88422077548404</v>
      </c>
      <c r="AW19" s="38">
        <v>115.95760897933755</v>
      </c>
    </row>
    <row r="20" spans="1:49" x14ac:dyDescent="0.2">
      <c r="A20">
        <v>2036</v>
      </c>
      <c r="B20" s="38">
        <v>137.90704901338063</v>
      </c>
      <c r="C20" s="38">
        <v>137.29918406078116</v>
      </c>
      <c r="D20" s="38">
        <v>136.30098132160327</v>
      </c>
      <c r="E20" s="38">
        <v>136.35902880134915</v>
      </c>
      <c r="F20" s="38">
        <v>137.78692842152387</v>
      </c>
      <c r="G20" s="38">
        <v>138.15861665467304</v>
      </c>
      <c r="H20" s="38">
        <v>138.74799360933605</v>
      </c>
      <c r="I20" s="38">
        <v>138.93146233243993</v>
      </c>
      <c r="J20" s="38">
        <v>136.63919665963357</v>
      </c>
      <c r="K20" s="38">
        <v>135.14381206244627</v>
      </c>
      <c r="L20" s="38">
        <v>138.0915991451449</v>
      </c>
      <c r="M20" s="38">
        <v>136.27156605659275</v>
      </c>
      <c r="N20" s="44">
        <v>137.82683970356101</v>
      </c>
      <c r="O20" s="44">
        <v>138.212120719452</v>
      </c>
      <c r="P20" s="44">
        <v>138.690633003561</v>
      </c>
      <c r="Q20" s="44">
        <v>139.01502073479401</v>
      </c>
      <c r="R20" s="38">
        <v>138.43789278774662</v>
      </c>
      <c r="S20" s="38">
        <v>136.71764955155408</v>
      </c>
      <c r="T20" s="38">
        <v>139.00654891254007</v>
      </c>
      <c r="U20" s="38">
        <v>138.21428553538638</v>
      </c>
      <c r="V20" s="38">
        <v>135.47819012209024</v>
      </c>
      <c r="W20" s="38">
        <v>137.96242996230777</v>
      </c>
      <c r="X20" s="38">
        <v>138.19623954930805</v>
      </c>
      <c r="Y20" s="38">
        <v>138.53612818848711</v>
      </c>
      <c r="Z20" s="38">
        <v>114.55308767188133</v>
      </c>
      <c r="AA20" s="38">
        <v>113.95260045945722</v>
      </c>
      <c r="AB20" s="38">
        <v>112.97600256019145</v>
      </c>
      <c r="AC20" s="38">
        <v>113.03329975386163</v>
      </c>
      <c r="AD20" s="38">
        <v>114.43515580072379</v>
      </c>
      <c r="AE20" s="38">
        <v>114.80340720284902</v>
      </c>
      <c r="AF20" s="38">
        <v>115.38694402765751</v>
      </c>
      <c r="AG20" s="38">
        <v>115.56793021510271</v>
      </c>
      <c r="AH20" s="38">
        <v>113.3107702365384</v>
      </c>
      <c r="AI20" s="38">
        <v>111.83220958705283</v>
      </c>
      <c r="AJ20" s="38">
        <v>114.74548583854656</v>
      </c>
      <c r="AK20" s="38">
        <v>112.95622828701397</v>
      </c>
      <c r="AL20" s="44">
        <v>114.380490212054</v>
      </c>
      <c r="AM20" s="44">
        <v>114.76937247178</v>
      </c>
      <c r="AN20" s="44">
        <v>115.237068092876</v>
      </c>
      <c r="AO20" s="44">
        <v>115.554166658082</v>
      </c>
      <c r="AP20" s="38">
        <v>115.08232951229857</v>
      </c>
      <c r="AQ20" s="38">
        <v>113.3867006783386</v>
      </c>
      <c r="AR20" s="38">
        <v>115.64494393445507</v>
      </c>
      <c r="AS20" s="38">
        <v>114.86442458989367</v>
      </c>
      <c r="AT20" s="38">
        <v>112.15142017406929</v>
      </c>
      <c r="AU20" s="38">
        <v>114.61089525704</v>
      </c>
      <c r="AV20" s="38">
        <v>114.84843727400022</v>
      </c>
      <c r="AW20" s="38">
        <v>115.17908383859445</v>
      </c>
    </row>
    <row r="21" spans="1:49" x14ac:dyDescent="0.2">
      <c r="A21">
        <v>2037</v>
      </c>
      <c r="B21" s="38">
        <v>136.31440230620072</v>
      </c>
      <c r="C21" s="38">
        <v>136.24034408974401</v>
      </c>
      <c r="D21" s="38">
        <v>137.39134616136002</v>
      </c>
      <c r="E21" s="38">
        <v>136.98033054028835</v>
      </c>
      <c r="F21" s="38">
        <v>135.60814473001193</v>
      </c>
      <c r="G21" s="38">
        <v>138.55449044546725</v>
      </c>
      <c r="H21" s="38">
        <v>136.59988886174619</v>
      </c>
      <c r="I21" s="38">
        <v>138.92054055727797</v>
      </c>
      <c r="J21" s="38">
        <v>137.01465419108746</v>
      </c>
      <c r="K21" s="38">
        <v>135.29937012664126</v>
      </c>
      <c r="L21" s="38">
        <v>138.62838175074393</v>
      </c>
      <c r="M21" s="38">
        <v>138.41826981253567</v>
      </c>
      <c r="N21" s="44">
        <v>137.94104539013699</v>
      </c>
      <c r="O21" s="44">
        <v>138.53243617917801</v>
      </c>
      <c r="P21" s="44">
        <v>137.74471377835499</v>
      </c>
      <c r="Q21" s="44">
        <v>138.272074831233</v>
      </c>
      <c r="R21" s="38">
        <v>137.52942982859932</v>
      </c>
      <c r="S21" s="38">
        <v>138.60286087379546</v>
      </c>
      <c r="T21" s="38">
        <v>139.14368779765326</v>
      </c>
      <c r="U21" s="38">
        <v>136.12343802641294</v>
      </c>
      <c r="V21" s="38">
        <v>136.53177624373873</v>
      </c>
      <c r="W21" s="38">
        <v>137.75058814944342</v>
      </c>
      <c r="X21" s="38">
        <v>137.48061981503679</v>
      </c>
      <c r="Y21" s="38">
        <v>138.09268984492709</v>
      </c>
      <c r="Z21" s="38">
        <v>111.60668588119695</v>
      </c>
      <c r="AA21" s="38">
        <v>111.53659727226515</v>
      </c>
      <c r="AB21" s="38">
        <v>112.6746821707117</v>
      </c>
      <c r="AC21" s="38">
        <v>112.25974215983553</v>
      </c>
      <c r="AD21" s="38">
        <v>110.90963707849093</v>
      </c>
      <c r="AE21" s="38">
        <v>113.82142420796708</v>
      </c>
      <c r="AF21" s="38">
        <v>111.88384421023876</v>
      </c>
      <c r="AG21" s="38">
        <v>114.17739101765312</v>
      </c>
      <c r="AH21" s="38">
        <v>112.3019265013134</v>
      </c>
      <c r="AI21" s="38">
        <v>110.61221632073013</v>
      </c>
      <c r="AJ21" s="38">
        <v>113.89476427325251</v>
      </c>
      <c r="AK21" s="38">
        <v>113.68325410208219</v>
      </c>
      <c r="AL21" s="44">
        <v>113.1149814</v>
      </c>
      <c r="AM21" s="44">
        <v>113.70298615232799</v>
      </c>
      <c r="AN21" s="44">
        <v>112.919737911506</v>
      </c>
      <c r="AO21" s="44">
        <v>113.440225638904</v>
      </c>
      <c r="AP21" s="38">
        <v>112.79731008620709</v>
      </c>
      <c r="AQ21" s="38">
        <v>113.86922852527969</v>
      </c>
      <c r="AR21" s="38">
        <v>114.40032983704599</v>
      </c>
      <c r="AS21" s="38">
        <v>111.41975590943684</v>
      </c>
      <c r="AT21" s="38">
        <v>111.82712954280869</v>
      </c>
      <c r="AU21" s="38">
        <v>113.02345941898429</v>
      </c>
      <c r="AV21" s="38">
        <v>112.76402409060213</v>
      </c>
      <c r="AW21" s="38">
        <v>113.36494300514431</v>
      </c>
    </row>
    <row r="22" spans="1:49" x14ac:dyDescent="0.2">
      <c r="A22">
        <v>2038</v>
      </c>
      <c r="B22" s="38">
        <v>137.31444319502265</v>
      </c>
      <c r="C22" s="38">
        <v>138.75122806569965</v>
      </c>
      <c r="D22" s="38">
        <v>136.54935660146543</v>
      </c>
      <c r="E22" s="38">
        <v>139.52777995196871</v>
      </c>
      <c r="F22" s="38">
        <v>138.26110988616466</v>
      </c>
      <c r="G22" s="38">
        <v>139.18819850883855</v>
      </c>
      <c r="H22" s="38">
        <v>139.93920314125592</v>
      </c>
      <c r="I22" s="38">
        <v>138.13384734911261</v>
      </c>
      <c r="J22" s="38">
        <v>137.31338521189548</v>
      </c>
      <c r="K22" s="38">
        <v>137.69356963775306</v>
      </c>
      <c r="L22" s="38">
        <v>137.25590042224866</v>
      </c>
      <c r="M22" s="38">
        <v>137.29240294396988</v>
      </c>
      <c r="N22" s="44">
        <v>136.82467566137001</v>
      </c>
      <c r="O22" s="44">
        <v>138.49424753095801</v>
      </c>
      <c r="P22" s="44">
        <v>138.33990855260299</v>
      </c>
      <c r="Q22" s="44">
        <v>137.33476845808201</v>
      </c>
      <c r="R22" s="38">
        <v>137.87052741627326</v>
      </c>
      <c r="S22" s="38">
        <v>138.89731941702345</v>
      </c>
      <c r="T22" s="38">
        <v>138.25049338471845</v>
      </c>
      <c r="U22" s="38">
        <v>138.41008455766146</v>
      </c>
      <c r="V22" s="38">
        <v>136.80767764915635</v>
      </c>
      <c r="W22" s="38">
        <v>135.92761157771309</v>
      </c>
      <c r="X22" s="38">
        <v>136.92340755652322</v>
      </c>
      <c r="Y22" s="38">
        <v>138.09676680889112</v>
      </c>
      <c r="Z22" s="38">
        <v>111.22672985222046</v>
      </c>
      <c r="AA22" s="38">
        <v>112.63709578485854</v>
      </c>
      <c r="AB22" s="38">
        <v>110.47015670015652</v>
      </c>
      <c r="AC22" s="38">
        <v>113.40154708005613</v>
      </c>
      <c r="AD22" s="38">
        <v>112.1507247135405</v>
      </c>
      <c r="AE22" s="38">
        <v>113.06078550098896</v>
      </c>
      <c r="AF22" s="38">
        <v>113.80767317210122</v>
      </c>
      <c r="AG22" s="38">
        <v>112.01419060269853</v>
      </c>
      <c r="AH22" s="38">
        <v>111.21321470264509</v>
      </c>
      <c r="AI22" s="38">
        <v>111.5954627964794</v>
      </c>
      <c r="AJ22" s="38">
        <v>111.16840133486635</v>
      </c>
      <c r="AK22" s="38">
        <v>111.195553338773</v>
      </c>
      <c r="AL22" s="44">
        <v>110.636179938629</v>
      </c>
      <c r="AM22" s="44">
        <v>112.283732610958</v>
      </c>
      <c r="AN22" s="44">
        <v>112.127251703835</v>
      </c>
      <c r="AO22" s="44">
        <v>111.136989614794</v>
      </c>
      <c r="AP22" s="38">
        <v>111.76408655781448</v>
      </c>
      <c r="AQ22" s="38">
        <v>112.78744750819007</v>
      </c>
      <c r="AR22" s="38">
        <v>112.14137257825416</v>
      </c>
      <c r="AS22" s="38">
        <v>112.29536200443034</v>
      </c>
      <c r="AT22" s="38">
        <v>110.71551984148265</v>
      </c>
      <c r="AU22" s="38">
        <v>109.84479649256564</v>
      </c>
      <c r="AV22" s="38">
        <v>110.83255664472514</v>
      </c>
      <c r="AW22" s="38">
        <v>111.98675362049275</v>
      </c>
    </row>
    <row r="23" spans="1:49" x14ac:dyDescent="0.2">
      <c r="A23">
        <v>2039</v>
      </c>
      <c r="B23" s="38">
        <v>138.91072107224463</v>
      </c>
      <c r="C23" s="38">
        <v>138.48920010583191</v>
      </c>
      <c r="D23" s="38">
        <v>138.15106556869773</v>
      </c>
      <c r="E23" s="38">
        <v>137.80794515344658</v>
      </c>
      <c r="F23" s="38">
        <v>136.03560386875938</v>
      </c>
      <c r="G23" s="38">
        <v>138.90313224307056</v>
      </c>
      <c r="H23" s="38">
        <v>138.24993696380344</v>
      </c>
      <c r="I23" s="38">
        <v>137.90183158150393</v>
      </c>
      <c r="J23" s="38">
        <v>136.99838675088523</v>
      </c>
      <c r="K23" s="38">
        <v>138.90419906928841</v>
      </c>
      <c r="L23" s="38">
        <v>136.77415181964241</v>
      </c>
      <c r="M23" s="38">
        <v>137.68051239573629</v>
      </c>
      <c r="N23" s="44">
        <v>136.09299691013601</v>
      </c>
      <c r="O23" s="44">
        <v>138.13633976301301</v>
      </c>
      <c r="P23" s="44">
        <v>136.036941468219</v>
      </c>
      <c r="Q23" s="44">
        <v>137.49434840794501</v>
      </c>
      <c r="R23" s="38">
        <v>136.03805743767685</v>
      </c>
      <c r="S23" s="38">
        <v>135.88847813079869</v>
      </c>
      <c r="T23" s="38">
        <v>135.61047493502431</v>
      </c>
      <c r="U23" s="38">
        <v>140.52225959699163</v>
      </c>
      <c r="V23" s="38">
        <v>136.70183731205151</v>
      </c>
      <c r="W23" s="38">
        <v>138.69832831979261</v>
      </c>
      <c r="X23" s="38">
        <v>135.75282688555893</v>
      </c>
      <c r="Y23" s="38">
        <v>137.44089478979757</v>
      </c>
      <c r="Z23" s="38">
        <v>111.42019485562972</v>
      </c>
      <c r="AA23" s="38">
        <v>110.99311794599674</v>
      </c>
      <c r="AB23" s="38">
        <v>110.67040184429592</v>
      </c>
      <c r="AC23" s="38">
        <v>110.32739046153534</v>
      </c>
      <c r="AD23" s="38">
        <v>108.56338945146169</v>
      </c>
      <c r="AE23" s="38">
        <v>111.39841429529297</v>
      </c>
      <c r="AF23" s="38">
        <v>110.76210925667621</v>
      </c>
      <c r="AG23" s="38">
        <v>110.41274539697896</v>
      </c>
      <c r="AH23" s="38">
        <v>109.52890078471384</v>
      </c>
      <c r="AI23" s="38">
        <v>111.40871534634201</v>
      </c>
      <c r="AJ23" s="38">
        <v>109.31210955658507</v>
      </c>
      <c r="AK23" s="38">
        <v>110.20411603603655</v>
      </c>
      <c r="AL23" s="44">
        <v>108.53708032054701</v>
      </c>
      <c r="AM23" s="44">
        <v>110.551907421095</v>
      </c>
      <c r="AN23" s="44">
        <v>108.479922143287</v>
      </c>
      <c r="AO23" s="44">
        <v>109.917875497808</v>
      </c>
      <c r="AP23" s="38">
        <v>108.57879510290965</v>
      </c>
      <c r="AQ23" s="38">
        <v>108.42499792495377</v>
      </c>
      <c r="AR23" s="38">
        <v>108.14987066654608</v>
      </c>
      <c r="AS23" s="38">
        <v>113.00633043634232</v>
      </c>
      <c r="AT23" s="38">
        <v>109.23619631370606</v>
      </c>
      <c r="AU23" s="38">
        <v>111.20324358862385</v>
      </c>
      <c r="AV23" s="38">
        <v>108.29696936490556</v>
      </c>
      <c r="AW23" s="38">
        <v>109.96089913954964</v>
      </c>
    </row>
    <row r="24" spans="1:49" x14ac:dyDescent="0.2">
      <c r="A24">
        <v>2040</v>
      </c>
      <c r="B24" s="38">
        <v>136.8713158706633</v>
      </c>
      <c r="C24" s="38">
        <v>135.83379177570129</v>
      </c>
      <c r="D24" s="38">
        <v>137.75449436864034</v>
      </c>
      <c r="E24" s="38">
        <v>137.14189203405485</v>
      </c>
      <c r="F24" s="38">
        <v>136.53990737169084</v>
      </c>
      <c r="G24" s="38">
        <v>139.271636435223</v>
      </c>
      <c r="H24" s="38">
        <v>139.38329702039553</v>
      </c>
      <c r="I24" s="38">
        <v>141.19788426115443</v>
      </c>
      <c r="J24" s="38">
        <v>136.13283601775373</v>
      </c>
      <c r="K24" s="38">
        <v>138.49688898756293</v>
      </c>
      <c r="L24" s="38">
        <v>138.69453772319326</v>
      </c>
      <c r="M24" s="38">
        <v>139.1493410475274</v>
      </c>
      <c r="N24" s="44">
        <v>137.27556342438299</v>
      </c>
      <c r="O24" s="44">
        <v>136.059526037534</v>
      </c>
      <c r="P24" s="44">
        <v>137.49674103780799</v>
      </c>
      <c r="Q24" s="44">
        <v>138.39031769643799</v>
      </c>
      <c r="R24" s="38">
        <v>136.7359297371236</v>
      </c>
      <c r="S24" s="38">
        <v>135.46070225696977</v>
      </c>
      <c r="T24" s="38">
        <v>137.66149947030036</v>
      </c>
      <c r="U24" s="38">
        <v>137.62123813143666</v>
      </c>
      <c r="V24" s="38">
        <v>135.82076308780881</v>
      </c>
      <c r="W24" s="38">
        <v>137.86334944164878</v>
      </c>
      <c r="X24" s="38">
        <v>137.78729903461746</v>
      </c>
      <c r="Y24" s="38">
        <v>137.19816985845245</v>
      </c>
      <c r="Z24" s="38">
        <v>108.02599179010934</v>
      </c>
      <c r="AA24" s="38">
        <v>106.99440562223681</v>
      </c>
      <c r="AB24" s="38">
        <v>108.89674520622489</v>
      </c>
      <c r="AC24" s="38">
        <v>108.28755391735837</v>
      </c>
      <c r="AD24" s="38">
        <v>107.6843594714428</v>
      </c>
      <c r="AE24" s="38">
        <v>110.39113909059311</v>
      </c>
      <c r="AF24" s="38">
        <v>110.4998648886362</v>
      </c>
      <c r="AG24" s="38">
        <v>112.28800996185896</v>
      </c>
      <c r="AH24" s="38">
        <v>107.29790050620825</v>
      </c>
      <c r="AI24" s="38">
        <v>109.6286697338044</v>
      </c>
      <c r="AJ24" s="38">
        <v>109.82147883124252</v>
      </c>
      <c r="AK24" s="38">
        <v>110.27403434665835</v>
      </c>
      <c r="AL24" s="44">
        <v>108.32158343479399</v>
      </c>
      <c r="AM24" s="44">
        <v>107.123018828767</v>
      </c>
      <c r="AN24" s="44">
        <v>108.546357382465</v>
      </c>
      <c r="AO24" s="44">
        <v>109.427839024657</v>
      </c>
      <c r="AP24" s="38">
        <v>107.87810524487402</v>
      </c>
      <c r="AQ24" s="38">
        <v>106.62857482585795</v>
      </c>
      <c r="AR24" s="38">
        <v>108.80230222535538</v>
      </c>
      <c r="AS24" s="38">
        <v>108.75908080610797</v>
      </c>
      <c r="AT24" s="38">
        <v>106.98924022971205</v>
      </c>
      <c r="AU24" s="38">
        <v>109.00441061957676</v>
      </c>
      <c r="AV24" s="38">
        <v>108.92901616102461</v>
      </c>
      <c r="AW24" s="38">
        <v>108.34207389579754</v>
      </c>
    </row>
    <row r="25" spans="1:49" x14ac:dyDescent="0.2">
      <c r="A25">
        <v>2041</v>
      </c>
      <c r="B25" s="38">
        <v>134.95068670557134</v>
      </c>
      <c r="C25" s="38">
        <v>138.58642913462364</v>
      </c>
      <c r="D25" s="38">
        <v>137.78703985336466</v>
      </c>
      <c r="E25" s="38">
        <v>139.10767282415387</v>
      </c>
      <c r="F25" s="38">
        <v>136.53062388371973</v>
      </c>
      <c r="G25" s="38">
        <v>137.32667551277567</v>
      </c>
      <c r="H25" s="38">
        <v>139.92860079878034</v>
      </c>
      <c r="I25" s="38">
        <v>139.61725926615438</v>
      </c>
      <c r="J25" s="38">
        <v>137.25111505702975</v>
      </c>
      <c r="K25" s="38">
        <v>137.73723925780325</v>
      </c>
      <c r="L25" s="38">
        <v>135.78538316743075</v>
      </c>
      <c r="M25" s="38">
        <v>138.00809951805473</v>
      </c>
      <c r="N25" s="44">
        <v>139.17282343452001</v>
      </c>
      <c r="O25" s="44">
        <v>137.65315237260199</v>
      </c>
      <c r="P25" s="44">
        <v>135.908949040273</v>
      </c>
      <c r="Q25" s="44">
        <v>136.193672727397</v>
      </c>
      <c r="R25" s="38">
        <v>139.14137273421156</v>
      </c>
      <c r="S25" s="38">
        <v>139.41011052732844</v>
      </c>
      <c r="T25" s="38">
        <v>137.76783890711104</v>
      </c>
      <c r="U25" s="38">
        <v>137.8546952956379</v>
      </c>
      <c r="V25" s="38">
        <v>137.04897424126312</v>
      </c>
      <c r="W25" s="38">
        <v>139.73994946187801</v>
      </c>
      <c r="X25" s="38">
        <v>139.83477291205404</v>
      </c>
      <c r="Y25" s="38">
        <v>138.81742409782018</v>
      </c>
      <c r="Z25" s="38">
        <v>104.74860722481603</v>
      </c>
      <c r="AA25" s="38">
        <v>108.34146494545347</v>
      </c>
      <c r="AB25" s="38">
        <v>107.55082547886354</v>
      </c>
      <c r="AC25" s="38">
        <v>108.85162351562738</v>
      </c>
      <c r="AD25" s="38">
        <v>106.30649367455784</v>
      </c>
      <c r="AE25" s="38">
        <v>107.09097394748545</v>
      </c>
      <c r="AF25" s="38">
        <v>109.66076070511261</v>
      </c>
      <c r="AG25" s="38">
        <v>109.35166196376082</v>
      </c>
      <c r="AH25" s="38">
        <v>107.02359672044246</v>
      </c>
      <c r="AI25" s="38">
        <v>107.49752325870089</v>
      </c>
      <c r="AJ25" s="38">
        <v>105.57326537265916</v>
      </c>
      <c r="AK25" s="38">
        <v>107.77290520384919</v>
      </c>
      <c r="AL25" s="44">
        <v>108.822619406027</v>
      </c>
      <c r="AM25" s="44">
        <v>107.31736896767001</v>
      </c>
      <c r="AN25" s="44">
        <v>105.596954753698</v>
      </c>
      <c r="AO25" s="44">
        <v>105.879100838081</v>
      </c>
      <c r="AP25" s="38">
        <v>108.88148833942523</v>
      </c>
      <c r="AQ25" s="38">
        <v>109.14764713498249</v>
      </c>
      <c r="AR25" s="38">
        <v>107.53069360604111</v>
      </c>
      <c r="AS25" s="38">
        <v>107.61165179078516</v>
      </c>
      <c r="AT25" s="38">
        <v>106.82566320357179</v>
      </c>
      <c r="AU25" s="38">
        <v>109.47309931761313</v>
      </c>
      <c r="AV25" s="38">
        <v>109.57200239132325</v>
      </c>
      <c r="AW25" s="38">
        <v>108.56576567103177</v>
      </c>
    </row>
    <row r="26" spans="1:49" x14ac:dyDescent="0.2">
      <c r="A26">
        <v>2042</v>
      </c>
      <c r="B26" s="38">
        <v>136.78648419054795</v>
      </c>
      <c r="C26" s="38">
        <v>139.12522519592849</v>
      </c>
      <c r="D26" s="38">
        <v>136.97304148384546</v>
      </c>
      <c r="E26" s="38">
        <v>138.35548732482781</v>
      </c>
      <c r="F26" s="38">
        <v>139.29937869309771</v>
      </c>
      <c r="G26" s="38">
        <v>137.17534391673593</v>
      </c>
      <c r="H26" s="38">
        <v>139.69931337553692</v>
      </c>
      <c r="I26" s="38">
        <v>142.22736806091697</v>
      </c>
      <c r="J26" s="38">
        <v>137.58748787108345</v>
      </c>
      <c r="K26" s="38">
        <v>137.29916607987786</v>
      </c>
      <c r="L26" s="38">
        <v>136.04145323637511</v>
      </c>
      <c r="M26" s="38">
        <v>138.83273524182957</v>
      </c>
      <c r="N26" s="44">
        <v>138.75945218575299</v>
      </c>
      <c r="O26" s="44">
        <v>135.83846451726001</v>
      </c>
      <c r="P26" s="44">
        <v>136.478695280274</v>
      </c>
      <c r="Q26" s="44">
        <v>137.332379106301</v>
      </c>
      <c r="R26" s="38">
        <v>139.74668693858752</v>
      </c>
      <c r="S26" s="38">
        <v>137.36153711049286</v>
      </c>
      <c r="T26" s="38">
        <v>137.33358224108534</v>
      </c>
      <c r="U26" s="38">
        <v>137.18991996059356</v>
      </c>
      <c r="V26" s="38">
        <v>137.83716752961283</v>
      </c>
      <c r="W26" s="38">
        <v>134.51927661630916</v>
      </c>
      <c r="X26" s="38">
        <v>137.5266299115315</v>
      </c>
      <c r="Y26" s="38">
        <v>137.33538808333779</v>
      </c>
      <c r="Z26" s="38">
        <v>105.18457306665887</v>
      </c>
      <c r="AA26" s="38">
        <v>107.49475906613752</v>
      </c>
      <c r="AB26" s="38">
        <v>105.36533629855693</v>
      </c>
      <c r="AC26" s="38">
        <v>106.72581579379286</v>
      </c>
      <c r="AD26" s="38">
        <v>107.66561456385118</v>
      </c>
      <c r="AE26" s="38">
        <v>105.56365909489372</v>
      </c>
      <c r="AF26" s="38">
        <v>108.06033889515147</v>
      </c>
      <c r="AG26" s="38">
        <v>110.54732751400385</v>
      </c>
      <c r="AH26" s="38">
        <v>105.97493969762466</v>
      </c>
      <c r="AI26" s="38">
        <v>105.6915376561997</v>
      </c>
      <c r="AJ26" s="38">
        <v>104.44657647928108</v>
      </c>
      <c r="AK26" s="38">
        <v>107.20198343058767</v>
      </c>
      <c r="AL26" s="44">
        <v>107.034822824657</v>
      </c>
      <c r="AM26" s="44">
        <v>104.14643211945101</v>
      </c>
      <c r="AN26" s="44">
        <v>104.781125919725</v>
      </c>
      <c r="AO26" s="44">
        <v>105.62217773041</v>
      </c>
      <c r="AP26" s="38">
        <v>108.10189660437314</v>
      </c>
      <c r="AQ26" s="38">
        <v>105.7433551201427</v>
      </c>
      <c r="AR26" s="38">
        <v>105.71283331486708</v>
      </c>
      <c r="AS26" s="38">
        <v>105.57479898167989</v>
      </c>
      <c r="AT26" s="38">
        <v>106.22513401864164</v>
      </c>
      <c r="AU26" s="38">
        <v>102.93707198613694</v>
      </c>
      <c r="AV26" s="38">
        <v>105.91701851750953</v>
      </c>
      <c r="AW26" s="38">
        <v>105.72070748164109</v>
      </c>
    </row>
    <row r="27" spans="1:49" x14ac:dyDescent="0.2">
      <c r="A27">
        <v>2043</v>
      </c>
      <c r="B27" s="38">
        <v>136.29184208867488</v>
      </c>
      <c r="C27" s="38">
        <v>136.31846780291599</v>
      </c>
      <c r="D27" s="38">
        <v>138.34817238188114</v>
      </c>
      <c r="E27" s="38">
        <v>138.42952848431227</v>
      </c>
      <c r="F27" s="38">
        <v>140.35419712899761</v>
      </c>
      <c r="G27" s="38">
        <v>137.28984363695267</v>
      </c>
      <c r="H27" s="38">
        <v>140.19359150782728</v>
      </c>
      <c r="I27" s="38">
        <v>136.64116674831459</v>
      </c>
      <c r="J27" s="38">
        <v>137.59106944173814</v>
      </c>
      <c r="K27" s="38">
        <v>139.27549286425753</v>
      </c>
      <c r="L27" s="38">
        <v>137.27878165743789</v>
      </c>
      <c r="M27" s="38">
        <v>139.65676387999096</v>
      </c>
      <c r="N27" s="44">
        <v>137.59796801753399</v>
      </c>
      <c r="O27" s="44">
        <v>137.49649337561601</v>
      </c>
      <c r="P27" s="44">
        <v>136.89569437397199</v>
      </c>
      <c r="Q27" s="44">
        <v>139.48363420493101</v>
      </c>
      <c r="R27" s="38">
        <v>137.65258939856389</v>
      </c>
      <c r="S27" s="38">
        <v>138.66718342170483</v>
      </c>
      <c r="T27" s="38">
        <v>136.88796600117087</v>
      </c>
      <c r="U27" s="38">
        <v>140.51418246057119</v>
      </c>
      <c r="V27" s="38">
        <v>137.62379355757301</v>
      </c>
      <c r="W27" s="38">
        <v>136.30569344251637</v>
      </c>
      <c r="X27" s="38">
        <v>138.92466982335736</v>
      </c>
      <c r="Y27" s="38">
        <v>139.07576256597034</v>
      </c>
      <c r="Z27" s="38">
        <v>103.31466697325091</v>
      </c>
      <c r="AA27" s="38">
        <v>103.34432469551065</v>
      </c>
      <c r="AB27" s="38">
        <v>105.34944317240465</v>
      </c>
      <c r="AC27" s="38">
        <v>105.42536115588491</v>
      </c>
      <c r="AD27" s="38">
        <v>107.32544427732185</v>
      </c>
      <c r="AE27" s="38">
        <v>104.29164526755666</v>
      </c>
      <c r="AF27" s="38">
        <v>107.16255424426686</v>
      </c>
      <c r="AG27" s="38">
        <v>103.64647615926904</v>
      </c>
      <c r="AH27" s="38">
        <v>104.59557565371749</v>
      </c>
      <c r="AI27" s="38">
        <v>106.25541806106267</v>
      </c>
      <c r="AJ27" s="38">
        <v>104.29092172072053</v>
      </c>
      <c r="AK27" s="38">
        <v>106.63807685614356</v>
      </c>
      <c r="AL27" s="44">
        <v>104.512806497534</v>
      </c>
      <c r="AM27" s="44">
        <v>104.41194161452</v>
      </c>
      <c r="AN27" s="44">
        <v>103.819150282465</v>
      </c>
      <c r="AO27" s="44">
        <v>106.36909263890399</v>
      </c>
      <c r="AP27" s="38">
        <v>104.65162107820852</v>
      </c>
      <c r="AQ27" s="38">
        <v>105.66215860221941</v>
      </c>
      <c r="AR27" s="38">
        <v>103.90020667198812</v>
      </c>
      <c r="AS27" s="38">
        <v>107.48054754785858</v>
      </c>
      <c r="AT27" s="38">
        <v>104.63354268307884</v>
      </c>
      <c r="AU27" s="38">
        <v>103.33297663140324</v>
      </c>
      <c r="AV27" s="38">
        <v>105.92089951875226</v>
      </c>
      <c r="AW27" s="38">
        <v>106.06730627795862</v>
      </c>
    </row>
    <row r="28" spans="1:49" x14ac:dyDescent="0.2">
      <c r="A28">
        <v>2044</v>
      </c>
      <c r="B28" s="38">
        <v>137.70791120009488</v>
      </c>
      <c r="C28" s="38">
        <v>137.85681065336351</v>
      </c>
      <c r="D28" s="38">
        <v>138.50642135649937</v>
      </c>
      <c r="E28" s="38">
        <v>138.20806981732272</v>
      </c>
      <c r="F28" s="38">
        <v>136.46641983774521</v>
      </c>
      <c r="G28" s="38">
        <v>137.04790186925362</v>
      </c>
      <c r="H28" s="38">
        <v>137.79836827622637</v>
      </c>
      <c r="I28" s="38">
        <v>137.0642801364869</v>
      </c>
      <c r="J28" s="38">
        <v>136.32167172657537</v>
      </c>
      <c r="K28" s="38">
        <v>138.54128889792577</v>
      </c>
      <c r="L28" s="38">
        <v>138.56391839963939</v>
      </c>
      <c r="M28" s="38">
        <v>133.43975155334152</v>
      </c>
      <c r="N28" s="44">
        <v>138.63226860136899</v>
      </c>
      <c r="O28" s="44">
        <v>136.299275721643</v>
      </c>
      <c r="P28" s="44">
        <v>139.921407005753</v>
      </c>
      <c r="Q28" s="44">
        <v>137.328998044109</v>
      </c>
      <c r="R28" s="38">
        <v>137.61242932636995</v>
      </c>
      <c r="S28" s="38">
        <v>137.82490996077649</v>
      </c>
      <c r="T28" s="38">
        <v>138.37596544653186</v>
      </c>
      <c r="U28" s="38">
        <v>137.30864957866274</v>
      </c>
      <c r="V28" s="38">
        <v>137.1735151759745</v>
      </c>
      <c r="W28" s="38">
        <v>137.77468367621526</v>
      </c>
      <c r="X28" s="38">
        <v>137.67864501613087</v>
      </c>
      <c r="Y28" s="38">
        <v>140.04114062216581</v>
      </c>
      <c r="Z28" s="38">
        <v>103.33785088767144</v>
      </c>
      <c r="AA28" s="38">
        <v>103.48575291005913</v>
      </c>
      <c r="AB28" s="38">
        <v>104.12156591804651</v>
      </c>
      <c r="AC28" s="38">
        <v>103.83383506149775</v>
      </c>
      <c r="AD28" s="38">
        <v>102.09237199313462</v>
      </c>
      <c r="AE28" s="38">
        <v>102.67343785761524</v>
      </c>
      <c r="AF28" s="38">
        <v>103.41695616025801</v>
      </c>
      <c r="AG28" s="38">
        <v>102.69563634937001</v>
      </c>
      <c r="AH28" s="38">
        <v>101.96287902532609</v>
      </c>
      <c r="AI28" s="38">
        <v>104.16045098987574</v>
      </c>
      <c r="AJ28" s="38">
        <v>104.18086292948297</v>
      </c>
      <c r="AK28" s="38">
        <v>99.113720156690249</v>
      </c>
      <c r="AL28" s="44">
        <v>104.15624389232801</v>
      </c>
      <c r="AM28" s="44">
        <v>101.845758779177</v>
      </c>
      <c r="AN28" s="44">
        <v>105.421607617807</v>
      </c>
      <c r="AO28" s="44">
        <v>102.868005937807</v>
      </c>
      <c r="AP28" s="38">
        <v>103.23730952964155</v>
      </c>
      <c r="AQ28" s="38">
        <v>103.44700892629223</v>
      </c>
      <c r="AR28" s="38">
        <v>103.99125422773145</v>
      </c>
      <c r="AS28" s="38">
        <v>102.92913280605471</v>
      </c>
      <c r="AT28" s="38">
        <v>102.80979148030863</v>
      </c>
      <c r="AU28" s="38">
        <v>103.40299382758076</v>
      </c>
      <c r="AV28" s="38">
        <v>103.30705669020213</v>
      </c>
      <c r="AW28" s="38">
        <v>105.6359713724374</v>
      </c>
    </row>
    <row r="29" spans="1:49" x14ac:dyDescent="0.2">
      <c r="A29">
        <v>2045</v>
      </c>
      <c r="B29" s="38">
        <v>138.37687601057684</v>
      </c>
      <c r="C29" s="38">
        <v>139.87652779812353</v>
      </c>
      <c r="D29" s="38">
        <v>136.88978978968228</v>
      </c>
      <c r="E29" s="38">
        <v>137.92515703685439</v>
      </c>
      <c r="F29" s="38">
        <v>136.7834908791246</v>
      </c>
      <c r="G29" s="38">
        <v>139.86385348371888</v>
      </c>
      <c r="H29" s="38">
        <v>138.77641197473986</v>
      </c>
      <c r="I29" s="38">
        <v>140.41031802708824</v>
      </c>
      <c r="J29" s="38">
        <v>135.41091619826474</v>
      </c>
      <c r="K29" s="38">
        <v>136.98697511566914</v>
      </c>
      <c r="L29" s="38">
        <v>138.30817794341567</v>
      </c>
      <c r="M29" s="38">
        <v>136.11930132581224</v>
      </c>
      <c r="N29" s="44">
        <v>137.36622291451999</v>
      </c>
      <c r="O29" s="44">
        <v>137.58178567424599</v>
      </c>
      <c r="P29" s="44">
        <v>135.334664577534</v>
      </c>
      <c r="Q29" s="44">
        <v>138.666370504383</v>
      </c>
      <c r="R29" s="38">
        <v>139.05944217390473</v>
      </c>
      <c r="S29" s="38">
        <v>137.08366719193506</v>
      </c>
      <c r="T29" s="38">
        <v>138.28043770149736</v>
      </c>
      <c r="U29" s="38">
        <v>140.53753208058961</v>
      </c>
      <c r="V29" s="38">
        <v>137.45315572202767</v>
      </c>
      <c r="W29" s="38">
        <v>138.14254889706655</v>
      </c>
      <c r="X29" s="38">
        <v>137.88554035309096</v>
      </c>
      <c r="Y29" s="38">
        <v>140.3748788636677</v>
      </c>
      <c r="Z29" s="38">
        <v>102.62048168571678</v>
      </c>
      <c r="AA29" s="38">
        <v>104.10097833186009</v>
      </c>
      <c r="AB29" s="38">
        <v>101.15295691131567</v>
      </c>
      <c r="AC29" s="38">
        <v>102.16296482103708</v>
      </c>
      <c r="AD29" s="38">
        <v>101.03739906097246</v>
      </c>
      <c r="AE29" s="38">
        <v>104.07884232234416</v>
      </c>
      <c r="AF29" s="38">
        <v>103.00780995581177</v>
      </c>
      <c r="AG29" s="38">
        <v>104.61509938231903</v>
      </c>
      <c r="AH29" s="38">
        <v>99.696396689672</v>
      </c>
      <c r="AI29" s="38">
        <v>101.25125074046581</v>
      </c>
      <c r="AJ29" s="38">
        <v>102.55172584830525</v>
      </c>
      <c r="AK29" s="38">
        <v>100.38982081491454</v>
      </c>
      <c r="AL29" s="44">
        <v>101.52305807506799</v>
      </c>
      <c r="AM29" s="44">
        <v>101.73609390712301</v>
      </c>
      <c r="AN29" s="44">
        <v>99.510511779177904</v>
      </c>
      <c r="AO29" s="44">
        <v>102.81321383315</v>
      </c>
      <c r="AP29" s="38">
        <v>103.2885965160748</v>
      </c>
      <c r="AQ29" s="38">
        <v>101.34284672915733</v>
      </c>
      <c r="AR29" s="38">
        <v>102.52427773656183</v>
      </c>
      <c r="AS29" s="38">
        <v>104.74722743144004</v>
      </c>
      <c r="AT29" s="38">
        <v>101.70661680990968</v>
      </c>
      <c r="AU29" s="38">
        <v>102.38008398666166</v>
      </c>
      <c r="AV29" s="38">
        <v>102.13347716451214</v>
      </c>
      <c r="AW29" s="38">
        <v>104.58845042404423</v>
      </c>
    </row>
    <row r="30" spans="1:49" x14ac:dyDescent="0.2">
      <c r="A30">
        <v>2046</v>
      </c>
      <c r="B30" s="38">
        <v>138.85214422255666</v>
      </c>
      <c r="C30" s="38">
        <v>140.06032152734781</v>
      </c>
      <c r="D30" s="38">
        <v>138.75216751700714</v>
      </c>
      <c r="E30" s="38">
        <v>133.05377566002511</v>
      </c>
      <c r="F30" s="38">
        <v>136.99698672547729</v>
      </c>
      <c r="G30" s="38">
        <v>136.88567101611062</v>
      </c>
      <c r="H30" s="38">
        <v>138.86021966817376</v>
      </c>
      <c r="I30" s="38">
        <v>137.40433319246213</v>
      </c>
      <c r="J30" s="38">
        <v>137.63802056251598</v>
      </c>
      <c r="K30" s="38">
        <v>135.66261846175348</v>
      </c>
      <c r="L30" s="38">
        <v>138.27951304882987</v>
      </c>
      <c r="M30" s="38">
        <v>136.08641333638306</v>
      </c>
      <c r="N30" s="44">
        <v>135.98966878767101</v>
      </c>
      <c r="O30" s="44">
        <v>137.72254566410899</v>
      </c>
      <c r="P30" s="44">
        <v>137.00927302657499</v>
      </c>
      <c r="Q30" s="44">
        <v>138.25729813698601</v>
      </c>
      <c r="R30" s="38">
        <v>138.29704701377355</v>
      </c>
      <c r="S30" s="38">
        <v>139.39398760868178</v>
      </c>
      <c r="T30" s="38">
        <v>137.70986835896383</v>
      </c>
      <c r="U30" s="38">
        <v>140.22801332085425</v>
      </c>
      <c r="V30" s="38">
        <v>137.87899478994396</v>
      </c>
      <c r="W30" s="38">
        <v>138.63188150202123</v>
      </c>
      <c r="X30" s="38">
        <v>136.98478949333355</v>
      </c>
      <c r="Y30" s="38">
        <v>137.11419506024893</v>
      </c>
      <c r="Z30" s="38">
        <v>101.711438904711</v>
      </c>
      <c r="AA30" s="38">
        <v>102.89776253602386</v>
      </c>
      <c r="AB30" s="38">
        <v>101.61162241897597</v>
      </c>
      <c r="AC30" s="38">
        <v>95.961030281339532</v>
      </c>
      <c r="AD30" s="38">
        <v>99.874561244542988</v>
      </c>
      <c r="AE30" s="38">
        <v>99.757874937284981</v>
      </c>
      <c r="AF30" s="38">
        <v>101.7099561190206</v>
      </c>
      <c r="AG30" s="38">
        <v>100.26896832336668</v>
      </c>
      <c r="AH30" s="38">
        <v>100.51900164274056</v>
      </c>
      <c r="AI30" s="38">
        <v>98.558849202751801</v>
      </c>
      <c r="AJ30" s="38">
        <v>101.14283454963127</v>
      </c>
      <c r="AK30" s="38">
        <v>98.971888820902279</v>
      </c>
      <c r="AL30" s="44">
        <v>98.789585086301301</v>
      </c>
      <c r="AM30" s="44">
        <v>100.49950750356101</v>
      </c>
      <c r="AN30" s="44">
        <v>99.793520674246494</v>
      </c>
      <c r="AO30" s="44">
        <v>101.01970245862999</v>
      </c>
      <c r="AP30" s="38">
        <v>101.15977173520449</v>
      </c>
      <c r="AQ30" s="38">
        <v>102.23844069810986</v>
      </c>
      <c r="AR30" s="38">
        <v>100.57497716987784</v>
      </c>
      <c r="AS30" s="38">
        <v>103.06385222171046</v>
      </c>
      <c r="AT30" s="38">
        <v>100.74623510481176</v>
      </c>
      <c r="AU30" s="38">
        <v>101.49175965090447</v>
      </c>
      <c r="AV30" s="38">
        <v>99.867051875633479</v>
      </c>
      <c r="AW30" s="38">
        <v>99.980177608991269</v>
      </c>
    </row>
    <row r="31" spans="1:49" x14ac:dyDescent="0.2">
      <c r="A31">
        <v>2047</v>
      </c>
      <c r="B31" s="38">
        <v>138.21082910594654</v>
      </c>
      <c r="C31" s="38">
        <v>139.4427280139563</v>
      </c>
      <c r="D31" s="38">
        <v>136.27033060858474</v>
      </c>
      <c r="E31" s="38">
        <v>139.50702049898013</v>
      </c>
      <c r="F31" s="38">
        <v>139.55430738342508</v>
      </c>
      <c r="G31" s="38">
        <v>139.59180965998246</v>
      </c>
      <c r="H31" s="38">
        <v>137.84215502168649</v>
      </c>
      <c r="I31" s="38">
        <v>139.45673952375674</v>
      </c>
      <c r="J31" s="38">
        <v>135.7301481848929</v>
      </c>
      <c r="K31" s="38">
        <v>136.60616518027931</v>
      </c>
      <c r="L31" s="38">
        <v>135.61932402118308</v>
      </c>
      <c r="M31" s="38">
        <v>135.497379358481</v>
      </c>
      <c r="N31" s="44">
        <v>135.51974790301301</v>
      </c>
      <c r="O31" s="44">
        <v>135.902806178356</v>
      </c>
      <c r="P31" s="44">
        <v>136.87194034493101</v>
      </c>
      <c r="Q31" s="44">
        <v>136.49342888054801</v>
      </c>
      <c r="R31" s="38">
        <v>139.70876442628631</v>
      </c>
      <c r="S31" s="38">
        <v>139.96468256562278</v>
      </c>
      <c r="T31" s="38">
        <v>138.43282017969725</v>
      </c>
      <c r="U31" s="38">
        <v>139.35076145148133</v>
      </c>
      <c r="V31" s="38">
        <v>138.75336709303593</v>
      </c>
      <c r="W31" s="38">
        <v>137.7416665561442</v>
      </c>
      <c r="X31" s="38">
        <v>139.36873979415626</v>
      </c>
      <c r="Y31" s="38">
        <v>140.04983701132807</v>
      </c>
      <c r="Z31" s="38">
        <v>99.691857801549602</v>
      </c>
      <c r="AA31" s="38">
        <v>100.91580672862803</v>
      </c>
      <c r="AB31" s="38">
        <v>97.778929650832879</v>
      </c>
      <c r="AC31" s="38">
        <v>100.97485176652495</v>
      </c>
      <c r="AD31" s="38">
        <v>101.01967744883123</v>
      </c>
      <c r="AE31" s="38">
        <v>101.0581689519211</v>
      </c>
      <c r="AF31" s="38">
        <v>99.326511938024098</v>
      </c>
      <c r="AG31" s="38">
        <v>100.92455025061864</v>
      </c>
      <c r="AH31" s="38">
        <v>97.249240199074009</v>
      </c>
      <c r="AI31" s="38">
        <v>98.107855636484658</v>
      </c>
      <c r="AJ31" s="38">
        <v>97.139341663565759</v>
      </c>
      <c r="AK31" s="38">
        <v>97.011816738386244</v>
      </c>
      <c r="AL31" s="44">
        <v>96.947333124383206</v>
      </c>
      <c r="AM31" s="44">
        <v>97.311510834794205</v>
      </c>
      <c r="AN31" s="44">
        <v>98.280145274794194</v>
      </c>
      <c r="AO31" s="44">
        <v>97.901092767670903</v>
      </c>
      <c r="AP31" s="38">
        <v>101.16917743361094</v>
      </c>
      <c r="AQ31" s="38">
        <v>101.42217645584469</v>
      </c>
      <c r="AR31" s="38">
        <v>99.919822795861634</v>
      </c>
      <c r="AS31" s="38">
        <v>100.81919444606712</v>
      </c>
      <c r="AT31" s="38">
        <v>100.23767171347595</v>
      </c>
      <c r="AU31" s="38">
        <v>99.227363421562714</v>
      </c>
      <c r="AV31" s="38">
        <v>100.84340204737565</v>
      </c>
      <c r="AW31" s="38">
        <v>101.51618427639949</v>
      </c>
    </row>
    <row r="32" spans="1:49" x14ac:dyDescent="0.2">
      <c r="A32">
        <v>2048</v>
      </c>
      <c r="B32" s="38">
        <v>136.59091615957237</v>
      </c>
      <c r="C32" s="38">
        <v>138.75185200255345</v>
      </c>
      <c r="D32" s="38">
        <v>138.76263339044769</v>
      </c>
      <c r="E32" s="38">
        <v>138.9153290494225</v>
      </c>
      <c r="F32" s="38">
        <v>140.13552308255291</v>
      </c>
      <c r="G32" s="38">
        <v>138.06200971498063</v>
      </c>
      <c r="H32" s="38">
        <v>137.52515292728765</v>
      </c>
      <c r="I32" s="38">
        <v>139.00978460201333</v>
      </c>
      <c r="J32" s="38">
        <v>135.88246692140095</v>
      </c>
      <c r="K32" s="38">
        <v>135.842165168637</v>
      </c>
      <c r="L32" s="38">
        <v>137.84772191480059</v>
      </c>
      <c r="M32" s="38">
        <v>137.9388709018524</v>
      </c>
      <c r="N32" s="44">
        <v>135.74628501424601</v>
      </c>
      <c r="O32" s="44">
        <v>137.91461635506801</v>
      </c>
      <c r="P32" s="44">
        <v>136.28930868356099</v>
      </c>
      <c r="Q32" s="44">
        <v>135.104508793424</v>
      </c>
      <c r="R32" s="38">
        <v>136.14481896565417</v>
      </c>
      <c r="S32" s="38">
        <v>138.97970874653197</v>
      </c>
      <c r="T32" s="38">
        <v>139.81330977982719</v>
      </c>
      <c r="U32" s="38">
        <v>139.97482101475043</v>
      </c>
      <c r="V32" s="38">
        <v>138.85615363109474</v>
      </c>
      <c r="W32" s="38">
        <v>136.22041452272265</v>
      </c>
      <c r="X32" s="38">
        <v>137.65120880299145</v>
      </c>
      <c r="Y32" s="38">
        <v>138.21113939910222</v>
      </c>
      <c r="Z32" s="38">
        <v>96.72467197297641</v>
      </c>
      <c r="AA32" s="38">
        <v>98.853828460676112</v>
      </c>
      <c r="AB32" s="38">
        <v>98.870918496770372</v>
      </c>
      <c r="AC32" s="38">
        <v>99.010354323284361</v>
      </c>
      <c r="AD32" s="38">
        <v>100.2123537583805</v>
      </c>
      <c r="AE32" s="38">
        <v>98.16510793897443</v>
      </c>
      <c r="AF32" s="38">
        <v>97.63161422276545</v>
      </c>
      <c r="AG32" s="38">
        <v>99.096887569638881</v>
      </c>
      <c r="AH32" s="38">
        <v>96.021709611099908</v>
      </c>
      <c r="AI32" s="38">
        <v>95.983160788925957</v>
      </c>
      <c r="AJ32" s="38">
        <v>97.95755552146818</v>
      </c>
      <c r="AK32" s="38">
        <v>98.052580662747914</v>
      </c>
      <c r="AL32" s="44">
        <v>95.785697763287502</v>
      </c>
      <c r="AM32" s="44">
        <v>97.931475256438205</v>
      </c>
      <c r="AN32" s="44">
        <v>96.320291980547694</v>
      </c>
      <c r="AO32" s="44">
        <v>95.151047613150496</v>
      </c>
      <c r="AP32" s="38">
        <v>96.27123581860468</v>
      </c>
      <c r="AQ32" s="38">
        <v>99.072880370209546</v>
      </c>
      <c r="AR32" s="38">
        <v>99.901873580074991</v>
      </c>
      <c r="AS32" s="38">
        <v>100.05825213486743</v>
      </c>
      <c r="AT32" s="38">
        <v>98.964735003899122</v>
      </c>
      <c r="AU32" s="38">
        <v>96.355629116299966</v>
      </c>
      <c r="AV32" s="38">
        <v>97.773653192171224</v>
      </c>
      <c r="AW32" s="38">
        <v>98.318093688563806</v>
      </c>
    </row>
    <row r="33" spans="1:49" x14ac:dyDescent="0.2">
      <c r="A33">
        <v>2049</v>
      </c>
      <c r="B33" s="38">
        <v>138.43057329806547</v>
      </c>
      <c r="C33" s="38">
        <v>139.65673830608651</v>
      </c>
      <c r="D33" s="38">
        <v>135.00380277210363</v>
      </c>
      <c r="E33" s="38">
        <v>137.88625400984827</v>
      </c>
      <c r="F33" s="38">
        <v>139.74899671343982</v>
      </c>
      <c r="G33" s="38">
        <v>137.53466756694246</v>
      </c>
      <c r="H33" s="38">
        <v>137.09338348485954</v>
      </c>
      <c r="I33" s="38">
        <v>142.28405776576557</v>
      </c>
      <c r="J33" s="38">
        <v>137.41098059847721</v>
      </c>
      <c r="K33" s="38">
        <v>137.89595329353523</v>
      </c>
      <c r="L33" s="38">
        <v>138.81012430981869</v>
      </c>
      <c r="M33" s="38">
        <v>139.89128491909375</v>
      </c>
      <c r="N33" s="44">
        <v>137.68695687397201</v>
      </c>
      <c r="O33" s="44">
        <v>135.69694511671199</v>
      </c>
      <c r="P33" s="44">
        <v>137.080709826575</v>
      </c>
      <c r="Q33" s="44">
        <v>136.851940444657</v>
      </c>
      <c r="R33" s="38">
        <v>137.30290915150809</v>
      </c>
      <c r="S33" s="38">
        <v>138.46202057525895</v>
      </c>
      <c r="T33" s="38">
        <v>139.30832293007677</v>
      </c>
      <c r="U33" s="38">
        <v>138.90518715359491</v>
      </c>
      <c r="V33" s="38">
        <v>139.4809604271295</v>
      </c>
      <c r="W33" s="38">
        <v>139.28587657264057</v>
      </c>
      <c r="X33" s="38">
        <v>137.2765418538367</v>
      </c>
      <c r="Y33" s="38">
        <v>139.59702876739544</v>
      </c>
      <c r="Z33" s="38">
        <v>97.156671474623764</v>
      </c>
      <c r="AA33" s="38">
        <v>98.367443900821883</v>
      </c>
      <c r="AB33" s="38">
        <v>93.763900345874475</v>
      </c>
      <c r="AC33" s="38">
        <v>96.616488199102932</v>
      </c>
      <c r="AD33" s="38">
        <v>98.456510132544011</v>
      </c>
      <c r="AE33" s="38">
        <v>96.262216337847633</v>
      </c>
      <c r="AF33" s="38">
        <v>95.829311807684903</v>
      </c>
      <c r="AG33" s="38">
        <v>100.9551819000331</v>
      </c>
      <c r="AH33" s="38">
        <v>96.153624259935313</v>
      </c>
      <c r="AI33" s="38">
        <v>96.631939707049014</v>
      </c>
      <c r="AJ33" s="38">
        <v>97.534866431242108</v>
      </c>
      <c r="AK33" s="38">
        <v>98.596573845709514</v>
      </c>
      <c r="AL33" s="44">
        <v>96.327658255342399</v>
      </c>
      <c r="AM33" s="44">
        <v>94.353901905205404</v>
      </c>
      <c r="AN33" s="44">
        <v>95.728869444109506</v>
      </c>
      <c r="AO33" s="44">
        <v>95.493131369041095</v>
      </c>
      <c r="AP33" s="38">
        <v>96.043404163011417</v>
      </c>
      <c r="AQ33" s="38">
        <v>97.183474179711254</v>
      </c>
      <c r="AR33" s="38">
        <v>98.026594336963669</v>
      </c>
      <c r="AS33" s="38">
        <v>97.614135678076636</v>
      </c>
      <c r="AT33" s="38">
        <v>98.194973373807017</v>
      </c>
      <c r="AU33" s="38">
        <v>98.005305945722981</v>
      </c>
      <c r="AV33" s="38">
        <v>96.017591961454684</v>
      </c>
      <c r="AW33" s="38">
        <v>98.307851247204056</v>
      </c>
    </row>
    <row r="34" spans="1:49" x14ac:dyDescent="0.2">
      <c r="A34">
        <v>2050</v>
      </c>
      <c r="B34" s="38">
        <v>137.51550153245026</v>
      </c>
      <c r="C34" s="38">
        <v>139.29952939830562</v>
      </c>
      <c r="D34" s="38">
        <v>136.15439776064417</v>
      </c>
      <c r="E34" s="38">
        <v>139.53647753735257</v>
      </c>
      <c r="F34" s="38">
        <v>138.25472023044958</v>
      </c>
      <c r="G34" s="38">
        <v>139.67988038708157</v>
      </c>
      <c r="H34" s="38">
        <v>139.05947038888797</v>
      </c>
      <c r="I34" s="38">
        <v>139.24945039985786</v>
      </c>
      <c r="J34" s="38">
        <v>137.39275186352273</v>
      </c>
      <c r="K34" s="38">
        <v>138.88663329989393</v>
      </c>
      <c r="L34" s="38">
        <v>137.3786279143346</v>
      </c>
      <c r="M34" s="38">
        <v>137.82022043837324</v>
      </c>
      <c r="N34" s="44">
        <v>135.80391248219101</v>
      </c>
      <c r="O34" s="44">
        <v>137.678585424657</v>
      </c>
      <c r="P34" s="44">
        <v>136.81890165424599</v>
      </c>
      <c r="Q34" s="44">
        <v>138.91055807890399</v>
      </c>
      <c r="R34" s="38">
        <v>136.68949674983148</v>
      </c>
      <c r="S34" s="38">
        <v>137.08768412779068</v>
      </c>
      <c r="T34" s="38">
        <v>138.71447141148465</v>
      </c>
      <c r="U34" s="38">
        <v>138.32178315649131</v>
      </c>
      <c r="V34" s="38">
        <v>136.9540328550693</v>
      </c>
      <c r="W34" s="38">
        <v>139.12987284563465</v>
      </c>
      <c r="X34" s="38">
        <v>138.92134365798336</v>
      </c>
      <c r="Y34" s="38">
        <v>140.43955888749605</v>
      </c>
      <c r="Z34" s="38">
        <v>94.872386702360728</v>
      </c>
      <c r="AA34" s="38">
        <v>96.633394603214384</v>
      </c>
      <c r="AB34" s="38">
        <v>93.533259205595527</v>
      </c>
      <c r="AC34" s="38">
        <v>96.871794974691127</v>
      </c>
      <c r="AD34" s="38">
        <v>95.594398433291147</v>
      </c>
      <c r="AE34" s="38">
        <v>97.005716951493071</v>
      </c>
      <c r="AF34" s="38">
        <v>96.403224918047613</v>
      </c>
      <c r="AG34" s="38">
        <v>96.579302368826674</v>
      </c>
      <c r="AH34" s="38">
        <v>94.758802173797463</v>
      </c>
      <c r="AI34" s="38">
        <v>96.227049178266995</v>
      </c>
      <c r="AJ34" s="38">
        <v>94.744397559332768</v>
      </c>
      <c r="AK34" s="38">
        <v>95.174021628919633</v>
      </c>
      <c r="AL34" s="44">
        <v>93.086261103561299</v>
      </c>
      <c r="AM34" s="44">
        <v>94.942707432328305</v>
      </c>
      <c r="AN34" s="44">
        <v>94.081468584109302</v>
      </c>
      <c r="AO34" s="44">
        <v>96.159035516163996</v>
      </c>
      <c r="AP34" s="38">
        <v>94.054381673096586</v>
      </c>
      <c r="AQ34" s="38">
        <v>94.449121127278261</v>
      </c>
      <c r="AR34" s="38">
        <v>96.060717932420644</v>
      </c>
      <c r="AS34" s="38">
        <v>95.662794574808174</v>
      </c>
      <c r="AT34" s="38">
        <v>94.322530290761293</v>
      </c>
      <c r="AU34" s="38">
        <v>96.464901474264039</v>
      </c>
      <c r="AV34" s="38">
        <v>96.263355272162826</v>
      </c>
      <c r="AW34" s="38">
        <v>97.758630507404803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8"/>
  <sheetViews>
    <sheetView tabSelected="1" topLeftCell="H1" workbookViewId="0">
      <selection activeCell="C16" sqref="C16:AQ25"/>
    </sheetView>
  </sheetViews>
  <sheetFormatPr baseColWidth="10" defaultColWidth="8.83203125" defaultRowHeight="16" x14ac:dyDescent="0.2"/>
  <cols>
    <col min="1" max="1" width="14" bestFit="1" customWidth="1"/>
    <col min="2" max="2" width="9.83203125" bestFit="1" customWidth="1"/>
    <col min="3" max="7" width="10.33203125" bestFit="1" customWidth="1"/>
    <col min="8" max="43" width="11.33203125" bestFit="1" customWidth="1"/>
  </cols>
  <sheetData>
    <row r="1" spans="1:43" x14ac:dyDescent="0.2">
      <c r="A1" s="22" t="s">
        <v>51</v>
      </c>
      <c r="B1" t="s">
        <v>50</v>
      </c>
      <c r="C1" s="11">
        <v>2010</v>
      </c>
      <c r="D1" s="11">
        <f>C1+($H1-$C1)/5</f>
        <v>2011</v>
      </c>
      <c r="E1" s="11">
        <f>D1+($H1-$C1)/5</f>
        <v>2012</v>
      </c>
      <c r="F1" s="11">
        <f>E1+($H1-$C1)/5</f>
        <v>2013</v>
      </c>
      <c r="G1" s="11">
        <f>F1+($H1-$C1)/5</f>
        <v>2014</v>
      </c>
      <c r="H1" s="11">
        <v>2015</v>
      </c>
      <c r="I1" s="11">
        <f>H1+($M1-$H1)/5</f>
        <v>2016</v>
      </c>
      <c r="J1" s="11">
        <f>I1+($M1-$H1)/5</f>
        <v>2017</v>
      </c>
      <c r="K1" s="11">
        <f>J1+($M1-$H1)/5</f>
        <v>2018</v>
      </c>
      <c r="L1" s="11">
        <f>K1+($M1-$H1)/5</f>
        <v>2019</v>
      </c>
      <c r="M1" s="11">
        <v>2020</v>
      </c>
      <c r="N1" s="11">
        <f>M1+($R1-$M1)/5</f>
        <v>2021</v>
      </c>
      <c r="O1" s="11">
        <f>N1+($R1-$M1)/5</f>
        <v>2022</v>
      </c>
      <c r="P1" s="11">
        <f>O1+($R1-$M1)/5</f>
        <v>2023</v>
      </c>
      <c r="Q1" s="11">
        <f>P1+($R1-$M1)/5</f>
        <v>2024</v>
      </c>
      <c r="R1" s="11">
        <v>2025</v>
      </c>
      <c r="S1" s="11">
        <f>R1+($W1-$R1)/5</f>
        <v>2026</v>
      </c>
      <c r="T1" s="11">
        <f>S1+($W1-$R1)/5</f>
        <v>2027</v>
      </c>
      <c r="U1" s="11">
        <f>T1+($W1-$R1)/5</f>
        <v>2028</v>
      </c>
      <c r="V1" s="11">
        <f>U1+($W1-$R1)/5</f>
        <v>2029</v>
      </c>
      <c r="W1" s="11">
        <v>2030</v>
      </c>
      <c r="X1" s="11">
        <f>W1+($AB1-$W1)/5</f>
        <v>2031</v>
      </c>
      <c r="Y1" s="11">
        <f>X1+($AB1-$W1)/5</f>
        <v>2032</v>
      </c>
      <c r="Z1" s="11">
        <f>Y1+($AB1-$W1)/5</f>
        <v>2033</v>
      </c>
      <c r="AA1" s="11">
        <f>Z1+($AB1-$W1)/5</f>
        <v>2034</v>
      </c>
      <c r="AB1" s="11">
        <v>2035</v>
      </c>
      <c r="AC1" s="11">
        <f>AB1+($AG1-$AB1)/5</f>
        <v>2036</v>
      </c>
      <c r="AD1" s="11">
        <f>AC1+($AG1-$AB1)/5</f>
        <v>2037</v>
      </c>
      <c r="AE1" s="11">
        <f>AD1+($AG1-$AB1)/5</f>
        <v>2038</v>
      </c>
      <c r="AF1" s="11">
        <f>AE1+($AG1-$AB1)/5</f>
        <v>2039</v>
      </c>
      <c r="AG1" s="11">
        <v>2040</v>
      </c>
      <c r="AH1" s="11">
        <f>AG1+($AL1-$AG1)/5</f>
        <v>2041</v>
      </c>
      <c r="AI1" s="11">
        <f>AH1+($AL1-$AG1)/5</f>
        <v>2042</v>
      </c>
      <c r="AJ1" s="11">
        <f>AI1+($AL1-$AG1)/5</f>
        <v>2043</v>
      </c>
      <c r="AK1" s="11">
        <f>AJ1+($AL1-$AG1)/5</f>
        <v>2044</v>
      </c>
      <c r="AL1" s="11">
        <v>2045</v>
      </c>
      <c r="AM1" s="11">
        <f>AL1+($AQ1-$AL1)/5</f>
        <v>2046</v>
      </c>
      <c r="AN1" s="11">
        <f>AM1+($AQ1-$AL1)/5</f>
        <v>2047</v>
      </c>
      <c r="AO1" s="11">
        <f>AN1+($AQ1-$AL1)/5</f>
        <v>2048</v>
      </c>
      <c r="AP1" s="11">
        <f>AO1+($AQ1-$AL1)/5</f>
        <v>2049</v>
      </c>
      <c r="AQ1" s="11">
        <v>2050</v>
      </c>
    </row>
    <row r="2" spans="1:43" x14ac:dyDescent="0.2">
      <c r="A2" s="72" t="s">
        <v>80</v>
      </c>
      <c r="B2" s="11" t="s">
        <v>52</v>
      </c>
      <c r="C2" s="73" t="s">
        <v>142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</row>
    <row r="3" spans="1:43" x14ac:dyDescent="0.2">
      <c r="A3" s="72"/>
      <c r="B3" s="11" t="s">
        <v>53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</row>
    <row r="4" spans="1:43" x14ac:dyDescent="0.2">
      <c r="A4" s="72"/>
      <c r="B4" s="11" t="s">
        <v>54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</row>
    <row r="5" spans="1:43" x14ac:dyDescent="0.2">
      <c r="A5" s="72"/>
      <c r="B5" s="11" t="s">
        <v>74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</row>
    <row r="6" spans="1:43" x14ac:dyDescent="0.2">
      <c r="A6" s="72"/>
      <c r="B6" s="11" t="s">
        <v>75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</row>
    <row r="7" spans="1:43" x14ac:dyDescent="0.2">
      <c r="A7" s="72"/>
      <c r="B7" s="11" t="s">
        <v>76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</row>
    <row r="8" spans="1:43" x14ac:dyDescent="0.2">
      <c r="A8" s="72"/>
      <c r="B8" s="11" t="s">
        <v>77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</row>
    <row r="9" spans="1:43" x14ac:dyDescent="0.2">
      <c r="A9" s="72"/>
      <c r="B9" s="11" t="s">
        <v>78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</row>
    <row r="10" spans="1:43" x14ac:dyDescent="0.2">
      <c r="A10" s="72"/>
      <c r="B10" s="11" t="s">
        <v>79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</row>
    <row r="11" spans="1:43" x14ac:dyDescent="0.2">
      <c r="A11" s="72"/>
      <c r="B11" s="11" t="s">
        <v>55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</row>
    <row r="12" spans="1:43" x14ac:dyDescent="0.2">
      <c r="B12" t="s">
        <v>81</v>
      </c>
      <c r="C12" s="23">
        <v>37005</v>
      </c>
      <c r="D12" s="23">
        <v>44641.200000000004</v>
      </c>
      <c r="E12" s="23">
        <v>52277.399999999994</v>
      </c>
      <c r="F12" s="23">
        <v>59913.599999999999</v>
      </c>
      <c r="G12" s="23">
        <v>67549.799999999988</v>
      </c>
      <c r="H12" s="23">
        <v>75186</v>
      </c>
      <c r="I12" s="23">
        <v>83971.400000000009</v>
      </c>
      <c r="J12" s="23">
        <v>92756.799999999988</v>
      </c>
      <c r="K12" s="23">
        <v>101542.19999999998</v>
      </c>
      <c r="L12" s="23">
        <v>110327.59999999999</v>
      </c>
      <c r="M12" s="23">
        <v>119113</v>
      </c>
      <c r="N12" s="23">
        <v>128444.6</v>
      </c>
      <c r="O12" s="23">
        <v>137776.20000000001</v>
      </c>
      <c r="P12" s="23">
        <v>147107.80000000002</v>
      </c>
      <c r="Q12" s="23">
        <v>156439.40000000002</v>
      </c>
      <c r="R12" s="23">
        <v>165771</v>
      </c>
      <c r="S12" s="23">
        <v>175470.00000000003</v>
      </c>
      <c r="T12" s="23">
        <v>185169</v>
      </c>
      <c r="U12" s="23">
        <v>194868</v>
      </c>
      <c r="V12" s="23">
        <v>204566.99999999997</v>
      </c>
      <c r="W12" s="23">
        <v>214266</v>
      </c>
      <c r="X12" s="23">
        <v>224217.2</v>
      </c>
      <c r="Y12" s="23">
        <v>234168.39999999997</v>
      </c>
      <c r="Z12" s="23">
        <v>244119.6</v>
      </c>
      <c r="AA12" s="23">
        <v>254070.79999999996</v>
      </c>
      <c r="AB12" s="23">
        <v>264022</v>
      </c>
      <c r="AC12" s="23">
        <v>273495.59999999998</v>
      </c>
      <c r="AD12" s="23">
        <v>282969.2</v>
      </c>
      <c r="AE12" s="23">
        <v>292442.80000000005</v>
      </c>
      <c r="AF12" s="23">
        <v>301916.40000000002</v>
      </c>
      <c r="AG12" s="23">
        <v>311390</v>
      </c>
      <c r="AH12" s="23">
        <v>321564.2</v>
      </c>
      <c r="AI12" s="23">
        <v>331738.39999999997</v>
      </c>
      <c r="AJ12" s="23">
        <v>341912.60000000003</v>
      </c>
      <c r="AK12" s="23">
        <v>352086.79999999993</v>
      </c>
      <c r="AL12" s="23">
        <v>362261</v>
      </c>
      <c r="AM12" s="23">
        <v>372431.8000000001</v>
      </c>
      <c r="AN12" s="23">
        <v>382602.6</v>
      </c>
      <c r="AO12" s="23">
        <v>392773.40000000008</v>
      </c>
      <c r="AP12" s="23">
        <v>402944.19999999995</v>
      </c>
      <c r="AQ12" s="23">
        <v>413115</v>
      </c>
    </row>
    <row r="15" spans="1:43" x14ac:dyDescent="0.2">
      <c r="A15" s="22" t="s">
        <v>56</v>
      </c>
      <c r="B15" t="s">
        <v>50</v>
      </c>
      <c r="C15" s="11">
        <v>2010</v>
      </c>
      <c r="D15" s="11">
        <f>C15+($H15-$C15)/5</f>
        <v>2011</v>
      </c>
      <c r="E15" s="11">
        <f>D15+($H15-$C15)/5</f>
        <v>2012</v>
      </c>
      <c r="F15" s="11">
        <f>E15+($H15-$C15)/5</f>
        <v>2013</v>
      </c>
      <c r="G15" s="11">
        <f>F15+($H15-$C15)/5</f>
        <v>2014</v>
      </c>
      <c r="H15" s="11">
        <v>2015</v>
      </c>
      <c r="I15" s="11">
        <f>H15+($M15-$H15)/5</f>
        <v>2016</v>
      </c>
      <c r="J15" s="11">
        <f>I15+($M15-$H15)/5</f>
        <v>2017</v>
      </c>
      <c r="K15" s="11">
        <f>J15+($M15-$H15)/5</f>
        <v>2018</v>
      </c>
      <c r="L15" s="11">
        <f>K15+($M15-$H15)/5</f>
        <v>2019</v>
      </c>
      <c r="M15" s="11">
        <v>2020</v>
      </c>
      <c r="N15" s="11">
        <f>M15+($R15-$M15)/5</f>
        <v>2021</v>
      </c>
      <c r="O15" s="11">
        <f>N15+($R15-$M15)/5</f>
        <v>2022</v>
      </c>
      <c r="P15" s="11">
        <f>O15+($R15-$M15)/5</f>
        <v>2023</v>
      </c>
      <c r="Q15" s="11">
        <f>P15+($R15-$M15)/5</f>
        <v>2024</v>
      </c>
      <c r="R15" s="11">
        <v>2025</v>
      </c>
      <c r="S15" s="11">
        <f>R15+($W15-$R15)/5</f>
        <v>2026</v>
      </c>
      <c r="T15" s="11">
        <f>S15+($W15-$R15)/5</f>
        <v>2027</v>
      </c>
      <c r="U15" s="11">
        <f>T15+($W15-$R15)/5</f>
        <v>2028</v>
      </c>
      <c r="V15" s="11">
        <f>U15+($W15-$R15)/5</f>
        <v>2029</v>
      </c>
      <c r="W15" s="11">
        <v>2030</v>
      </c>
      <c r="X15" s="11">
        <f>W15+($AB15-$W15)/5</f>
        <v>2031</v>
      </c>
      <c r="Y15" s="11">
        <f>X15+($AB15-$W15)/5</f>
        <v>2032</v>
      </c>
      <c r="Z15" s="11">
        <f>Y15+($AB15-$W15)/5</f>
        <v>2033</v>
      </c>
      <c r="AA15" s="11">
        <f>Z15+($AB15-$W15)/5</f>
        <v>2034</v>
      </c>
      <c r="AB15" s="11">
        <v>2035</v>
      </c>
      <c r="AC15" s="11">
        <f>AB15+($AG15-$AB15)/5</f>
        <v>2036</v>
      </c>
      <c r="AD15" s="11">
        <f>AC15+($AG15-$AB15)/5</f>
        <v>2037</v>
      </c>
      <c r="AE15" s="11">
        <f>AD15+($AG15-$AB15)/5</f>
        <v>2038</v>
      </c>
      <c r="AF15" s="11">
        <f>AE15+($AG15-$AB15)/5</f>
        <v>2039</v>
      </c>
      <c r="AG15" s="11">
        <v>2040</v>
      </c>
      <c r="AH15" s="11">
        <f>AG15+($AL15-$AG15)/5</f>
        <v>2041</v>
      </c>
      <c r="AI15" s="11">
        <f>AH15+($AL15-$AG15)/5</f>
        <v>2042</v>
      </c>
      <c r="AJ15" s="11">
        <f>AI15+($AL15-$AG15)/5</f>
        <v>2043</v>
      </c>
      <c r="AK15" s="11">
        <f>AJ15+($AL15-$AG15)/5</f>
        <v>2044</v>
      </c>
      <c r="AL15" s="11">
        <v>2045</v>
      </c>
      <c r="AM15" s="11">
        <f>AL15+($AQ15-$AL15)/5</f>
        <v>2046</v>
      </c>
      <c r="AN15" s="11">
        <f>AM15+($AQ15-$AL15)/5</f>
        <v>2047</v>
      </c>
      <c r="AO15" s="11">
        <f>AN15+($AQ15-$AL15)/5</f>
        <v>2048</v>
      </c>
      <c r="AP15" s="11">
        <f>AO15+($AQ15-$AL15)/5</f>
        <v>2049</v>
      </c>
      <c r="AQ15" s="11">
        <v>2050</v>
      </c>
    </row>
    <row r="16" spans="1:43" x14ac:dyDescent="0.2">
      <c r="A16" s="72" t="s">
        <v>82</v>
      </c>
      <c r="B16" s="11" t="s">
        <v>52</v>
      </c>
      <c r="C16" s="73" t="s">
        <v>142</v>
      </c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</row>
    <row r="17" spans="1:43" x14ac:dyDescent="0.2">
      <c r="A17" s="72"/>
      <c r="B17" s="11" t="s">
        <v>53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</row>
    <row r="18" spans="1:43" x14ac:dyDescent="0.2">
      <c r="A18" s="72"/>
      <c r="B18" s="11" t="s">
        <v>54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</row>
    <row r="19" spans="1:43" x14ac:dyDescent="0.2">
      <c r="A19" s="72"/>
      <c r="B19" s="11" t="s">
        <v>74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</row>
    <row r="20" spans="1:43" x14ac:dyDescent="0.2">
      <c r="A20" s="72"/>
      <c r="B20" s="11" t="s">
        <v>75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</row>
    <row r="21" spans="1:43" x14ac:dyDescent="0.2">
      <c r="A21" s="72"/>
      <c r="B21" s="11" t="s">
        <v>76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</row>
    <row r="22" spans="1:43" x14ac:dyDescent="0.2">
      <c r="A22" s="72"/>
      <c r="B22" s="11" t="s">
        <v>77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</row>
    <row r="23" spans="1:43" x14ac:dyDescent="0.2">
      <c r="A23" s="72"/>
      <c r="B23" s="11" t="s">
        <v>78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</row>
    <row r="24" spans="1:43" x14ac:dyDescent="0.2">
      <c r="A24" s="72"/>
      <c r="B24" s="11" t="s">
        <v>79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</row>
    <row r="25" spans="1:43" x14ac:dyDescent="0.2">
      <c r="A25" s="72"/>
      <c r="B25" s="11" t="s">
        <v>55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</row>
    <row r="26" spans="1:43" x14ac:dyDescent="0.2">
      <c r="B26" t="s">
        <v>83</v>
      </c>
      <c r="C26" s="23">
        <v>37005</v>
      </c>
      <c r="D26" s="23">
        <v>50286.200000000012</v>
      </c>
      <c r="E26" s="23">
        <v>63567.4</v>
      </c>
      <c r="F26" s="23">
        <v>76848.600000000006</v>
      </c>
      <c r="G26" s="23">
        <v>90129.8</v>
      </c>
      <c r="H26" s="23">
        <v>103411</v>
      </c>
      <c r="I26" s="23">
        <v>119258.80000000002</v>
      </c>
      <c r="J26" s="23">
        <v>135106.60000000003</v>
      </c>
      <c r="K26" s="23">
        <v>150954.4</v>
      </c>
      <c r="L26" s="23">
        <v>166802.20000000001</v>
      </c>
      <c r="M26" s="23">
        <v>182650</v>
      </c>
      <c r="N26" s="23">
        <v>199576.00000000003</v>
      </c>
      <c r="O26" s="23">
        <v>216502</v>
      </c>
      <c r="P26" s="23">
        <v>233428</v>
      </c>
      <c r="Q26" s="23">
        <v>250353.99999999991</v>
      </c>
      <c r="R26" s="23">
        <v>267280</v>
      </c>
      <c r="S26" s="23">
        <v>283753.40000000008</v>
      </c>
      <c r="T26" s="23">
        <v>300226.80000000005</v>
      </c>
      <c r="U26" s="23">
        <v>316700.19999999995</v>
      </c>
      <c r="V26" s="23">
        <v>333173.59999999998</v>
      </c>
      <c r="W26" s="23">
        <v>349647</v>
      </c>
      <c r="X26" s="23">
        <v>366817.79999999993</v>
      </c>
      <c r="Y26" s="23">
        <v>383988.60000000003</v>
      </c>
      <c r="Z26" s="23">
        <v>401159.39999999997</v>
      </c>
      <c r="AA26" s="23">
        <v>418330.20000000007</v>
      </c>
      <c r="AB26" s="23">
        <v>435501</v>
      </c>
      <c r="AC26" s="23">
        <v>452675.6</v>
      </c>
      <c r="AD26" s="23">
        <v>469850.2</v>
      </c>
      <c r="AE26" s="23">
        <v>487024.79999999993</v>
      </c>
      <c r="AF26" s="23">
        <v>504199.39999999991</v>
      </c>
      <c r="AG26" s="23">
        <v>521374</v>
      </c>
      <c r="AH26" s="23">
        <v>538548</v>
      </c>
      <c r="AI26" s="23">
        <v>555722</v>
      </c>
      <c r="AJ26" s="23">
        <v>572896</v>
      </c>
      <c r="AK26" s="23">
        <v>590070</v>
      </c>
      <c r="AL26" s="23">
        <v>607244</v>
      </c>
      <c r="AM26" s="23">
        <v>624418.4</v>
      </c>
      <c r="AN26" s="23">
        <v>641592.79999999993</v>
      </c>
      <c r="AO26" s="23">
        <v>658767.20000000007</v>
      </c>
      <c r="AP26" s="23">
        <v>675941.6</v>
      </c>
      <c r="AQ26" s="23">
        <v>693116</v>
      </c>
    </row>
    <row r="28" spans="1:43" x14ac:dyDescent="0.2"/>
  </sheetData>
  <mergeCells count="4">
    <mergeCell ref="A2:A11"/>
    <mergeCell ref="A16:A25"/>
    <mergeCell ref="C2:AQ11"/>
    <mergeCell ref="C16:AQ2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2"/>
  <sheetViews>
    <sheetView workbookViewId="0">
      <selection activeCell="B2" sqref="B2:B42"/>
    </sheetView>
  </sheetViews>
  <sheetFormatPr baseColWidth="10" defaultColWidth="8.83203125" defaultRowHeight="16" x14ac:dyDescent="0.2"/>
  <cols>
    <col min="1" max="1" width="26.6640625" bestFit="1" customWidth="1"/>
    <col min="2" max="2" width="21.1640625" bestFit="1" customWidth="1"/>
    <col min="3" max="42" width="10.5" bestFit="1" customWidth="1"/>
  </cols>
  <sheetData>
    <row r="1" spans="1:2" ht="17" thickBot="1" x14ac:dyDescent="0.25">
      <c r="A1" s="41" t="s">
        <v>0</v>
      </c>
      <c r="B1" s="41" t="s">
        <v>65</v>
      </c>
    </row>
    <row r="2" spans="1:2" x14ac:dyDescent="0.2">
      <c r="A2" s="39">
        <v>2010</v>
      </c>
      <c r="B2" s="46">
        <v>750000</v>
      </c>
    </row>
    <row r="3" spans="1:2" x14ac:dyDescent="0.2">
      <c r="A3" s="39">
        <v>2011</v>
      </c>
      <c r="B3" s="46">
        <f t="shared" ref="B3:B9" si="0">B2+($B$42-$B$2)/($A$42-$A$2)</f>
        <v>763750</v>
      </c>
    </row>
    <row r="4" spans="1:2" x14ac:dyDescent="0.2">
      <c r="A4" s="39">
        <v>2012</v>
      </c>
      <c r="B4" s="46">
        <f t="shared" si="0"/>
        <v>777500</v>
      </c>
    </row>
    <row r="5" spans="1:2" x14ac:dyDescent="0.2">
      <c r="A5" s="39">
        <v>2013</v>
      </c>
      <c r="B5" s="46">
        <f t="shared" si="0"/>
        <v>791250</v>
      </c>
    </row>
    <row r="6" spans="1:2" x14ac:dyDescent="0.2">
      <c r="A6" s="39">
        <v>2014</v>
      </c>
      <c r="B6" s="46">
        <f t="shared" si="0"/>
        <v>805000</v>
      </c>
    </row>
    <row r="7" spans="1:2" x14ac:dyDescent="0.2">
      <c r="A7" s="39">
        <v>2015</v>
      </c>
      <c r="B7" s="46">
        <f t="shared" si="0"/>
        <v>818750</v>
      </c>
    </row>
    <row r="8" spans="1:2" x14ac:dyDescent="0.2">
      <c r="A8" s="39">
        <v>2016</v>
      </c>
      <c r="B8" s="46">
        <f t="shared" si="0"/>
        <v>832500</v>
      </c>
    </row>
    <row r="9" spans="1:2" x14ac:dyDescent="0.2">
      <c r="A9" s="39">
        <v>2017</v>
      </c>
      <c r="B9" s="46">
        <f t="shared" si="0"/>
        <v>846250</v>
      </c>
    </row>
    <row r="10" spans="1:2" x14ac:dyDescent="0.2">
      <c r="A10" s="39">
        <v>2018</v>
      </c>
      <c r="B10" s="46">
        <f t="shared" ref="B10:B41" si="1">B9+($B$42-$B$2)/($A$42-$A$2)</f>
        <v>860000</v>
      </c>
    </row>
    <row r="11" spans="1:2" x14ac:dyDescent="0.2">
      <c r="A11" s="39">
        <v>2019</v>
      </c>
      <c r="B11" s="46">
        <f t="shared" si="1"/>
        <v>873750</v>
      </c>
    </row>
    <row r="12" spans="1:2" x14ac:dyDescent="0.2">
      <c r="A12" s="39">
        <v>2020</v>
      </c>
      <c r="B12" s="46">
        <f t="shared" si="1"/>
        <v>887500</v>
      </c>
    </row>
    <row r="13" spans="1:2" x14ac:dyDescent="0.2">
      <c r="A13" s="39">
        <v>2021</v>
      </c>
      <c r="B13" s="46">
        <f t="shared" si="1"/>
        <v>901250</v>
      </c>
    </row>
    <row r="14" spans="1:2" x14ac:dyDescent="0.2">
      <c r="A14" s="39">
        <v>2022</v>
      </c>
      <c r="B14" s="46">
        <f t="shared" si="1"/>
        <v>915000</v>
      </c>
    </row>
    <row r="15" spans="1:2" x14ac:dyDescent="0.2">
      <c r="A15" s="39">
        <v>2023</v>
      </c>
      <c r="B15" s="46">
        <f t="shared" si="1"/>
        <v>928750</v>
      </c>
    </row>
    <row r="16" spans="1:2" x14ac:dyDescent="0.2">
      <c r="A16" s="39">
        <v>2024</v>
      </c>
      <c r="B16" s="46">
        <f t="shared" si="1"/>
        <v>942500</v>
      </c>
    </row>
    <row r="17" spans="1:2" x14ac:dyDescent="0.2">
      <c r="A17" s="39">
        <v>2025</v>
      </c>
      <c r="B17" s="46">
        <f t="shared" si="1"/>
        <v>956250</v>
      </c>
    </row>
    <row r="18" spans="1:2" x14ac:dyDescent="0.2">
      <c r="A18" s="39">
        <v>2026</v>
      </c>
      <c r="B18" s="46">
        <f t="shared" si="1"/>
        <v>970000</v>
      </c>
    </row>
    <row r="19" spans="1:2" x14ac:dyDescent="0.2">
      <c r="A19" s="39">
        <v>2027</v>
      </c>
      <c r="B19" s="46">
        <f t="shared" si="1"/>
        <v>983750</v>
      </c>
    </row>
    <row r="20" spans="1:2" x14ac:dyDescent="0.2">
      <c r="A20" s="39">
        <v>2028</v>
      </c>
      <c r="B20" s="46">
        <f t="shared" si="1"/>
        <v>997500</v>
      </c>
    </row>
    <row r="21" spans="1:2" x14ac:dyDescent="0.2">
      <c r="A21" s="39">
        <v>2029</v>
      </c>
      <c r="B21" s="46">
        <f t="shared" si="1"/>
        <v>1011250</v>
      </c>
    </row>
    <row r="22" spans="1:2" x14ac:dyDescent="0.2">
      <c r="A22" s="39">
        <v>2030</v>
      </c>
      <c r="B22" s="46">
        <f t="shared" si="1"/>
        <v>1025000</v>
      </c>
    </row>
    <row r="23" spans="1:2" x14ac:dyDescent="0.2">
      <c r="A23" s="39">
        <v>2031</v>
      </c>
      <c r="B23" s="46">
        <f t="shared" si="1"/>
        <v>1038750</v>
      </c>
    </row>
    <row r="24" spans="1:2" x14ac:dyDescent="0.2">
      <c r="A24" s="39">
        <v>2032</v>
      </c>
      <c r="B24" s="46">
        <f t="shared" si="1"/>
        <v>1052500</v>
      </c>
    </row>
    <row r="25" spans="1:2" x14ac:dyDescent="0.2">
      <c r="A25" s="39">
        <v>2033</v>
      </c>
      <c r="B25" s="46">
        <f t="shared" si="1"/>
        <v>1066250</v>
      </c>
    </row>
    <row r="26" spans="1:2" x14ac:dyDescent="0.2">
      <c r="A26" s="39">
        <v>2034</v>
      </c>
      <c r="B26" s="46">
        <f t="shared" si="1"/>
        <v>1080000</v>
      </c>
    </row>
    <row r="27" spans="1:2" x14ac:dyDescent="0.2">
      <c r="A27" s="39">
        <v>2035</v>
      </c>
      <c r="B27" s="46">
        <f t="shared" si="1"/>
        <v>1093750</v>
      </c>
    </row>
    <row r="28" spans="1:2" x14ac:dyDescent="0.2">
      <c r="A28" s="39">
        <v>2036</v>
      </c>
      <c r="B28" s="46">
        <f t="shared" si="1"/>
        <v>1107500</v>
      </c>
    </row>
    <row r="29" spans="1:2" x14ac:dyDescent="0.2">
      <c r="A29" s="39">
        <v>2037</v>
      </c>
      <c r="B29" s="46">
        <f t="shared" si="1"/>
        <v>1121250</v>
      </c>
    </row>
    <row r="30" spans="1:2" x14ac:dyDescent="0.2">
      <c r="A30" s="39">
        <v>2038</v>
      </c>
      <c r="B30" s="46">
        <f t="shared" si="1"/>
        <v>1135000</v>
      </c>
    </row>
    <row r="31" spans="1:2" x14ac:dyDescent="0.2">
      <c r="A31" s="39">
        <v>2039</v>
      </c>
      <c r="B31" s="46">
        <f t="shared" si="1"/>
        <v>1148750</v>
      </c>
    </row>
    <row r="32" spans="1:2" x14ac:dyDescent="0.2">
      <c r="A32" s="39">
        <v>2040</v>
      </c>
      <c r="B32" s="46">
        <f t="shared" si="1"/>
        <v>1162500</v>
      </c>
    </row>
    <row r="33" spans="1:2" x14ac:dyDescent="0.2">
      <c r="A33" s="39">
        <v>2041</v>
      </c>
      <c r="B33" s="46">
        <f t="shared" si="1"/>
        <v>1176250</v>
      </c>
    </row>
    <row r="34" spans="1:2" x14ac:dyDescent="0.2">
      <c r="A34" s="39">
        <v>2042</v>
      </c>
      <c r="B34" s="46">
        <f t="shared" si="1"/>
        <v>1190000</v>
      </c>
    </row>
    <row r="35" spans="1:2" x14ac:dyDescent="0.2">
      <c r="A35" s="39">
        <v>2043</v>
      </c>
      <c r="B35" s="46">
        <f t="shared" si="1"/>
        <v>1203750</v>
      </c>
    </row>
    <row r="36" spans="1:2" x14ac:dyDescent="0.2">
      <c r="A36" s="39">
        <v>2044</v>
      </c>
      <c r="B36" s="46">
        <f t="shared" si="1"/>
        <v>1217500</v>
      </c>
    </row>
    <row r="37" spans="1:2" x14ac:dyDescent="0.2">
      <c r="A37" s="39">
        <v>2045</v>
      </c>
      <c r="B37" s="46">
        <f t="shared" si="1"/>
        <v>1231250</v>
      </c>
    </row>
    <row r="38" spans="1:2" x14ac:dyDescent="0.2">
      <c r="A38" s="39">
        <v>2046</v>
      </c>
      <c r="B38" s="46">
        <f t="shared" si="1"/>
        <v>1245000</v>
      </c>
    </row>
    <row r="39" spans="1:2" x14ac:dyDescent="0.2">
      <c r="A39" s="39">
        <v>2047</v>
      </c>
      <c r="B39" s="46">
        <f t="shared" si="1"/>
        <v>1258750</v>
      </c>
    </row>
    <row r="40" spans="1:2" x14ac:dyDescent="0.2">
      <c r="A40" s="39">
        <v>2048</v>
      </c>
      <c r="B40" s="46">
        <f t="shared" si="1"/>
        <v>1272500</v>
      </c>
    </row>
    <row r="41" spans="1:2" x14ac:dyDescent="0.2">
      <c r="A41" s="39">
        <v>2049</v>
      </c>
      <c r="B41" s="46">
        <f t="shared" si="1"/>
        <v>1286250</v>
      </c>
    </row>
    <row r="42" spans="1:2" ht="17" thickBot="1" x14ac:dyDescent="0.25">
      <c r="A42" s="40">
        <v>2050</v>
      </c>
      <c r="B42" s="47"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July Population</vt:lpstr>
      <vt:lpstr>HistoricFamily Units  &amp;  Ratio </vt:lpstr>
      <vt:lpstr>Historical_population_gpcd_mon</vt:lpstr>
      <vt:lpstr>Historical_population_gpcd_year</vt:lpstr>
      <vt:lpstr>Monthly CMIP5 tasmax (C) </vt:lpstr>
      <vt:lpstr>Monthly CMIP5 pr (mm)</vt:lpstr>
      <vt:lpstr>Avg GPCD of Year </vt:lpstr>
      <vt:lpstr>Yearly Population RESIN</vt:lpstr>
      <vt:lpstr>Yearly Population Tucson</vt:lpstr>
      <vt:lpstr>2007 Interim Guidelines</vt:lpstr>
      <vt:lpstr>Lake Mead simulation</vt:lpstr>
      <vt:lpstr>CAP allocation reduction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2017-04-12T03:16:48Z</dcterms:created>
  <dcterms:modified xsi:type="dcterms:W3CDTF">2021-01-18T06:31:27Z</dcterms:modified>
</cp:coreProperties>
</file>