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anhavi margoni\Downloads\"/>
    </mc:Choice>
  </mc:AlternateContent>
  <bookViews>
    <workbookView xWindow="-110" yWindow="-110" windowWidth="19420" windowHeight="10300" firstSheet="1" activeTab="10"/>
  </bookViews>
  <sheets>
    <sheet name="product -Bcklog" sheetId="1" r:id="rId1"/>
    <sheet name="Developers salary" sheetId="10" r:id="rId2"/>
    <sheet name="sprint 1" sheetId="2" r:id="rId3"/>
    <sheet name="sprint 2" sheetId="3" r:id="rId4"/>
    <sheet name="sprint 3" sheetId="4" r:id="rId5"/>
    <sheet name="sprint 4" sheetId="5" r:id="rId6"/>
    <sheet name="sprint 5" sheetId="6" r:id="rId7"/>
    <sheet name="sprint6" sheetId="7" r:id="rId8"/>
    <sheet name="sprint 7" sheetId="8" r:id="rId9"/>
    <sheet name="sprint 8" sheetId="9" r:id="rId10"/>
    <sheet name="Budget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1" l="1"/>
  <c r="J8" i="11"/>
  <c r="J9" i="11"/>
  <c r="J10" i="11"/>
  <c r="J11" i="11"/>
  <c r="J7" i="11"/>
  <c r="J6" i="11"/>
  <c r="J5" i="11"/>
</calcChain>
</file>

<file path=xl/sharedStrings.xml><?xml version="1.0" encoding="utf-8"?>
<sst xmlns="http://schemas.openxmlformats.org/spreadsheetml/2006/main" count="417" uniqueCount="184">
  <si>
    <t>Sprint Date</t>
  </si>
  <si>
    <t>Sprint Target</t>
  </si>
  <si>
    <t>Task</t>
  </si>
  <si>
    <t>Assigned To</t>
  </si>
  <si>
    <t>Status</t>
  </si>
  <si>
    <t>Story Point Scale</t>
  </si>
  <si>
    <t>Reason for Not Completion</t>
  </si>
  <si>
    <t>Jan 1 - Jan 15</t>
  </si>
  <si>
    <t>Create wireframes</t>
  </si>
  <si>
    <t>Dev A</t>
  </si>
  <si>
    <t>-</t>
  </si>
  <si>
    <t>Sprint Number</t>
  </si>
  <si>
    <t>Implement responsive design</t>
  </si>
  <si>
    <t>Dev B</t>
  </si>
  <si>
    <t>In Progress</t>
  </si>
  <si>
    <t>Integrate Lavie product API</t>
  </si>
  <si>
    <t>Dev C</t>
  </si>
  <si>
    <t>Pending</t>
  </si>
  <si>
    <t>Set up project repository</t>
  </si>
  <si>
    <t>Dev D</t>
  </si>
  <si>
    <t>Initial testing of UI components</t>
  </si>
  <si>
    <t>Dev E</t>
  </si>
  <si>
    <t>Sprint 2</t>
  </si>
  <si>
    <t>Jan 16 - Jan 31</t>
  </si>
  <si>
    <t>Backend API Integration</t>
  </si>
  <si>
    <t>Develop user login API</t>
  </si>
  <si>
    <t>Create shopping cart functionality</t>
  </si>
  <si>
    <t>Complexity of cart logic</t>
  </si>
  <si>
    <t>Implement product listing feature</t>
  </si>
  <si>
    <t>Dependencies not resolved</t>
  </si>
  <si>
    <t>Set up database schema</t>
  </si>
  <si>
    <t>API testing</t>
  </si>
  <si>
    <t>Incomplete API endpoints</t>
  </si>
  <si>
    <t>Sprint 3</t>
  </si>
  <si>
    <t>Feb 1 - Feb 15</t>
  </si>
  <si>
    <t>Payment Gateway Integration</t>
  </si>
  <si>
    <t>Research payment gateway options</t>
  </si>
  <si>
    <t>Implement payment API</t>
  </si>
  <si>
    <t>Payment vendor delay</t>
  </si>
  <si>
    <t>Frontend payment flow</t>
  </si>
  <si>
    <t>Security testing</t>
  </si>
  <si>
    <t>Error handling and fallback</t>
  </si>
  <si>
    <t>Sprint 1</t>
  </si>
  <si>
    <t>Sprint 4</t>
  </si>
  <si>
    <t>Feb 16 - Feb 29</t>
  </si>
  <si>
    <t>User Profile and Dashboard</t>
  </si>
  <si>
    <t>Design user profile page</t>
  </si>
  <si>
    <t>Implement dashboard analytics</t>
  </si>
  <si>
    <t>Create user order history</t>
  </si>
  <si>
    <t>Setup notification services</t>
  </si>
  <si>
    <t>SMTP server not responding</t>
  </si>
  <si>
    <t>Testing of dashboard features</t>
  </si>
  <si>
    <t>Sprint 5</t>
  </si>
  <si>
    <t>Mar 1 - Mar 15</t>
  </si>
  <si>
    <t>Implement Product Reviews</t>
  </si>
  <si>
    <t>Design review forms</t>
  </si>
  <si>
    <t>UI design changes</t>
  </si>
  <si>
    <t>Develop review API</t>
  </si>
  <si>
    <t>Integrate review system</t>
  </si>
  <si>
    <t>Test review functionality</t>
  </si>
  <si>
    <t>Deploy review system</t>
  </si>
  <si>
    <t>Sprint 6</t>
  </si>
  <si>
    <t>Mar 16 - Mar 31</t>
  </si>
  <si>
    <t>Implement Wishlist Feature</t>
  </si>
  <si>
    <t>Design wishlist UI</t>
  </si>
  <si>
    <t>Develop wishlist API</t>
  </si>
  <si>
    <t>Backend workload</t>
  </si>
  <si>
    <t>Integrate wishlist system</t>
  </si>
  <si>
    <t>Testing wishlist functionality</t>
  </si>
  <si>
    <t>Deploy wishlist feature</t>
  </si>
  <si>
    <t>Sprint 7</t>
  </si>
  <si>
    <t>Apr 1 - Apr 15</t>
  </si>
  <si>
    <t>Implement Loyalty Program</t>
  </si>
  <si>
    <t>Design loyalty UI</t>
  </si>
  <si>
    <t>Develop loyalty API</t>
  </si>
  <si>
    <t>Integrate loyalty system</t>
  </si>
  <si>
    <t>Test loyalty features</t>
  </si>
  <si>
    <t>Deploy loyalty program</t>
  </si>
  <si>
    <t>QA not completed</t>
  </si>
  <si>
    <t>Sprint 8</t>
  </si>
  <si>
    <t>Apr 16 - Apr 30</t>
  </si>
  <si>
    <t>Launch and Bug Fixes</t>
  </si>
  <si>
    <t>Final system testing</t>
  </si>
  <si>
    <t>Testing phase extended</t>
  </si>
  <si>
    <t>Performance optimization</t>
  </si>
  <si>
    <t>Identified critical issues</t>
  </si>
  <si>
    <t>Deployment to production</t>
  </si>
  <si>
    <t>Approval delays</t>
  </si>
  <si>
    <t>Post-launch monitoring setup</t>
  </si>
  <si>
    <t>Monitoring tools not configured</t>
  </si>
  <si>
    <t>Marketing feature integration</t>
  </si>
  <si>
    <t>Awaiting final assets</t>
  </si>
  <si>
    <t>Total Budget</t>
  </si>
  <si>
    <t>Total</t>
  </si>
  <si>
    <t>Priority</t>
  </si>
  <si>
    <t>Sprint</t>
  </si>
  <si>
    <t>Notes</t>
  </si>
  <si>
    <t>High</t>
  </si>
  <si>
    <t>The catalog displays all bags with images, descriptions, and prices.</t>
  </si>
  <si>
    <t>Include filtering by category.</t>
  </si>
  <si>
    <t>Medium</t>
  </si>
  <si>
    <t>Wishlist functionality works, and saved items are accessible.</t>
  </si>
  <si>
    <t>Add "Login" to save wishlist.</t>
  </si>
  <si>
    <t>Payment gateway integrates without errors; transactions are confirmed.</t>
  </si>
  <si>
    <t>Integrate with Razorpay/PayU.</t>
  </si>
  <si>
    <t>Reviews display on the product page with an option to add a review.</t>
  </si>
  <si>
    <t>Moderate reviews before posting.</t>
  </si>
  <si>
    <t>Live event page streams smoothly and includes purchase links.</t>
  </si>
  <si>
    <t>Enable Q&amp;A during live events.</t>
  </si>
  <si>
    <t>Low</t>
  </si>
  <si>
    <t>Shipping discounts automatically apply at checkout for eligible orders.</t>
  </si>
  <si>
    <t>Show free shipping on product pages.</t>
  </si>
  <si>
    <t>Dashboard includes data on sales, most-viewed products, and user activity.</t>
  </si>
  <si>
    <t>Use Google Analytics integration.</t>
  </si>
  <si>
    <t>Search results accurately display relevant products based on keywords.</t>
  </si>
  <si>
    <t>Include advanced filters.</t>
  </si>
  <si>
    <t>Inventory dashboard updates in real-time and alerts for low stock.</t>
  </si>
  <si>
    <t>Add product auto-restock options.</t>
  </si>
  <si>
    <t>Influencer content appears on product pages and in social media sections.</t>
  </si>
  <si>
    <t>Link to influencer videos/posts.</t>
  </si>
  <si>
    <t>Not completed</t>
  </si>
  <si>
    <t>Completed</t>
  </si>
  <si>
    <t>completed</t>
  </si>
  <si>
    <t>not completed</t>
  </si>
  <si>
    <t>Conpleted</t>
  </si>
  <si>
    <t>As a customer, I want to browse a catalog of Lavie bags online so that I can view the collection.</t>
  </si>
  <si>
    <t>Not Completed</t>
  </si>
  <si>
    <t>As a customer, I want to add items to a wishlist so that I can save bags I like for later.</t>
  </si>
  <si>
    <t>As a customer, I want to make secure online payments so that I can purchase bags safely.</t>
  </si>
  <si>
    <t>As a customer, I want to see product reviews so that I can make informed decisions.</t>
  </si>
  <si>
    <t>As a customer, I want live shopping events where I can interact with hosts showcasing the bags.</t>
  </si>
  <si>
    <t>As a customer, I want free shipping for orders over ₹1,000 so that I save on shipping costs.</t>
  </si>
  <si>
    <t>As a business, I want analytics dashboards so that I can track sales and customer engagement.</t>
  </si>
  <si>
    <t>As a customer, I want to search for specific bags by keywords so that I can find what I need.</t>
  </si>
  <si>
    <t>As a business, I want to manage inventory easily so that I can ensure products stay in stock.</t>
  </si>
  <si>
    <t>As a customer, I want influencer recommendations so that I trust the product quality.</t>
  </si>
  <si>
    <t>id</t>
  </si>
  <si>
    <t>User story</t>
  </si>
  <si>
    <t>Acceptance criteria</t>
  </si>
  <si>
    <t>story points</t>
  </si>
  <si>
    <t>PRODUCT - BACKLOG</t>
  </si>
  <si>
    <t>VIRTUAL SHOPPING ANALYSIS ON LAVIE BAGS</t>
  </si>
  <si>
    <t xml:space="preserve">Miscellaneous Expenses </t>
  </si>
  <si>
    <t xml:space="preserve">Payment Done </t>
  </si>
  <si>
    <t xml:space="preserve">Total Budget </t>
  </si>
  <si>
    <t xml:space="preserve">Developer Expenses </t>
  </si>
  <si>
    <t xml:space="preserve">Hardware Expenses </t>
  </si>
  <si>
    <t xml:space="preserve">Software Expenses </t>
  </si>
  <si>
    <t xml:space="preserve">Total Expense </t>
  </si>
  <si>
    <t>office supplies</t>
  </si>
  <si>
    <t xml:space="preserve">Office Supplies </t>
  </si>
  <si>
    <t>Total Expense</t>
  </si>
  <si>
    <t>Payment Done</t>
  </si>
  <si>
    <t>Month</t>
  </si>
  <si>
    <t>Developer Expenses</t>
  </si>
  <si>
    <t>Hardware Expenses</t>
  </si>
  <si>
    <t>Software Expenses</t>
  </si>
  <si>
    <t>Office Supplies</t>
  </si>
  <si>
    <t>Miscellaneous Expenses</t>
  </si>
  <si>
    <t>Total Expenses</t>
  </si>
  <si>
    <t>January</t>
  </si>
  <si>
    <t>February</t>
  </si>
  <si>
    <t>March</t>
  </si>
  <si>
    <t>April</t>
  </si>
  <si>
    <t>TOTAL</t>
  </si>
  <si>
    <t>budget table :1</t>
  </si>
  <si>
    <t>BUDGET TABLE :2</t>
  </si>
  <si>
    <t>BUDGET TABLE :3</t>
  </si>
  <si>
    <t>BUDGET TABLE:4</t>
  </si>
  <si>
    <t>BUDGET TABLE:5</t>
  </si>
  <si>
    <t>BUDGET TABLE 6</t>
  </si>
  <si>
    <t>BUDGET TABLE:7</t>
  </si>
  <si>
    <t>BUDGET TABLE 8</t>
  </si>
  <si>
    <t>Software Developer</t>
  </si>
  <si>
    <t>Hardware Developer</t>
  </si>
  <si>
    <t>QA Engineer</t>
  </si>
  <si>
    <t>DevOps Engineer</t>
  </si>
  <si>
    <t>Full-Stack Engineer</t>
  </si>
  <si>
    <t>Developers Salary Details</t>
  </si>
  <si>
    <t>Jan</t>
  </si>
  <si>
    <t>Feb</t>
  </si>
  <si>
    <t>Mar</t>
  </si>
  <si>
    <t>Apr</t>
  </si>
  <si>
    <t>BUDGET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</si>
</sst>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8" borderId="0" xfId="0" applyFont="1" applyFill="1" applyAlignment="1">
      <alignment horizontal="center" vertical="center" wrapText="1"/>
    </xf>
    <xf numFmtId="0" fontId="0" fillId="9" borderId="1" xfId="0" applyFill="1" applyBorder="1"/>
    <xf numFmtId="0" fontId="0" fillId="5" borderId="1" xfId="0" applyFill="1" applyBorder="1"/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2" fillId="5" borderId="0" xfId="0" applyFont="1" applyFill="1" applyAlignment="1">
      <alignment horizontal="left" vertical="top" indent="2"/>
    </xf>
    <xf numFmtId="0" fontId="2" fillId="5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top"/>
    </xf>
    <xf numFmtId="0" fontId="1" fillId="12" borderId="1" xfId="0" applyFont="1" applyFill="1" applyBorder="1"/>
    <xf numFmtId="0" fontId="0" fillId="0" borderId="1" xfId="0" applyBorder="1" applyAlignment="1"/>
    <xf numFmtId="0" fontId="0" fillId="0" borderId="1" xfId="0" applyFont="1" applyBorder="1" applyAlignment="1"/>
    <xf numFmtId="0" fontId="3" fillId="12" borderId="0" xfId="0" applyFont="1" applyFill="1" applyAlignment="1">
      <alignment vertical="center"/>
    </xf>
    <xf numFmtId="0" fontId="0" fillId="12" borderId="0" xfId="0" applyFill="1"/>
    <xf numFmtId="0" fontId="2" fillId="12" borderId="0" xfId="0" applyFont="1" applyFill="1"/>
    <xf numFmtId="0" fontId="0" fillId="0" borderId="1" xfId="0" applyBorder="1" applyAlignment="1">
      <alignment horizontal="left" indent="1"/>
    </xf>
    <xf numFmtId="0" fontId="3" fillId="12" borderId="6" xfId="0" applyFont="1" applyFill="1" applyBorder="1" applyAlignment="1">
      <alignment vertical="center"/>
    </xf>
    <xf numFmtId="0" fontId="3" fillId="12" borderId="5" xfId="0" applyFont="1" applyFill="1" applyBorder="1" applyAlignment="1">
      <alignment vertical="center"/>
    </xf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</cellXfs>
  <cellStyles count="1">
    <cellStyle name="Normal" xfId="0" builtinId="0"/>
  </cellStyles>
  <dxfs count="15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33CC3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G9" totalsRowShown="0" headerRowDxfId="14" dataDxfId="12" headerRowBorderDxfId="13" tableBorderDxfId="11" totalsRowBorderDxfId="10">
  <autoFilter ref="A4:G9"/>
  <tableColumns count="7">
    <tableColumn id="1" name="Sprint Number" dataDxfId="9"/>
    <tableColumn id="2" name="Sprint Date" dataDxfId="8"/>
    <tableColumn id="4" name="Task" dataDxfId="7"/>
    <tableColumn id="5" name="Assigned To" dataDxfId="6"/>
    <tableColumn id="6" name="Status" dataDxfId="5"/>
    <tableColumn id="7" name="Story Point Scale" dataDxfId="4"/>
    <tableColumn id="8" name="Reason for Not Completion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6:H20" totalsRowShown="0" headerRowDxfId="2" headerRowBorderDxfId="1" tableBorderDxfId="0">
  <autoFilter ref="B16:H20"/>
  <tableColumns count="7">
    <tableColumn id="1" name="Total Budget "/>
    <tableColumn id="2" name="Payment Done "/>
    <tableColumn id="3" name="Miscellaneous Expenses "/>
    <tableColumn id="4" name="Developer Expenses "/>
    <tableColumn id="5" name="Hardware Expenses "/>
    <tableColumn id="6" name="Software Expenses "/>
    <tableColumn id="7" name="office suppli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E5" sqref="E5"/>
    </sheetView>
  </sheetViews>
  <sheetFormatPr defaultRowHeight="14.5" x14ac:dyDescent="0.35"/>
  <cols>
    <col min="1" max="1" width="6.90625" customWidth="1"/>
    <col min="2" max="2" width="37.453125" customWidth="1"/>
    <col min="3" max="3" width="11.26953125" customWidth="1"/>
    <col min="4" max="4" width="11.90625" customWidth="1"/>
    <col min="5" max="5" width="26.90625" customWidth="1"/>
    <col min="6" max="6" width="18.6328125" customWidth="1"/>
    <col min="7" max="7" width="15.90625" customWidth="1"/>
    <col min="8" max="8" width="10.81640625" customWidth="1"/>
  </cols>
  <sheetData>
    <row r="2" spans="1:8" ht="21" x14ac:dyDescent="0.5">
      <c r="A2" s="50" t="s">
        <v>141</v>
      </c>
      <c r="B2" s="50"/>
      <c r="C2" s="50"/>
      <c r="D2" s="50"/>
      <c r="E2" s="50"/>
      <c r="F2" s="50"/>
      <c r="G2" s="50"/>
      <c r="H2" s="50"/>
    </row>
    <row r="3" spans="1:8" x14ac:dyDescent="0.35">
      <c r="A3" s="6"/>
      <c r="B3" s="28"/>
      <c r="C3" s="28"/>
      <c r="D3" s="28"/>
      <c r="E3" s="28"/>
      <c r="F3" s="28"/>
      <c r="G3" s="28"/>
      <c r="H3" s="28"/>
    </row>
    <row r="4" spans="1:8" ht="23.5" x14ac:dyDescent="0.35">
      <c r="A4" s="27"/>
      <c r="B4" s="28"/>
      <c r="C4" s="29" t="s">
        <v>140</v>
      </c>
      <c r="D4" s="30"/>
      <c r="E4" s="29"/>
      <c r="F4" s="28"/>
      <c r="G4" s="28"/>
      <c r="H4" s="28"/>
    </row>
    <row r="5" spans="1:8" x14ac:dyDescent="0.35">
      <c r="A5" s="6"/>
      <c r="B5" s="28"/>
      <c r="C5" s="28"/>
      <c r="D5" s="28"/>
      <c r="E5" s="28"/>
      <c r="F5" s="28"/>
      <c r="G5" s="28"/>
      <c r="H5" s="28"/>
    </row>
    <row r="6" spans="1:8" ht="37" x14ac:dyDescent="0.35">
      <c r="A6" s="26" t="s">
        <v>136</v>
      </c>
      <c r="B6" s="26" t="s">
        <v>137</v>
      </c>
      <c r="C6" s="26" t="s">
        <v>94</v>
      </c>
      <c r="D6" s="26" t="s">
        <v>95</v>
      </c>
      <c r="E6" s="26" t="s">
        <v>138</v>
      </c>
      <c r="F6" s="26" t="s">
        <v>96</v>
      </c>
      <c r="G6" s="26" t="s">
        <v>4</v>
      </c>
      <c r="H6" s="26" t="s">
        <v>139</v>
      </c>
    </row>
    <row r="7" spans="1:8" ht="43.5" x14ac:dyDescent="0.35">
      <c r="A7" s="2">
        <v>1</v>
      </c>
      <c r="B7" s="8" t="s">
        <v>125</v>
      </c>
      <c r="C7" s="25" t="s">
        <v>97</v>
      </c>
      <c r="D7" s="8" t="s">
        <v>42</v>
      </c>
      <c r="E7" s="8" t="s">
        <v>98</v>
      </c>
      <c r="F7" s="8" t="s">
        <v>99</v>
      </c>
      <c r="G7" s="17" t="s">
        <v>121</v>
      </c>
      <c r="H7" s="10">
        <v>5</v>
      </c>
    </row>
    <row r="8" spans="1:8" ht="43.5" x14ac:dyDescent="0.35">
      <c r="A8" s="2">
        <v>2</v>
      </c>
      <c r="B8" s="8" t="s">
        <v>127</v>
      </c>
      <c r="C8" s="24" t="s">
        <v>100</v>
      </c>
      <c r="D8" s="8" t="s">
        <v>22</v>
      </c>
      <c r="E8" s="8" t="s">
        <v>101</v>
      </c>
      <c r="F8" s="8" t="s">
        <v>102</v>
      </c>
      <c r="G8" s="17" t="s">
        <v>121</v>
      </c>
      <c r="H8" s="10">
        <v>3</v>
      </c>
    </row>
    <row r="9" spans="1:8" ht="43.5" x14ac:dyDescent="0.35">
      <c r="A9" s="2">
        <v>3</v>
      </c>
      <c r="B9" s="8" t="s">
        <v>128</v>
      </c>
      <c r="C9" s="25" t="s">
        <v>97</v>
      </c>
      <c r="D9" s="8" t="s">
        <v>33</v>
      </c>
      <c r="E9" s="8" t="s">
        <v>103</v>
      </c>
      <c r="F9" s="8" t="s">
        <v>104</v>
      </c>
      <c r="G9" s="17" t="s">
        <v>121</v>
      </c>
      <c r="H9" s="10">
        <v>8</v>
      </c>
    </row>
    <row r="10" spans="1:8" ht="43.5" x14ac:dyDescent="0.35">
      <c r="A10" s="2">
        <v>4</v>
      </c>
      <c r="B10" s="8" t="s">
        <v>129</v>
      </c>
      <c r="C10" s="24" t="s">
        <v>100</v>
      </c>
      <c r="D10" s="8" t="s">
        <v>43</v>
      </c>
      <c r="E10" s="8" t="s">
        <v>105</v>
      </c>
      <c r="F10" s="8" t="s">
        <v>106</v>
      </c>
      <c r="G10" s="25" t="s">
        <v>126</v>
      </c>
      <c r="H10" s="10">
        <v>5</v>
      </c>
    </row>
    <row r="11" spans="1:8" ht="43.5" x14ac:dyDescent="0.35">
      <c r="A11" s="2">
        <v>5</v>
      </c>
      <c r="B11" s="8" t="s">
        <v>130</v>
      </c>
      <c r="C11" s="25" t="s">
        <v>97</v>
      </c>
      <c r="D11" s="8" t="s">
        <v>33</v>
      </c>
      <c r="E11" s="8" t="s">
        <v>107</v>
      </c>
      <c r="F11" s="8" t="s">
        <v>108</v>
      </c>
      <c r="G11" s="17" t="s">
        <v>121</v>
      </c>
      <c r="H11" s="10">
        <v>8</v>
      </c>
    </row>
    <row r="12" spans="1:8" ht="43.5" x14ac:dyDescent="0.35">
      <c r="A12" s="2">
        <v>6</v>
      </c>
      <c r="B12" s="8" t="s">
        <v>131</v>
      </c>
      <c r="C12" s="16" t="s">
        <v>109</v>
      </c>
      <c r="D12" s="8" t="s">
        <v>43</v>
      </c>
      <c r="E12" s="8" t="s">
        <v>110</v>
      </c>
      <c r="F12" s="8" t="s">
        <v>111</v>
      </c>
      <c r="G12" s="17" t="s">
        <v>121</v>
      </c>
      <c r="H12" s="10">
        <v>3</v>
      </c>
    </row>
    <row r="13" spans="1:8" ht="43.5" x14ac:dyDescent="0.35">
      <c r="A13" s="2">
        <v>7</v>
      </c>
      <c r="B13" s="8" t="s">
        <v>132</v>
      </c>
      <c r="C13" s="25" t="s">
        <v>97</v>
      </c>
      <c r="D13" s="8" t="s">
        <v>43</v>
      </c>
      <c r="E13" s="8" t="s">
        <v>112</v>
      </c>
      <c r="F13" s="8" t="s">
        <v>113</v>
      </c>
      <c r="G13" s="17" t="s">
        <v>121</v>
      </c>
      <c r="H13" s="10">
        <v>8</v>
      </c>
    </row>
    <row r="14" spans="1:8" ht="43.5" x14ac:dyDescent="0.35">
      <c r="A14" s="2">
        <v>8</v>
      </c>
      <c r="B14" s="8" t="s">
        <v>133</v>
      </c>
      <c r="C14" s="25" t="s">
        <v>97</v>
      </c>
      <c r="D14" s="8" t="s">
        <v>42</v>
      </c>
      <c r="E14" s="8" t="s">
        <v>114</v>
      </c>
      <c r="F14" s="8" t="s">
        <v>115</v>
      </c>
      <c r="G14" s="17" t="s">
        <v>121</v>
      </c>
      <c r="H14" s="10">
        <v>5</v>
      </c>
    </row>
    <row r="15" spans="1:8" ht="43.5" x14ac:dyDescent="0.35">
      <c r="A15" s="2">
        <v>9</v>
      </c>
      <c r="B15" s="8" t="s">
        <v>134</v>
      </c>
      <c r="C15" s="25" t="s">
        <v>97</v>
      </c>
      <c r="D15" s="8" t="s">
        <v>22</v>
      </c>
      <c r="E15" s="8" t="s">
        <v>116</v>
      </c>
      <c r="F15" s="8" t="s">
        <v>117</v>
      </c>
      <c r="G15" s="17" t="s">
        <v>121</v>
      </c>
      <c r="H15" s="10">
        <v>8</v>
      </c>
    </row>
    <row r="16" spans="1:8" ht="43.5" x14ac:dyDescent="0.35">
      <c r="A16" s="2">
        <v>10</v>
      </c>
      <c r="B16" s="8" t="s">
        <v>135</v>
      </c>
      <c r="C16" s="24" t="s">
        <v>100</v>
      </c>
      <c r="D16" s="8" t="s">
        <v>33</v>
      </c>
      <c r="E16" s="8" t="s">
        <v>118</v>
      </c>
      <c r="F16" s="8" t="s">
        <v>119</v>
      </c>
      <c r="G16" s="25" t="s">
        <v>126</v>
      </c>
      <c r="H16" s="10">
        <v>5</v>
      </c>
    </row>
  </sheetData>
  <mergeCells count="1">
    <mergeCell ref="A2:H2"/>
  </mergeCells>
  <pageMargins left="0.7" right="0.7" top="0.75" bottom="0.75" header="0.3" footer="0.3"/>
  <pageSetup paperSize="0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4" workbookViewId="0">
      <selection activeCell="C17" sqref="C17"/>
    </sheetView>
  </sheetViews>
  <sheetFormatPr defaultRowHeight="14.5" x14ac:dyDescent="0.35"/>
  <cols>
    <col min="1" max="1" width="12.36328125" customWidth="1"/>
    <col min="2" max="2" width="13.36328125" bestFit="1" customWidth="1"/>
    <col min="3" max="3" width="22.36328125" customWidth="1"/>
    <col min="4" max="4" width="19.54296875" customWidth="1"/>
    <col min="5" max="5" width="18.90625" customWidth="1"/>
    <col min="6" max="6" width="18.26953125" customWidth="1"/>
    <col min="7" max="7" width="13.6328125" customWidth="1"/>
    <col min="8" max="8" width="18.7265625" customWidth="1"/>
    <col min="9" max="10" width="9.1796875" bestFit="1" customWidth="1"/>
  </cols>
  <sheetData>
    <row r="1" spans="1:8" ht="15.5" x14ac:dyDescent="0.35">
      <c r="A1" s="32" t="s">
        <v>79</v>
      </c>
    </row>
    <row r="3" spans="1:8" ht="58" x14ac:dyDescent="0.35">
      <c r="A3" s="15" t="s">
        <v>11</v>
      </c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</row>
    <row r="4" spans="1:8" ht="43.5" x14ac:dyDescent="0.35">
      <c r="A4" s="8">
        <v>8</v>
      </c>
      <c r="B4" s="8" t="s">
        <v>80</v>
      </c>
      <c r="C4" s="8" t="s">
        <v>81</v>
      </c>
      <c r="D4" s="8" t="s">
        <v>82</v>
      </c>
      <c r="E4" s="8" t="s">
        <v>9</v>
      </c>
      <c r="F4" s="17" t="s">
        <v>121</v>
      </c>
      <c r="G4" s="10">
        <v>8</v>
      </c>
      <c r="H4" s="8" t="s">
        <v>83</v>
      </c>
    </row>
    <row r="5" spans="1:8" ht="29" x14ac:dyDescent="0.35">
      <c r="A5" s="8"/>
      <c r="B5" s="8"/>
      <c r="C5" s="8"/>
      <c r="D5" s="8" t="s">
        <v>84</v>
      </c>
      <c r="E5" s="8" t="s">
        <v>13</v>
      </c>
      <c r="F5" s="17" t="s">
        <v>121</v>
      </c>
      <c r="G5" s="10">
        <v>13</v>
      </c>
      <c r="H5" s="8" t="s">
        <v>85</v>
      </c>
    </row>
    <row r="6" spans="1:8" ht="29" x14ac:dyDescent="0.35">
      <c r="A6" s="8"/>
      <c r="B6" s="8"/>
      <c r="C6" s="8"/>
      <c r="D6" s="8" t="s">
        <v>86</v>
      </c>
      <c r="E6" s="8" t="s">
        <v>16</v>
      </c>
      <c r="F6" s="17" t="s">
        <v>121</v>
      </c>
      <c r="G6" s="10">
        <v>5</v>
      </c>
      <c r="H6" s="8" t="s">
        <v>87</v>
      </c>
    </row>
    <row r="7" spans="1:8" ht="43.5" x14ac:dyDescent="0.35">
      <c r="A7" s="8"/>
      <c r="B7" s="8"/>
      <c r="C7" s="8"/>
      <c r="D7" s="8" t="s">
        <v>88</v>
      </c>
      <c r="E7" s="8" t="s">
        <v>19</v>
      </c>
      <c r="F7" s="17" t="s">
        <v>121</v>
      </c>
      <c r="G7" s="10">
        <v>5</v>
      </c>
      <c r="H7" s="8" t="s">
        <v>89</v>
      </c>
    </row>
    <row r="8" spans="1:8" ht="43.5" x14ac:dyDescent="0.35">
      <c r="A8" s="8"/>
      <c r="B8" s="8"/>
      <c r="C8" s="8"/>
      <c r="D8" s="8" t="s">
        <v>90</v>
      </c>
      <c r="E8" s="8" t="s">
        <v>21</v>
      </c>
      <c r="F8" s="17" t="s">
        <v>121</v>
      </c>
      <c r="G8" s="10">
        <v>5</v>
      </c>
      <c r="H8" s="8" t="s">
        <v>91</v>
      </c>
    </row>
    <row r="11" spans="1:8" ht="17.5" x14ac:dyDescent="0.35">
      <c r="A11" s="40" t="s">
        <v>172</v>
      </c>
      <c r="B11" s="41"/>
    </row>
    <row r="13" spans="1:8" x14ac:dyDescent="0.35">
      <c r="A13" s="36" t="s">
        <v>92</v>
      </c>
      <c r="B13" s="36" t="s">
        <v>152</v>
      </c>
      <c r="C13" s="36" t="s">
        <v>142</v>
      </c>
      <c r="D13" s="36" t="s">
        <v>145</v>
      </c>
      <c r="E13" s="36" t="s">
        <v>146</v>
      </c>
      <c r="F13" s="36" t="s">
        <v>147</v>
      </c>
      <c r="G13" s="36" t="s">
        <v>150</v>
      </c>
      <c r="H13" s="36" t="s">
        <v>148</v>
      </c>
    </row>
    <row r="14" spans="1:8" x14ac:dyDescent="0.35">
      <c r="A14" s="6">
        <v>500000</v>
      </c>
      <c r="B14" s="6">
        <v>182031</v>
      </c>
      <c r="C14" s="6">
        <v>25840</v>
      </c>
      <c r="D14" s="6">
        <v>149600</v>
      </c>
      <c r="E14" s="6">
        <v>19355</v>
      </c>
      <c r="F14" s="6">
        <v>26940</v>
      </c>
      <c r="G14" s="6">
        <v>10731</v>
      </c>
      <c r="H14" s="6">
        <v>414497</v>
      </c>
    </row>
    <row r="15" spans="1:8" x14ac:dyDescent="0.35">
      <c r="A15" s="6"/>
      <c r="B15" s="6"/>
      <c r="C15" s="6"/>
      <c r="D15" s="6"/>
      <c r="E15" s="6"/>
      <c r="F15" s="6"/>
      <c r="G15" s="6"/>
      <c r="H1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D20" sqref="D20"/>
    </sheetView>
  </sheetViews>
  <sheetFormatPr defaultRowHeight="14.5" x14ac:dyDescent="0.35"/>
  <cols>
    <col min="4" max="4" width="17.7265625" bestFit="1" customWidth="1"/>
    <col min="5" max="5" width="17.453125" bestFit="1" customWidth="1"/>
    <col min="6" max="6" width="16.6328125" bestFit="1" customWidth="1"/>
    <col min="7" max="7" width="13.1796875" bestFit="1" customWidth="1"/>
    <col min="8" max="8" width="21.08984375" bestFit="1" customWidth="1"/>
    <col min="9" max="9" width="13.26953125" bestFit="1" customWidth="1"/>
    <col min="10" max="10" width="13.36328125" bestFit="1" customWidth="1"/>
  </cols>
  <sheetData>
    <row r="2" spans="2:10" ht="18.5" x14ac:dyDescent="0.45">
      <c r="B2" s="51" t="s">
        <v>183</v>
      </c>
      <c r="C2" s="51"/>
      <c r="D2" s="51"/>
      <c r="E2" s="51"/>
      <c r="F2" s="51"/>
      <c r="G2" s="51"/>
      <c r="H2" s="51"/>
      <c r="I2" s="51"/>
      <c r="J2" s="51"/>
    </row>
    <row r="4" spans="2:10" x14ac:dyDescent="0.35">
      <c r="B4" s="36" t="s">
        <v>95</v>
      </c>
      <c r="C4" s="36" t="s">
        <v>153</v>
      </c>
      <c r="D4" s="36" t="s">
        <v>154</v>
      </c>
      <c r="E4" s="36" t="s">
        <v>155</v>
      </c>
      <c r="F4" s="36" t="s">
        <v>156</v>
      </c>
      <c r="G4" s="36" t="s">
        <v>157</v>
      </c>
      <c r="H4" s="36" t="s">
        <v>158</v>
      </c>
      <c r="I4" s="36" t="s">
        <v>152</v>
      </c>
      <c r="J4" s="36" t="s">
        <v>159</v>
      </c>
    </row>
    <row r="5" spans="2:10" x14ac:dyDescent="0.35">
      <c r="B5" s="6" t="s">
        <v>42</v>
      </c>
      <c r="C5" s="6" t="s">
        <v>160</v>
      </c>
      <c r="D5" s="39">
        <v>155136</v>
      </c>
      <c r="E5" s="39">
        <v>17707</v>
      </c>
      <c r="F5" s="39">
        <v>24648</v>
      </c>
      <c r="G5" s="39">
        <v>8179</v>
      </c>
      <c r="H5" s="38">
        <v>41192</v>
      </c>
      <c r="I5" s="39">
        <v>193555</v>
      </c>
      <c r="J5" s="38">
        <f>SUM(D5:I5)</f>
        <v>440417</v>
      </c>
    </row>
    <row r="6" spans="2:10" x14ac:dyDescent="0.35">
      <c r="B6" s="6" t="s">
        <v>22</v>
      </c>
      <c r="C6" s="6" t="s">
        <v>160</v>
      </c>
      <c r="D6" s="6">
        <v>153445</v>
      </c>
      <c r="E6" s="6">
        <v>18509</v>
      </c>
      <c r="F6" s="6">
        <v>23519</v>
      </c>
      <c r="G6" s="6">
        <v>9756</v>
      </c>
      <c r="H6" s="6">
        <v>41192</v>
      </c>
      <c r="I6" s="6">
        <v>207269</v>
      </c>
      <c r="J6" s="6">
        <f>SUM(D6:I6)</f>
        <v>453690</v>
      </c>
    </row>
    <row r="7" spans="2:10" x14ac:dyDescent="0.35">
      <c r="B7" s="6" t="s">
        <v>33</v>
      </c>
      <c r="C7" s="6" t="s">
        <v>161</v>
      </c>
      <c r="D7" s="6">
        <v>149101</v>
      </c>
      <c r="E7" s="6">
        <v>23230</v>
      </c>
      <c r="F7" s="6">
        <v>25990</v>
      </c>
      <c r="G7" s="6">
        <v>10745</v>
      </c>
      <c r="H7" s="6">
        <v>43254</v>
      </c>
      <c r="I7" s="6">
        <v>192320</v>
      </c>
      <c r="J7" s="6">
        <f>SUM(D6:I6)</f>
        <v>453690</v>
      </c>
    </row>
    <row r="8" spans="2:10" x14ac:dyDescent="0.35">
      <c r="B8" s="6" t="s">
        <v>43</v>
      </c>
      <c r="C8" s="6" t="s">
        <v>161</v>
      </c>
      <c r="D8" s="6">
        <v>152639</v>
      </c>
      <c r="E8" s="6">
        <v>23157</v>
      </c>
      <c r="F8" s="6">
        <v>24127</v>
      </c>
      <c r="G8" s="6">
        <v>11253</v>
      </c>
      <c r="H8" s="6">
        <v>25219</v>
      </c>
      <c r="I8" s="6">
        <v>210073</v>
      </c>
      <c r="J8" s="6">
        <f t="shared" ref="J8:J12" si="0">SUM(D7:I7)</f>
        <v>444640</v>
      </c>
    </row>
    <row r="9" spans="2:10" x14ac:dyDescent="0.35">
      <c r="B9" s="6" t="s">
        <v>52</v>
      </c>
      <c r="C9" s="6" t="s">
        <v>162</v>
      </c>
      <c r="D9" s="6">
        <v>145534</v>
      </c>
      <c r="E9" s="6">
        <v>21728</v>
      </c>
      <c r="F9" s="6">
        <v>25200</v>
      </c>
      <c r="G9" s="6">
        <v>8142</v>
      </c>
      <c r="H9" s="6">
        <v>34128</v>
      </c>
      <c r="I9" s="6">
        <v>191894</v>
      </c>
      <c r="J9" s="6">
        <f t="shared" si="0"/>
        <v>446468</v>
      </c>
    </row>
    <row r="10" spans="2:10" x14ac:dyDescent="0.35">
      <c r="B10" s="6" t="s">
        <v>61</v>
      </c>
      <c r="C10" s="6" t="s">
        <v>162</v>
      </c>
      <c r="D10" s="6">
        <v>141160</v>
      </c>
      <c r="E10" s="6">
        <v>15591</v>
      </c>
      <c r="F10" s="6">
        <v>29372</v>
      </c>
      <c r="G10" s="6">
        <v>11764</v>
      </c>
      <c r="H10" s="6">
        <v>39442</v>
      </c>
      <c r="I10" s="6">
        <v>218454</v>
      </c>
      <c r="J10" s="6">
        <f t="shared" si="0"/>
        <v>426626</v>
      </c>
    </row>
    <row r="11" spans="2:10" x14ac:dyDescent="0.35">
      <c r="B11" s="6" t="s">
        <v>70</v>
      </c>
      <c r="C11" s="6" t="s">
        <v>163</v>
      </c>
      <c r="D11" s="6">
        <v>147797</v>
      </c>
      <c r="E11" s="6">
        <v>22898</v>
      </c>
      <c r="F11" s="6">
        <v>29119</v>
      </c>
      <c r="G11" s="6">
        <v>11827</v>
      </c>
      <c r="H11" s="6">
        <v>33277</v>
      </c>
      <c r="I11" s="6">
        <v>202103</v>
      </c>
      <c r="J11" s="6">
        <f t="shared" si="0"/>
        <v>455783</v>
      </c>
    </row>
    <row r="12" spans="2:10" x14ac:dyDescent="0.35">
      <c r="B12" s="6" t="s">
        <v>79</v>
      </c>
      <c r="C12" s="6" t="s">
        <v>163</v>
      </c>
      <c r="D12" s="6">
        <v>149600</v>
      </c>
      <c r="E12" s="6">
        <v>19355</v>
      </c>
      <c r="F12" s="6">
        <v>26940</v>
      </c>
      <c r="G12" s="6">
        <v>10731</v>
      </c>
      <c r="H12" s="6">
        <v>25840</v>
      </c>
      <c r="I12" s="6">
        <v>182031</v>
      </c>
      <c r="J12" s="6">
        <f t="shared" si="0"/>
        <v>447021</v>
      </c>
    </row>
    <row r="13" spans="2:10" x14ac:dyDescent="0.35">
      <c r="B13" s="6"/>
      <c r="C13" s="6"/>
      <c r="D13" s="6"/>
      <c r="E13" s="6"/>
      <c r="F13" s="6"/>
      <c r="G13" s="6"/>
      <c r="H13" s="6"/>
      <c r="I13" s="6"/>
      <c r="J13" s="6"/>
    </row>
    <row r="14" spans="2:10" x14ac:dyDescent="0.35">
      <c r="B14" s="37" t="s">
        <v>164</v>
      </c>
      <c r="C14" s="37">
        <v>1931443</v>
      </c>
    </row>
  </sheetData>
  <mergeCells count="1">
    <mergeCell ref="B2:J2"/>
  </mergeCells>
  <pageMargins left="0.7" right="0.7" top="0.75" bottom="0.75" header="0.3" footer="0.3"/>
  <pageSetup paperSize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20" sqref="D20"/>
    </sheetView>
  </sheetViews>
  <sheetFormatPr defaultRowHeight="14.5" x14ac:dyDescent="0.35"/>
  <cols>
    <col min="2" max="2" width="7.7265625" bestFit="1" customWidth="1"/>
    <col min="3" max="3" width="7.7265625" style="46" customWidth="1"/>
    <col min="4" max="4" width="19.08984375" bestFit="1" customWidth="1"/>
    <col min="5" max="5" width="19.90625" bestFit="1" customWidth="1"/>
    <col min="6" max="6" width="12.08984375" bestFit="1" customWidth="1"/>
    <col min="7" max="7" width="16.36328125" bestFit="1" customWidth="1"/>
    <col min="8" max="8" width="18.1796875" bestFit="1" customWidth="1"/>
  </cols>
  <sheetData>
    <row r="1" spans="1:8" s="46" customFormat="1" x14ac:dyDescent="0.35"/>
    <row r="2" spans="1:8" ht="18.5" x14ac:dyDescent="0.45">
      <c r="A2" s="51" t="s">
        <v>178</v>
      </c>
      <c r="B2" s="51"/>
      <c r="C2" s="51"/>
      <c r="D2" s="51"/>
      <c r="E2" s="51"/>
      <c r="F2" s="51"/>
      <c r="G2" s="51"/>
      <c r="H2" s="51"/>
    </row>
    <row r="4" spans="1:8" ht="15.5" x14ac:dyDescent="0.35">
      <c r="B4" s="47" t="s">
        <v>95</v>
      </c>
      <c r="C4" s="47" t="s">
        <v>153</v>
      </c>
      <c r="D4" s="47" t="s">
        <v>173</v>
      </c>
      <c r="E4" s="47" t="s">
        <v>174</v>
      </c>
      <c r="F4" s="47" t="s">
        <v>175</v>
      </c>
      <c r="G4" s="47" t="s">
        <v>176</v>
      </c>
      <c r="H4" s="47" t="s">
        <v>177</v>
      </c>
    </row>
    <row r="5" spans="1:8" ht="15.5" x14ac:dyDescent="0.35">
      <c r="B5" s="48" t="s">
        <v>42</v>
      </c>
      <c r="C5" s="48" t="s">
        <v>179</v>
      </c>
      <c r="D5" s="48">
        <v>31027.200000000001</v>
      </c>
      <c r="E5" s="48">
        <v>31027.200000000001</v>
      </c>
      <c r="F5" s="48">
        <v>31027.200000000001</v>
      </c>
      <c r="G5" s="48">
        <v>31027.200000000001</v>
      </c>
      <c r="H5" s="48">
        <v>31027.200000000001</v>
      </c>
    </row>
    <row r="6" spans="1:8" ht="15.5" x14ac:dyDescent="0.35">
      <c r="B6" s="48" t="s">
        <v>22</v>
      </c>
      <c r="C6" s="48" t="s">
        <v>179</v>
      </c>
      <c r="D6" s="48">
        <v>30689</v>
      </c>
      <c r="E6" s="48">
        <v>30689</v>
      </c>
      <c r="F6" s="48">
        <v>30689</v>
      </c>
      <c r="G6" s="48">
        <v>30689</v>
      </c>
      <c r="H6" s="48">
        <v>30689</v>
      </c>
    </row>
    <row r="7" spans="1:8" ht="15.5" x14ac:dyDescent="0.35">
      <c r="B7" s="48" t="s">
        <v>33</v>
      </c>
      <c r="C7" s="48" t="s">
        <v>180</v>
      </c>
      <c r="D7" s="48">
        <v>29820.2</v>
      </c>
      <c r="E7" s="48">
        <v>29820.2</v>
      </c>
      <c r="F7" s="48">
        <v>29820.2</v>
      </c>
      <c r="G7" s="48">
        <v>29820.2</v>
      </c>
      <c r="H7" s="48">
        <v>29820.2</v>
      </c>
    </row>
    <row r="8" spans="1:8" ht="15.5" x14ac:dyDescent="0.35">
      <c r="B8" s="48" t="s">
        <v>43</v>
      </c>
      <c r="C8" s="48" t="s">
        <v>180</v>
      </c>
      <c r="D8" s="48">
        <v>30527.8</v>
      </c>
      <c r="E8" s="48">
        <v>30527.8</v>
      </c>
      <c r="F8" s="48">
        <v>30527.8</v>
      </c>
      <c r="G8" s="48">
        <v>30527.8</v>
      </c>
      <c r="H8" s="48">
        <v>30527.8</v>
      </c>
    </row>
    <row r="9" spans="1:8" ht="15.5" x14ac:dyDescent="0.35">
      <c r="B9" s="48" t="s">
        <v>52</v>
      </c>
      <c r="C9" s="48" t="s">
        <v>181</v>
      </c>
      <c r="D9" s="48">
        <v>29106.799999999999</v>
      </c>
      <c r="E9" s="48">
        <v>29106.799999999999</v>
      </c>
      <c r="F9" s="48">
        <v>29106.799999999999</v>
      </c>
      <c r="G9" s="48">
        <v>29106.799999999999</v>
      </c>
      <c r="H9" s="48">
        <v>29106.799999999999</v>
      </c>
    </row>
    <row r="10" spans="1:8" ht="15.5" x14ac:dyDescent="0.35">
      <c r="B10" s="48" t="s">
        <v>61</v>
      </c>
      <c r="C10" s="48" t="s">
        <v>181</v>
      </c>
      <c r="D10" s="48">
        <v>28232</v>
      </c>
      <c r="E10" s="48">
        <v>28232</v>
      </c>
      <c r="F10" s="48">
        <v>28232</v>
      </c>
      <c r="G10" s="48">
        <v>28232</v>
      </c>
      <c r="H10" s="48">
        <v>28232</v>
      </c>
    </row>
    <row r="11" spans="1:8" ht="15.5" x14ac:dyDescent="0.35">
      <c r="B11" s="48" t="s">
        <v>70</v>
      </c>
      <c r="C11" s="48" t="s">
        <v>182</v>
      </c>
      <c r="D11" s="48">
        <v>29559.4</v>
      </c>
      <c r="E11" s="48">
        <v>29559.4</v>
      </c>
      <c r="F11" s="48">
        <v>29559.4</v>
      </c>
      <c r="G11" s="48">
        <v>29559.4</v>
      </c>
      <c r="H11" s="48">
        <v>29559.4</v>
      </c>
    </row>
    <row r="12" spans="1:8" ht="15.5" x14ac:dyDescent="0.35">
      <c r="B12" s="48" t="s">
        <v>79</v>
      </c>
      <c r="C12" s="48" t="s">
        <v>182</v>
      </c>
      <c r="D12" s="48">
        <v>29920</v>
      </c>
      <c r="E12" s="48">
        <v>29920</v>
      </c>
      <c r="F12" s="48">
        <v>29920</v>
      </c>
      <c r="G12" s="48">
        <v>29920</v>
      </c>
      <c r="H12" s="48">
        <v>29920</v>
      </c>
    </row>
    <row r="13" spans="1:8" ht="15.5" x14ac:dyDescent="0.35">
      <c r="B13" s="49" t="s">
        <v>93</v>
      </c>
      <c r="C13" s="49"/>
      <c r="D13" s="49">
        <v>240882.4</v>
      </c>
      <c r="E13" s="49">
        <v>240882.4</v>
      </c>
      <c r="F13" s="49">
        <v>240882.4</v>
      </c>
      <c r="G13" s="49">
        <v>240882.4</v>
      </c>
      <c r="H13" s="49">
        <v>240882.4</v>
      </c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opLeftCell="A3" workbookViewId="0">
      <selection activeCell="A13" sqref="A13:B13"/>
    </sheetView>
  </sheetViews>
  <sheetFormatPr defaultRowHeight="14.5" x14ac:dyDescent="0.35"/>
  <cols>
    <col min="1" max="1" width="12.1796875" customWidth="1"/>
    <col min="2" max="2" width="18" bestFit="1" customWidth="1"/>
    <col min="3" max="3" width="17.26953125" customWidth="1"/>
    <col min="4" max="4" width="23.26953125" customWidth="1"/>
    <col min="5" max="5" width="22.1796875" bestFit="1" customWidth="1"/>
    <col min="6" max="6" width="22.7265625" customWidth="1"/>
    <col min="7" max="7" width="19" customWidth="1"/>
    <col min="8" max="8" width="17.6328125" customWidth="1"/>
  </cols>
  <sheetData>
    <row r="2" spans="1:8" ht="15.5" x14ac:dyDescent="0.35">
      <c r="A2" s="31" t="s">
        <v>42</v>
      </c>
    </row>
    <row r="4" spans="1:8" ht="29" x14ac:dyDescent="0.35">
      <c r="A4" s="3" t="s">
        <v>11</v>
      </c>
      <c r="B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5" t="s">
        <v>6</v>
      </c>
    </row>
    <row r="5" spans="1:8" x14ac:dyDescent="0.35">
      <c r="A5" s="9">
        <v>1</v>
      </c>
      <c r="B5" s="10" t="s">
        <v>7</v>
      </c>
      <c r="C5" s="10" t="s">
        <v>8</v>
      </c>
      <c r="D5" s="10" t="s">
        <v>9</v>
      </c>
      <c r="E5" s="18" t="s">
        <v>121</v>
      </c>
      <c r="F5" s="10">
        <v>5</v>
      </c>
      <c r="G5" s="11" t="s">
        <v>10</v>
      </c>
    </row>
    <row r="6" spans="1:8" ht="29" x14ac:dyDescent="0.35">
      <c r="A6" s="9"/>
      <c r="B6" s="10"/>
      <c r="C6" s="10" t="s">
        <v>12</v>
      </c>
      <c r="D6" s="10" t="s">
        <v>13</v>
      </c>
      <c r="E6" s="18" t="s">
        <v>121</v>
      </c>
      <c r="F6" s="10">
        <v>8</v>
      </c>
      <c r="G6" s="11"/>
    </row>
    <row r="7" spans="1:8" ht="29" x14ac:dyDescent="0.35">
      <c r="A7" s="9"/>
      <c r="B7" s="10"/>
      <c r="C7" s="10" t="s">
        <v>15</v>
      </c>
      <c r="D7" s="10" t="s">
        <v>16</v>
      </c>
      <c r="E7" s="18" t="s">
        <v>121</v>
      </c>
      <c r="F7" s="10">
        <v>13</v>
      </c>
      <c r="G7" s="11"/>
    </row>
    <row r="8" spans="1:8" ht="29" x14ac:dyDescent="0.35">
      <c r="A8" s="9"/>
      <c r="B8" s="10"/>
      <c r="C8" s="10" t="s">
        <v>18</v>
      </c>
      <c r="D8" s="10" t="s">
        <v>19</v>
      </c>
      <c r="E8" s="18" t="s">
        <v>121</v>
      </c>
      <c r="F8" s="10">
        <v>3</v>
      </c>
      <c r="G8" s="11" t="s">
        <v>10</v>
      </c>
    </row>
    <row r="9" spans="1:8" ht="29" x14ac:dyDescent="0.35">
      <c r="A9" s="12"/>
      <c r="B9" s="13"/>
      <c r="C9" s="13" t="s">
        <v>20</v>
      </c>
      <c r="D9" s="13" t="s">
        <v>21</v>
      </c>
      <c r="E9" s="19" t="s">
        <v>121</v>
      </c>
      <c r="F9" s="13">
        <v>5</v>
      </c>
      <c r="G9" s="14"/>
    </row>
    <row r="13" spans="1:8" ht="17.5" x14ac:dyDescent="0.35">
      <c r="A13" s="44" t="s">
        <v>165</v>
      </c>
      <c r="B13" s="45"/>
      <c r="C13" s="43"/>
      <c r="D13" s="43"/>
      <c r="E13" s="43"/>
      <c r="F13" s="43"/>
    </row>
    <row r="14" spans="1:8" x14ac:dyDescent="0.35">
      <c r="A14" s="6"/>
      <c r="B14" s="6"/>
      <c r="C14" s="6"/>
      <c r="D14" s="6"/>
      <c r="E14" s="6"/>
      <c r="F14" s="6"/>
    </row>
    <row r="16" spans="1:8" x14ac:dyDescent="0.35">
      <c r="B16" s="34" t="s">
        <v>144</v>
      </c>
      <c r="C16" s="34" t="s">
        <v>143</v>
      </c>
      <c r="D16" s="34" t="s">
        <v>142</v>
      </c>
      <c r="E16" s="34" t="s">
        <v>145</v>
      </c>
      <c r="F16" s="34" t="s">
        <v>146</v>
      </c>
      <c r="G16" s="34" t="s">
        <v>147</v>
      </c>
      <c r="H16" s="34" t="s">
        <v>149</v>
      </c>
    </row>
    <row r="17" spans="2:8" x14ac:dyDescent="0.35">
      <c r="B17" s="35">
        <v>500000</v>
      </c>
      <c r="C17" s="35">
        <v>193555</v>
      </c>
      <c r="D17" s="35">
        <v>36351</v>
      </c>
      <c r="E17" s="35">
        <v>155136</v>
      </c>
      <c r="F17" s="35">
        <v>17707</v>
      </c>
      <c r="G17" s="35">
        <v>24648</v>
      </c>
      <c r="H17" s="35">
        <v>8179</v>
      </c>
    </row>
    <row r="18" spans="2:8" x14ac:dyDescent="0.35">
      <c r="B18" s="6"/>
      <c r="C18" s="6"/>
      <c r="D18" s="6"/>
      <c r="E18" s="6"/>
      <c r="F18" s="6"/>
      <c r="G18" s="6"/>
      <c r="H18" s="6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A11" sqref="A11:B11"/>
    </sheetView>
  </sheetViews>
  <sheetFormatPr defaultRowHeight="14.5" x14ac:dyDescent="0.35"/>
  <cols>
    <col min="1" max="1" width="12.90625" customWidth="1"/>
    <col min="2" max="2" width="15.08984375" customWidth="1"/>
    <col min="3" max="3" width="21.81640625" customWidth="1"/>
    <col min="4" max="4" width="20.36328125" customWidth="1"/>
    <col min="5" max="5" width="18.1796875" customWidth="1"/>
    <col min="6" max="6" width="18.08984375" customWidth="1"/>
    <col min="7" max="7" width="16.81640625" customWidth="1"/>
    <col min="8" max="8" width="14.7265625" customWidth="1"/>
  </cols>
  <sheetData>
    <row r="2" spans="1:9" ht="15.5" x14ac:dyDescent="0.35">
      <c r="A2" s="32" t="s">
        <v>22</v>
      </c>
    </row>
    <row r="4" spans="1:9" ht="58" x14ac:dyDescent="0.35">
      <c r="A4" s="15" t="s">
        <v>11</v>
      </c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</row>
    <row r="5" spans="1:9" ht="29" x14ac:dyDescent="0.35">
      <c r="A5" s="10">
        <v>2</v>
      </c>
      <c r="B5" s="10" t="s">
        <v>23</v>
      </c>
      <c r="C5" s="10" t="s">
        <v>24</v>
      </c>
      <c r="D5" s="10" t="s">
        <v>25</v>
      </c>
      <c r="E5" s="10" t="s">
        <v>9</v>
      </c>
      <c r="F5" s="18" t="s">
        <v>122</v>
      </c>
      <c r="G5" s="10">
        <v>8</v>
      </c>
      <c r="H5" s="10" t="s">
        <v>10</v>
      </c>
      <c r="I5" s="1"/>
    </row>
    <row r="6" spans="1:9" ht="29" x14ac:dyDescent="0.35">
      <c r="A6" s="10"/>
      <c r="B6" s="10"/>
      <c r="C6" s="10"/>
      <c r="D6" s="10" t="s">
        <v>26</v>
      </c>
      <c r="E6" s="10" t="s">
        <v>13</v>
      </c>
      <c r="F6" s="20" t="s">
        <v>14</v>
      </c>
      <c r="G6" s="10">
        <v>13</v>
      </c>
      <c r="H6" s="10" t="s">
        <v>27</v>
      </c>
      <c r="I6" s="1"/>
    </row>
    <row r="7" spans="1:9" ht="43.5" x14ac:dyDescent="0.35">
      <c r="A7" s="10"/>
      <c r="B7" s="10"/>
      <c r="C7" s="10"/>
      <c r="D7" s="10" t="s">
        <v>28</v>
      </c>
      <c r="E7" s="10" t="s">
        <v>16</v>
      </c>
      <c r="F7" s="21" t="s">
        <v>17</v>
      </c>
      <c r="G7" s="10">
        <v>8</v>
      </c>
      <c r="H7" s="10" t="s">
        <v>29</v>
      </c>
      <c r="I7" s="1"/>
    </row>
    <row r="8" spans="1:9" ht="29" x14ac:dyDescent="0.35">
      <c r="A8" s="10"/>
      <c r="B8" s="10"/>
      <c r="C8" s="10"/>
      <c r="D8" s="10" t="s">
        <v>30</v>
      </c>
      <c r="E8" s="10" t="s">
        <v>19</v>
      </c>
      <c r="F8" s="18" t="s">
        <v>122</v>
      </c>
      <c r="G8" s="10">
        <v>5</v>
      </c>
      <c r="H8" s="10" t="s">
        <v>10</v>
      </c>
      <c r="I8" s="1"/>
    </row>
    <row r="9" spans="1:9" ht="29" x14ac:dyDescent="0.35">
      <c r="A9" s="10"/>
      <c r="B9" s="10"/>
      <c r="C9" s="10"/>
      <c r="D9" s="10" t="s">
        <v>31</v>
      </c>
      <c r="E9" s="10" t="s">
        <v>21</v>
      </c>
      <c r="F9" s="20" t="s">
        <v>14</v>
      </c>
      <c r="G9" s="10">
        <v>5</v>
      </c>
      <c r="H9" s="10" t="s">
        <v>32</v>
      </c>
      <c r="I9" s="1"/>
    </row>
    <row r="10" spans="1:9" x14ac:dyDescent="0.35">
      <c r="B10" s="1"/>
      <c r="C10" s="1"/>
      <c r="D10" s="1"/>
      <c r="E10" s="1"/>
      <c r="F10" s="1"/>
      <c r="G10" s="1"/>
      <c r="H10" s="1"/>
      <c r="I10" s="1"/>
    </row>
    <row r="11" spans="1:9" ht="15.5" x14ac:dyDescent="0.35">
      <c r="A11" s="42" t="s">
        <v>166</v>
      </c>
      <c r="B11" s="41"/>
    </row>
    <row r="13" spans="1:9" x14ac:dyDescent="0.35">
      <c r="A13" s="36" t="s">
        <v>144</v>
      </c>
      <c r="B13" s="36" t="s">
        <v>143</v>
      </c>
      <c r="C13" s="36" t="s">
        <v>142</v>
      </c>
      <c r="D13" s="36" t="s">
        <v>145</v>
      </c>
      <c r="E13" s="36" t="s">
        <v>146</v>
      </c>
      <c r="F13" s="36" t="s">
        <v>147</v>
      </c>
      <c r="G13" s="36" t="s">
        <v>150</v>
      </c>
      <c r="H13" s="36" t="s">
        <v>148</v>
      </c>
    </row>
    <row r="14" spans="1:9" x14ac:dyDescent="0.35">
      <c r="A14" s="6">
        <v>500000</v>
      </c>
      <c r="B14" s="6">
        <v>207269</v>
      </c>
      <c r="C14" s="6">
        <v>41192</v>
      </c>
      <c r="D14" s="6">
        <v>153445</v>
      </c>
      <c r="E14" s="6">
        <v>18509</v>
      </c>
      <c r="F14" s="6">
        <v>23519</v>
      </c>
      <c r="G14" s="6">
        <v>9756</v>
      </c>
      <c r="H14" s="6">
        <v>453690</v>
      </c>
    </row>
    <row r="15" spans="1:9" x14ac:dyDescent="0.35">
      <c r="A15" s="6"/>
      <c r="B15" s="6"/>
      <c r="C15" s="6"/>
      <c r="D15" s="6"/>
      <c r="E15" s="6"/>
      <c r="F15" s="6"/>
      <c r="G15" s="6"/>
      <c r="H15" s="6"/>
    </row>
  </sheetData>
  <pageMargins left="0.7" right="0.7" top="0.75" bottom="0.75" header="0.3" footer="0.3"/>
  <pageSetup paperSize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opLeftCell="A5" workbookViewId="0">
      <selection activeCell="D15" sqref="D15"/>
    </sheetView>
  </sheetViews>
  <sheetFormatPr defaultRowHeight="14.5" x14ac:dyDescent="0.35"/>
  <cols>
    <col min="1" max="1" width="18.81640625" customWidth="1"/>
    <col min="2" max="2" width="17.453125" customWidth="1"/>
    <col min="3" max="3" width="22.6328125" customWidth="1"/>
    <col min="4" max="4" width="20.81640625" customWidth="1"/>
    <col min="5" max="5" width="22.1796875" bestFit="1" customWidth="1"/>
    <col min="6" max="6" width="21.453125" bestFit="1" customWidth="1"/>
    <col min="7" max="7" width="17.90625" bestFit="1" customWidth="1"/>
    <col min="8" max="8" width="17.26953125" bestFit="1" customWidth="1"/>
  </cols>
  <sheetData>
    <row r="2" spans="1:9" ht="15.5" x14ac:dyDescent="0.35">
      <c r="A2" s="32" t="s">
        <v>33</v>
      </c>
    </row>
    <row r="4" spans="1:9" ht="58" x14ac:dyDescent="0.35">
      <c r="A4" s="15" t="s">
        <v>11</v>
      </c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</row>
    <row r="5" spans="1:9" ht="43.5" x14ac:dyDescent="0.35">
      <c r="A5" s="2">
        <v>3</v>
      </c>
      <c r="B5" s="2" t="s">
        <v>34</v>
      </c>
      <c r="C5" s="2" t="s">
        <v>35</v>
      </c>
      <c r="D5" s="2" t="s">
        <v>36</v>
      </c>
      <c r="E5" s="2" t="s">
        <v>9</v>
      </c>
      <c r="F5" s="22" t="s">
        <v>121</v>
      </c>
      <c r="G5" s="33">
        <v>5</v>
      </c>
      <c r="H5" s="2" t="s">
        <v>10</v>
      </c>
    </row>
    <row r="6" spans="1:9" ht="29" x14ac:dyDescent="0.35">
      <c r="A6" s="2"/>
      <c r="B6" s="2"/>
      <c r="C6" s="2"/>
      <c r="D6" s="2" t="s">
        <v>37</v>
      </c>
      <c r="E6" s="2" t="s">
        <v>13</v>
      </c>
      <c r="F6" s="22" t="s">
        <v>122</v>
      </c>
      <c r="G6" s="33">
        <v>13</v>
      </c>
      <c r="H6" s="2"/>
    </row>
    <row r="7" spans="1:9" ht="29" x14ac:dyDescent="0.35">
      <c r="A7" s="2"/>
      <c r="B7" s="2"/>
      <c r="C7" s="2"/>
      <c r="D7" s="2" t="s">
        <v>39</v>
      </c>
      <c r="E7" s="2" t="s">
        <v>16</v>
      </c>
      <c r="F7" s="22" t="s">
        <v>121</v>
      </c>
      <c r="G7" s="33">
        <v>8</v>
      </c>
      <c r="H7" s="2"/>
    </row>
    <row r="8" spans="1:9" x14ac:dyDescent="0.35">
      <c r="A8" s="2"/>
      <c r="B8" s="2"/>
      <c r="C8" s="2"/>
      <c r="D8" s="2" t="s">
        <v>40</v>
      </c>
      <c r="E8" s="2" t="s">
        <v>19</v>
      </c>
      <c r="F8" s="22" t="s">
        <v>121</v>
      </c>
      <c r="G8" s="33">
        <v>5</v>
      </c>
      <c r="H8" s="2"/>
    </row>
    <row r="9" spans="1:9" ht="29" x14ac:dyDescent="0.35">
      <c r="A9" s="2"/>
      <c r="B9" s="2"/>
      <c r="C9" s="2"/>
      <c r="D9" s="2" t="s">
        <v>41</v>
      </c>
      <c r="E9" s="2" t="s">
        <v>21</v>
      </c>
      <c r="F9" s="23" t="s">
        <v>123</v>
      </c>
      <c r="G9" s="33">
        <v>5</v>
      </c>
      <c r="H9" s="2" t="s">
        <v>38</v>
      </c>
    </row>
    <row r="12" spans="1:9" ht="17.5" x14ac:dyDescent="0.35">
      <c r="A12" s="40" t="s">
        <v>167</v>
      </c>
    </row>
    <row r="14" spans="1:9" x14ac:dyDescent="0.35">
      <c r="A14" s="36" t="s">
        <v>144</v>
      </c>
      <c r="B14" s="36" t="s">
        <v>143</v>
      </c>
      <c r="C14" s="36" t="s">
        <v>142</v>
      </c>
      <c r="D14" s="36" t="s">
        <v>145</v>
      </c>
      <c r="E14" s="36" t="s">
        <v>146</v>
      </c>
      <c r="F14" s="36" t="s">
        <v>147</v>
      </c>
      <c r="G14" s="36" t="s">
        <v>150</v>
      </c>
      <c r="H14" s="36" t="s">
        <v>148</v>
      </c>
      <c r="I14" s="6"/>
    </row>
    <row r="15" spans="1:9" x14ac:dyDescent="0.35">
      <c r="A15" s="6">
        <v>500000</v>
      </c>
      <c r="B15" s="6">
        <v>192320</v>
      </c>
      <c r="C15" s="6">
        <v>43254</v>
      </c>
      <c r="D15" s="6">
        <v>149101</v>
      </c>
      <c r="E15" s="6">
        <v>23230</v>
      </c>
      <c r="F15" s="6">
        <v>25990</v>
      </c>
      <c r="G15" s="6">
        <v>10745</v>
      </c>
      <c r="H15" s="6">
        <v>444640</v>
      </c>
      <c r="I1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5" workbookViewId="0">
      <selection activeCell="A12" sqref="A12"/>
    </sheetView>
  </sheetViews>
  <sheetFormatPr defaultRowHeight="14.5" x14ac:dyDescent="0.35"/>
  <cols>
    <col min="1" max="1" width="18.453125" customWidth="1"/>
    <col min="2" max="2" width="15.54296875" customWidth="1"/>
    <col min="3" max="3" width="21.453125" customWidth="1"/>
    <col min="4" max="4" width="19" customWidth="1"/>
    <col min="5" max="5" width="19.453125" customWidth="1"/>
    <col min="6" max="6" width="17" customWidth="1"/>
    <col min="7" max="7" width="14.6328125" customWidth="1"/>
    <col min="8" max="8" width="15.08984375" customWidth="1"/>
  </cols>
  <sheetData>
    <row r="2" spans="1:8" ht="15.5" x14ac:dyDescent="0.35">
      <c r="A2" s="32" t="s">
        <v>43</v>
      </c>
    </row>
    <row r="4" spans="1:8" ht="58" x14ac:dyDescent="0.35">
      <c r="A4" s="15" t="s">
        <v>11</v>
      </c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</row>
    <row r="5" spans="1:8" ht="43.5" x14ac:dyDescent="0.35">
      <c r="A5" s="8">
        <v>4</v>
      </c>
      <c r="B5" s="8" t="s">
        <v>44</v>
      </c>
      <c r="C5" s="8" t="s">
        <v>45</v>
      </c>
      <c r="D5" s="8" t="s">
        <v>46</v>
      </c>
      <c r="E5" s="8" t="s">
        <v>9</v>
      </c>
      <c r="F5" s="17" t="s">
        <v>121</v>
      </c>
      <c r="G5" s="10">
        <v>8</v>
      </c>
      <c r="H5" s="8"/>
    </row>
    <row r="6" spans="1:8" ht="29" x14ac:dyDescent="0.35">
      <c r="A6" s="8"/>
      <c r="B6" s="8"/>
      <c r="C6" s="8"/>
      <c r="D6" s="8" t="s">
        <v>47</v>
      </c>
      <c r="E6" s="8" t="s">
        <v>13</v>
      </c>
      <c r="F6" s="17" t="s">
        <v>121</v>
      </c>
      <c r="G6" s="10">
        <v>13</v>
      </c>
      <c r="H6" s="8"/>
    </row>
    <row r="7" spans="1:8" ht="29" x14ac:dyDescent="0.35">
      <c r="A7" s="8"/>
      <c r="B7" s="8"/>
      <c r="C7" s="8"/>
      <c r="D7" s="8" t="s">
        <v>48</v>
      </c>
      <c r="E7" s="8" t="s">
        <v>16</v>
      </c>
      <c r="F7" s="17" t="s">
        <v>121</v>
      </c>
      <c r="G7" s="10">
        <v>8</v>
      </c>
      <c r="H7" s="8"/>
    </row>
    <row r="8" spans="1:8" ht="29" x14ac:dyDescent="0.35">
      <c r="A8" s="8"/>
      <c r="B8" s="8"/>
      <c r="C8" s="8"/>
      <c r="D8" s="8" t="s">
        <v>49</v>
      </c>
      <c r="E8" s="8" t="s">
        <v>19</v>
      </c>
      <c r="F8" s="25" t="s">
        <v>120</v>
      </c>
      <c r="G8" s="10">
        <v>5</v>
      </c>
      <c r="H8" s="8" t="s">
        <v>50</v>
      </c>
    </row>
    <row r="9" spans="1:8" ht="29" x14ac:dyDescent="0.35">
      <c r="A9" s="8"/>
      <c r="B9" s="8"/>
      <c r="C9" s="8"/>
      <c r="D9" s="8" t="s">
        <v>51</v>
      </c>
      <c r="E9" s="8" t="s">
        <v>21</v>
      </c>
      <c r="F9" s="17" t="s">
        <v>121</v>
      </c>
      <c r="G9" s="10">
        <v>5</v>
      </c>
      <c r="H9" s="8"/>
    </row>
    <row r="12" spans="1:8" ht="15.5" x14ac:dyDescent="0.35">
      <c r="A12" s="42" t="s">
        <v>168</v>
      </c>
      <c r="B12" s="7"/>
      <c r="C12" s="7"/>
      <c r="D12" s="7"/>
    </row>
    <row r="14" spans="1:8" x14ac:dyDescent="0.35">
      <c r="A14" s="36" t="s">
        <v>144</v>
      </c>
      <c r="B14" s="36" t="s">
        <v>143</v>
      </c>
      <c r="C14" s="36" t="s">
        <v>142</v>
      </c>
      <c r="D14" s="36" t="s">
        <v>145</v>
      </c>
      <c r="E14" s="36" t="s">
        <v>146</v>
      </c>
      <c r="F14" s="36" t="s">
        <v>147</v>
      </c>
      <c r="G14" s="36" t="s">
        <v>150</v>
      </c>
      <c r="H14" s="36" t="s">
        <v>148</v>
      </c>
    </row>
    <row r="15" spans="1:8" x14ac:dyDescent="0.35">
      <c r="A15" s="6">
        <v>500000</v>
      </c>
      <c r="B15" s="6">
        <v>210073</v>
      </c>
      <c r="C15" s="6">
        <v>25219</v>
      </c>
      <c r="D15" s="6">
        <v>152639</v>
      </c>
      <c r="E15" s="6">
        <v>23157</v>
      </c>
      <c r="F15" s="6">
        <v>24127</v>
      </c>
      <c r="G15" s="6">
        <v>11253</v>
      </c>
      <c r="H15" s="6">
        <v>446468</v>
      </c>
    </row>
    <row r="16" spans="1:8" x14ac:dyDescent="0.35">
      <c r="A16" s="6"/>
      <c r="B16" s="6"/>
      <c r="C16" s="6"/>
      <c r="D16" s="6"/>
      <c r="E16" s="6"/>
      <c r="F16" s="6"/>
      <c r="G16" s="6"/>
      <c r="H16" s="6"/>
    </row>
    <row r="17" spans="1:8" x14ac:dyDescent="0.35">
      <c r="A17" s="6"/>
      <c r="B17" s="6"/>
      <c r="C17" s="6"/>
      <c r="D17" s="6"/>
      <c r="E17" s="6"/>
      <c r="F17" s="6"/>
      <c r="G17" s="6"/>
      <c r="H17" s="6"/>
    </row>
  </sheetData>
  <pageMargins left="0.7" right="0.7" top="0.75" bottom="0.75" header="0.3" footer="0.3"/>
  <pageSetup paperSize="0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5" workbookViewId="0">
      <selection activeCell="A11" sqref="A11"/>
    </sheetView>
  </sheetViews>
  <sheetFormatPr defaultRowHeight="14.5" x14ac:dyDescent="0.35"/>
  <cols>
    <col min="1" max="1" width="19.54296875" customWidth="1"/>
    <col min="2" max="2" width="15.7265625" customWidth="1"/>
    <col min="3" max="3" width="20.453125" customWidth="1"/>
    <col min="4" max="4" width="19.90625" customWidth="1"/>
    <col min="5" max="5" width="19.453125" customWidth="1"/>
    <col min="6" max="6" width="18.1796875" customWidth="1"/>
    <col min="7" max="7" width="17" customWidth="1"/>
    <col min="8" max="8" width="18.7265625" customWidth="1"/>
  </cols>
  <sheetData>
    <row r="1" spans="1:8" ht="15.5" x14ac:dyDescent="0.35">
      <c r="A1" s="32" t="s">
        <v>52</v>
      </c>
    </row>
    <row r="3" spans="1:8" ht="58" x14ac:dyDescent="0.35">
      <c r="A3" s="15" t="s">
        <v>11</v>
      </c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</row>
    <row r="4" spans="1:8" ht="43.5" x14ac:dyDescent="0.35">
      <c r="A4" s="8">
        <v>5</v>
      </c>
      <c r="B4" s="8" t="s">
        <v>53</v>
      </c>
      <c r="C4" s="8" t="s">
        <v>54</v>
      </c>
      <c r="D4" s="8" t="s">
        <v>55</v>
      </c>
      <c r="E4" s="8" t="s">
        <v>9</v>
      </c>
      <c r="F4" s="25" t="s">
        <v>120</v>
      </c>
      <c r="G4" s="10">
        <v>5</v>
      </c>
      <c r="H4" s="8" t="s">
        <v>56</v>
      </c>
    </row>
    <row r="5" spans="1:8" ht="29" x14ac:dyDescent="0.35">
      <c r="A5" s="8"/>
      <c r="B5" s="8"/>
      <c r="C5" s="8"/>
      <c r="D5" s="8" t="s">
        <v>57</v>
      </c>
      <c r="E5" s="8" t="s">
        <v>13</v>
      </c>
      <c r="F5" s="17" t="s">
        <v>121</v>
      </c>
      <c r="G5" s="10">
        <v>8</v>
      </c>
      <c r="H5" s="8"/>
    </row>
    <row r="6" spans="1:8" ht="43.5" x14ac:dyDescent="0.35">
      <c r="A6" s="8"/>
      <c r="B6" s="8"/>
      <c r="C6" s="8"/>
      <c r="D6" s="8" t="s">
        <v>58</v>
      </c>
      <c r="E6" s="8" t="s">
        <v>16</v>
      </c>
      <c r="F6" s="17" t="s">
        <v>121</v>
      </c>
      <c r="G6" s="10">
        <v>13</v>
      </c>
      <c r="H6" s="8"/>
    </row>
    <row r="7" spans="1:8" ht="29" x14ac:dyDescent="0.35">
      <c r="A7" s="8"/>
      <c r="B7" s="8"/>
      <c r="C7" s="8"/>
      <c r="D7" s="8" t="s">
        <v>59</v>
      </c>
      <c r="E7" s="8" t="s">
        <v>19</v>
      </c>
      <c r="F7" s="17" t="s">
        <v>121</v>
      </c>
      <c r="G7" s="10">
        <v>5</v>
      </c>
      <c r="H7" s="8"/>
    </row>
    <row r="8" spans="1:8" ht="43.5" x14ac:dyDescent="0.35">
      <c r="A8" s="8"/>
      <c r="B8" s="8"/>
      <c r="C8" s="8"/>
      <c r="D8" s="8" t="s">
        <v>60</v>
      </c>
      <c r="E8" s="8" t="s">
        <v>21</v>
      </c>
      <c r="F8" s="17" t="s">
        <v>121</v>
      </c>
      <c r="G8" s="10">
        <v>3</v>
      </c>
      <c r="H8" s="8"/>
    </row>
    <row r="11" spans="1:8" ht="17.5" x14ac:dyDescent="0.35">
      <c r="A11" s="40" t="s">
        <v>169</v>
      </c>
    </row>
    <row r="13" spans="1:8" x14ac:dyDescent="0.35">
      <c r="A13" s="36" t="s">
        <v>92</v>
      </c>
      <c r="B13" s="36" t="s">
        <v>143</v>
      </c>
      <c r="C13" s="36" t="s">
        <v>142</v>
      </c>
      <c r="D13" s="36" t="s">
        <v>145</v>
      </c>
      <c r="E13" s="36" t="s">
        <v>146</v>
      </c>
      <c r="F13" s="36" t="s">
        <v>147</v>
      </c>
      <c r="G13" s="36" t="s">
        <v>150</v>
      </c>
      <c r="H13" s="36" t="s">
        <v>151</v>
      </c>
    </row>
    <row r="14" spans="1:8" x14ac:dyDescent="0.35">
      <c r="A14" s="6">
        <v>500000</v>
      </c>
      <c r="B14" s="6">
        <v>191894</v>
      </c>
      <c r="C14" s="6">
        <v>34128</v>
      </c>
      <c r="D14" s="6">
        <v>145534</v>
      </c>
      <c r="E14" s="6">
        <v>21728</v>
      </c>
      <c r="F14" s="6">
        <v>25200</v>
      </c>
      <c r="G14" s="6">
        <v>8142</v>
      </c>
      <c r="H14" s="6">
        <v>426626</v>
      </c>
    </row>
    <row r="15" spans="1:8" x14ac:dyDescent="0.35">
      <c r="A15" s="6"/>
      <c r="B15" s="6"/>
      <c r="C15" s="6"/>
      <c r="D15" s="6"/>
      <c r="E15" s="6"/>
      <c r="F15" s="6"/>
      <c r="G15" s="6"/>
      <c r="H1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4" workbookViewId="0">
      <selection activeCell="F20" sqref="F20"/>
    </sheetView>
  </sheetViews>
  <sheetFormatPr defaultRowHeight="14.5" x14ac:dyDescent="0.35"/>
  <cols>
    <col min="1" max="1" width="15.08984375" customWidth="1"/>
    <col min="2" max="2" width="16.6328125" customWidth="1"/>
    <col min="3" max="3" width="20.6328125" customWidth="1"/>
    <col min="4" max="4" width="18.1796875" customWidth="1"/>
    <col min="5" max="5" width="21" customWidth="1"/>
    <col min="6" max="6" width="18.453125" customWidth="1"/>
    <col min="7" max="7" width="14.36328125" customWidth="1"/>
    <col min="8" max="8" width="16.1796875" customWidth="1"/>
  </cols>
  <sheetData>
    <row r="1" spans="1:8" ht="15.5" x14ac:dyDescent="0.35">
      <c r="A1" s="32" t="s">
        <v>61</v>
      </c>
    </row>
    <row r="3" spans="1:8" ht="58" x14ac:dyDescent="0.35">
      <c r="A3" s="15" t="s">
        <v>11</v>
      </c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</row>
    <row r="4" spans="1:8" x14ac:dyDescent="0.35">
      <c r="A4" s="10">
        <v>6</v>
      </c>
      <c r="B4" s="10" t="s">
        <v>62</v>
      </c>
      <c r="C4" s="10" t="s">
        <v>63</v>
      </c>
      <c r="D4" s="10" t="s">
        <v>64</v>
      </c>
      <c r="E4" s="10" t="s">
        <v>9</v>
      </c>
      <c r="F4" s="18" t="s">
        <v>121</v>
      </c>
      <c r="G4" s="10">
        <v>5</v>
      </c>
      <c r="H4" s="10"/>
    </row>
    <row r="5" spans="1:8" ht="29" x14ac:dyDescent="0.35">
      <c r="A5" s="10"/>
      <c r="B5" s="10"/>
      <c r="C5" s="10"/>
      <c r="D5" s="10" t="s">
        <v>65</v>
      </c>
      <c r="E5" s="10" t="s">
        <v>13</v>
      </c>
      <c r="F5" s="21" t="s">
        <v>17</v>
      </c>
      <c r="G5" s="10">
        <v>8</v>
      </c>
      <c r="H5" s="10" t="s">
        <v>66</v>
      </c>
    </row>
    <row r="6" spans="1:8" ht="29" x14ac:dyDescent="0.35">
      <c r="A6" s="10"/>
      <c r="B6" s="10"/>
      <c r="C6" s="10"/>
      <c r="D6" s="10" t="s">
        <v>67</v>
      </c>
      <c r="E6" s="10" t="s">
        <v>16</v>
      </c>
      <c r="F6" s="18" t="s">
        <v>121</v>
      </c>
      <c r="G6" s="10">
        <v>13</v>
      </c>
      <c r="H6" s="10"/>
    </row>
    <row r="7" spans="1:8" ht="29" x14ac:dyDescent="0.35">
      <c r="A7" s="10"/>
      <c r="B7" s="10"/>
      <c r="C7" s="10"/>
      <c r="D7" s="10" t="s">
        <v>68</v>
      </c>
      <c r="E7" s="10" t="s">
        <v>19</v>
      </c>
      <c r="F7" s="18" t="s">
        <v>121</v>
      </c>
      <c r="G7" s="10">
        <v>5</v>
      </c>
      <c r="H7" s="10"/>
    </row>
    <row r="8" spans="1:8" ht="29" x14ac:dyDescent="0.35">
      <c r="A8" s="10"/>
      <c r="B8" s="10"/>
      <c r="C8" s="10"/>
      <c r="D8" s="10" t="s">
        <v>69</v>
      </c>
      <c r="E8" s="10" t="s">
        <v>21</v>
      </c>
      <c r="F8" s="18" t="s">
        <v>121</v>
      </c>
      <c r="G8" s="10">
        <v>3</v>
      </c>
      <c r="H8" s="10"/>
    </row>
    <row r="11" spans="1:8" ht="17.5" x14ac:dyDescent="0.35">
      <c r="A11" s="40" t="s">
        <v>170</v>
      </c>
      <c r="B11" s="41"/>
    </row>
    <row r="13" spans="1:8" x14ac:dyDescent="0.35">
      <c r="A13" s="36" t="s">
        <v>144</v>
      </c>
      <c r="B13" s="36" t="s">
        <v>143</v>
      </c>
      <c r="C13" s="36" t="s">
        <v>142</v>
      </c>
      <c r="D13" s="36" t="s">
        <v>145</v>
      </c>
      <c r="E13" s="36" t="s">
        <v>146</v>
      </c>
      <c r="F13" s="36" t="s">
        <v>147</v>
      </c>
      <c r="G13" s="36" t="s">
        <v>150</v>
      </c>
      <c r="H13" s="36" t="s">
        <v>148</v>
      </c>
    </row>
    <row r="14" spans="1:8" x14ac:dyDescent="0.35">
      <c r="A14" s="6">
        <v>500000</v>
      </c>
      <c r="B14" s="6">
        <v>218454</v>
      </c>
      <c r="C14" s="6">
        <v>39442</v>
      </c>
      <c r="D14" s="6">
        <v>141160</v>
      </c>
      <c r="E14" s="6">
        <v>15591</v>
      </c>
      <c r="F14" s="6">
        <v>29372</v>
      </c>
      <c r="G14" s="6">
        <v>11764</v>
      </c>
      <c r="H14" s="6">
        <v>455783</v>
      </c>
    </row>
    <row r="15" spans="1:8" x14ac:dyDescent="0.35">
      <c r="A15" s="6"/>
      <c r="B15" s="6"/>
      <c r="C15" s="6"/>
      <c r="D15" s="6"/>
      <c r="E15" s="6"/>
      <c r="F15" s="6"/>
      <c r="G15" s="6"/>
      <c r="H1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1" sqref="A11:B11"/>
    </sheetView>
  </sheetViews>
  <sheetFormatPr defaultRowHeight="14.5" x14ac:dyDescent="0.35"/>
  <cols>
    <col min="1" max="1" width="16.81640625" customWidth="1"/>
    <col min="2" max="2" width="14.81640625" customWidth="1"/>
    <col min="3" max="3" width="20.7265625" customWidth="1"/>
    <col min="4" max="4" width="19.08984375" customWidth="1"/>
    <col min="5" max="5" width="18.54296875" customWidth="1"/>
    <col min="6" max="6" width="17.90625" customWidth="1"/>
    <col min="7" max="7" width="15.26953125" customWidth="1"/>
    <col min="8" max="8" width="15.453125" customWidth="1"/>
  </cols>
  <sheetData>
    <row r="1" spans="1:8" ht="15.5" x14ac:dyDescent="0.35">
      <c r="A1" s="32" t="s">
        <v>70</v>
      </c>
    </row>
    <row r="3" spans="1:8" ht="58" x14ac:dyDescent="0.35">
      <c r="A3" s="15" t="s">
        <v>11</v>
      </c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</row>
    <row r="4" spans="1:8" ht="29" x14ac:dyDescent="0.35">
      <c r="A4" s="8">
        <v>7</v>
      </c>
      <c r="B4" s="8" t="s">
        <v>71</v>
      </c>
      <c r="C4" s="8" t="s">
        <v>72</v>
      </c>
      <c r="D4" s="8" t="s">
        <v>73</v>
      </c>
      <c r="E4" s="8" t="s">
        <v>9</v>
      </c>
      <c r="F4" s="8" t="s">
        <v>124</v>
      </c>
      <c r="G4" s="10">
        <v>5</v>
      </c>
      <c r="H4" s="8"/>
    </row>
    <row r="5" spans="1:8" ht="29" x14ac:dyDescent="0.35">
      <c r="A5" s="8"/>
      <c r="B5" s="8"/>
      <c r="C5" s="8"/>
      <c r="D5" s="8" t="s">
        <v>74</v>
      </c>
      <c r="E5" s="8" t="s">
        <v>13</v>
      </c>
      <c r="F5" s="8" t="s">
        <v>122</v>
      </c>
      <c r="G5" s="10">
        <v>8</v>
      </c>
      <c r="H5" s="8"/>
    </row>
    <row r="6" spans="1:8" ht="29" x14ac:dyDescent="0.35">
      <c r="A6" s="8"/>
      <c r="B6" s="8"/>
      <c r="C6" s="8"/>
      <c r="D6" s="8" t="s">
        <v>75</v>
      </c>
      <c r="E6" s="8" t="s">
        <v>16</v>
      </c>
      <c r="F6" s="8" t="s">
        <v>122</v>
      </c>
      <c r="G6" s="10">
        <v>13</v>
      </c>
      <c r="H6" s="8"/>
    </row>
    <row r="7" spans="1:8" ht="29" x14ac:dyDescent="0.35">
      <c r="A7" s="8"/>
      <c r="B7" s="8"/>
      <c r="C7" s="8"/>
      <c r="D7" s="8" t="s">
        <v>76</v>
      </c>
      <c r="E7" s="8" t="s">
        <v>19</v>
      </c>
      <c r="F7" s="8" t="s">
        <v>122</v>
      </c>
      <c r="G7" s="10">
        <v>5</v>
      </c>
      <c r="H7" s="8"/>
    </row>
    <row r="8" spans="1:8" ht="29" x14ac:dyDescent="0.35">
      <c r="A8" s="8"/>
      <c r="B8" s="8"/>
      <c r="C8" s="8"/>
      <c r="D8" s="8" t="s">
        <v>77</v>
      </c>
      <c r="E8" s="8" t="s">
        <v>21</v>
      </c>
      <c r="F8" s="8" t="s">
        <v>17</v>
      </c>
      <c r="G8" s="10">
        <v>3</v>
      </c>
      <c r="H8" s="8" t="s">
        <v>78</v>
      </c>
    </row>
    <row r="11" spans="1:8" ht="17.5" x14ac:dyDescent="0.35">
      <c r="A11" s="40" t="s">
        <v>171</v>
      </c>
      <c r="B11" s="42"/>
    </row>
    <row r="13" spans="1:8" x14ac:dyDescent="0.35">
      <c r="A13" s="36" t="s">
        <v>144</v>
      </c>
      <c r="B13" s="36" t="s">
        <v>143</v>
      </c>
      <c r="C13" s="36" t="s">
        <v>142</v>
      </c>
      <c r="D13" s="36" t="s">
        <v>145</v>
      </c>
      <c r="E13" s="36" t="s">
        <v>146</v>
      </c>
      <c r="F13" s="36" t="s">
        <v>147</v>
      </c>
      <c r="G13" s="36" t="s">
        <v>150</v>
      </c>
      <c r="H13" s="36" t="s">
        <v>148</v>
      </c>
    </row>
    <row r="14" spans="1:8" x14ac:dyDescent="0.35">
      <c r="A14" s="6">
        <v>500000</v>
      </c>
      <c r="B14" s="6">
        <v>202103</v>
      </c>
      <c r="C14" s="6">
        <v>33277</v>
      </c>
      <c r="D14" s="6">
        <v>147797</v>
      </c>
      <c r="E14" s="6">
        <v>22898</v>
      </c>
      <c r="F14" s="6">
        <v>29119</v>
      </c>
      <c r="G14" s="6">
        <v>11827</v>
      </c>
      <c r="H14" s="6">
        <v>447021</v>
      </c>
    </row>
    <row r="15" spans="1:8" x14ac:dyDescent="0.35">
      <c r="A15" s="6"/>
      <c r="B15" s="6"/>
      <c r="C15" s="6"/>
      <c r="D15" s="6"/>
      <c r="E15" s="6"/>
      <c r="F15" s="6"/>
      <c r="G15" s="6"/>
      <c r="H15" s="6"/>
    </row>
  </sheetData>
  <pageMargins left="0.7" right="0.7" top="0.75" bottom="0.75" header="0.3" footer="0.3"/>
  <pageSetup paperSize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 -Bcklog</vt:lpstr>
      <vt:lpstr>Developers salary</vt:lpstr>
      <vt:lpstr>sprint 1</vt:lpstr>
      <vt:lpstr>sprint 2</vt:lpstr>
      <vt:lpstr>sprint 3</vt:lpstr>
      <vt:lpstr>sprint 4</vt:lpstr>
      <vt:lpstr>sprint 5</vt:lpstr>
      <vt:lpstr>sprint6</vt:lpstr>
      <vt:lpstr>sprint 7</vt:lpstr>
      <vt:lpstr>sprint 8</vt:lpstr>
      <vt:lpstr>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Janhavi margoni</dc:creator>
  <cp:lastModifiedBy>Janhavi margoni</cp:lastModifiedBy>
  <dcterms:created xsi:type="dcterms:W3CDTF">2024-12-29T13:06:31Z</dcterms:created>
  <dcterms:modified xsi:type="dcterms:W3CDTF">2024-12-31T02:34:34Z</dcterms:modified>
</cp:coreProperties>
</file>