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160" windowHeight="8832" tabRatio="500"/>
  </bookViews>
  <sheets>
    <sheet name="Sheet1" sheetId="1" r:id="rId1"/>
  </sheets>
  <definedNames>
    <definedName name="_xlnm._FilterDatabase" localSheetId="0" hidden="1">Sheet1!$A$1:$E$19</definedName>
  </definedNames>
  <calcPr calcId="162913"/>
</workbook>
</file>

<file path=xl/calcChain.xml><?xml version="1.0" encoding="utf-8"?>
<calcChain xmlns="http://schemas.openxmlformats.org/spreadsheetml/2006/main">
  <c r="G21" i="1" l="1"/>
  <c r="G22" i="1" l="1"/>
  <c r="G20" i="1"/>
  <c r="D20" i="1"/>
  <c r="F20" i="1"/>
  <c r="F19" i="1"/>
  <c r="F17" i="1"/>
  <c r="F13" i="1"/>
  <c r="F12" i="1"/>
  <c r="F10" i="1"/>
</calcChain>
</file>

<file path=xl/sharedStrings.xml><?xml version="1.0" encoding="utf-8"?>
<sst xmlns="http://schemas.openxmlformats.org/spreadsheetml/2006/main" count="41" uniqueCount="36">
  <si>
    <t>S. No</t>
  </si>
  <si>
    <t>Order Id</t>
  </si>
  <si>
    <t>Paper Topic</t>
  </si>
  <si>
    <t>No. of Words</t>
  </si>
  <si>
    <t>Posting Date</t>
  </si>
  <si>
    <t>1970-01-20431</t>
  </si>
  <si>
    <t>Developing a Proposition (011 Presentation 15 minutes)</t>
  </si>
  <si>
    <t>1970-01-20456</t>
  </si>
  <si>
    <t>1970-01-20629</t>
  </si>
  <si>
    <t>Sustainability And Responsible Business (011 Element Presentation)</t>
  </si>
  <si>
    <t>1970-01-20657</t>
  </si>
  <si>
    <t>Digital Remanufacturing of Solar Panels Facility: Leveraging Robotics, Deep Learning, Digital Twin and Machine Vision for Sustainable Circular Economy Solutions.</t>
  </si>
  <si>
    <t>1970-01-20780</t>
  </si>
  <si>
    <t>Organisational Psychology in a Social Context</t>
  </si>
  <si>
    <t>1970-01-20793</t>
  </si>
  <si>
    <t>Marketing Communications(010 Element Individual advertising campaign)</t>
  </si>
  <si>
    <t>1970-01-20851</t>
  </si>
  <si>
    <t>7IM527 Funding Application (CW2)</t>
  </si>
  <si>
    <t>1970-01-20973</t>
  </si>
  <si>
    <t>6BM505 Strategy in the Global Marketplace (Presentation)</t>
  </si>
  <si>
    <t>1970-01-20998</t>
  </si>
  <si>
    <t>Business Case report</t>
  </si>
  <si>
    <t>1970-01-21016</t>
  </si>
  <si>
    <t>Static Analysis of a Plate with Hole Using the Finite Element Method</t>
  </si>
  <si>
    <t>1970-01-21079</t>
  </si>
  <si>
    <t>Using a Computer Animation Tools for Powder Bed Fusion Additive Manufacturing Demonstration</t>
  </si>
  <si>
    <t>1970-01-21080</t>
  </si>
  <si>
    <t>Writer Appointment</t>
  </si>
  <si>
    <t>1970-01-21094</t>
  </si>
  <si>
    <t>BM3028 Behavioural Insights</t>
  </si>
  <si>
    <t>1970-01-21121</t>
  </si>
  <si>
    <t>Research project</t>
  </si>
  <si>
    <t>1970-01-21200</t>
  </si>
  <si>
    <t>DLMM07 Cross Cultural Management (formative assessment)</t>
  </si>
  <si>
    <t>1970-01-21233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</si>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</sst>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G21" sqref="G21"/>
    </sheetView>
  </sheetViews>
  <sheetFormatPr defaultRowHeight="14.4"/>
  <cols>
    <col min="1" max="1" width="6.77734375" customWidth="1"/>
    <col min="2" max="2" width="17.5546875" customWidth="1"/>
    <col min="3" max="3" width="58.21875" customWidth="1"/>
    <col min="4" max="5" width="16.2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2">
        <v>5</v>
      </c>
      <c r="B2" t="s">
        <v>10</v>
      </c>
      <c r="C2" t="s">
        <v>11</v>
      </c>
      <c r="D2" s="2">
        <v>500</v>
      </c>
      <c r="E2" s="3">
        <v>45839</v>
      </c>
    </row>
    <row r="3" spans="1:6">
      <c r="A3" s="2">
        <v>4</v>
      </c>
      <c r="B3" t="s">
        <v>8</v>
      </c>
      <c r="C3" t="s">
        <v>9</v>
      </c>
      <c r="D3" s="2">
        <v>900</v>
      </c>
      <c r="E3" s="3">
        <v>45840</v>
      </c>
    </row>
    <row r="4" spans="1:6">
      <c r="A4" s="2">
        <v>9</v>
      </c>
      <c r="B4" t="s">
        <v>18</v>
      </c>
      <c r="C4" t="s">
        <v>19</v>
      </c>
      <c r="D4" s="2">
        <v>1000</v>
      </c>
      <c r="E4" s="3">
        <v>45840</v>
      </c>
    </row>
    <row r="5" spans="1:6">
      <c r="A5" s="2">
        <v>14</v>
      </c>
      <c r="B5" t="s">
        <v>26</v>
      </c>
      <c r="C5" t="s">
        <v>27</v>
      </c>
      <c r="D5" s="2">
        <v>250</v>
      </c>
      <c r="E5" s="3">
        <v>45840</v>
      </c>
    </row>
    <row r="6" spans="1:6">
      <c r="A6" s="2">
        <v>7</v>
      </c>
      <c r="B6" t="s">
        <v>14</v>
      </c>
      <c r="C6" t="s">
        <v>15</v>
      </c>
      <c r="D6" s="2">
        <v>1500</v>
      </c>
      <c r="E6" s="3">
        <v>45842</v>
      </c>
    </row>
    <row r="7" spans="1:6">
      <c r="A7" s="2">
        <v>15</v>
      </c>
      <c r="B7" t="s">
        <v>28</v>
      </c>
      <c r="C7" t="s">
        <v>29</v>
      </c>
      <c r="D7" s="2">
        <v>2500</v>
      </c>
      <c r="E7" s="3">
        <v>45842</v>
      </c>
    </row>
    <row r="8" spans="1:6">
      <c r="A8" s="2">
        <v>6</v>
      </c>
      <c r="B8" t="s">
        <v>12</v>
      </c>
      <c r="C8" t="s">
        <v>13</v>
      </c>
      <c r="D8" s="2">
        <v>1000</v>
      </c>
      <c r="E8" s="3">
        <v>45845</v>
      </c>
    </row>
    <row r="9" spans="1:6">
      <c r="A9" s="2">
        <v>1</v>
      </c>
      <c r="B9" t="s">
        <v>5</v>
      </c>
      <c r="C9" t="s">
        <v>6</v>
      </c>
      <c r="D9" s="2">
        <v>1500</v>
      </c>
      <c r="E9" s="3">
        <v>45846</v>
      </c>
    </row>
    <row r="10" spans="1:6">
      <c r="A10" s="2">
        <v>10</v>
      </c>
      <c r="B10" t="s">
        <v>20</v>
      </c>
      <c r="C10" t="s">
        <v>21</v>
      </c>
      <c r="D10" s="2">
        <v>1000</v>
      </c>
      <c r="E10" s="3">
        <v>45846</v>
      </c>
      <c r="F10">
        <f>2.4*D10</f>
        <v>2400</v>
      </c>
    </row>
    <row r="11" spans="1:6">
      <c r="A11" s="2">
        <v>2</v>
      </c>
      <c r="B11" t="s">
        <v>7</v>
      </c>
      <c r="C11" t="s">
        <v>6</v>
      </c>
      <c r="D11" s="2">
        <v>500</v>
      </c>
      <c r="E11" s="3">
        <v>45847</v>
      </c>
    </row>
    <row r="12" spans="1:6">
      <c r="A12" s="2">
        <v>12</v>
      </c>
      <c r="B12" t="s">
        <v>22</v>
      </c>
      <c r="C12" t="s">
        <v>23</v>
      </c>
      <c r="D12" s="2">
        <v>3500</v>
      </c>
      <c r="E12" s="3">
        <v>45847</v>
      </c>
      <c r="F12">
        <f>2.4*D12</f>
        <v>8400</v>
      </c>
    </row>
    <row r="13" spans="1:6">
      <c r="A13" s="2">
        <v>13</v>
      </c>
      <c r="B13" t="s">
        <v>24</v>
      </c>
      <c r="C13" t="s">
        <v>25</v>
      </c>
      <c r="D13" s="2">
        <v>4000</v>
      </c>
      <c r="E13" s="3">
        <v>45847</v>
      </c>
      <c r="F13">
        <f>2.4*D13</f>
        <v>9600</v>
      </c>
    </row>
    <row r="14" spans="1:6">
      <c r="A14" s="2">
        <v>18</v>
      </c>
      <c r="B14" t="s">
        <v>34</v>
      </c>
      <c r="C14" t="s">
        <v>35</v>
      </c>
      <c r="D14" s="2">
        <v>2100</v>
      </c>
      <c r="E14" s="3">
        <v>45847</v>
      </c>
    </row>
    <row r="15" spans="1:6">
      <c r="A15" s="2">
        <v>3</v>
      </c>
      <c r="B15" t="s">
        <v>7</v>
      </c>
      <c r="C15" t="s">
        <v>6</v>
      </c>
      <c r="D15" s="2">
        <v>1000</v>
      </c>
      <c r="E15" s="3">
        <v>45849</v>
      </c>
    </row>
    <row r="16" spans="1:6">
      <c r="A16" s="2">
        <v>8</v>
      </c>
      <c r="B16" t="s">
        <v>16</v>
      </c>
      <c r="C16" t="s">
        <v>17</v>
      </c>
      <c r="D16" s="2">
        <v>3000</v>
      </c>
      <c r="E16" s="3">
        <v>45850</v>
      </c>
    </row>
    <row r="17" spans="1:7">
      <c r="A17" s="2">
        <v>11</v>
      </c>
      <c r="B17" t="s">
        <v>20</v>
      </c>
      <c r="C17" t="s">
        <v>21</v>
      </c>
      <c r="D17" s="2">
        <v>1000</v>
      </c>
      <c r="E17" s="3">
        <v>45850</v>
      </c>
      <c r="F17">
        <f>2.4*D17</f>
        <v>2400</v>
      </c>
    </row>
    <row r="18" spans="1:7">
      <c r="A18" s="2">
        <v>17</v>
      </c>
      <c r="B18" t="s">
        <v>32</v>
      </c>
      <c r="C18" t="s">
        <v>33</v>
      </c>
      <c r="D18" s="2">
        <v>500</v>
      </c>
      <c r="E18" s="3">
        <v>45850</v>
      </c>
    </row>
    <row r="19" spans="1:7">
      <c r="A19" s="2">
        <v>16</v>
      </c>
      <c r="B19" t="s">
        <v>30</v>
      </c>
      <c r="C19" t="s">
        <v>31</v>
      </c>
      <c r="D19" s="2">
        <v>3000</v>
      </c>
      <c r="E19" s="3">
        <v>45852</v>
      </c>
      <c r="F19">
        <f>2.4*D19</f>
        <v>7200</v>
      </c>
    </row>
    <row r="20" spans="1:7">
      <c r="D20" s="2">
        <f>SUM(D2:D19)-D10-D12-D13-D17-D19</f>
        <v>16250</v>
      </c>
      <c r="F20">
        <f>SUM(F2:F19)</f>
        <v>30000</v>
      </c>
      <c r="G20" s="2">
        <f>SUM(D20:F20)</f>
        <v>46250</v>
      </c>
    </row>
    <row r="21" spans="1:7">
      <c r="G21">
        <f>-(11*5000)</f>
        <v>-55000</v>
      </c>
    </row>
    <row r="22" spans="1:7">
      <c r="G22" s="2">
        <f>SUM(G20:G21)</f>
        <v>-8750</v>
      </c>
    </row>
  </sheetData>
  <autoFilter ref="A1:E19">
    <sortState ref="A2:E19">
      <sortCondition ref="E1:E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2025-07-14T10:17:36Z</dcterms:modified>
</cp:coreProperties>
</file>