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4988" windowHeight="4284" tabRatio="500"/>
  </bookViews>
  <sheets>
    <sheet name="Sheet1" sheetId="1" r:id="rId1"/>
  </sheets>
  <definedNames>
    <definedName name="_xlnm._FilterDatabase" localSheetId="0" hidden="1">Sheet1!$A$1:$E$34</definedName>
  </definedNames>
  <calcPr calcId="162913"/>
</workbook>
</file>

<file path=xl/calcChain.xml><?xml version="1.0" encoding="utf-8"?>
<calcChain xmlns="http://schemas.openxmlformats.org/spreadsheetml/2006/main">
  <c r="F3" i="1" l="1"/>
  <c r="G38" i="1" l="1"/>
  <c r="F37" i="1"/>
  <c r="D37" i="1"/>
  <c r="F10" i="1"/>
  <c r="D45" i="1" l="1"/>
  <c r="G37" i="1"/>
  <c r="F34" i="1"/>
  <c r="F31" i="1"/>
  <c r="F24" i="1"/>
  <c r="F20" i="1"/>
  <c r="F19" i="1"/>
  <c r="F17" i="1"/>
  <c r="F14" i="1"/>
  <c r="F13" i="1"/>
  <c r="F8" i="1"/>
  <c r="F7" i="1"/>
  <c r="F5" i="1"/>
  <c r="G39" i="1" l="1"/>
</calcChain>
</file>

<file path=xl/sharedStrings.xml><?xml version="1.0" encoding="utf-8"?>
<sst xmlns="http://schemas.openxmlformats.org/spreadsheetml/2006/main" count="75" uniqueCount="45">
  <si>
    <t>S. No</t>
  </si>
  <si>
    <t>Order Id</t>
  </si>
  <si>
    <t>Paper Topic</t>
  </si>
  <si>
    <t>No. of Words</t>
  </si>
  <si>
    <t>Posting Date</t>
  </si>
  <si>
    <t>1970-01-19014</t>
  </si>
  <si>
    <t>Marketing Communications(010 Element Individual advertising campaign)</t>
  </si>
  <si>
    <t>1970-01-19661</t>
  </si>
  <si>
    <t>Development of an energy-recovering Eddy current braking system for sustainable electric vehicles</t>
  </si>
  <si>
    <t>1970-01-19814</t>
  </si>
  <si>
    <t>DLMM19- Global Corporate Strategy (Assessment 2 - Summative Final Project)</t>
  </si>
  <si>
    <t>1970-01-19820</t>
  </si>
  <si>
    <t>1970-01-19844</t>
  </si>
  <si>
    <t>1970-01-19912</t>
  </si>
  <si>
    <t>Organisational Psychology in a Social Context</t>
  </si>
  <si>
    <t>1970-01-19977</t>
  </si>
  <si>
    <t>CETM23 - Big Data In Organizations ( Final Assessment - Final Report)</t>
  </si>
  <si>
    <t>1970-01-19992</t>
  </si>
  <si>
    <t>1970-01-20066</t>
  </si>
  <si>
    <t>DLMM06 - International HRM (Summative assessment)</t>
  </si>
  <si>
    <t>1970-01-20073</t>
  </si>
  <si>
    <t>1970-01-20090</t>
  </si>
  <si>
    <t>DLMM18 - Organizational Development And Change (Final assessment)</t>
  </si>
  <si>
    <t>1970-01-20120</t>
  </si>
  <si>
    <t>Strategic Management (Case Study Analysis Portfolio)</t>
  </si>
  <si>
    <t>1970-01-20373</t>
  </si>
  <si>
    <t>The Impact of Macroeconomic Drivers on CO2 Emissions in Germany: A time-series analysis of GDP, Energy Use, Industrial Output, and FDI over the period 1990-2022</t>
  </si>
  <si>
    <t>1970-01-20379</t>
  </si>
  <si>
    <t>1970-01-20439</t>
  </si>
  <si>
    <t>Assignment</t>
  </si>
  <si>
    <t>1970-01-20459</t>
  </si>
  <si>
    <t>1970-01-20464</t>
  </si>
  <si>
    <t>Beauty Standrads</t>
  </si>
  <si>
    <t>1970-01-20547</t>
  </si>
  <si>
    <t>1970-01-20567</t>
  </si>
  <si>
    <t>1970-01-20577</t>
  </si>
  <si>
    <t>1970-01-20611</t>
  </si>
  <si>
    <t>Sustainability And Responsible Business (010 Element Written Report)</t>
  </si>
  <si>
    <t>1970-01-20617</t>
  </si>
  <si>
    <t>1970-01-20725</t>
  </si>
  <si>
    <t>1970-01-20891</t>
  </si>
  <si>
    <t>6BM997 Independent Research Project (Choice of Topic form submission)</t>
  </si>
  <si>
    <t>1970-01-20892</t>
  </si>
  <si>
    <t>1970-01-20908</t>
  </si>
  <si>
    <t>MN2511-HRM in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</si>
</sst>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5" zoomScaleNormal="100" workbookViewId="0">
      <selection activeCell="D44" sqref="D44"/>
    </sheetView>
  </sheetViews>
  <sheetFormatPr defaultRowHeight="14.4"/>
  <cols>
    <col min="1" max="1" width="6.77734375" customWidth="1"/>
    <col min="2" max="2" width="17.5546875" customWidth="1"/>
    <col min="3" max="3" width="58" customWidth="1"/>
    <col min="4" max="5" width="16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>
        <v>8</v>
      </c>
      <c r="B2" t="s">
        <v>15</v>
      </c>
      <c r="C2" t="s">
        <v>16</v>
      </c>
      <c r="D2" s="2">
        <v>3000</v>
      </c>
      <c r="E2" s="3">
        <v>45810</v>
      </c>
    </row>
    <row r="3" spans="1:6">
      <c r="A3" s="2">
        <v>14</v>
      </c>
      <c r="B3" t="s">
        <v>25</v>
      </c>
      <c r="C3" t="s">
        <v>26</v>
      </c>
      <c r="D3" s="2">
        <v>3000</v>
      </c>
      <c r="E3" s="3">
        <v>45810</v>
      </c>
      <c r="F3">
        <f>D3*2.4</f>
        <v>7200</v>
      </c>
    </row>
    <row r="4" spans="1:6">
      <c r="A4" s="2">
        <v>4</v>
      </c>
      <c r="B4" t="s">
        <v>9</v>
      </c>
      <c r="C4" t="s">
        <v>10</v>
      </c>
      <c r="D4" s="2">
        <v>3000</v>
      </c>
      <c r="E4" s="3">
        <v>45811</v>
      </c>
    </row>
    <row r="5" spans="1:6">
      <c r="A5" s="2">
        <v>18</v>
      </c>
      <c r="B5" t="s">
        <v>28</v>
      </c>
      <c r="C5" t="s">
        <v>29</v>
      </c>
      <c r="D5" s="2">
        <v>2000</v>
      </c>
      <c r="E5" s="3">
        <v>45811</v>
      </c>
      <c r="F5">
        <f>D5*2.4</f>
        <v>4800</v>
      </c>
    </row>
    <row r="6" spans="1:6">
      <c r="A6" s="2">
        <v>21</v>
      </c>
      <c r="B6" t="s">
        <v>31</v>
      </c>
      <c r="C6" t="s">
        <v>32</v>
      </c>
      <c r="D6" s="2">
        <v>1000</v>
      </c>
      <c r="E6" s="3">
        <v>45811</v>
      </c>
    </row>
    <row r="7" spans="1:6">
      <c r="A7" s="2">
        <v>19</v>
      </c>
      <c r="B7" t="s">
        <v>28</v>
      </c>
      <c r="C7" t="s">
        <v>29</v>
      </c>
      <c r="D7" s="2">
        <v>2500</v>
      </c>
      <c r="E7" s="3">
        <v>45812</v>
      </c>
      <c r="F7">
        <f>D7*2.4</f>
        <v>6000</v>
      </c>
    </row>
    <row r="8" spans="1:6">
      <c r="A8" s="2">
        <v>2</v>
      </c>
      <c r="B8" t="s">
        <v>7</v>
      </c>
      <c r="C8" t="s">
        <v>8</v>
      </c>
      <c r="D8" s="2">
        <v>1000</v>
      </c>
      <c r="E8" s="3">
        <v>45813</v>
      </c>
      <c r="F8">
        <f>D8*2.4</f>
        <v>2400</v>
      </c>
    </row>
    <row r="9" spans="1:6">
      <c r="A9" s="2">
        <v>5</v>
      </c>
      <c r="B9" t="s">
        <v>11</v>
      </c>
      <c r="C9" t="s">
        <v>10</v>
      </c>
      <c r="D9" s="2">
        <v>3000</v>
      </c>
      <c r="E9" s="3">
        <v>45813</v>
      </c>
    </row>
    <row r="10" spans="1:6">
      <c r="A10" s="2">
        <v>15</v>
      </c>
      <c r="B10" t="s">
        <v>25</v>
      </c>
      <c r="C10" t="s">
        <v>26</v>
      </c>
      <c r="D10" s="2">
        <v>500</v>
      </c>
      <c r="E10" s="3">
        <v>45813</v>
      </c>
      <c r="F10">
        <f>D10*2.4</f>
        <v>1200</v>
      </c>
    </row>
    <row r="11" spans="1:6">
      <c r="A11" s="2">
        <v>6</v>
      </c>
      <c r="B11" t="s">
        <v>12</v>
      </c>
      <c r="C11" t="s">
        <v>10</v>
      </c>
      <c r="D11" s="2">
        <v>3000</v>
      </c>
      <c r="E11" s="3">
        <v>45818</v>
      </c>
    </row>
    <row r="12" spans="1:6">
      <c r="A12" s="2">
        <v>16</v>
      </c>
      <c r="B12" t="s">
        <v>27</v>
      </c>
      <c r="C12" t="s">
        <v>24</v>
      </c>
      <c r="D12" s="2">
        <v>1000</v>
      </c>
      <c r="E12" s="3">
        <v>45818</v>
      </c>
    </row>
    <row r="13" spans="1:6">
      <c r="A13" s="2">
        <v>25</v>
      </c>
      <c r="B13" t="s">
        <v>34</v>
      </c>
      <c r="C13" t="s">
        <v>29</v>
      </c>
      <c r="D13" s="2">
        <v>1000</v>
      </c>
      <c r="E13" s="3">
        <v>45818</v>
      </c>
      <c r="F13">
        <f>D13*2.4</f>
        <v>2400</v>
      </c>
    </row>
    <row r="14" spans="1:6">
      <c r="A14" s="2">
        <v>26</v>
      </c>
      <c r="B14" t="s">
        <v>34</v>
      </c>
      <c r="C14" t="s">
        <v>29</v>
      </c>
      <c r="D14" s="2">
        <v>1000</v>
      </c>
      <c r="E14" s="3">
        <v>45819</v>
      </c>
      <c r="F14">
        <f>D14*2.4</f>
        <v>2400</v>
      </c>
    </row>
    <row r="15" spans="1:6">
      <c r="A15" s="2">
        <v>10</v>
      </c>
      <c r="B15" t="s">
        <v>18</v>
      </c>
      <c r="C15" t="s">
        <v>19</v>
      </c>
      <c r="D15" s="2">
        <v>750</v>
      </c>
      <c r="E15" s="3">
        <v>45820</v>
      </c>
    </row>
    <row r="16" spans="1:6">
      <c r="A16" s="2">
        <v>12</v>
      </c>
      <c r="B16" t="s">
        <v>21</v>
      </c>
      <c r="C16" t="s">
        <v>22</v>
      </c>
      <c r="D16" s="2">
        <v>250</v>
      </c>
      <c r="E16" s="3">
        <v>45820</v>
      </c>
    </row>
    <row r="17" spans="1:6">
      <c r="A17" s="2">
        <v>22</v>
      </c>
      <c r="B17" t="s">
        <v>33</v>
      </c>
      <c r="C17" t="s">
        <v>29</v>
      </c>
      <c r="D17" s="2">
        <v>2500</v>
      </c>
      <c r="E17" s="3">
        <v>45820</v>
      </c>
      <c r="F17">
        <f>D17*2.4</f>
        <v>6000</v>
      </c>
    </row>
    <row r="18" spans="1:6">
      <c r="A18" s="2">
        <v>11</v>
      </c>
      <c r="B18" t="s">
        <v>20</v>
      </c>
      <c r="C18" t="s">
        <v>19</v>
      </c>
      <c r="D18" s="2">
        <v>750</v>
      </c>
      <c r="E18" s="3">
        <v>45821</v>
      </c>
    </row>
    <row r="19" spans="1:6">
      <c r="A19" s="2">
        <v>23</v>
      </c>
      <c r="B19" t="s">
        <v>33</v>
      </c>
      <c r="C19" t="s">
        <v>29</v>
      </c>
      <c r="D19" s="2">
        <v>4000</v>
      </c>
      <c r="E19" s="3">
        <v>45821</v>
      </c>
      <c r="F19">
        <f t="shared" ref="F19:F20" si="0">D19*2.4</f>
        <v>9600</v>
      </c>
    </row>
    <row r="20" spans="1:6">
      <c r="A20" s="2">
        <v>24</v>
      </c>
      <c r="B20" t="s">
        <v>33</v>
      </c>
      <c r="C20" t="s">
        <v>29</v>
      </c>
      <c r="D20" s="2">
        <v>1300</v>
      </c>
      <c r="E20" s="3">
        <v>45822</v>
      </c>
      <c r="F20">
        <f t="shared" si="0"/>
        <v>3120</v>
      </c>
    </row>
    <row r="21" spans="1:6">
      <c r="A21" s="2">
        <v>9</v>
      </c>
      <c r="B21" t="s">
        <v>17</v>
      </c>
      <c r="C21" t="s">
        <v>16</v>
      </c>
      <c r="D21" s="2">
        <v>1500</v>
      </c>
      <c r="E21" s="3">
        <v>45824</v>
      </c>
    </row>
    <row r="22" spans="1:6">
      <c r="A22" s="2">
        <v>27</v>
      </c>
      <c r="B22" t="s">
        <v>35</v>
      </c>
      <c r="C22" t="s">
        <v>24</v>
      </c>
      <c r="D22" s="2">
        <v>1000</v>
      </c>
      <c r="E22" s="3">
        <v>45824</v>
      </c>
    </row>
    <row r="23" spans="1:6">
      <c r="A23" s="2">
        <v>1</v>
      </c>
      <c r="B23" t="s">
        <v>5</v>
      </c>
      <c r="C23" t="s">
        <v>6</v>
      </c>
      <c r="D23" s="2">
        <v>1500</v>
      </c>
      <c r="E23" s="3">
        <v>45826</v>
      </c>
    </row>
    <row r="24" spans="1:6">
      <c r="A24" s="2">
        <v>3</v>
      </c>
      <c r="B24" t="s">
        <v>7</v>
      </c>
      <c r="C24" t="s">
        <v>8</v>
      </c>
      <c r="D24" s="2">
        <v>1000</v>
      </c>
      <c r="E24" s="3">
        <v>45826</v>
      </c>
      <c r="F24">
        <f>D24*2.4</f>
        <v>2400</v>
      </c>
    </row>
    <row r="25" spans="1:6">
      <c r="A25" s="2">
        <v>13</v>
      </c>
      <c r="B25" t="s">
        <v>23</v>
      </c>
      <c r="C25" t="s">
        <v>24</v>
      </c>
      <c r="D25" s="2">
        <v>1000</v>
      </c>
      <c r="E25" s="3">
        <v>45826</v>
      </c>
    </row>
    <row r="26" spans="1:6">
      <c r="A26" s="2">
        <v>17</v>
      </c>
      <c r="B26" t="s">
        <v>27</v>
      </c>
      <c r="C26" t="s">
        <v>24</v>
      </c>
      <c r="D26" s="2">
        <v>1250</v>
      </c>
      <c r="E26" s="3">
        <v>45826</v>
      </c>
    </row>
    <row r="27" spans="1:6">
      <c r="A27" s="2">
        <v>7</v>
      </c>
      <c r="B27" t="s">
        <v>13</v>
      </c>
      <c r="C27" t="s">
        <v>14</v>
      </c>
      <c r="D27" s="2">
        <v>1500</v>
      </c>
      <c r="E27" s="3">
        <v>45827</v>
      </c>
    </row>
    <row r="28" spans="1:6">
      <c r="A28" s="2">
        <v>20</v>
      </c>
      <c r="B28" t="s">
        <v>30</v>
      </c>
      <c r="C28" t="s">
        <v>14</v>
      </c>
      <c r="D28" s="2">
        <v>1500</v>
      </c>
      <c r="E28" s="3">
        <v>45827</v>
      </c>
    </row>
    <row r="29" spans="1:6">
      <c r="A29" s="2">
        <v>28</v>
      </c>
      <c r="B29" t="s">
        <v>36</v>
      </c>
      <c r="C29" t="s">
        <v>37</v>
      </c>
      <c r="D29" s="2">
        <v>3000</v>
      </c>
      <c r="E29" s="3">
        <v>45828</v>
      </c>
    </row>
    <row r="30" spans="1:6">
      <c r="A30" s="2">
        <v>29</v>
      </c>
      <c r="B30" t="s">
        <v>38</v>
      </c>
      <c r="C30" t="s">
        <v>37</v>
      </c>
      <c r="D30" s="2">
        <v>3000</v>
      </c>
      <c r="E30" s="3">
        <v>45828</v>
      </c>
    </row>
    <row r="31" spans="1:6">
      <c r="A31" s="2">
        <v>30</v>
      </c>
      <c r="B31" t="s">
        <v>39</v>
      </c>
      <c r="C31" t="s">
        <v>29</v>
      </c>
      <c r="D31" s="2">
        <v>3800</v>
      </c>
      <c r="E31" s="3">
        <v>45831</v>
      </c>
      <c r="F31">
        <f>D31*2.4</f>
        <v>9120</v>
      </c>
    </row>
    <row r="32" spans="1:6">
      <c r="A32" s="2">
        <v>32</v>
      </c>
      <c r="B32" t="s">
        <v>40</v>
      </c>
      <c r="C32" t="s">
        <v>41</v>
      </c>
      <c r="D32" s="2">
        <v>100</v>
      </c>
      <c r="E32" s="3">
        <v>45831</v>
      </c>
    </row>
    <row r="33" spans="1:7">
      <c r="A33" s="2">
        <v>33</v>
      </c>
      <c r="B33" t="s">
        <v>42</v>
      </c>
      <c r="C33" t="s">
        <v>41</v>
      </c>
      <c r="D33" s="2">
        <v>100</v>
      </c>
      <c r="E33" s="3">
        <v>45831</v>
      </c>
    </row>
    <row r="34" spans="1:7">
      <c r="A34" s="2">
        <v>31</v>
      </c>
      <c r="B34" t="s">
        <v>39</v>
      </c>
      <c r="C34" t="s">
        <v>29</v>
      </c>
      <c r="D34" s="2">
        <v>1500</v>
      </c>
      <c r="E34" s="3">
        <v>45832</v>
      </c>
      <c r="F34">
        <f>D34*2.4</f>
        <v>3600</v>
      </c>
    </row>
    <row r="35" spans="1:7">
      <c r="A35" s="2">
        <v>1</v>
      </c>
      <c r="B35" t="s">
        <v>35</v>
      </c>
      <c r="C35" t="s">
        <v>24</v>
      </c>
      <c r="D35" s="2">
        <v>1250</v>
      </c>
      <c r="E35" s="3">
        <v>45834</v>
      </c>
    </row>
    <row r="36" spans="1:7">
      <c r="A36" s="2">
        <v>2</v>
      </c>
      <c r="B36" t="s">
        <v>43</v>
      </c>
      <c r="C36" t="s">
        <v>44</v>
      </c>
      <c r="D36" s="2">
        <v>3000</v>
      </c>
      <c r="E36" s="3">
        <v>45834</v>
      </c>
    </row>
    <row r="37" spans="1:7">
      <c r="D37" s="2">
        <f>SUM(D2:D36)-D5-D7-D8-D13-D14-D17-D19-D20-D24-D31-D34-D10-D3</f>
        <v>35450</v>
      </c>
      <c r="F37">
        <f>SUM(F2:F36)</f>
        <v>60240</v>
      </c>
      <c r="G37" s="2">
        <f>-(SUM(D37:F37))</f>
        <v>-95690</v>
      </c>
    </row>
    <row r="38" spans="1:7">
      <c r="G38">
        <f>(19*6000)</f>
        <v>114000</v>
      </c>
    </row>
    <row r="39" spans="1:7">
      <c r="D39" s="4">
        <v>6000</v>
      </c>
      <c r="G39" s="2">
        <f>SUM(G37:G38)-D45</f>
        <v>-40</v>
      </c>
    </row>
    <row r="40" spans="1:7">
      <c r="D40" s="4">
        <v>7000</v>
      </c>
    </row>
    <row r="41" spans="1:7">
      <c r="D41" s="4">
        <v>1250</v>
      </c>
    </row>
    <row r="42" spans="1:7">
      <c r="D42" s="6">
        <v>3000</v>
      </c>
    </row>
    <row r="43" spans="1:7">
      <c r="D43" s="6">
        <v>1100</v>
      </c>
    </row>
    <row r="44" spans="1:7">
      <c r="D44" s="4">
        <v>0</v>
      </c>
    </row>
    <row r="45" spans="1:7">
      <c r="D45" s="5">
        <f>SUM(D39:D44)</f>
        <v>18350</v>
      </c>
    </row>
  </sheetData>
  <autoFilter ref="A1:E34">
    <sortState ref="A2:E34">
      <sortCondition ref="E1:E3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2025-06-30T15:49:16Z</dcterms:modified>
</cp:coreProperties>
</file>