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实验测试数据\互易法调试测量数据\"/>
    </mc:Choice>
  </mc:AlternateContent>
  <bookViews>
    <workbookView xWindow="0" yWindow="0" windowWidth="15270" windowHeight="10845"/>
  </bookViews>
  <sheets>
    <sheet name="第1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<sst xmlns="http://schemas.openxmlformats.org/spreadsheetml/2006/main" count="18" uniqueCount="18">
  <si>
    <t>互易法测量灵敏度级</t>
  </si>
  <si>
    <t>频率（kHz)</t>
  </si>
  <si>
    <t>灵敏度级(dB)</t>
  </si>
  <si>
    <t>平均值</t>
    <phoneticPr fontId="1" type="noConversion"/>
  </si>
  <si>
    <t>参考值</t>
    <phoneticPr fontId="1" type="noConversion"/>
  </si>
  <si>
    <t>参考值-平均值</t>
    <phoneticPr fontId="1" type="noConversion"/>
  </si>
  <si>
    <t>发射换能器</t>
    <phoneticPr fontId="1" type="noConversion"/>
  </si>
  <si>
    <t>T100</t>
    <phoneticPr fontId="1" type="noConversion"/>
  </si>
  <si>
    <t>互易换能器</t>
    <phoneticPr fontId="1" type="noConversion"/>
  </si>
  <si>
    <t>D140</t>
    <phoneticPr fontId="1" type="noConversion"/>
  </si>
  <si>
    <t>水听器</t>
    <phoneticPr fontId="1" type="noConversion"/>
  </si>
  <si>
    <t>RHS20-918</t>
    <phoneticPr fontId="1" type="noConversion"/>
  </si>
  <si>
    <t>d-FJ=1.239m</t>
    <phoneticPr fontId="1" type="noConversion"/>
  </si>
  <si>
    <t>d-FH=1.272m</t>
    <phoneticPr fontId="1" type="noConversion"/>
  </si>
  <si>
    <t>d-HJ=1.413m</t>
    <phoneticPr fontId="1" type="noConversion"/>
  </si>
  <si>
    <t>滤波放大器</t>
    <phoneticPr fontId="1" type="noConversion"/>
  </si>
  <si>
    <t>带通10kHz~150kHz</t>
    <phoneticPr fontId="1" type="noConversion"/>
  </si>
  <si>
    <t>都放大8倍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</si>
</sst>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9" formatCode="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8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918</a:t>
            </a:r>
            <a:r>
              <a:rPr lang="zh-CN" altLang="en-US"/>
              <a:t>水听器灵敏度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第1页!$I$3:$I$7</c:f>
              <c:numCache>
                <c:formatCode>General</c:formatCode>
                <c:ptCount val="5"/>
                <c:pt idx="0">
                  <c:v>-207.11372375309244</c:v>
                </c:pt>
                <c:pt idx="1">
                  <c:v>-202.09593962509766</c:v>
                </c:pt>
                <c:pt idx="2">
                  <c:v>-201.15961711718751</c:v>
                </c:pt>
                <c:pt idx="3">
                  <c:v>-211.46515655618489</c:v>
                </c:pt>
                <c:pt idx="4">
                  <c:v>-215.86738839684247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第1页!$J$3:$J$7</c:f>
              <c:numCache>
                <c:formatCode>General</c:formatCode>
                <c:ptCount val="5"/>
                <c:pt idx="0">
                  <c:v>-202.7</c:v>
                </c:pt>
                <c:pt idx="1">
                  <c:v>-201.5</c:v>
                </c:pt>
                <c:pt idx="2">
                  <c:v>-204.2</c:v>
                </c:pt>
                <c:pt idx="3">
                  <c:v>-209.4</c:v>
                </c:pt>
                <c:pt idx="4">
                  <c:v>-217.2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384048"/>
        <c:axId val="386385224"/>
      </c:lineChart>
      <c:catAx>
        <c:axId val="38638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85224"/>
        <c:crosses val="autoZero"/>
        <c:auto val="1"/>
        <c:lblAlgn val="ctr"/>
        <c:lblOffset val="100"/>
        <c:noMultiLvlLbl val="0"/>
      </c:catAx>
      <c:valAx>
        <c:axId val="3863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52387</xdr:rowOff>
    </xdr:from>
    <xdr:to>
      <xdr:col>9</xdr:col>
      <xdr:colOff>647700</xdr:colOff>
      <xdr:row>27</xdr:row>
      <xdr:rowOff>52387</xdr:rowOff>
    </xdr:to>
    <xdr:graphicFrame macro="">
      <xdr:nvGraphicFramePr>
        <xdr:cNvPr id="2" name="测量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29" sqref="C29"/>
    </sheetView>
  </sheetViews>
  <sheetFormatPr defaultRowHeight="13.5" x14ac:dyDescent="0.15"/>
  <cols>
    <col min="1" max="1" width="11.5" customWidth="1"/>
    <col min="2" max="2" width="9.25" customWidth="1"/>
    <col min="8" max="9" width="9" style="1"/>
    <col min="12" max="12" width="13.625" customWidth="1"/>
  </cols>
  <sheetData>
    <row r="1" spans="1:12" x14ac:dyDescent="0.15">
      <c r="A1" t="s">
        <v>0</v>
      </c>
    </row>
    <row r="2" spans="1:12" x14ac:dyDescent="0.15">
      <c r="A2" t="s">
        <v>1</v>
      </c>
      <c r="B2" t="s">
        <v>2</v>
      </c>
      <c r="I2" s="1" t="s">
        <v>3</v>
      </c>
      <c r="J2" t="s">
        <v>4</v>
      </c>
      <c r="L2" t="s">
        <v>5</v>
      </c>
    </row>
    <row r="3" spans="1:12" x14ac:dyDescent="0.15">
      <c r="A3">
        <v>50</v>
      </c>
      <c r="B3">
        <v>-207.06101989746094</v>
      </c>
      <c r="C3">
        <v>-207.375</v>
      </c>
      <c r="D3">
        <v>-206.9814758</v>
      </c>
      <c r="E3" s="1">
        <v>-206.85784912109375</v>
      </c>
      <c r="F3">
        <v>-206.56797789999999</v>
      </c>
      <c r="G3">
        <v>-207.83901979999999</v>
      </c>
      <c r="I3" s="1">
        <f>AVERAGE(B3:G3)</f>
        <v>-207.11372375309244</v>
      </c>
      <c r="J3">
        <v>-202.7</v>
      </c>
      <c r="L3" s="2">
        <f>J3-I3</f>
        <v>4.4137237530924551</v>
      </c>
    </row>
    <row r="4" spans="1:12" x14ac:dyDescent="0.15">
      <c r="A4">
        <v>63</v>
      </c>
      <c r="B4">
        <v>-202.18324279785156</v>
      </c>
      <c r="C4">
        <v>-202.19692989999999</v>
      </c>
      <c r="D4">
        <v>-202.03379820000001</v>
      </c>
      <c r="E4" s="1">
        <v>-202.00009155273438</v>
      </c>
      <c r="F4">
        <v>-202.05798340000001</v>
      </c>
      <c r="G4">
        <v>-202.1035919</v>
      </c>
      <c r="I4" s="1">
        <f t="shared" ref="I4:I7" si="0">AVERAGE(B4:G4)</f>
        <v>-202.09593962509766</v>
      </c>
      <c r="J4">
        <v>-201.5</v>
      </c>
      <c r="L4" s="2">
        <f t="shared" ref="L4:L7" si="1">J4-I4</f>
        <v>0.59593962509765674</v>
      </c>
    </row>
    <row r="5" spans="1:12" x14ac:dyDescent="0.15">
      <c r="A5">
        <v>80</v>
      </c>
      <c r="B5">
        <v>-201.1849365234375</v>
      </c>
      <c r="C5">
        <v>-201.1610718</v>
      </c>
      <c r="D5">
        <v>-201.1672974</v>
      </c>
      <c r="E5" s="1">
        <v>-201.1131591796875</v>
      </c>
      <c r="F5">
        <v>-201.14926149999999</v>
      </c>
      <c r="G5">
        <v>-201.1819763</v>
      </c>
      <c r="I5" s="1">
        <f t="shared" si="0"/>
        <v>-201.15961711718751</v>
      </c>
      <c r="J5">
        <v>-204.2</v>
      </c>
      <c r="L5" s="2">
        <f t="shared" si="1"/>
        <v>-3.0403828828124801</v>
      </c>
    </row>
    <row r="6" spans="1:12" x14ac:dyDescent="0.15">
      <c r="A6">
        <v>100</v>
      </c>
      <c r="B6">
        <v>-211.4505615234375</v>
      </c>
      <c r="C6">
        <v>-211.49369809999999</v>
      </c>
      <c r="D6">
        <v>-211.44448850000001</v>
      </c>
      <c r="E6" s="1">
        <v>-211.45748901367187</v>
      </c>
      <c r="F6">
        <v>-211.4809113</v>
      </c>
      <c r="G6">
        <v>-211.46379089999999</v>
      </c>
      <c r="I6" s="1">
        <f t="shared" si="0"/>
        <v>-211.46515655618489</v>
      </c>
      <c r="J6">
        <v>-209.4</v>
      </c>
      <c r="L6" s="2">
        <f t="shared" si="1"/>
        <v>2.0651565561848884</v>
      </c>
    </row>
    <row r="7" spans="1:12" x14ac:dyDescent="0.15">
      <c r="A7">
        <v>125</v>
      </c>
      <c r="B7">
        <v>-215.82952880859375</v>
      </c>
      <c r="C7">
        <v>-216.0077972</v>
      </c>
      <c r="D7">
        <v>-215.84043879999999</v>
      </c>
      <c r="E7" s="1">
        <v>-215.83250427246094</v>
      </c>
      <c r="F7">
        <v>-215.85583500000001</v>
      </c>
      <c r="G7">
        <v>-215.8382263</v>
      </c>
      <c r="I7" s="1">
        <f t="shared" si="0"/>
        <v>-215.86738839684247</v>
      </c>
      <c r="J7">
        <v>-217.2</v>
      </c>
      <c r="L7" s="2">
        <f t="shared" si="1"/>
        <v>-1.3326116031575168</v>
      </c>
    </row>
    <row r="11" spans="1:12" x14ac:dyDescent="0.15">
      <c r="A11" t="s">
        <v>6</v>
      </c>
      <c r="B11" t="s">
        <v>7</v>
      </c>
    </row>
    <row r="12" spans="1:12" x14ac:dyDescent="0.15">
      <c r="A12" t="s">
        <v>8</v>
      </c>
      <c r="B12" t="s">
        <v>9</v>
      </c>
    </row>
    <row r="13" spans="1:12" x14ac:dyDescent="0.15">
      <c r="A13" t="s">
        <v>10</v>
      </c>
      <c r="B13" t="s">
        <v>11</v>
      </c>
    </row>
    <row r="15" spans="1:12" x14ac:dyDescent="0.15">
      <c r="A15" t="s">
        <v>12</v>
      </c>
    </row>
    <row r="16" spans="1:12" x14ac:dyDescent="0.15">
      <c r="A16" s="1" t="s">
        <v>13</v>
      </c>
    </row>
    <row r="17" spans="1:2" x14ac:dyDescent="0.15">
      <c r="A17" s="1" t="s">
        <v>14</v>
      </c>
    </row>
    <row r="20" spans="1:2" x14ac:dyDescent="0.15">
      <c r="A20" t="s">
        <v>15</v>
      </c>
      <c r="B20" t="s">
        <v>16</v>
      </c>
    </row>
    <row r="21" spans="1:2" x14ac:dyDescent="0.15">
      <c r="B21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2018-03-06T12:25:52Z</dcterms:created>
  <dcterms:modified xsi:type="dcterms:W3CDTF">2018-03-06T12:50:34Z</dcterms:modified>
</cp:coreProperties>
</file>