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henYuhong\GitAcoustic\MeasureSensityResponse\AcousticTest\AcousticTest\"/>
    </mc:Choice>
  </mc:AlternateContent>
  <bookViews>
    <workbookView xWindow="0" yWindow="0" windowWidth="15270" windowHeight="10845"/>
  </bookViews>
  <sheets>
    <sheet name="第1页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3" i="1"/>
  <c r="R4" i="1"/>
  <c r="R5" i="1"/>
  <c r="R6" i="1"/>
  <c r="Q4" i="1"/>
  <c r="Q5" i="1"/>
  <c r="Q6" i="1"/>
  <c r="R3" i="1"/>
  <c r="Q3" i="1"/>
  <c r="P3" i="1"/>
  <c r="M4" i="1"/>
  <c r="P4" i="1" s="1"/>
  <c r="M5" i="1"/>
  <c r="M6" i="1"/>
  <c r="M3" i="1"/>
  <c r="P6" i="1" l="1"/>
  <c r="P5" i="1"/>
</calcChain>
</file>

<file path=xl/sharedStrings.xml><?xml version="1.0" encoding="utf-8"?>
<sst xmlns="http://schemas.openxmlformats.org/spreadsheetml/2006/main" count="3" uniqueCount="3">
  <si>
    <t>比较法测量灵敏度级</t>
  </si>
  <si>
    <t>频率（kHz)</t>
  </si>
  <si>
    <t>灵敏度级(dB)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</si>
</sst>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第1页!$B$3:$K$3</c:f>
              <c:numCache>
                <c:formatCode>General</c:formatCode>
                <c:ptCount val="10"/>
                <c:pt idx="0">
                  <c:v>-202.53363037109375</c:v>
                </c:pt>
                <c:pt idx="1">
                  <c:v>-202.35041809082031</c:v>
                </c:pt>
                <c:pt idx="2">
                  <c:v>-202.39402770996094</c:v>
                </c:pt>
                <c:pt idx="3">
                  <c:v>-202.61991882324219</c:v>
                </c:pt>
                <c:pt idx="4">
                  <c:v>-202.20582580566406</c:v>
                </c:pt>
                <c:pt idx="5">
                  <c:v>-202.40257263183594</c:v>
                </c:pt>
                <c:pt idx="6">
                  <c:v>-202.1385498046875</c:v>
                </c:pt>
                <c:pt idx="7">
                  <c:v>-202.6055908203125</c:v>
                </c:pt>
                <c:pt idx="8">
                  <c:v>-202.417236328125</c:v>
                </c:pt>
                <c:pt idx="9">
                  <c:v>-202.73199462890625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6325064"/>
        <c:axId val="436326240"/>
      </c:lineChart>
      <c:catAx>
        <c:axId val="436325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26240"/>
        <c:crosses val="autoZero"/>
        <c:auto val="1"/>
        <c:lblAlgn val="ctr"/>
        <c:lblOffset val="100"/>
        <c:noMultiLvlLbl val="0"/>
      </c:catAx>
      <c:valAx>
        <c:axId val="4363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25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第1页!$B$4:$K$4</c:f>
              <c:numCache>
                <c:formatCode>General</c:formatCode>
                <c:ptCount val="10"/>
                <c:pt idx="0">
                  <c:v>-201.82742309570312</c:v>
                </c:pt>
                <c:pt idx="1">
                  <c:v>-201.49751281738281</c:v>
                </c:pt>
                <c:pt idx="2">
                  <c:v>-201.76394653320312</c:v>
                </c:pt>
                <c:pt idx="3">
                  <c:v>-201.93218994140625</c:v>
                </c:pt>
                <c:pt idx="4">
                  <c:v>-201.6578369140625</c:v>
                </c:pt>
                <c:pt idx="5">
                  <c:v>-201.87242126464844</c:v>
                </c:pt>
                <c:pt idx="6">
                  <c:v>-201.469482421875</c:v>
                </c:pt>
                <c:pt idx="7">
                  <c:v>-201.50862121582031</c:v>
                </c:pt>
                <c:pt idx="8">
                  <c:v>-201.5728759765625</c:v>
                </c:pt>
                <c:pt idx="9">
                  <c:v>-201.59419250488281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9210120"/>
        <c:axId val="439210512"/>
      </c:lineChart>
      <c:catAx>
        <c:axId val="439210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210512"/>
        <c:crosses val="autoZero"/>
        <c:auto val="1"/>
        <c:lblAlgn val="ctr"/>
        <c:lblOffset val="100"/>
        <c:noMultiLvlLbl val="0"/>
      </c:catAx>
      <c:valAx>
        <c:axId val="4392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210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57150</xdr:rowOff>
    </xdr:from>
    <xdr:to>
      <xdr:col>7</xdr:col>
      <xdr:colOff>523875</xdr:colOff>
      <xdr:row>24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24</xdr:row>
      <xdr:rowOff>104775</xdr:rowOff>
    </xdr:from>
    <xdr:to>
      <xdr:col>7</xdr:col>
      <xdr:colOff>533400</xdr:colOff>
      <xdr:row>40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S19" sqref="S19"/>
    </sheetView>
  </sheetViews>
  <sheetFormatPr defaultRowHeight="13.5" x14ac:dyDescent="0.15"/>
  <sheetData>
    <row r="1" spans="1:18" x14ac:dyDescent="0.15">
      <c r="A1" t="s">
        <v>0</v>
      </c>
    </row>
    <row r="2" spans="1:18" x14ac:dyDescent="0.15">
      <c r="A2" t="s">
        <v>1</v>
      </c>
      <c r="B2" t="s">
        <v>2</v>
      </c>
    </row>
    <row r="3" spans="1:18" x14ac:dyDescent="0.15">
      <c r="A3">
        <v>5</v>
      </c>
      <c r="B3">
        <v>-202.53363037109375</v>
      </c>
      <c r="C3">
        <v>-202.35041809082031</v>
      </c>
      <c r="D3">
        <v>-202.39402770996094</v>
      </c>
      <c r="E3">
        <v>-202.61991882324219</v>
      </c>
      <c r="F3">
        <v>-202.20582580566406</v>
      </c>
      <c r="G3">
        <v>-202.40257263183594</v>
      </c>
      <c r="H3">
        <v>-202.1385498046875</v>
      </c>
      <c r="I3">
        <v>-202.6055908203125</v>
      </c>
      <c r="J3">
        <v>-202.417236328125</v>
      </c>
      <c r="K3">
        <v>-202.73199462890625</v>
      </c>
      <c r="M3">
        <f>SUM(B3:K3)/10</f>
        <v>-202.43997650146486</v>
      </c>
      <c r="O3">
        <f>(B3-M3)/M3</f>
        <v>4.6262537294958244E-4</v>
      </c>
      <c r="P3">
        <f>C3-M3</f>
        <v>8.9558410644542619E-2</v>
      </c>
      <c r="Q3">
        <f>D3-M3</f>
        <v>4.5948791503917619E-2</v>
      </c>
      <c r="R3">
        <f>E3-M3</f>
        <v>-0.17994232177733238</v>
      </c>
    </row>
    <row r="4" spans="1:18" x14ac:dyDescent="0.15">
      <c r="A4">
        <v>6</v>
      </c>
      <c r="B4">
        <v>-201.82742309570312</v>
      </c>
      <c r="C4">
        <v>-201.49751281738281</v>
      </c>
      <c r="D4">
        <v>-201.76394653320312</v>
      </c>
      <c r="E4">
        <v>-201.93218994140625</v>
      </c>
      <c r="F4">
        <v>-201.6578369140625</v>
      </c>
      <c r="G4">
        <v>-201.87242126464844</v>
      </c>
      <c r="H4">
        <v>-201.469482421875</v>
      </c>
      <c r="I4">
        <v>-201.50862121582031</v>
      </c>
      <c r="J4">
        <v>-201.5728759765625</v>
      </c>
      <c r="K4">
        <v>-201.59419250488281</v>
      </c>
      <c r="M4">
        <f t="shared" ref="M4:M6" si="0">SUM(B4:K4)/10</f>
        <v>-201.66965026855468</v>
      </c>
      <c r="O4">
        <f t="shared" ref="O4:O6" si="1">(B4-M4)/M4</f>
        <v>7.8233302303221965E-4</v>
      </c>
      <c r="P4">
        <f t="shared" ref="P4:P6" si="2">C4-M4</f>
        <v>0.17213745117186363</v>
      </c>
      <c r="Q4">
        <f t="shared" ref="Q4:Q6" si="3">D4-M4</f>
        <v>-9.4296264648448869E-2</v>
      </c>
      <c r="R4">
        <f t="shared" ref="R4:R6" si="4">E4-M4</f>
        <v>-0.26253967285157387</v>
      </c>
    </row>
    <row r="5" spans="1:18" x14ac:dyDescent="0.15">
      <c r="A5">
        <v>7</v>
      </c>
      <c r="B5">
        <v>-198.98469543457031</v>
      </c>
      <c r="C5">
        <v>-199.39382934570312</v>
      </c>
      <c r="D5">
        <v>-198.84390258789062</v>
      </c>
      <c r="E5">
        <v>-198.99496459960937</v>
      </c>
      <c r="F5">
        <v>-198.86408996582031</v>
      </c>
      <c r="G5">
        <v>-198.83621215820312</v>
      </c>
      <c r="H5">
        <v>-198.6954345703125</v>
      </c>
      <c r="I5">
        <v>-199.04037475585937</v>
      </c>
      <c r="J5">
        <v>-199.0125732421875</v>
      </c>
      <c r="K5">
        <v>-198.90049743652344</v>
      </c>
      <c r="M5">
        <f t="shared" si="0"/>
        <v>-198.95665740966797</v>
      </c>
      <c r="O5">
        <f t="shared" si="1"/>
        <v>1.4092529130408122E-4</v>
      </c>
      <c r="P5">
        <f t="shared" si="2"/>
        <v>-0.43717193603515625</v>
      </c>
      <c r="Q5">
        <f t="shared" si="3"/>
        <v>0.11275482177734375</v>
      </c>
      <c r="R5">
        <f t="shared" si="4"/>
        <v>-3.830718994140625E-2</v>
      </c>
    </row>
    <row r="6" spans="1:18" x14ac:dyDescent="0.15">
      <c r="A6">
        <v>8</v>
      </c>
      <c r="B6">
        <v>-200.16545104980469</v>
      </c>
      <c r="C6">
        <v>-199.80894470214844</v>
      </c>
      <c r="D6">
        <v>-199.42362976074219</v>
      </c>
      <c r="E6">
        <v>-200.01995849609375</v>
      </c>
      <c r="F6">
        <v>-199.55429077148437</v>
      </c>
      <c r="G6">
        <v>-200.17404174804687</v>
      </c>
      <c r="H6">
        <v>-199.98997497558594</v>
      </c>
      <c r="I6">
        <v>-199.57627868652344</v>
      </c>
      <c r="J6">
        <v>-199.33071899414062</v>
      </c>
      <c r="K6">
        <v>-200.01995849609375</v>
      </c>
      <c r="M6">
        <f t="shared" si="0"/>
        <v>-199.80632476806642</v>
      </c>
      <c r="O6">
        <f t="shared" si="1"/>
        <v>1.7973719408289042E-3</v>
      </c>
      <c r="P6">
        <f t="shared" si="2"/>
        <v>-2.6199340820198813E-3</v>
      </c>
      <c r="Q6">
        <f t="shared" si="3"/>
        <v>0.38269500732423012</v>
      </c>
      <c r="R6">
        <f t="shared" si="4"/>
        <v>-0.21363372802733238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第1页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2018-01-22T06:20:22Z</dcterms:created>
  <dcterms:modified xsi:type="dcterms:W3CDTF">2018-01-22T06:30:50Z</dcterms:modified>
</cp:coreProperties>
</file>