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CACB7A29-1717-4DA7-8BF5-987FCC6C223C}" xr6:coauthVersionLast="47" xr6:coauthVersionMax="47" xr10:uidLastSave="{00000000-0000-0000-0000-000000000000}"/>
  <bookViews>
    <workbookView xWindow="58065" yWindow="0" windowWidth="18735" windowHeight="2160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Feuil1!$A$1:$I$109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24" i="1" l="1"/>
  <c r="I78" i="1"/>
  <c r="I73" i="1"/>
  <c r="I65" i="1"/>
  <c r="H73" i="1"/>
  <c r="H78" i="1"/>
  <c r="I52" i="1"/>
  <c r="I86" i="1"/>
  <c r="I37" i="1"/>
  <c r="I82" i="1"/>
  <c r="I99" i="1"/>
  <c r="I24" i="1"/>
  <c r="I20" i="1"/>
  <c r="I12" i="1" l="1"/>
  <c r="I100" i="1" s="1"/>
  <c r="H20" i="1" l="1"/>
  <c r="H37" i="1"/>
  <c r="H52" i="1"/>
  <c r="H65" i="1"/>
  <c r="H82" i="1"/>
  <c r="H86" i="1"/>
  <c r="H99" i="1"/>
  <c r="H100" i="1" s="1"/>
</calcChain>
</file>

<file path=xl/sharedStrings.xml><?xml version="1.0" encoding="utf-8"?>
<sst xmlns="http://schemas.openxmlformats.org/spreadsheetml/2006/main" count="132" uniqueCount="108">
  <si>
    <t>Projekt:</t>
  </si>
  <si>
    <t>Vorprojekt "Pflanzenwagen" 2022</t>
  </si>
  <si>
    <t>Gruppe:</t>
  </si>
  <si>
    <t xml:space="preserve">Gruppe </t>
  </si>
  <si>
    <t>Bewertungspunkte</t>
  </si>
  <si>
    <t>:-)</t>
  </si>
  <si>
    <t>:-I</t>
  </si>
  <si>
    <t>:-(</t>
  </si>
  <si>
    <t>Punkte</t>
  </si>
  <si>
    <t>max.Punkte</t>
  </si>
  <si>
    <t>Informieren</t>
  </si>
  <si>
    <t>5 Punkte</t>
  </si>
  <si>
    <t>allg. Eindruck</t>
  </si>
  <si>
    <t>Anforderungsliste</t>
  </si>
  <si>
    <t>Funktion / Funktionsbeschrieb</t>
  </si>
  <si>
    <t>Arbeitsjournal</t>
  </si>
  <si>
    <t>Technische Daten</t>
  </si>
  <si>
    <t>HK/Stückzahl / Planungs- und Markpreis</t>
  </si>
  <si>
    <t>Zeitplan</t>
  </si>
  <si>
    <t>mit Meilensteinen</t>
  </si>
  <si>
    <t>Total</t>
  </si>
  <si>
    <t>Planen</t>
  </si>
  <si>
    <t>Kreativitätstechniken</t>
  </si>
  <si>
    <t>Mind Map / Morphologischerkasten, 6 / 3 / 5 - Methode</t>
  </si>
  <si>
    <t>Prinzipskizzen</t>
  </si>
  <si>
    <t>Variantenskizzen</t>
  </si>
  <si>
    <t>Preis</t>
  </si>
  <si>
    <t>Anzahl</t>
  </si>
  <si>
    <t>Variantenvielfalt</t>
  </si>
  <si>
    <t>Entscheiden</t>
  </si>
  <si>
    <t>4 Punkte</t>
  </si>
  <si>
    <t>Variantenentscheid</t>
  </si>
  <si>
    <t>S-Diagramm</t>
  </si>
  <si>
    <t>Begründung mit Vor und Nachteilen</t>
  </si>
  <si>
    <t>Realisieren</t>
  </si>
  <si>
    <t>6 Punkte</t>
  </si>
  <si>
    <t>Grobentwurf/Prinzip</t>
  </si>
  <si>
    <t>vorhanden</t>
  </si>
  <si>
    <t>rasch verständlich</t>
  </si>
  <si>
    <t>Verbesserungen markiert</t>
  </si>
  <si>
    <t>Kommentare</t>
  </si>
  <si>
    <t>Detailentwurf</t>
  </si>
  <si>
    <t>(Hand / CAD)</t>
  </si>
  <si>
    <t>Massstab</t>
  </si>
  <si>
    <t>Montage- &amp; Betriebsanleitung</t>
  </si>
  <si>
    <t>1 Punkte</t>
  </si>
  <si>
    <t>Ausführung/Zeichungen CAD</t>
  </si>
  <si>
    <t>10 Punkte</t>
  </si>
  <si>
    <t>Risse / Schnitte</t>
  </si>
  <si>
    <t>Hauptabmessungen</t>
  </si>
  <si>
    <t>Funktionsflächen mit</t>
  </si>
  <si>
    <t>Massen und Toleranzen</t>
  </si>
  <si>
    <t>Form-/Lagetoleranzen</t>
  </si>
  <si>
    <t>Bearbeitungszeichen</t>
  </si>
  <si>
    <t>Maschinenelemente (keine Zeichnungen)</t>
  </si>
  <si>
    <t>richtig eingesetzt</t>
  </si>
  <si>
    <t>Stückliste</t>
  </si>
  <si>
    <t>Werkstoffe</t>
  </si>
  <si>
    <t>Strichstärke</t>
  </si>
  <si>
    <t>Zeichnungskopf</t>
  </si>
  <si>
    <t>Technische Lösung</t>
  </si>
  <si>
    <t>Funktion erfüllt</t>
  </si>
  <si>
    <t>Fertigung</t>
  </si>
  <si>
    <t>möglich</t>
  </si>
  <si>
    <t>einfach</t>
  </si>
  <si>
    <t>technologiegerecht</t>
  </si>
  <si>
    <t>Montage</t>
  </si>
  <si>
    <t>Kosten (sinnvoll / wirtschaftlich)</t>
  </si>
  <si>
    <t>Bedienung / Wartung</t>
  </si>
  <si>
    <t>Sicherheit</t>
  </si>
  <si>
    <t>Dossier</t>
  </si>
  <si>
    <t>allg. Eindruck Titelblatt</t>
  </si>
  <si>
    <t>Hauptteil</t>
  </si>
  <si>
    <t>Inhaltsverzeichnis</t>
  </si>
  <si>
    <t>Zusammenfassung</t>
  </si>
  <si>
    <t>Anhang</t>
  </si>
  <si>
    <t>Berechnungen (Kostenauslegung/Kosten)</t>
  </si>
  <si>
    <t>Besondere Leistungen</t>
  </si>
  <si>
    <t>2 Punkte</t>
  </si>
  <si>
    <t>Kreativität</t>
  </si>
  <si>
    <t>Umfang</t>
  </si>
  <si>
    <t>Weitere:</t>
  </si>
  <si>
    <t>Kontrollieren</t>
  </si>
  <si>
    <t>Ist-/Sollvergleich Zeitplan</t>
  </si>
  <si>
    <t>Gruppeninterne Reviews</t>
  </si>
  <si>
    <t>Auswerten</t>
  </si>
  <si>
    <t>Schlussfolgerung</t>
  </si>
  <si>
    <t>Weitere Schritte</t>
  </si>
  <si>
    <t>Projektpräsentation</t>
  </si>
  <si>
    <t>Inhalt</t>
  </si>
  <si>
    <t>Sachliche Richtigkeit</t>
  </si>
  <si>
    <t>Sprache</t>
  </si>
  <si>
    <t>klar und verständlich</t>
  </si>
  <si>
    <t>Fachausdrücke</t>
  </si>
  <si>
    <t>überzeugend</t>
  </si>
  <si>
    <t>Auftreten</t>
  </si>
  <si>
    <t>Angepasstes Äusseres</t>
  </si>
  <si>
    <t>bewusst, positive Haltung</t>
  </si>
  <si>
    <t>Lautstärke angepsst</t>
  </si>
  <si>
    <t>Total erreicht</t>
  </si>
  <si>
    <t>Total 58 Punkte</t>
  </si>
  <si>
    <t>erreicht:</t>
  </si>
  <si>
    <t>Note</t>
  </si>
  <si>
    <t>Die Noten wurde nach dieser Formel berechnet (max. Punktzahl ist 58)</t>
  </si>
  <si>
    <t>Pflichtenheft, Prinzipzkizzen</t>
  </si>
  <si>
    <t>vollständig (Zeichnung?)</t>
  </si>
  <si>
    <t>Handelsteile</t>
  </si>
  <si>
    <t>2x Vorhanden????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</si>
</sst>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vertical="center" textRotation="180"/>
    </xf>
    <xf numFmtId="0" fontId="2" fillId="0" borderId="13" xfId="0" applyFont="1" applyBorder="1"/>
    <xf numFmtId="0" fontId="1" fillId="0" borderId="10" xfId="0" applyFont="1" applyBorder="1"/>
    <xf numFmtId="0" fontId="1" fillId="0" borderId="17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5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/>
    <xf numFmtId="0" fontId="1" fillId="0" borderId="12" xfId="0" applyFont="1" applyBorder="1"/>
    <xf numFmtId="0" fontId="2" fillId="0" borderId="21" xfId="0" applyFont="1" applyBorder="1" applyAlignment="1">
      <alignment horizontal="left"/>
    </xf>
    <xf numFmtId="0" fontId="1" fillId="0" borderId="22" xfId="0" applyFont="1" applyBorder="1"/>
    <xf numFmtId="0" fontId="1" fillId="0" borderId="25" xfId="0" applyFont="1" applyBorder="1"/>
    <xf numFmtId="0" fontId="1" fillId="0" borderId="29" xfId="0" applyFont="1" applyBorder="1"/>
    <xf numFmtId="0" fontId="1" fillId="0" borderId="31" xfId="0" applyFont="1" applyBorder="1"/>
    <xf numFmtId="0" fontId="1" fillId="0" borderId="28" xfId="0" applyFont="1" applyBorder="1"/>
    <xf numFmtId="0" fontId="1" fillId="0" borderId="18" xfId="0" applyFont="1" applyBorder="1" applyAlignment="1">
      <alignment horizontal="left"/>
    </xf>
    <xf numFmtId="0" fontId="1" fillId="0" borderId="15" xfId="0" applyFont="1" applyBorder="1"/>
    <xf numFmtId="0" fontId="1" fillId="0" borderId="23" xfId="0" applyFont="1" applyBorder="1" applyAlignment="1">
      <alignment horizontal="left"/>
    </xf>
    <xf numFmtId="0" fontId="1" fillId="0" borderId="24" xfId="0" applyFont="1" applyBorder="1"/>
    <xf numFmtId="0" fontId="1" fillId="0" borderId="30" xfId="0" applyFont="1" applyBorder="1"/>
    <xf numFmtId="0" fontId="1" fillId="0" borderId="33" xfId="0" applyFont="1" applyBorder="1"/>
    <xf numFmtId="0" fontId="4" fillId="0" borderId="3" xfId="0" applyFont="1" applyBorder="1" applyAlignment="1">
      <alignment horizontal="left"/>
    </xf>
    <xf numFmtId="0" fontId="6" fillId="0" borderId="2" xfId="0" applyFont="1" applyBorder="1"/>
    <xf numFmtId="0" fontId="1" fillId="0" borderId="6" xfId="0" applyFont="1" applyBorder="1" applyAlignment="1">
      <alignment vertical="center" textRotation="180"/>
    </xf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22" xfId="0" applyFont="1" applyBorder="1" applyAlignment="1">
      <alignment vertical="center"/>
    </xf>
    <xf numFmtId="0" fontId="1" fillId="0" borderId="37" xfId="0" applyFont="1" applyBorder="1"/>
    <xf numFmtId="0" fontId="1" fillId="0" borderId="3" xfId="0" applyFont="1" applyBorder="1" applyAlignment="1">
      <alignment horizontal="left"/>
    </xf>
    <xf numFmtId="0" fontId="7" fillId="0" borderId="1" xfId="0" applyFont="1" applyBorder="1"/>
    <xf numFmtId="2" fontId="2" fillId="0" borderId="38" xfId="0" applyNumberFormat="1" applyFont="1" applyBorder="1" applyAlignment="1">
      <alignment vertical="center"/>
    </xf>
    <xf numFmtId="0" fontId="3" fillId="0" borderId="23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23" xfId="0" applyFont="1" applyBorder="1"/>
    <xf numFmtId="0" fontId="5" fillId="0" borderId="24" xfId="0" applyFont="1" applyBorder="1"/>
    <xf numFmtId="0" fontId="1" fillId="0" borderId="39" xfId="0" applyFont="1" applyBorder="1"/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/>
    <xf numFmtId="0" fontId="0" fillId="2" borderId="4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46" xfId="0" applyFont="1" applyBorder="1"/>
    <xf numFmtId="0" fontId="1" fillId="0" borderId="47" xfId="0" applyFont="1" applyBorder="1"/>
    <xf numFmtId="0" fontId="1" fillId="4" borderId="39" xfId="0" applyFont="1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2" fontId="0" fillId="6" borderId="39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2" fontId="0" fillId="7" borderId="39" xfId="0" applyNumberFormat="1" applyFill="1" applyBorder="1" applyAlignment="1">
      <alignment horizontal="center"/>
    </xf>
    <xf numFmtId="2" fontId="2" fillId="7" borderId="38" xfId="0" applyNumberFormat="1" applyFont="1" applyFill="1" applyBorder="1" applyAlignment="1">
      <alignment vertical="center"/>
    </xf>
    <xf numFmtId="0" fontId="0" fillId="2" borderId="9" xfId="0" applyFill="1" applyBorder="1" applyAlignment="1">
      <alignment horizontal="center"/>
    </xf>
    <xf numFmtId="0" fontId="1" fillId="4" borderId="12" xfId="0" applyFont="1" applyFill="1" applyBorder="1"/>
    <xf numFmtId="0" fontId="1" fillId="4" borderId="6" xfId="0" applyFont="1" applyFill="1" applyBorder="1"/>
    <xf numFmtId="0" fontId="1" fillId="4" borderId="17" xfId="0" applyFont="1" applyFill="1" applyBorder="1"/>
    <xf numFmtId="0" fontId="1" fillId="4" borderId="48" xfId="0" applyFont="1" applyFill="1" applyBorder="1"/>
    <xf numFmtId="0" fontId="1" fillId="4" borderId="24" xfId="0" applyFont="1" applyFill="1" applyBorder="1"/>
    <xf numFmtId="0" fontId="1" fillId="3" borderId="41" xfId="0" applyFont="1" applyFill="1" applyBorder="1"/>
    <xf numFmtId="0" fontId="0" fillId="8" borderId="42" xfId="0" applyFill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1" fillId="9" borderId="11" xfId="0" applyFont="1" applyFill="1" applyBorder="1"/>
    <xf numFmtId="0" fontId="1" fillId="9" borderId="11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" fillId="9" borderId="34" xfId="0" applyFont="1" applyFill="1" applyBorder="1"/>
    <xf numFmtId="0" fontId="0" fillId="9" borderId="7" xfId="0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36" xfId="0" applyFont="1" applyFill="1" applyBorder="1"/>
    <xf numFmtId="0" fontId="0" fillId="9" borderId="8" xfId="0" applyFill="1" applyBorder="1" applyAlignment="1">
      <alignment horizontal="center"/>
    </xf>
    <xf numFmtId="0" fontId="8" fillId="0" borderId="0" xfId="0" applyFont="1"/>
    <xf numFmtId="0" fontId="2" fillId="0" borderId="26" xfId="0" applyFont="1" applyBorder="1"/>
    <xf numFmtId="0" fontId="9" fillId="0" borderId="0" xfId="0" applyFont="1" applyAlignment="1">
      <alignment horizontal="left"/>
    </xf>
    <xf numFmtId="0" fontId="9" fillId="0" borderId="14" xfId="0" applyFont="1" applyBorder="1"/>
    <xf numFmtId="0" fontId="9" fillId="0" borderId="5" xfId="0" applyFont="1" applyBorder="1" applyAlignment="1">
      <alignment horizontal="left"/>
    </xf>
    <xf numFmtId="0" fontId="9" fillId="9" borderId="5" xfId="0" applyFont="1" applyFill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30" xfId="0" applyFont="1" applyBorder="1"/>
    <xf numFmtId="0" fontId="9" fillId="0" borderId="11" xfId="0" applyFont="1" applyBorder="1"/>
    <xf numFmtId="0" fontId="9" fillId="0" borderId="17" xfId="0" applyFont="1" applyBorder="1"/>
    <xf numFmtId="0" fontId="9" fillId="0" borderId="19" xfId="0" applyFont="1" applyBorder="1" applyAlignment="1">
      <alignment horizontal="left"/>
    </xf>
    <xf numFmtId="0" fontId="9" fillId="0" borderId="20" xfId="0" applyFont="1" applyBorder="1"/>
    <xf numFmtId="0" fontId="9" fillId="0" borderId="13" xfId="0" applyFont="1" applyBorder="1"/>
    <xf numFmtId="0" fontId="9" fillId="0" borderId="25" xfId="0" applyFont="1" applyBorder="1"/>
    <xf numFmtId="0" fontId="10" fillId="0" borderId="4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1" fillId="0" borderId="3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 applyAlignment="1">
      <alignment horizontal="left"/>
    </xf>
    <xf numFmtId="0" fontId="9" fillId="0" borderId="10" xfId="0" applyFont="1" applyBorder="1"/>
    <xf numFmtId="0" fontId="10" fillId="0" borderId="14" xfId="0" applyFont="1" applyBorder="1"/>
    <xf numFmtId="0" fontId="9" fillId="9" borderId="14" xfId="0" applyFont="1" applyFill="1" applyBorder="1"/>
    <xf numFmtId="0" fontId="9" fillId="9" borderId="11" xfId="0" applyFont="1" applyFill="1" applyBorder="1"/>
    <xf numFmtId="0" fontId="9" fillId="4" borderId="17" xfId="0" applyFont="1" applyFill="1" applyBorder="1"/>
    <xf numFmtId="0" fontId="10" fillId="0" borderId="21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3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104</xdr:row>
      <xdr:rowOff>123825</xdr:rowOff>
    </xdr:from>
    <xdr:to>
      <xdr:col>6</xdr:col>
      <xdr:colOff>3104750</xdr:colOff>
      <xdr:row>109</xdr:row>
      <xdr:rowOff>7790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27698700"/>
          <a:ext cx="3200000" cy="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4"/>
  <sheetViews>
    <sheetView tabSelected="1" topLeftCell="A31" zoomScale="130" zoomScaleNormal="130" zoomScalePageLayoutView="70" workbookViewId="0">
      <selection activeCell="C77" sqref="C77"/>
    </sheetView>
  </sheetViews>
  <sheetFormatPr baseColWidth="10" defaultColWidth="9.140625" defaultRowHeight="15" x14ac:dyDescent="0.25"/>
  <cols>
    <col min="1" max="1" width="28.140625" bestFit="1" customWidth="1"/>
    <col min="2" max="2" width="24.140625" style="1" bestFit="1" customWidth="1"/>
    <col min="3" max="3" width="22.140625" bestFit="1" customWidth="1"/>
    <col min="4" max="6" width="3.7109375" bestFit="1" customWidth="1"/>
    <col min="7" max="7" width="99.7109375" customWidth="1"/>
    <col min="9" max="9" width="12" customWidth="1"/>
  </cols>
  <sheetData>
    <row r="1" spans="1:9" ht="20.100000000000001" customHeight="1" x14ac:dyDescent="0.25">
      <c r="A1" s="2"/>
      <c r="B1" s="3"/>
      <c r="C1" s="2"/>
      <c r="D1" s="132" t="s">
        <v>0</v>
      </c>
      <c r="E1" s="132"/>
      <c r="F1" s="132"/>
      <c r="G1" s="35" t="s">
        <v>1</v>
      </c>
    </row>
    <row r="2" spans="1:9" ht="20.100000000000001" customHeight="1" thickBot="1" x14ac:dyDescent="0.3">
      <c r="A2" s="2"/>
      <c r="B2" s="3"/>
      <c r="C2" s="2"/>
      <c r="D2" s="131" t="s">
        <v>2</v>
      </c>
      <c r="E2" s="131"/>
      <c r="F2" s="131"/>
      <c r="G2" s="112" t="s">
        <v>3</v>
      </c>
    </row>
    <row r="3" spans="1:9" ht="21.2" customHeight="1" thickBot="1" x14ac:dyDescent="0.3">
      <c r="A3" s="128" t="s">
        <v>4</v>
      </c>
      <c r="B3" s="129"/>
      <c r="C3" s="130"/>
      <c r="D3" s="28" t="s">
        <v>5</v>
      </c>
      <c r="E3" s="4" t="s">
        <v>6</v>
      </c>
      <c r="F3" s="4" t="s">
        <v>7</v>
      </c>
      <c r="G3" s="32"/>
      <c r="H3" s="36" t="s">
        <v>8</v>
      </c>
      <c r="I3" s="90" t="s">
        <v>9</v>
      </c>
    </row>
    <row r="4" spans="1:9" ht="21.2" customHeight="1" x14ac:dyDescent="0.25">
      <c r="A4" s="133" t="s">
        <v>10</v>
      </c>
      <c r="B4" s="134" t="s">
        <v>11</v>
      </c>
      <c r="C4" s="135"/>
      <c r="D4" s="40"/>
      <c r="E4" s="41"/>
      <c r="F4" s="42"/>
      <c r="G4" s="30"/>
      <c r="H4" s="91"/>
      <c r="I4" s="91"/>
    </row>
    <row r="5" spans="1:9" ht="21.2" customHeight="1" x14ac:dyDescent="0.25">
      <c r="A5" s="136"/>
      <c r="B5" s="113" t="s">
        <v>12</v>
      </c>
      <c r="C5" s="120"/>
      <c r="D5" s="43"/>
      <c r="E5" s="44"/>
      <c r="F5" s="45"/>
      <c r="G5" s="29"/>
      <c r="H5" s="38"/>
      <c r="I5" s="87">
        <v>1</v>
      </c>
    </row>
    <row r="6" spans="1:9" ht="21.2" customHeight="1" x14ac:dyDescent="0.25">
      <c r="A6" s="114" t="s">
        <v>13</v>
      </c>
      <c r="B6" s="115" t="s">
        <v>104</v>
      </c>
      <c r="C6" s="119"/>
      <c r="D6" s="43"/>
      <c r="E6" s="44"/>
      <c r="F6" s="45"/>
      <c r="G6" s="29"/>
      <c r="H6" s="38"/>
      <c r="I6" s="87">
        <v>1</v>
      </c>
    </row>
    <row r="7" spans="1:9" ht="21.2" customHeight="1" x14ac:dyDescent="0.25">
      <c r="A7" s="114"/>
      <c r="B7" s="113" t="s">
        <v>14</v>
      </c>
      <c r="C7" s="120"/>
      <c r="D7" s="43"/>
      <c r="E7" s="44"/>
      <c r="F7" s="45"/>
      <c r="G7" s="29"/>
      <c r="H7" s="38"/>
      <c r="I7" s="87">
        <v>0.5</v>
      </c>
    </row>
    <row r="8" spans="1:9" ht="21.2" customHeight="1" x14ac:dyDescent="0.25">
      <c r="A8" s="114"/>
      <c r="B8" s="113" t="s">
        <v>15</v>
      </c>
      <c r="C8" s="120"/>
      <c r="D8" s="43"/>
      <c r="E8" s="44"/>
      <c r="F8" s="45"/>
      <c r="G8" s="29"/>
      <c r="H8" s="38"/>
      <c r="I8" s="87">
        <v>0.5</v>
      </c>
    </row>
    <row r="9" spans="1:9" ht="21.2" customHeight="1" x14ac:dyDescent="0.25">
      <c r="A9" s="137"/>
      <c r="B9" s="116" t="s">
        <v>16</v>
      </c>
      <c r="C9" s="138"/>
      <c r="D9" s="101"/>
      <c r="E9" s="102"/>
      <c r="F9" s="103"/>
      <c r="G9" s="104"/>
      <c r="H9" s="105"/>
      <c r="I9" s="105"/>
    </row>
    <row r="10" spans="1:9" ht="21.2" customHeight="1" x14ac:dyDescent="0.25">
      <c r="A10" s="114"/>
      <c r="B10" s="113" t="s">
        <v>17</v>
      </c>
      <c r="C10" s="120"/>
      <c r="D10" s="43"/>
      <c r="E10" s="44"/>
      <c r="F10" s="45"/>
      <c r="G10" s="29"/>
      <c r="H10" s="38"/>
      <c r="I10" s="87">
        <v>1</v>
      </c>
    </row>
    <row r="11" spans="1:9" ht="21.2" customHeight="1" thickBot="1" x14ac:dyDescent="0.3">
      <c r="A11" s="114" t="s">
        <v>18</v>
      </c>
      <c r="B11" s="115" t="s">
        <v>19</v>
      </c>
      <c r="C11" s="119"/>
      <c r="D11" s="46"/>
      <c r="E11" s="47"/>
      <c r="F11" s="48"/>
      <c r="G11" s="31"/>
      <c r="H11" s="39"/>
      <c r="I11" s="88">
        <v>1</v>
      </c>
    </row>
    <row r="12" spans="1:9" ht="21.2" customHeight="1" thickBot="1" x14ac:dyDescent="0.3">
      <c r="A12" s="114"/>
      <c r="B12" s="113"/>
      <c r="C12" s="139" t="s">
        <v>20</v>
      </c>
      <c r="D12" s="49"/>
      <c r="E12" s="50"/>
      <c r="F12" s="51"/>
      <c r="G12" s="65"/>
      <c r="H12" s="81">
        <f>SUM(H10:H11,H8,H7,H6,H5)</f>
        <v>0</v>
      </c>
      <c r="I12" s="84">
        <f>SUM(I4:I11)</f>
        <v>5</v>
      </c>
    </row>
    <row r="13" spans="1:9" ht="21.2" customHeight="1" x14ac:dyDescent="0.25">
      <c r="A13" s="133" t="s">
        <v>21</v>
      </c>
      <c r="B13" s="140" t="s">
        <v>11</v>
      </c>
      <c r="C13" s="15"/>
      <c r="D13" s="40"/>
      <c r="E13" s="41"/>
      <c r="F13" s="42"/>
      <c r="G13" s="16"/>
      <c r="H13" s="77"/>
      <c r="I13" s="77"/>
    </row>
    <row r="14" spans="1:9" ht="21.2" customHeight="1" x14ac:dyDescent="0.25">
      <c r="A14" s="136"/>
      <c r="B14" s="115" t="s">
        <v>12</v>
      </c>
      <c r="C14" s="8"/>
      <c r="D14" s="43"/>
      <c r="E14" s="44"/>
      <c r="F14" s="45"/>
      <c r="G14" s="29"/>
      <c r="H14" s="38"/>
      <c r="I14" s="87">
        <v>1</v>
      </c>
    </row>
    <row r="15" spans="1:9" ht="21.2" customHeight="1" x14ac:dyDescent="0.25">
      <c r="A15" s="114" t="s">
        <v>22</v>
      </c>
      <c r="B15" s="113" t="s">
        <v>23</v>
      </c>
      <c r="C15" s="7"/>
      <c r="D15" s="43"/>
      <c r="E15" s="44"/>
      <c r="F15" s="45"/>
      <c r="G15" s="29"/>
      <c r="H15" s="38"/>
      <c r="I15" s="87">
        <v>1</v>
      </c>
    </row>
    <row r="16" spans="1:9" ht="21.2" customHeight="1" x14ac:dyDescent="0.25">
      <c r="A16" s="114" t="s">
        <v>24</v>
      </c>
      <c r="B16" s="115" t="s">
        <v>107</v>
      </c>
      <c r="C16" s="8"/>
      <c r="D16" s="43"/>
      <c r="E16" s="44"/>
      <c r="F16" s="45"/>
      <c r="G16" s="29"/>
      <c r="H16" s="99"/>
      <c r="I16" s="87">
        <v>1</v>
      </c>
    </row>
    <row r="17" spans="1:9" ht="21.2" customHeight="1" x14ac:dyDescent="0.25">
      <c r="A17" s="114" t="s">
        <v>25</v>
      </c>
      <c r="B17" s="113" t="s">
        <v>26</v>
      </c>
      <c r="C17" s="7"/>
      <c r="D17" s="43"/>
      <c r="E17" s="44"/>
      <c r="F17" s="45"/>
      <c r="G17" s="29"/>
      <c r="H17" s="38"/>
      <c r="I17" s="87">
        <v>1</v>
      </c>
    </row>
    <row r="18" spans="1:9" ht="21.2" customHeight="1" x14ac:dyDescent="0.25">
      <c r="A18" s="9"/>
      <c r="B18" s="115" t="s">
        <v>27</v>
      </c>
      <c r="C18" s="8"/>
      <c r="D18" s="43"/>
      <c r="E18" s="44"/>
      <c r="F18" s="45"/>
      <c r="G18" s="29"/>
      <c r="H18" s="38"/>
      <c r="I18" s="87">
        <v>0.5</v>
      </c>
    </row>
    <row r="19" spans="1:9" ht="21.2" customHeight="1" thickBot="1" x14ac:dyDescent="0.3">
      <c r="A19" s="9"/>
      <c r="B19" s="113" t="s">
        <v>28</v>
      </c>
      <c r="C19" s="7"/>
      <c r="D19" s="46"/>
      <c r="E19" s="47"/>
      <c r="F19" s="45"/>
      <c r="G19" s="29"/>
      <c r="H19" s="39"/>
      <c r="I19" s="88">
        <v>0.5</v>
      </c>
    </row>
    <row r="20" spans="1:9" ht="21.2" customHeight="1" thickBot="1" x14ac:dyDescent="0.3">
      <c r="A20" s="9"/>
      <c r="B20" s="3"/>
      <c r="C20" s="94" t="s">
        <v>20</v>
      </c>
      <c r="D20" s="49"/>
      <c r="E20" s="50"/>
      <c r="F20" s="51"/>
      <c r="G20" s="21"/>
      <c r="H20" s="82">
        <f>SUM(H13:H19)</f>
        <v>0</v>
      </c>
      <c r="I20" s="85">
        <f>SUM(I13:I19)</f>
        <v>5</v>
      </c>
    </row>
    <row r="21" spans="1:9" ht="21.2" customHeight="1" x14ac:dyDescent="0.25">
      <c r="A21" s="133" t="s">
        <v>29</v>
      </c>
      <c r="B21" s="140" t="s">
        <v>30</v>
      </c>
      <c r="C21" s="15"/>
      <c r="D21" s="40"/>
      <c r="E21" s="41"/>
      <c r="F21" s="42"/>
      <c r="G21" s="16"/>
      <c r="H21" s="77"/>
      <c r="I21" s="77"/>
    </row>
    <row r="22" spans="1:9" ht="21.2" customHeight="1" x14ac:dyDescent="0.25">
      <c r="A22" s="114" t="s">
        <v>31</v>
      </c>
      <c r="B22" s="115" t="s">
        <v>32</v>
      </c>
      <c r="C22" s="8"/>
      <c r="D22" s="43"/>
      <c r="E22" s="44"/>
      <c r="F22" s="45"/>
      <c r="G22" s="29"/>
      <c r="H22" s="38"/>
      <c r="I22" s="87">
        <v>2</v>
      </c>
    </row>
    <row r="23" spans="1:9" ht="21.2" customHeight="1" thickBot="1" x14ac:dyDescent="0.3">
      <c r="A23" s="114"/>
      <c r="B23" s="113" t="s">
        <v>33</v>
      </c>
      <c r="C23" s="7"/>
      <c r="D23" s="47"/>
      <c r="E23" s="47"/>
      <c r="F23" s="48"/>
      <c r="G23" s="31"/>
      <c r="H23" s="39"/>
      <c r="I23" s="88">
        <v>2</v>
      </c>
    </row>
    <row r="24" spans="1:9" ht="21.2" customHeight="1" thickBot="1" x14ac:dyDescent="0.3">
      <c r="A24" s="114"/>
      <c r="B24" s="141"/>
      <c r="C24" s="94" t="s">
        <v>20</v>
      </c>
      <c r="D24" s="66"/>
      <c r="E24" s="65"/>
      <c r="F24" s="67"/>
      <c r="G24" s="21"/>
      <c r="H24" s="82">
        <f>SUM(H22:H23)</f>
        <v>0</v>
      </c>
      <c r="I24" s="85">
        <f>SUM(I21:I23)</f>
        <v>4</v>
      </c>
    </row>
    <row r="25" spans="1:9" ht="21.2" customHeight="1" x14ac:dyDescent="0.25">
      <c r="A25" s="133" t="s">
        <v>34</v>
      </c>
      <c r="B25" s="140" t="s">
        <v>35</v>
      </c>
      <c r="C25" s="15"/>
      <c r="D25" s="40"/>
      <c r="E25" s="52"/>
      <c r="F25" s="42"/>
      <c r="G25" s="16"/>
      <c r="H25" s="77"/>
      <c r="I25" s="77"/>
    </row>
    <row r="26" spans="1:9" ht="21.2" customHeight="1" x14ac:dyDescent="0.25">
      <c r="A26" s="114"/>
      <c r="B26" s="115" t="s">
        <v>12</v>
      </c>
      <c r="C26" s="8"/>
      <c r="D26" s="43"/>
      <c r="E26" s="53"/>
      <c r="F26" s="45"/>
      <c r="G26" s="29"/>
      <c r="H26" s="38"/>
      <c r="I26" s="87">
        <v>1</v>
      </c>
    </row>
    <row r="27" spans="1:9" ht="21.2" customHeight="1" x14ac:dyDescent="0.25">
      <c r="A27" s="114" t="s">
        <v>36</v>
      </c>
      <c r="B27" s="113"/>
      <c r="C27" s="7"/>
      <c r="D27" s="43"/>
      <c r="E27" s="53"/>
      <c r="F27" s="45"/>
      <c r="G27" s="29"/>
      <c r="H27" s="78"/>
      <c r="I27" s="78"/>
    </row>
    <row r="28" spans="1:9" ht="21.2" customHeight="1" x14ac:dyDescent="0.25">
      <c r="A28" s="114"/>
      <c r="B28" s="115" t="s">
        <v>37</v>
      </c>
      <c r="C28" s="8"/>
      <c r="D28" s="43"/>
      <c r="E28" s="53"/>
      <c r="F28" s="45"/>
      <c r="G28" s="29"/>
      <c r="H28" s="38"/>
      <c r="I28" s="87">
        <v>0.5</v>
      </c>
    </row>
    <row r="29" spans="1:9" ht="21.2" customHeight="1" x14ac:dyDescent="0.25">
      <c r="A29" s="9"/>
      <c r="B29" s="113" t="s">
        <v>38</v>
      </c>
      <c r="C29" s="7"/>
      <c r="D29" s="43"/>
      <c r="E29" s="53"/>
      <c r="F29" s="45"/>
      <c r="G29" s="29"/>
      <c r="H29" s="38"/>
      <c r="I29" s="87">
        <v>0.5</v>
      </c>
    </row>
    <row r="30" spans="1:9" ht="21.2" customHeight="1" x14ac:dyDescent="0.25">
      <c r="A30" s="9"/>
      <c r="B30" s="115" t="s">
        <v>39</v>
      </c>
      <c r="C30" s="8"/>
      <c r="D30" s="43"/>
      <c r="E30" s="53"/>
      <c r="F30" s="45"/>
      <c r="G30" s="29"/>
      <c r="H30" s="38"/>
      <c r="I30" s="87">
        <v>0.5</v>
      </c>
    </row>
    <row r="31" spans="1:9" ht="21.2" customHeight="1" x14ac:dyDescent="0.25">
      <c r="A31" s="9"/>
      <c r="B31" s="113" t="s">
        <v>40</v>
      </c>
      <c r="C31" s="7"/>
      <c r="D31" s="43"/>
      <c r="E31" s="53"/>
      <c r="F31" s="45"/>
      <c r="G31" s="29"/>
      <c r="H31" s="38"/>
      <c r="I31" s="87">
        <v>0.5</v>
      </c>
    </row>
    <row r="32" spans="1:9" ht="21.2" customHeight="1" x14ac:dyDescent="0.25">
      <c r="A32" s="114" t="s">
        <v>41</v>
      </c>
      <c r="B32" s="115" t="s">
        <v>42</v>
      </c>
      <c r="C32" s="8"/>
      <c r="D32" s="43"/>
      <c r="E32" s="53"/>
      <c r="F32" s="45"/>
      <c r="G32" s="29"/>
      <c r="H32" s="38"/>
      <c r="I32" s="87">
        <v>0.5</v>
      </c>
    </row>
    <row r="33" spans="1:9" ht="21.2" customHeight="1" x14ac:dyDescent="0.25">
      <c r="A33" s="9"/>
      <c r="B33" s="113" t="s">
        <v>37</v>
      </c>
      <c r="C33" s="7"/>
      <c r="D33" s="43"/>
      <c r="E33" s="53"/>
      <c r="F33" s="45"/>
      <c r="G33" s="29"/>
      <c r="H33" s="38"/>
      <c r="I33" s="87">
        <v>0.5</v>
      </c>
    </row>
    <row r="34" spans="1:9" ht="21.2" customHeight="1" x14ac:dyDescent="0.25">
      <c r="A34" s="9"/>
      <c r="B34" s="115" t="s">
        <v>43</v>
      </c>
      <c r="C34" s="8"/>
      <c r="D34" s="43"/>
      <c r="E34" s="53"/>
      <c r="F34" s="45"/>
      <c r="G34" s="29"/>
      <c r="H34" s="38"/>
      <c r="I34" s="87">
        <v>0.5</v>
      </c>
    </row>
    <row r="35" spans="1:9" ht="21.2" customHeight="1" x14ac:dyDescent="0.25">
      <c r="A35" s="16"/>
      <c r="B35" s="117" t="s">
        <v>38</v>
      </c>
      <c r="C35" s="19"/>
      <c r="D35" s="43"/>
      <c r="E35" s="53"/>
      <c r="F35" s="45"/>
      <c r="G35" s="29"/>
      <c r="H35" s="38"/>
      <c r="I35" s="87">
        <v>0.5</v>
      </c>
    </row>
    <row r="36" spans="1:9" ht="21.2" customHeight="1" thickBot="1" x14ac:dyDescent="0.3">
      <c r="A36" s="17"/>
      <c r="B36" s="121" t="s">
        <v>105</v>
      </c>
      <c r="C36" s="12"/>
      <c r="D36" s="47"/>
      <c r="E36" s="59"/>
      <c r="F36" s="48"/>
      <c r="G36" s="31"/>
      <c r="H36" s="39"/>
      <c r="I36" s="88">
        <v>1</v>
      </c>
    </row>
    <row r="37" spans="1:9" ht="21.2" customHeight="1" thickBot="1" x14ac:dyDescent="0.3">
      <c r="A37" s="24"/>
      <c r="B37" s="34"/>
      <c r="C37" s="93" t="s">
        <v>20</v>
      </c>
      <c r="D37" s="65"/>
      <c r="E37" s="68"/>
      <c r="F37" s="67"/>
      <c r="G37" s="21"/>
      <c r="H37" s="82">
        <f>SUM(H25:H36)</f>
        <v>0</v>
      </c>
      <c r="I37" s="85">
        <f>SUM(I25:I36)</f>
        <v>6</v>
      </c>
    </row>
    <row r="38" spans="1:9" ht="21.2" customHeight="1" thickBot="1" x14ac:dyDescent="0.3">
      <c r="A38" s="118" t="s">
        <v>44</v>
      </c>
      <c r="B38" s="142" t="s">
        <v>45</v>
      </c>
      <c r="C38" s="93" t="s">
        <v>20</v>
      </c>
      <c r="D38" s="65"/>
      <c r="E38" s="68"/>
      <c r="F38" s="67"/>
      <c r="G38" s="21"/>
      <c r="H38" s="82">
        <v>0</v>
      </c>
      <c r="I38" s="85">
        <v>1</v>
      </c>
    </row>
    <row r="39" spans="1:9" ht="21.2" customHeight="1" x14ac:dyDescent="0.25">
      <c r="A39" s="123" t="s">
        <v>46</v>
      </c>
      <c r="B39" s="134" t="s">
        <v>47</v>
      </c>
      <c r="C39" s="6"/>
      <c r="D39" s="56"/>
      <c r="E39" s="57"/>
      <c r="F39" s="58"/>
      <c r="G39" s="16"/>
      <c r="H39" s="77"/>
      <c r="I39" s="77"/>
    </row>
    <row r="40" spans="1:9" ht="21.2" customHeight="1" x14ac:dyDescent="0.25">
      <c r="A40" s="9"/>
      <c r="B40" s="113" t="s">
        <v>48</v>
      </c>
      <c r="C40" s="7"/>
      <c r="D40" s="43"/>
      <c r="E40" s="53"/>
      <c r="F40" s="45"/>
      <c r="G40" s="29"/>
      <c r="H40" s="38"/>
      <c r="I40" s="87">
        <v>1</v>
      </c>
    </row>
    <row r="41" spans="1:9" ht="21.2" customHeight="1" x14ac:dyDescent="0.25">
      <c r="A41" s="9"/>
      <c r="B41" s="115" t="s">
        <v>49</v>
      </c>
      <c r="C41" s="8"/>
      <c r="D41" s="43"/>
      <c r="E41" s="53"/>
      <c r="F41" s="45"/>
      <c r="G41" s="29"/>
      <c r="H41" s="38"/>
      <c r="I41" s="87">
        <v>1</v>
      </c>
    </row>
    <row r="42" spans="1:9" ht="21.2" customHeight="1" x14ac:dyDescent="0.25">
      <c r="A42" s="9"/>
      <c r="B42" s="113" t="s">
        <v>50</v>
      </c>
      <c r="C42" s="7"/>
      <c r="D42" s="43"/>
      <c r="E42" s="53"/>
      <c r="F42" s="45"/>
      <c r="G42" s="29"/>
      <c r="H42" s="78"/>
      <c r="I42" s="78"/>
    </row>
    <row r="43" spans="1:9" ht="21.2" customHeight="1" x14ac:dyDescent="0.25">
      <c r="A43" s="9"/>
      <c r="B43" s="115"/>
      <c r="C43" s="119" t="s">
        <v>51</v>
      </c>
      <c r="D43" s="43"/>
      <c r="E43" s="53"/>
      <c r="F43" s="45"/>
      <c r="G43" s="29"/>
      <c r="H43" s="38"/>
      <c r="I43" s="87">
        <v>1</v>
      </c>
    </row>
    <row r="44" spans="1:9" ht="21.2" customHeight="1" x14ac:dyDescent="0.25">
      <c r="A44" s="9"/>
      <c r="B44" s="113"/>
      <c r="C44" s="120" t="s">
        <v>52</v>
      </c>
      <c r="D44" s="43"/>
      <c r="E44" s="53"/>
      <c r="F44" s="45"/>
      <c r="G44" s="29"/>
      <c r="H44" s="38"/>
      <c r="I44" s="87">
        <v>1</v>
      </c>
    </row>
    <row r="45" spans="1:9" ht="21.2" customHeight="1" x14ac:dyDescent="0.25">
      <c r="A45" s="9"/>
      <c r="B45" s="115"/>
      <c r="C45" s="119" t="s">
        <v>53</v>
      </c>
      <c r="D45" s="43"/>
      <c r="E45" s="53"/>
      <c r="F45" s="45"/>
      <c r="G45" s="29"/>
      <c r="H45" s="38"/>
      <c r="I45" s="87">
        <v>1</v>
      </c>
    </row>
    <row r="46" spans="1:9" ht="21.2" customHeight="1" x14ac:dyDescent="0.25">
      <c r="A46" s="9"/>
      <c r="B46" s="113" t="s">
        <v>54</v>
      </c>
      <c r="C46" s="120"/>
      <c r="D46" s="43"/>
      <c r="E46" s="53"/>
      <c r="F46" s="45"/>
      <c r="G46" s="29"/>
      <c r="H46" s="78"/>
      <c r="I46" s="78"/>
    </row>
    <row r="47" spans="1:9" ht="21.2" customHeight="1" x14ac:dyDescent="0.25">
      <c r="A47" s="9"/>
      <c r="B47" s="115" t="s">
        <v>106</v>
      </c>
      <c r="C47" s="119" t="s">
        <v>55</v>
      </c>
      <c r="D47" s="43"/>
      <c r="E47" s="53"/>
      <c r="F47" s="45"/>
      <c r="G47" s="29"/>
      <c r="H47" s="38"/>
      <c r="I47" s="87">
        <v>1</v>
      </c>
    </row>
    <row r="48" spans="1:9" ht="21.2" customHeight="1" x14ac:dyDescent="0.25">
      <c r="A48" s="9"/>
      <c r="B48" s="113" t="s">
        <v>56</v>
      </c>
      <c r="C48" s="120"/>
      <c r="D48" s="43"/>
      <c r="E48" s="53"/>
      <c r="F48" s="45"/>
      <c r="G48" s="29"/>
      <c r="H48" s="38"/>
      <c r="I48" s="87">
        <v>1</v>
      </c>
    </row>
    <row r="49" spans="1:9" ht="21.2" customHeight="1" x14ac:dyDescent="0.25">
      <c r="A49" s="9"/>
      <c r="B49" s="115" t="s">
        <v>57</v>
      </c>
      <c r="C49" s="119"/>
      <c r="D49" s="43"/>
      <c r="E49" s="53"/>
      <c r="F49" s="45"/>
      <c r="G49" s="29"/>
      <c r="H49" s="38"/>
      <c r="I49" s="87">
        <v>1</v>
      </c>
    </row>
    <row r="50" spans="1:9" ht="21.2" customHeight="1" x14ac:dyDescent="0.25">
      <c r="A50" s="9"/>
      <c r="B50" s="113" t="s">
        <v>58</v>
      </c>
      <c r="C50" s="120"/>
      <c r="D50" s="43"/>
      <c r="E50" s="53"/>
      <c r="F50" s="45"/>
      <c r="G50" s="29"/>
      <c r="H50" s="38"/>
      <c r="I50" s="87">
        <v>1</v>
      </c>
    </row>
    <row r="51" spans="1:9" ht="21.2" customHeight="1" thickBot="1" x14ac:dyDescent="0.3">
      <c r="A51" s="9"/>
      <c r="B51" s="121" t="s">
        <v>59</v>
      </c>
      <c r="C51" s="122"/>
      <c r="D51" s="47"/>
      <c r="E51" s="59"/>
      <c r="F51" s="48"/>
      <c r="G51" s="31"/>
      <c r="H51" s="39"/>
      <c r="I51" s="88">
        <v>1</v>
      </c>
    </row>
    <row r="52" spans="1:9" ht="21.2" customHeight="1" thickBot="1" x14ac:dyDescent="0.3">
      <c r="A52" s="21"/>
      <c r="B52" s="20"/>
      <c r="C52" s="92" t="s">
        <v>20</v>
      </c>
      <c r="D52" s="65"/>
      <c r="E52" s="68"/>
      <c r="F52" s="67"/>
      <c r="G52" s="21"/>
      <c r="H52" s="82">
        <f>SUM(H39:H51)</f>
        <v>0</v>
      </c>
      <c r="I52" s="85">
        <f>SUM(I39:I51)</f>
        <v>10</v>
      </c>
    </row>
    <row r="53" spans="1:9" ht="21.2" customHeight="1" x14ac:dyDescent="0.25">
      <c r="A53" s="123" t="s">
        <v>60</v>
      </c>
      <c r="B53" s="134" t="s">
        <v>35</v>
      </c>
      <c r="C53" s="6"/>
      <c r="D53" s="56"/>
      <c r="E53" s="57"/>
      <c r="F53" s="58"/>
      <c r="G53" s="16"/>
      <c r="H53" s="77"/>
      <c r="I53" s="77"/>
    </row>
    <row r="54" spans="1:9" ht="21.2" customHeight="1" x14ac:dyDescent="0.25">
      <c r="A54" s="9"/>
      <c r="B54" s="117" t="s">
        <v>61</v>
      </c>
      <c r="C54" s="19"/>
      <c r="D54" s="56"/>
      <c r="E54" s="57"/>
      <c r="F54" s="58"/>
      <c r="G54" s="29"/>
      <c r="H54" s="38"/>
      <c r="I54" s="87">
        <v>1</v>
      </c>
    </row>
    <row r="55" spans="1:9" ht="21.2" customHeight="1" x14ac:dyDescent="0.25">
      <c r="A55" s="9"/>
      <c r="B55" s="113" t="s">
        <v>62</v>
      </c>
      <c r="C55" s="120"/>
      <c r="D55" s="43"/>
      <c r="E55" s="53"/>
      <c r="F55" s="45"/>
      <c r="G55" s="29"/>
      <c r="H55" s="78"/>
      <c r="I55" s="78"/>
    </row>
    <row r="56" spans="1:9" ht="21.2" customHeight="1" x14ac:dyDescent="0.25">
      <c r="A56" s="9"/>
      <c r="B56" s="115"/>
      <c r="C56" s="119" t="s">
        <v>63</v>
      </c>
      <c r="D56" s="43"/>
      <c r="E56" s="53"/>
      <c r="F56" s="45"/>
      <c r="G56" s="29"/>
      <c r="H56" s="38"/>
      <c r="I56" s="87">
        <v>1</v>
      </c>
    </row>
    <row r="57" spans="1:9" ht="21.2" customHeight="1" x14ac:dyDescent="0.25">
      <c r="A57" s="9"/>
      <c r="B57" s="113"/>
      <c r="C57" s="120" t="s">
        <v>64</v>
      </c>
      <c r="D57" s="43"/>
      <c r="E57" s="53"/>
      <c r="F57" s="45"/>
      <c r="G57" s="29"/>
      <c r="H57" s="38"/>
      <c r="I57" s="87">
        <v>1</v>
      </c>
    </row>
    <row r="58" spans="1:9" ht="21.2" customHeight="1" x14ac:dyDescent="0.25">
      <c r="A58" s="9"/>
      <c r="B58" s="115"/>
      <c r="C58" s="119" t="s">
        <v>65</v>
      </c>
      <c r="D58" s="43"/>
      <c r="E58" s="53"/>
      <c r="F58" s="45"/>
      <c r="G58" s="29"/>
      <c r="H58" s="38"/>
      <c r="I58" s="87">
        <v>0.5</v>
      </c>
    </row>
    <row r="59" spans="1:9" ht="21.2" customHeight="1" x14ac:dyDescent="0.25">
      <c r="A59" s="9"/>
      <c r="B59" s="113" t="s">
        <v>66</v>
      </c>
      <c r="C59" s="120"/>
      <c r="D59" s="43"/>
      <c r="E59" s="53"/>
      <c r="F59" s="45"/>
      <c r="G59" s="29"/>
      <c r="H59" s="78"/>
      <c r="I59" s="78"/>
    </row>
    <row r="60" spans="1:9" ht="21.2" customHeight="1" x14ac:dyDescent="0.25">
      <c r="A60" s="9"/>
      <c r="B60" s="115"/>
      <c r="C60" s="119" t="s">
        <v>63</v>
      </c>
      <c r="D60" s="43"/>
      <c r="E60" s="53"/>
      <c r="F60" s="45"/>
      <c r="G60" s="29"/>
      <c r="H60" s="38"/>
      <c r="I60" s="87">
        <v>0.5</v>
      </c>
    </row>
    <row r="61" spans="1:9" ht="21.2" customHeight="1" x14ac:dyDescent="0.25">
      <c r="A61" s="9"/>
      <c r="B61" s="113"/>
      <c r="C61" s="120" t="s">
        <v>64</v>
      </c>
      <c r="D61" s="43"/>
      <c r="E61" s="53"/>
      <c r="F61" s="45"/>
      <c r="G61" s="29"/>
      <c r="H61" s="38"/>
      <c r="I61" s="87">
        <v>0.5</v>
      </c>
    </row>
    <row r="62" spans="1:9" ht="21.2" customHeight="1" x14ac:dyDescent="0.25">
      <c r="A62" s="9"/>
      <c r="B62" s="115" t="s">
        <v>67</v>
      </c>
      <c r="C62" s="8"/>
      <c r="D62" s="43"/>
      <c r="E62" s="53"/>
      <c r="F62" s="45"/>
      <c r="G62" s="29"/>
      <c r="H62" s="38"/>
      <c r="I62" s="87">
        <v>0.5</v>
      </c>
    </row>
    <row r="63" spans="1:9" ht="21.2" customHeight="1" x14ac:dyDescent="0.25">
      <c r="A63" s="9"/>
      <c r="B63" s="113" t="s">
        <v>68</v>
      </c>
      <c r="C63" s="7"/>
      <c r="D63" s="43"/>
      <c r="E63" s="53"/>
      <c r="F63" s="45"/>
      <c r="G63" s="29"/>
      <c r="H63" s="38"/>
      <c r="I63" s="87">
        <v>1</v>
      </c>
    </row>
    <row r="64" spans="1:9" ht="21.2" customHeight="1" thickBot="1" x14ac:dyDescent="0.3">
      <c r="A64" s="9"/>
      <c r="B64" s="116" t="s">
        <v>69</v>
      </c>
      <c r="C64" s="100"/>
      <c r="D64" s="106"/>
      <c r="E64" s="107"/>
      <c r="F64" s="108"/>
      <c r="G64" s="109"/>
      <c r="H64" s="110"/>
      <c r="I64" s="110"/>
    </row>
    <row r="65" spans="1:9" ht="21.2" customHeight="1" thickBot="1" x14ac:dyDescent="0.3">
      <c r="A65" s="21"/>
      <c r="B65" s="20"/>
      <c r="C65" s="92" t="s">
        <v>20</v>
      </c>
      <c r="D65" s="65"/>
      <c r="E65" s="68"/>
      <c r="F65" s="67"/>
      <c r="G65" s="21"/>
      <c r="H65" s="82">
        <f>SUM(H53:H64)</f>
        <v>0</v>
      </c>
      <c r="I65" s="83">
        <f>SUM(I53:I64)</f>
        <v>6</v>
      </c>
    </row>
    <row r="66" spans="1:9" ht="21.2" customHeight="1" x14ac:dyDescent="0.25">
      <c r="A66" s="123" t="s">
        <v>70</v>
      </c>
      <c r="B66" s="140" t="s">
        <v>35</v>
      </c>
      <c r="C66" s="15"/>
      <c r="D66" s="56"/>
      <c r="E66" s="57"/>
      <c r="F66" s="58"/>
      <c r="G66" s="16"/>
      <c r="H66" s="77"/>
      <c r="I66" s="77"/>
    </row>
    <row r="67" spans="1:9" ht="21.2" customHeight="1" x14ac:dyDescent="0.25">
      <c r="A67" s="9"/>
      <c r="B67" s="115" t="s">
        <v>71</v>
      </c>
      <c r="C67" s="8"/>
      <c r="D67" s="43"/>
      <c r="E67" s="53"/>
      <c r="F67" s="45"/>
      <c r="G67" s="29"/>
      <c r="H67" s="38"/>
      <c r="I67" s="87">
        <v>1</v>
      </c>
    </row>
    <row r="68" spans="1:9" ht="21.2" customHeight="1" x14ac:dyDescent="0.25">
      <c r="A68" s="9"/>
      <c r="B68" s="115" t="s">
        <v>72</v>
      </c>
      <c r="C68" s="8"/>
      <c r="D68" s="43"/>
      <c r="E68" s="53"/>
      <c r="F68" s="45"/>
      <c r="G68" s="29"/>
      <c r="H68" s="38"/>
      <c r="I68" s="87">
        <v>1</v>
      </c>
    </row>
    <row r="69" spans="1:9" ht="21.2" customHeight="1" x14ac:dyDescent="0.25">
      <c r="A69" s="9"/>
      <c r="B69" s="117" t="s">
        <v>73</v>
      </c>
      <c r="C69" s="19"/>
      <c r="D69" s="43"/>
      <c r="E69" s="53"/>
      <c r="F69" s="45"/>
      <c r="G69" s="29"/>
      <c r="H69" s="38"/>
      <c r="I69" s="87">
        <v>1</v>
      </c>
    </row>
    <row r="70" spans="1:9" ht="21.2" customHeight="1" x14ac:dyDescent="0.25">
      <c r="A70" s="9"/>
      <c r="B70" s="113" t="s">
        <v>74</v>
      </c>
      <c r="C70" s="7"/>
      <c r="D70" s="43"/>
      <c r="E70" s="53"/>
      <c r="F70" s="45"/>
      <c r="G70" s="29"/>
      <c r="H70" s="38"/>
      <c r="I70" s="87">
        <v>1</v>
      </c>
    </row>
    <row r="71" spans="1:9" ht="21.2" customHeight="1" x14ac:dyDescent="0.25">
      <c r="A71" s="33"/>
      <c r="B71" s="10" t="s">
        <v>75</v>
      </c>
      <c r="C71" s="18"/>
      <c r="D71" s="45"/>
      <c r="E71" s="45"/>
      <c r="F71" s="45"/>
      <c r="G71" s="29"/>
      <c r="H71" s="38"/>
      <c r="I71" s="87">
        <v>1</v>
      </c>
    </row>
    <row r="72" spans="1:9" ht="21.2" customHeight="1" thickBot="1" x14ac:dyDescent="0.3">
      <c r="A72" s="25"/>
      <c r="B72" s="126" t="s">
        <v>76</v>
      </c>
      <c r="C72" s="80"/>
      <c r="D72" s="48"/>
      <c r="E72" s="48"/>
      <c r="F72" s="48"/>
      <c r="G72" s="31"/>
      <c r="H72" s="39"/>
      <c r="I72" s="88">
        <v>1</v>
      </c>
    </row>
    <row r="73" spans="1:9" ht="21.2" customHeight="1" thickBot="1" x14ac:dyDescent="0.3">
      <c r="A73" s="79"/>
      <c r="B73" s="22"/>
      <c r="C73" s="95" t="s">
        <v>20</v>
      </c>
      <c r="D73" s="67"/>
      <c r="E73" s="67"/>
      <c r="F73" s="67"/>
      <c r="G73" s="21"/>
      <c r="H73" s="82">
        <f>SUM(H67:H72)</f>
        <v>0</v>
      </c>
      <c r="I73" s="83">
        <f>SUM(I67:I72)</f>
        <v>6</v>
      </c>
    </row>
    <row r="74" spans="1:9" ht="21.2" customHeight="1" x14ac:dyDescent="0.25">
      <c r="A74" s="124" t="s">
        <v>77</v>
      </c>
      <c r="B74" s="125" t="s">
        <v>78</v>
      </c>
      <c r="C74" s="19"/>
      <c r="D74" s="56"/>
      <c r="E74" s="57"/>
      <c r="F74" s="58"/>
      <c r="G74" s="16"/>
      <c r="H74" s="77"/>
      <c r="I74" s="77"/>
    </row>
    <row r="75" spans="1:9" ht="21.2" customHeight="1" x14ac:dyDescent="0.25">
      <c r="A75" s="113"/>
      <c r="B75" s="115" t="s">
        <v>79</v>
      </c>
      <c r="C75" s="8"/>
      <c r="D75" s="43"/>
      <c r="E75" s="53"/>
      <c r="F75" s="45"/>
      <c r="G75" s="29"/>
      <c r="H75" s="38"/>
      <c r="I75" s="87">
        <v>1</v>
      </c>
    </row>
    <row r="76" spans="1:9" ht="21.2" customHeight="1" x14ac:dyDescent="0.25">
      <c r="A76" s="114"/>
      <c r="B76" s="115" t="s">
        <v>80</v>
      </c>
      <c r="C76" s="8"/>
      <c r="D76" s="43"/>
      <c r="E76" s="53"/>
      <c r="F76" s="45"/>
      <c r="G76" s="29"/>
      <c r="H76" s="38"/>
      <c r="I76" s="87">
        <v>1</v>
      </c>
    </row>
    <row r="77" spans="1:9" ht="21.2" customHeight="1" thickBot="1" x14ac:dyDescent="0.3">
      <c r="A77" s="114"/>
      <c r="B77" s="126" t="s">
        <v>81</v>
      </c>
      <c r="C77" s="13"/>
      <c r="D77" s="46"/>
      <c r="E77" s="59"/>
      <c r="F77" s="48"/>
      <c r="G77" s="31"/>
      <c r="H77" s="39"/>
      <c r="I77" s="88"/>
    </row>
    <row r="78" spans="1:9" ht="21.2" customHeight="1" thickBot="1" x14ac:dyDescent="0.3">
      <c r="A78" s="21"/>
      <c r="B78" s="22"/>
      <c r="C78" s="96" t="s">
        <v>20</v>
      </c>
      <c r="D78" s="60"/>
      <c r="E78" s="61"/>
      <c r="F78" s="51"/>
      <c r="G78" s="21"/>
      <c r="H78" s="82">
        <f>SUM(H74:H77)</f>
        <v>0</v>
      </c>
      <c r="I78" s="85">
        <f>SUM(I75:I77)</f>
        <v>2</v>
      </c>
    </row>
    <row r="79" spans="1:9" ht="21.2" customHeight="1" x14ac:dyDescent="0.25">
      <c r="A79" s="133" t="s">
        <v>82</v>
      </c>
      <c r="B79" s="140" t="s">
        <v>45</v>
      </c>
      <c r="C79" s="15"/>
      <c r="D79" s="40"/>
      <c r="E79" s="41"/>
      <c r="F79" s="42"/>
      <c r="G79" s="16"/>
      <c r="H79" s="77"/>
      <c r="I79" s="77"/>
    </row>
    <row r="80" spans="1:9" ht="21.2" customHeight="1" x14ac:dyDescent="0.25">
      <c r="A80" s="9"/>
      <c r="B80" s="115" t="s">
        <v>83</v>
      </c>
      <c r="C80" s="8"/>
      <c r="D80" s="43"/>
      <c r="E80" s="44"/>
      <c r="F80" s="45"/>
      <c r="G80" s="29"/>
      <c r="H80" s="38"/>
      <c r="I80" s="87">
        <v>0.5</v>
      </c>
    </row>
    <row r="81" spans="1:9" ht="21.2" customHeight="1" thickBot="1" x14ac:dyDescent="0.3">
      <c r="A81" s="9"/>
      <c r="B81" s="113" t="s">
        <v>84</v>
      </c>
      <c r="C81" s="7"/>
      <c r="D81" s="47"/>
      <c r="E81" s="47"/>
      <c r="F81" s="48"/>
      <c r="G81" s="31"/>
      <c r="H81" s="39"/>
      <c r="I81" s="88">
        <v>0.5</v>
      </c>
    </row>
    <row r="82" spans="1:9" ht="21.2" customHeight="1" thickBot="1" x14ac:dyDescent="0.3">
      <c r="A82" s="9"/>
      <c r="C82" s="94" t="s">
        <v>20</v>
      </c>
      <c r="D82" s="65"/>
      <c r="E82" s="65"/>
      <c r="F82" s="67"/>
      <c r="G82" s="21"/>
      <c r="H82" s="82">
        <f>SUM(H79:H81)</f>
        <v>0</v>
      </c>
      <c r="I82" s="85">
        <f>SUM(I79:I81)</f>
        <v>1</v>
      </c>
    </row>
    <row r="83" spans="1:9" ht="21.2" customHeight="1" x14ac:dyDescent="0.25">
      <c r="A83" s="133" t="s">
        <v>85</v>
      </c>
      <c r="B83" s="140" t="s">
        <v>78</v>
      </c>
      <c r="C83" s="15"/>
      <c r="D83" s="56"/>
      <c r="E83" s="69"/>
      <c r="F83" s="58"/>
      <c r="G83" s="16"/>
      <c r="H83" s="77"/>
      <c r="I83" s="77"/>
    </row>
    <row r="84" spans="1:9" ht="21.2" customHeight="1" x14ac:dyDescent="0.25">
      <c r="A84" s="9"/>
      <c r="B84" s="115" t="s">
        <v>86</v>
      </c>
      <c r="C84" s="8"/>
      <c r="D84" s="43"/>
      <c r="E84" s="44"/>
      <c r="F84" s="45"/>
      <c r="G84" s="29"/>
      <c r="H84" s="38"/>
      <c r="I84" s="87">
        <v>1</v>
      </c>
    </row>
    <row r="85" spans="1:9" ht="21.2" customHeight="1" thickBot="1" x14ac:dyDescent="0.3">
      <c r="A85" s="21"/>
      <c r="B85" s="127" t="s">
        <v>87</v>
      </c>
      <c r="C85" s="23"/>
      <c r="D85" s="54"/>
      <c r="E85" s="62"/>
      <c r="F85" s="55"/>
      <c r="G85" s="31"/>
      <c r="H85" s="39"/>
      <c r="I85" s="88">
        <v>1</v>
      </c>
    </row>
    <row r="86" spans="1:9" ht="21.2" customHeight="1" thickBot="1" x14ac:dyDescent="0.3">
      <c r="A86" s="9"/>
      <c r="B86" s="3"/>
      <c r="C86" s="94" t="s">
        <v>20</v>
      </c>
      <c r="D86" s="60"/>
      <c r="E86" s="63"/>
      <c r="F86" s="64"/>
      <c r="G86" s="21"/>
      <c r="H86" s="82">
        <f>SUM(H83:H85)</f>
        <v>0</v>
      </c>
      <c r="I86" s="85">
        <f>SUM(I83:I85)</f>
        <v>2</v>
      </c>
    </row>
    <row r="87" spans="1:9" ht="21.2" customHeight="1" x14ac:dyDescent="0.25">
      <c r="A87" s="5" t="s">
        <v>88</v>
      </c>
      <c r="B87" s="14" t="s">
        <v>47</v>
      </c>
      <c r="C87" s="15"/>
      <c r="D87" s="40"/>
      <c r="E87" s="52"/>
      <c r="F87" s="42"/>
      <c r="G87" s="16"/>
      <c r="H87" s="77"/>
      <c r="I87" s="77"/>
    </row>
    <row r="88" spans="1:9" ht="21.2" customHeight="1" x14ac:dyDescent="0.25">
      <c r="A88" s="9"/>
      <c r="B88" s="10" t="s">
        <v>12</v>
      </c>
      <c r="C88" s="8"/>
      <c r="D88" s="43"/>
      <c r="E88" s="53"/>
      <c r="F88" s="45"/>
      <c r="G88" s="29"/>
      <c r="H88" s="38"/>
      <c r="I88" s="87">
        <v>2</v>
      </c>
    </row>
    <row r="89" spans="1:9" ht="21.2" customHeight="1" x14ac:dyDescent="0.25">
      <c r="A89" s="9" t="s">
        <v>89</v>
      </c>
      <c r="B89" s="3"/>
      <c r="C89" s="7"/>
      <c r="D89" s="43"/>
      <c r="E89" s="53"/>
      <c r="F89" s="45"/>
      <c r="G89" s="29"/>
      <c r="H89" s="38"/>
      <c r="I89" s="87"/>
    </row>
    <row r="90" spans="1:9" ht="21.2" customHeight="1" x14ac:dyDescent="0.25">
      <c r="A90" s="9"/>
      <c r="B90" s="10" t="s">
        <v>90</v>
      </c>
      <c r="C90" s="8"/>
      <c r="D90" s="43"/>
      <c r="E90" s="53"/>
      <c r="F90" s="45"/>
      <c r="G90" s="29"/>
      <c r="H90" s="38"/>
      <c r="I90" s="87">
        <v>2</v>
      </c>
    </row>
    <row r="91" spans="1:9" ht="21.2" customHeight="1" x14ac:dyDescent="0.25">
      <c r="A91" s="9" t="s">
        <v>91</v>
      </c>
      <c r="B91" s="3"/>
      <c r="C91" s="7"/>
      <c r="D91" s="43"/>
      <c r="E91" s="53"/>
      <c r="F91" s="45"/>
      <c r="G91" s="29"/>
      <c r="H91" s="78"/>
      <c r="I91" s="78"/>
    </row>
    <row r="92" spans="1:9" ht="21.2" customHeight="1" x14ac:dyDescent="0.25">
      <c r="A92" s="9"/>
      <c r="B92" s="10" t="s">
        <v>92</v>
      </c>
      <c r="C92" s="8"/>
      <c r="D92" s="43"/>
      <c r="E92" s="53"/>
      <c r="F92" s="45"/>
      <c r="G92" s="29"/>
      <c r="H92" s="38"/>
      <c r="I92" s="87">
        <v>1</v>
      </c>
    </row>
    <row r="93" spans="1:9" ht="21.2" customHeight="1" x14ac:dyDescent="0.25">
      <c r="A93" s="9"/>
      <c r="B93" s="3" t="s">
        <v>93</v>
      </c>
      <c r="C93" s="7"/>
      <c r="D93" s="43"/>
      <c r="E93" s="53"/>
      <c r="F93" s="45"/>
      <c r="G93" s="29"/>
      <c r="H93" s="38"/>
      <c r="I93" s="87">
        <v>1</v>
      </c>
    </row>
    <row r="94" spans="1:9" ht="21.2" customHeight="1" x14ac:dyDescent="0.25">
      <c r="A94" s="9"/>
      <c r="B94" s="10" t="s">
        <v>94</v>
      </c>
      <c r="C94" s="8"/>
      <c r="D94" s="43"/>
      <c r="E94" s="53"/>
      <c r="F94" s="45"/>
      <c r="G94" s="29"/>
      <c r="H94" s="38"/>
      <c r="I94" s="87">
        <v>1</v>
      </c>
    </row>
    <row r="95" spans="1:9" ht="21.2" customHeight="1" x14ac:dyDescent="0.25">
      <c r="A95" s="9" t="s">
        <v>95</v>
      </c>
      <c r="B95" s="3"/>
      <c r="C95" s="7"/>
      <c r="D95" s="43"/>
      <c r="E95" s="53"/>
      <c r="F95" s="45"/>
      <c r="G95" s="29"/>
      <c r="H95" s="78"/>
      <c r="I95" s="78"/>
    </row>
    <row r="96" spans="1:9" ht="21.2" customHeight="1" x14ac:dyDescent="0.25">
      <c r="A96" s="9"/>
      <c r="B96" s="10" t="s">
        <v>96</v>
      </c>
      <c r="C96" s="8"/>
      <c r="D96" s="43"/>
      <c r="E96" s="53"/>
      <c r="F96" s="45"/>
      <c r="G96" s="29"/>
      <c r="H96" s="38"/>
      <c r="I96" s="87">
        <v>1</v>
      </c>
    </row>
    <row r="97" spans="1:9" ht="21.2" customHeight="1" x14ac:dyDescent="0.25">
      <c r="A97" s="9"/>
      <c r="B97" s="3" t="s">
        <v>97</v>
      </c>
      <c r="C97" s="7"/>
      <c r="D97" s="43"/>
      <c r="E97" s="53"/>
      <c r="F97" s="45"/>
      <c r="G97" s="29"/>
      <c r="H97" s="38"/>
      <c r="I97" s="87">
        <v>1</v>
      </c>
    </row>
    <row r="98" spans="1:9" ht="21.2" customHeight="1" thickBot="1" x14ac:dyDescent="0.3">
      <c r="A98" s="9"/>
      <c r="B98" s="11" t="s">
        <v>98</v>
      </c>
      <c r="C98" s="7"/>
      <c r="D98" s="47"/>
      <c r="E98" s="59"/>
      <c r="F98" s="48"/>
      <c r="G98" s="31"/>
      <c r="H98" s="39"/>
      <c r="I98" s="88">
        <v>1</v>
      </c>
    </row>
    <row r="99" spans="1:9" ht="21.2" customHeight="1" thickBot="1" x14ac:dyDescent="0.3">
      <c r="A99" s="31"/>
      <c r="B99" s="20"/>
      <c r="C99" s="92" t="s">
        <v>20</v>
      </c>
      <c r="D99" s="65"/>
      <c r="E99" s="68"/>
      <c r="F99" s="67"/>
      <c r="G99" s="31"/>
      <c r="H99" s="82">
        <f>SUM(H87:H98)</f>
        <v>0</v>
      </c>
      <c r="I99" s="85">
        <f>SUM(I87:I98)</f>
        <v>10</v>
      </c>
    </row>
    <row r="100" spans="1:9" ht="21.2" customHeight="1" thickBot="1" x14ac:dyDescent="0.3">
      <c r="A100" s="9"/>
      <c r="B100" s="3"/>
      <c r="C100" s="97" t="s">
        <v>99</v>
      </c>
      <c r="D100" s="73"/>
      <c r="E100" s="74"/>
      <c r="F100" s="75"/>
      <c r="G100" s="76"/>
      <c r="H100" s="98">
        <f>SUM(H99,H86,H82,H78,H73,H65,H52,H38,H37,H24,H20,H12)</f>
        <v>0</v>
      </c>
      <c r="I100" s="98">
        <f>SUM(I99)+I86+I82+I78+I73+I65+I52+I38+I37+I24+I20+I12</f>
        <v>58</v>
      </c>
    </row>
    <row r="101" spans="1:9" ht="29.25" thickTop="1" thickBot="1" x14ac:dyDescent="0.45">
      <c r="A101" s="27" t="s">
        <v>100</v>
      </c>
      <c r="B101" s="26" t="s">
        <v>101</v>
      </c>
      <c r="C101" s="71"/>
      <c r="D101" s="23"/>
      <c r="E101" s="70"/>
      <c r="F101" s="72"/>
      <c r="G101" s="37" t="s">
        <v>102</v>
      </c>
      <c r="H101" s="86"/>
      <c r="I101" s="89"/>
    </row>
    <row r="102" spans="1:9" x14ac:dyDescent="0.25">
      <c r="A102" s="2"/>
      <c r="B102" s="3"/>
      <c r="C102" s="2"/>
      <c r="D102" s="2"/>
      <c r="E102" s="2"/>
      <c r="F102" s="2"/>
      <c r="G102" s="2"/>
    </row>
    <row r="104" spans="1:9" ht="19.5" x14ac:dyDescent="0.3">
      <c r="G104" s="111" t="s">
        <v>103</v>
      </c>
    </row>
  </sheetData>
  <mergeCells count="3">
    <mergeCell ref="A3:C3"/>
    <mergeCell ref="D2:F2"/>
    <mergeCell ref="D1:F1"/>
  </mergeCell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headerFooter>
    <oddHeader>&amp;C&amp;"-,Fett"&amp;22Fächerübergreifendes Projekt: Beurteilungsbogen</oddHeader>
    <oddFooter xml:space="preserve">&amp;LSeite &amp;P&amp;RG. Lüthi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0D5ACB5D9A5C547A8A8A6B4DC26C831" ma:contentTypeVersion="36" ma:contentTypeDescription="Ein neues Dokument erstellen." ma:contentTypeScope="" ma:versionID="8d7a45047883c5514381d1f862dec088">
  <xsd:schema xmlns:xsd="http://www.w3.org/2001/XMLSchema" xmlns:xs="http://www.w3.org/2001/XMLSchema" xmlns:p="http://schemas.microsoft.com/office/2006/metadata/properties" xmlns:ns2="4ec5a2d1-872f-46b3-83ae-e3f81ffd97c7" xmlns:ns3="5954586a-bae9-408a-b7c4-5e38477065a8" targetNamespace="http://schemas.microsoft.com/office/2006/metadata/properties" ma:root="true" ma:fieldsID="34aeb3f1ae918c8f1a8c56ed432b74e6" ns2:_="" ns3:_="">
    <xsd:import namespace="4ec5a2d1-872f-46b3-83ae-e3f81ffd97c7"/>
    <xsd:import namespace="5954586a-bae9-408a-b7c4-5e3847706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5a2d1-872f-46b3-83ae-e3f81ffd97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4" nillable="true" ma:displayName="Notebook Type" ma:internalName="NotebookType">
      <xsd:simpleType>
        <xsd:restriction base="dms:Text"/>
      </xsd:simpleType>
    </xsd:element>
    <xsd:element name="FolderType" ma:index="15" nillable="true" ma:displayName="Folder Type" ma:internalName="FolderType">
      <xsd:simpleType>
        <xsd:restriction base="dms:Text"/>
      </xsd:simpleType>
    </xsd:element>
    <xsd:element name="CultureName" ma:index="16" nillable="true" ma:displayName="Culture Name" ma:internalName="CultureName">
      <xsd:simpleType>
        <xsd:restriction base="dms:Text"/>
      </xsd:simpleType>
    </xsd:element>
    <xsd:element name="AppVersion" ma:index="17" nillable="true" ma:displayName="App Version" ma:internalName="AppVersion">
      <xsd:simpleType>
        <xsd:restriction base="dms:Text"/>
      </xsd:simpleType>
    </xsd:element>
    <xsd:element name="TeamsChannelId" ma:index="18" nillable="true" ma:displayName="Teams Channel Id" ma:internalName="TeamsChannelId">
      <xsd:simpleType>
        <xsd:restriction base="dms:Text"/>
      </xsd:simpleType>
    </xsd:element>
    <xsd:element name="Owner" ma:index="19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0" nillable="true" ma:displayName="Math Settings" ma:internalName="Math_Settings">
      <xsd:simpleType>
        <xsd:restriction base="dms:Text"/>
      </xsd:simpleType>
    </xsd:element>
    <xsd:element name="DefaultSectionNames" ma:index="2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2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3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4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5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6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7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2" nillable="true" ma:displayName="Is Collaboration Space Locked" ma:internalName="Is_Collaboration_Space_Locked">
      <xsd:simpleType>
        <xsd:restriction base="dms:Boolean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Teams_Channel_Section_Location" ma:index="34" nillable="true" ma:displayName="Teams Channel Section Location" ma:internalName="Teams_Channel_Section_Location">
      <xsd:simpleType>
        <xsd:restriction base="dms:Text"/>
      </xsd:simpleType>
    </xsd:element>
    <xsd:element name="MediaServiceAutoTags" ma:index="35" nillable="true" ma:displayName="Tags" ma:internalName="MediaServiceAutoTags" ma:readOnly="true">
      <xsd:simpleType>
        <xsd:restriction base="dms:Text"/>
      </xsd:simpleType>
    </xsd:element>
    <xsd:element name="MediaServiceGenerationTime" ma:index="3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3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Bildmarkierungen" ma:readOnly="false" ma:fieldId="{5cf76f15-5ced-4ddc-b409-7134ff3c332f}" ma:taxonomyMulti="true" ma:sspId="2fc8ba72-e012-4b79-8e53-b68dde6d3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4586a-bae9-408a-b7c4-5e38477065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9d5443e2-d233-4b55-9693-ff90610b6324}" ma:internalName="TaxCatchAll" ma:showField="CatchAllData" ma:web="5954586a-bae9-408a-b7c4-5e38477065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_Channel_Section_Location xmlns="4ec5a2d1-872f-46b3-83ae-e3f81ffd97c7" xsi:nil="true"/>
    <AppVersion xmlns="4ec5a2d1-872f-46b3-83ae-e3f81ffd97c7" xsi:nil="true"/>
    <LMS_Mappings xmlns="4ec5a2d1-872f-46b3-83ae-e3f81ffd97c7" xsi:nil="true"/>
    <Has_Teacher_Only_SectionGroup xmlns="4ec5a2d1-872f-46b3-83ae-e3f81ffd97c7" xsi:nil="true"/>
    <Teachers xmlns="4ec5a2d1-872f-46b3-83ae-e3f81ffd97c7">
      <UserInfo>
        <DisplayName/>
        <AccountId xsi:nil="true"/>
        <AccountType/>
      </UserInfo>
    </Teachers>
    <Self_Registration_Enabled xmlns="4ec5a2d1-872f-46b3-83ae-e3f81ffd97c7" xsi:nil="true"/>
    <Is_Collaboration_Space_Locked xmlns="4ec5a2d1-872f-46b3-83ae-e3f81ffd97c7" xsi:nil="true"/>
    <TeamsChannelId xmlns="4ec5a2d1-872f-46b3-83ae-e3f81ffd97c7" xsi:nil="true"/>
    <Invited_Teachers xmlns="4ec5a2d1-872f-46b3-83ae-e3f81ffd97c7" xsi:nil="true"/>
    <Invited_Students xmlns="4ec5a2d1-872f-46b3-83ae-e3f81ffd97c7" xsi:nil="true"/>
    <IsNotebookLocked xmlns="4ec5a2d1-872f-46b3-83ae-e3f81ffd97c7" xsi:nil="true"/>
    <CultureName xmlns="4ec5a2d1-872f-46b3-83ae-e3f81ffd97c7" xsi:nil="true"/>
    <Templates xmlns="4ec5a2d1-872f-46b3-83ae-e3f81ffd97c7" xsi:nil="true"/>
    <DefaultSectionNames xmlns="4ec5a2d1-872f-46b3-83ae-e3f81ffd97c7" xsi:nil="true"/>
    <FolderType xmlns="4ec5a2d1-872f-46b3-83ae-e3f81ffd97c7" xsi:nil="true"/>
    <Owner xmlns="4ec5a2d1-872f-46b3-83ae-e3f81ffd97c7">
      <UserInfo>
        <DisplayName/>
        <AccountId xsi:nil="true"/>
        <AccountType/>
      </UserInfo>
    </Owner>
    <Students xmlns="4ec5a2d1-872f-46b3-83ae-e3f81ffd97c7">
      <UserInfo>
        <DisplayName/>
        <AccountId xsi:nil="true"/>
        <AccountType/>
      </UserInfo>
    </Students>
    <NotebookType xmlns="4ec5a2d1-872f-46b3-83ae-e3f81ffd97c7" xsi:nil="true"/>
    <Student_Groups xmlns="4ec5a2d1-872f-46b3-83ae-e3f81ffd97c7">
      <UserInfo>
        <DisplayName/>
        <AccountId xsi:nil="true"/>
        <AccountType/>
      </UserInfo>
    </Student_Groups>
    <Distribution_Groups xmlns="4ec5a2d1-872f-46b3-83ae-e3f81ffd97c7" xsi:nil="true"/>
    <Math_Settings xmlns="4ec5a2d1-872f-46b3-83ae-e3f81ffd97c7" xsi:nil="true"/>
    <lcf76f155ced4ddcb4097134ff3c332f xmlns="4ec5a2d1-872f-46b3-83ae-e3f81ffd97c7">
      <Terms xmlns="http://schemas.microsoft.com/office/infopath/2007/PartnerControls"/>
    </lcf76f155ced4ddcb4097134ff3c332f>
    <TaxCatchAll xmlns="5954586a-bae9-408a-b7c4-5e38477065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B0D0B6-0EEB-45DB-9889-96243CF7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c5a2d1-872f-46b3-83ae-e3f81ffd97c7"/>
    <ds:schemaRef ds:uri="5954586a-bae9-408a-b7c4-5e3847706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3FD138-AAAB-46CD-93E9-84A3CCF0DAEC}">
  <ds:schemaRefs>
    <ds:schemaRef ds:uri="http://schemas.microsoft.com/office/2006/metadata/properties"/>
    <ds:schemaRef ds:uri="http://schemas.microsoft.com/office/infopath/2007/PartnerControls"/>
    <ds:schemaRef ds:uri="4ec5a2d1-872f-46b3-83ae-e3f81ffd97c7"/>
    <ds:schemaRef ds:uri="5954586a-bae9-408a-b7c4-5e38477065a8"/>
  </ds:schemaRefs>
</ds:datastoreItem>
</file>

<file path=customXml/itemProps3.xml><?xml version="1.0" encoding="utf-8"?>
<ds:datastoreItem xmlns:ds="http://schemas.openxmlformats.org/officeDocument/2006/customXml" ds:itemID="{A686A6BC-AD03-4242-A509-915B93A7FC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2023-02-06T16:40:19Z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0x01010080D5ACB5D9A5C547A8A8A6B4DC26C831</vt:lpwstr>
  </property>
  <property fmtid="{D5CDD505-2E9C-101B-9397-08002B2CF9AE}" pid="3" name="MediaServiceImageTags">
    <vt:lpwstr/>
  </property>
</Properties>
</file>