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ne\Documents\Columbia Coursework\Spring 2020\Chemical Geology\"/>
    </mc:Choice>
  </mc:AlternateContent>
  <xr:revisionPtr revIDLastSave="0" documentId="13_ncr:1_{218FC5C0-5DA7-4F2F-892E-26ED447920BC}" xr6:coauthVersionLast="45" xr6:coauthVersionMax="45" xr10:uidLastSave="{00000000-0000-0000-0000-000000000000}"/>
  <bookViews>
    <workbookView xWindow="-108" yWindow="-108" windowWidth="23256" windowHeight="12576" xr2:uid="{E0A123FF-8D33-415F-8962-508370F69C70}"/>
  </bookViews>
  <sheets>
    <sheet name="Sheet1" sheetId="1" r:id="rId1"/>
  </sheets>
  <definedNames>
    <definedName name="btblfn4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43" i="1" l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29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167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41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19" i="1"/>
  <c r="M20" i="1"/>
  <c r="M21" i="1"/>
  <c r="M22" i="1"/>
  <c r="M23" i="1"/>
  <c r="M24" i="1"/>
  <c r="M1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253" i="1"/>
  <c r="Z254" i="1"/>
  <c r="Z255" i="1"/>
  <c r="Z256" i="1"/>
  <c r="Z257" i="1"/>
  <c r="Z258" i="1"/>
  <c r="Z247" i="1"/>
  <c r="Z248" i="1"/>
  <c r="Z249" i="1"/>
  <c r="Z250" i="1"/>
  <c r="Z251" i="1"/>
  <c r="Z252" i="1"/>
  <c r="Z240" i="1"/>
  <c r="Z241" i="1"/>
  <c r="Z242" i="1"/>
  <c r="Z243" i="1"/>
  <c r="Z244" i="1"/>
  <c r="Z245" i="1"/>
  <c r="Z246" i="1"/>
  <c r="Z239" i="1"/>
  <c r="Z238" i="1"/>
  <c r="Z237" i="1"/>
  <c r="Z236" i="1"/>
  <c r="M239" i="1"/>
  <c r="N239" i="1" s="1"/>
  <c r="M238" i="1"/>
  <c r="N238" i="1" s="1"/>
  <c r="M237" i="1"/>
  <c r="N237" i="1" s="1"/>
  <c r="M236" i="1"/>
  <c r="N236" i="1" s="1"/>
  <c r="Z229" i="1"/>
  <c r="Z230" i="1"/>
  <c r="Z231" i="1"/>
  <c r="Z232" i="1"/>
  <c r="Z233" i="1"/>
  <c r="Z234" i="1"/>
  <c r="Z235" i="1"/>
  <c r="Z222" i="1"/>
  <c r="Z223" i="1"/>
  <c r="Z224" i="1"/>
  <c r="Z225" i="1"/>
  <c r="Z226" i="1"/>
  <c r="Z227" i="1"/>
  <c r="Z228" i="1"/>
  <c r="Z216" i="1"/>
  <c r="Z217" i="1"/>
  <c r="Z218" i="1"/>
  <c r="Z219" i="1"/>
  <c r="Z220" i="1"/>
  <c r="Z221" i="1"/>
  <c r="Z210" i="1"/>
  <c r="Z211" i="1"/>
  <c r="Z212" i="1"/>
  <c r="Z213" i="1"/>
  <c r="Z214" i="1"/>
  <c r="Z215" i="1"/>
  <c r="Z203" i="1"/>
  <c r="Z204" i="1"/>
  <c r="Z205" i="1"/>
  <c r="Z206" i="1"/>
  <c r="Z207" i="1"/>
  <c r="Z208" i="1"/>
  <c r="Z209" i="1"/>
  <c r="Z196" i="1"/>
  <c r="Z197" i="1"/>
  <c r="Z198" i="1"/>
  <c r="Z199" i="1"/>
  <c r="Z200" i="1"/>
  <c r="Z201" i="1"/>
  <c r="Z202" i="1"/>
  <c r="Z189" i="1"/>
  <c r="Z190" i="1"/>
  <c r="Z191" i="1"/>
  <c r="Z192" i="1"/>
  <c r="Z193" i="1"/>
  <c r="Z194" i="1"/>
  <c r="Z195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67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66" i="1"/>
  <c r="Y165" i="1"/>
  <c r="Y164" i="1"/>
  <c r="Y163" i="1"/>
  <c r="Y162" i="1"/>
  <c r="Y161" i="1"/>
  <c r="Y160" i="1"/>
  <c r="Y159" i="1"/>
  <c r="Y158" i="1"/>
  <c r="O75" i="1"/>
  <c r="N75" i="1" s="1"/>
  <c r="O76" i="1"/>
  <c r="N76" i="1" s="1"/>
  <c r="O77" i="1"/>
  <c r="Z77" i="1" s="1"/>
  <c r="O78" i="1"/>
  <c r="N78" i="1" s="1"/>
  <c r="O79" i="1"/>
  <c r="Z79" i="1" s="1"/>
  <c r="O80" i="1"/>
  <c r="N80" i="1" s="1"/>
  <c r="O81" i="1"/>
  <c r="N81" i="1" s="1"/>
  <c r="O82" i="1"/>
  <c r="N82" i="1" s="1"/>
  <c r="O83" i="1"/>
  <c r="Z83" i="1" s="1"/>
  <c r="O84" i="1"/>
  <c r="Z84" i="1" s="1"/>
  <c r="O85" i="1"/>
  <c r="Z85" i="1" s="1"/>
  <c r="O86" i="1"/>
  <c r="N86" i="1" s="1"/>
  <c r="O87" i="1"/>
  <c r="N87" i="1" s="1"/>
  <c r="O88" i="1"/>
  <c r="Z88" i="1" s="1"/>
  <c r="O89" i="1"/>
  <c r="N89" i="1" s="1"/>
  <c r="O90" i="1"/>
  <c r="N90" i="1" s="1"/>
  <c r="O91" i="1"/>
  <c r="N91" i="1" s="1"/>
  <c r="O92" i="1"/>
  <c r="N92" i="1" s="1"/>
  <c r="O93" i="1"/>
  <c r="Z93" i="1" s="1"/>
  <c r="O94" i="1"/>
  <c r="N94" i="1" s="1"/>
  <c r="O95" i="1"/>
  <c r="Z95" i="1" s="1"/>
  <c r="O96" i="1"/>
  <c r="N96" i="1" s="1"/>
  <c r="O97" i="1"/>
  <c r="N97" i="1" s="1"/>
  <c r="O98" i="1"/>
  <c r="N98" i="1" s="1"/>
  <c r="O99" i="1"/>
  <c r="Z99" i="1" s="1"/>
  <c r="O100" i="1"/>
  <c r="Z100" i="1" s="1"/>
  <c r="O101" i="1"/>
  <c r="Z101" i="1" s="1"/>
  <c r="O102" i="1"/>
  <c r="N102" i="1" s="1"/>
  <c r="O103" i="1"/>
  <c r="N103" i="1" s="1"/>
  <c r="O104" i="1"/>
  <c r="Z104" i="1" s="1"/>
  <c r="O105" i="1"/>
  <c r="Z105" i="1" s="1"/>
  <c r="O106" i="1"/>
  <c r="N106" i="1" s="1"/>
  <c r="O107" i="1"/>
  <c r="N107" i="1" s="1"/>
  <c r="O108" i="1"/>
  <c r="N108" i="1" s="1"/>
  <c r="O109" i="1"/>
  <c r="Z109" i="1" s="1"/>
  <c r="O110" i="1"/>
  <c r="N110" i="1" s="1"/>
  <c r="O111" i="1"/>
  <c r="Z111" i="1" s="1"/>
  <c r="O112" i="1"/>
  <c r="N112" i="1" s="1"/>
  <c r="O113" i="1"/>
  <c r="Z113" i="1" s="1"/>
  <c r="O114" i="1"/>
  <c r="N114" i="1" s="1"/>
  <c r="O115" i="1"/>
  <c r="Z115" i="1" s="1"/>
  <c r="O116" i="1"/>
  <c r="Z116" i="1" s="1"/>
  <c r="O117" i="1"/>
  <c r="N117" i="1" s="1"/>
  <c r="O118" i="1"/>
  <c r="N118" i="1" s="1"/>
  <c r="O119" i="1"/>
  <c r="N119" i="1" s="1"/>
  <c r="O120" i="1"/>
  <c r="Z120" i="1" s="1"/>
  <c r="O121" i="1"/>
  <c r="Z121" i="1" s="1"/>
  <c r="O122" i="1"/>
  <c r="N122" i="1" s="1"/>
  <c r="O123" i="1"/>
  <c r="N123" i="1" s="1"/>
  <c r="O124" i="1"/>
  <c r="N124" i="1" s="1"/>
  <c r="O125" i="1"/>
  <c r="Z125" i="1" s="1"/>
  <c r="O126" i="1"/>
  <c r="N126" i="1" s="1"/>
  <c r="O127" i="1"/>
  <c r="Z127" i="1" s="1"/>
  <c r="O128" i="1"/>
  <c r="N128" i="1" s="1"/>
  <c r="O129" i="1"/>
  <c r="Z129" i="1" s="1"/>
  <c r="O130" i="1"/>
  <c r="N130" i="1" s="1"/>
  <c r="O131" i="1"/>
  <c r="Z131" i="1" s="1"/>
  <c r="O132" i="1"/>
  <c r="Z132" i="1" s="1"/>
  <c r="O133" i="1"/>
  <c r="Z133" i="1" s="1"/>
  <c r="O134" i="1"/>
  <c r="N134" i="1" s="1"/>
  <c r="O135" i="1"/>
  <c r="N135" i="1" s="1"/>
  <c r="O136" i="1"/>
  <c r="Z136" i="1" s="1"/>
  <c r="O137" i="1"/>
  <c r="N137" i="1" s="1"/>
  <c r="O138" i="1"/>
  <c r="N138" i="1" s="1"/>
  <c r="O139" i="1"/>
  <c r="N139" i="1" s="1"/>
  <c r="O140" i="1"/>
  <c r="N140" i="1" s="1"/>
  <c r="O74" i="1"/>
  <c r="N74" i="1" s="1"/>
  <c r="Z78" i="1"/>
  <c r="Z87" i="1"/>
  <c r="Z103" i="1"/>
  <c r="Y66" i="1"/>
  <c r="Y65" i="1"/>
  <c r="Y67" i="1"/>
  <c r="Y68" i="1"/>
  <c r="Y69" i="1"/>
  <c r="Y70" i="1"/>
  <c r="Y71" i="1"/>
  <c r="Y72" i="1"/>
  <c r="Y73" i="1"/>
  <c r="Y62" i="1"/>
  <c r="Y63" i="1"/>
  <c r="Y6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18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2" i="1"/>
  <c r="N131" i="1" l="1"/>
  <c r="N115" i="1"/>
  <c r="N99" i="1"/>
  <c r="N83" i="1"/>
  <c r="N127" i="1"/>
  <c r="N111" i="1"/>
  <c r="N95" i="1"/>
  <c r="N79" i="1"/>
  <c r="Z135" i="1"/>
  <c r="Z119" i="1"/>
  <c r="N133" i="1"/>
  <c r="N129" i="1"/>
  <c r="N125" i="1"/>
  <c r="N121" i="1"/>
  <c r="N113" i="1"/>
  <c r="N109" i="1"/>
  <c r="N105" i="1"/>
  <c r="N101" i="1"/>
  <c r="N93" i="1"/>
  <c r="N85" i="1"/>
  <c r="N77" i="1"/>
  <c r="N136" i="1"/>
  <c r="N132" i="1"/>
  <c r="N120" i="1"/>
  <c r="N116" i="1"/>
  <c r="N104" i="1"/>
  <c r="N100" i="1"/>
  <c r="N88" i="1"/>
  <c r="N84" i="1"/>
  <c r="Z97" i="1"/>
  <c r="Z98" i="1"/>
  <c r="Z89" i="1"/>
  <c r="Z118" i="1"/>
  <c r="Z110" i="1"/>
  <c r="Z126" i="1"/>
  <c r="Z94" i="1"/>
  <c r="Z86" i="1"/>
  <c r="Z134" i="1"/>
  <c r="Z102" i="1"/>
  <c r="Z90" i="1"/>
  <c r="Z82" i="1"/>
  <c r="Z74" i="1"/>
  <c r="Z117" i="1"/>
  <c r="Z81" i="1"/>
  <c r="Z137" i="1"/>
  <c r="Z130" i="1"/>
  <c r="Z114" i="1"/>
  <c r="Z106" i="1"/>
  <c r="Z139" i="1"/>
  <c r="Z123" i="1"/>
  <c r="Z107" i="1"/>
  <c r="Z91" i="1"/>
  <c r="Z75" i="1"/>
  <c r="Z138" i="1"/>
  <c r="Z122" i="1"/>
  <c r="Z140" i="1"/>
  <c r="Z128" i="1"/>
  <c r="Z124" i="1"/>
  <c r="Z112" i="1"/>
  <c r="Z108" i="1"/>
  <c r="Z96" i="1"/>
  <c r="Z92" i="1"/>
  <c r="Z80" i="1"/>
  <c r="Z76" i="1"/>
</calcChain>
</file>

<file path=xl/sharedStrings.xml><?xml version="1.0" encoding="utf-8"?>
<sst xmlns="http://schemas.openxmlformats.org/spreadsheetml/2006/main" count="527" uniqueCount="56">
  <si>
    <t>SiO2</t>
  </si>
  <si>
    <t>TiO2</t>
  </si>
  <si>
    <t>Al2O3</t>
  </si>
  <si>
    <t>FeO*</t>
  </si>
  <si>
    <t>MnO</t>
  </si>
  <si>
    <t>MgO</t>
  </si>
  <si>
    <t>CaO</t>
  </si>
  <si>
    <t>Na2O</t>
  </si>
  <si>
    <t>K2O</t>
  </si>
  <si>
    <t>H2O</t>
  </si>
  <si>
    <t>Chowdhruy and Dasgupta (2019)</t>
  </si>
  <si>
    <t>SiO2 1sigma</t>
  </si>
  <si>
    <t>TiO2 1sigma</t>
  </si>
  <si>
    <t>Al2O3 1sigma</t>
  </si>
  <si>
    <t>FeO* 1sigma</t>
  </si>
  <si>
    <t>MnO 1sigma</t>
  </si>
  <si>
    <t>MgO 1sigma</t>
  </si>
  <si>
    <t>CaO 1sigma</t>
  </si>
  <si>
    <t>Na2O 1sigma</t>
  </si>
  <si>
    <t>K2O 1sigma</t>
  </si>
  <si>
    <t>S 1sigma</t>
  </si>
  <si>
    <t>P</t>
  </si>
  <si>
    <t>T</t>
  </si>
  <si>
    <t>S (wt%)</t>
  </si>
  <si>
    <t>S (ppm)</t>
  </si>
  <si>
    <t>Canil and Fellows (2017)</t>
  </si>
  <si>
    <t>Carroll and Rutherford (1987)</t>
  </si>
  <si>
    <t>0.2 </t>
  </si>
  <si>
    <t>0.02 </t>
  </si>
  <si>
    <t>0.15 </t>
  </si>
  <si>
    <t>0.05 </t>
  </si>
  <si>
    <t>0.03 </t>
  </si>
  <si>
    <t>0.04 </t>
  </si>
  <si>
    <t>0.07 </t>
  </si>
  <si>
    <t>0.06 </t>
  </si>
  <si>
    <t>0.4 </t>
  </si>
  <si>
    <t>0.08 </t>
  </si>
  <si>
    <t>0.09 </t>
  </si>
  <si>
    <t>0.10 </t>
  </si>
  <si>
    <t>0.5 </t>
  </si>
  <si>
    <t>0.55 </t>
  </si>
  <si>
    <t>0.3 </t>
  </si>
  <si>
    <t>0.18 </t>
  </si>
  <si>
    <t>0.1 </t>
  </si>
  <si>
    <t>0.17 </t>
  </si>
  <si>
    <t>Costa et al. (2004)</t>
  </si>
  <si>
    <t>Huang and Keppler (2015)</t>
  </si>
  <si>
    <t>Jego and Dasgupta (2014)</t>
  </si>
  <si>
    <t>Jego and Dasgupta (2013)</t>
  </si>
  <si>
    <t xml:space="preserve"> </t>
  </si>
  <si>
    <t>Jugo et al. (2005)</t>
  </si>
  <si>
    <t>Luhr (1989)</t>
  </si>
  <si>
    <t>Masotta and Keppler (2015)</t>
  </si>
  <si>
    <t>Prouteau and Scaillet (2013)</t>
  </si>
  <si>
    <t xml:space="preserve">  </t>
  </si>
  <si>
    <t>Scaillet and MacDonald (2006)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</si>
</sst>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2E2E2E"/>
      <name val="Georgia"/>
      <family val="1"/>
    </font>
    <font>
      <b/>
      <i/>
      <sz val="8"/>
      <color rgb="FF2E2E2E"/>
      <name val="Georgia"/>
      <family val="1"/>
    </font>
    <font>
      <sz val="11"/>
      <color rgb="FF2E2E2E"/>
      <name val="Calibri"/>
      <family val="2"/>
      <scheme val="minor"/>
    </font>
    <font>
      <b/>
      <i/>
      <sz val="11"/>
      <color rgb="FF2E2E2E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EBEBEB"/>
      </top>
      <bottom/>
      <diagonal/>
    </border>
    <border>
      <left/>
      <right/>
      <top/>
      <bottom style="medium">
        <color rgb="FFEBEBEB"/>
      </bottom>
      <diagonal/>
    </border>
    <border>
      <left/>
      <right/>
      <top style="medium">
        <color rgb="FFEBEBEB"/>
      </top>
      <bottom style="medium">
        <color rgb="FFEBEBEB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Font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0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5" fillId="0" borderId="3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64CA-7907-435C-8F5B-FBC3AD2882D5}">
  <dimension ref="A1:AL397"/>
  <sheetViews>
    <sheetView tabSelected="1" zoomScale="70" zoomScaleNormal="70" workbookViewId="0">
      <pane ySplit="1" topLeftCell="A363" activePane="bottomLeft" state="frozen"/>
      <selection pane="bottomLeft" activeCell="D386" sqref="D386"/>
    </sheetView>
  </sheetViews>
  <sheetFormatPr defaultRowHeight="14.4" x14ac:dyDescent="0.3"/>
  <cols>
    <col min="1" max="1" width="24.6640625" customWidth="1"/>
  </cols>
  <sheetData>
    <row r="1" spans="1:27" ht="15" thickBot="1" x14ac:dyDescent="0.35">
      <c r="A1" s="3"/>
      <c r="B1" s="3" t="s">
        <v>21</v>
      </c>
      <c r="C1" s="3" t="s">
        <v>22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23</v>
      </c>
      <c r="N1" s="3" t="s">
        <v>24</v>
      </c>
      <c r="O1" s="3" t="s">
        <v>9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/>
      <c r="AA1" s="3"/>
    </row>
    <row r="2" spans="1:27" x14ac:dyDescent="0.3">
      <c r="A2" s="8" t="s">
        <v>10</v>
      </c>
      <c r="B2" s="4">
        <v>3</v>
      </c>
      <c r="C2" s="4">
        <v>1300</v>
      </c>
      <c r="D2" s="3">
        <v>52.99</v>
      </c>
      <c r="E2" s="3">
        <v>1.1000000000000001</v>
      </c>
      <c r="F2" s="3">
        <v>15.16</v>
      </c>
      <c r="G2" s="3">
        <v>7.76</v>
      </c>
      <c r="H2" s="3">
        <v>0.13</v>
      </c>
      <c r="I2" s="3">
        <v>4.54</v>
      </c>
      <c r="J2" s="3">
        <v>13.62</v>
      </c>
      <c r="K2" s="3">
        <v>2.46</v>
      </c>
      <c r="L2" s="3">
        <v>0.64</v>
      </c>
      <c r="M2" s="3">
        <v>1.59</v>
      </c>
      <c r="N2" s="3">
        <f>$M2/32.065/($D2/60.085 + $E2/7.9 +$F2/101.6 + $G2/71.85 + $H2/70.94 + $I2/40.3 + $J2/56.08 + $K2/61.98 + $L2/94.2 + $O2/18.02)*10^6</f>
        <v>23093.1414618657</v>
      </c>
      <c r="O2" s="3">
        <v>8.3800000000000008</v>
      </c>
      <c r="P2" s="3">
        <v>0.24</v>
      </c>
      <c r="Q2" s="3">
        <v>0.1</v>
      </c>
      <c r="R2" s="3">
        <v>0.1</v>
      </c>
      <c r="S2" s="3">
        <v>0.24</v>
      </c>
      <c r="T2" s="3">
        <v>0.04</v>
      </c>
      <c r="U2" s="3">
        <v>0.05</v>
      </c>
      <c r="V2" s="3">
        <v>0.23</v>
      </c>
      <c r="W2" s="3">
        <v>0.05</v>
      </c>
      <c r="X2" s="3">
        <v>0.02</v>
      </c>
      <c r="Y2" s="3">
        <v>0.06</v>
      </c>
      <c r="Z2" s="3">
        <f>$Y2/32.065/($D2/60.085 + $E2/7.9 +$F2/101.6*2 + $G2/71.85 + $H2/70.94 + $I2/40.3 + $J2/56.08 + $K2/61.98*2 + $L2/94.2*2  + $O2/18.02*2)*10^6</f>
        <v>666.38454727291116</v>
      </c>
      <c r="AA2" s="3"/>
    </row>
    <row r="3" spans="1:27" x14ac:dyDescent="0.3">
      <c r="A3" s="8" t="s">
        <v>10</v>
      </c>
      <c r="B3" s="5">
        <v>2.5</v>
      </c>
      <c r="C3" s="5">
        <v>1300</v>
      </c>
      <c r="D3" s="3">
        <v>52.98</v>
      </c>
      <c r="E3" s="3">
        <v>0.9</v>
      </c>
      <c r="F3" s="3">
        <v>16.28</v>
      </c>
      <c r="G3" s="3">
        <v>8.3000000000000007</v>
      </c>
      <c r="H3" s="3">
        <v>0.16</v>
      </c>
      <c r="I3" s="3">
        <v>4.4400000000000004</v>
      </c>
      <c r="J3" s="3">
        <v>12.84</v>
      </c>
      <c r="K3" s="3">
        <v>2.37</v>
      </c>
      <c r="L3" s="3">
        <v>0.49</v>
      </c>
      <c r="M3" s="3">
        <v>1.23</v>
      </c>
      <c r="N3" s="3">
        <f t="shared" ref="N3:N17" si="0">$M3/32.065/($D3/60.085 + $E3/7.9 +$F3/101.6 + $G3/71.85 + $H3/70.94 + $I3/40.3 + $J3/56.08 + $K3/61.98 + $L3/94.2 + $O3/18.02)*10^6</f>
        <v>18955.858391723505</v>
      </c>
      <c r="O3" s="3">
        <v>6.62</v>
      </c>
      <c r="P3" s="3">
        <v>0.45</v>
      </c>
      <c r="Q3" s="3">
        <v>0.11</v>
      </c>
      <c r="R3" s="3">
        <v>0.14000000000000001</v>
      </c>
      <c r="S3" s="3">
        <v>0.24</v>
      </c>
      <c r="T3" s="3">
        <v>0.02</v>
      </c>
      <c r="U3" s="3">
        <v>7.0000000000000007E-2</v>
      </c>
      <c r="V3" s="3">
        <v>0.11</v>
      </c>
      <c r="W3" s="3">
        <v>0.12</v>
      </c>
      <c r="X3" s="3">
        <v>0.02</v>
      </c>
      <c r="Y3" s="3">
        <v>0.06</v>
      </c>
      <c r="Z3" s="3">
        <f t="shared" ref="Z3:Z17" si="1">$Y3/32.065/($D3/60.085 + $E3/7.9 +$F3/101.6*2 + $G3/71.85 + $H3/70.94 + $I3/40.3 + $J3/56.08 + $K3/61.98*2 + $L3/94.2*2  + $O3/18.02*2)*10^6</f>
        <v>721.16970430031085</v>
      </c>
      <c r="AA3" s="3"/>
    </row>
    <row r="4" spans="1:27" x14ac:dyDescent="0.3">
      <c r="A4" s="8" t="s">
        <v>10</v>
      </c>
      <c r="B4" s="5">
        <v>2</v>
      </c>
      <c r="C4" s="5">
        <v>1325</v>
      </c>
      <c r="D4" s="3">
        <v>50.01</v>
      </c>
      <c r="E4" s="3">
        <v>0.81</v>
      </c>
      <c r="F4" s="3">
        <v>16.510000000000002</v>
      </c>
      <c r="G4" s="3">
        <v>10.16</v>
      </c>
      <c r="H4" s="3">
        <v>0.22</v>
      </c>
      <c r="I4" s="3">
        <v>5.26</v>
      </c>
      <c r="J4" s="3">
        <v>13.43</v>
      </c>
      <c r="K4" s="3">
        <v>2.2400000000000002</v>
      </c>
      <c r="L4" s="3">
        <v>0.45</v>
      </c>
      <c r="M4" s="3">
        <v>0.91</v>
      </c>
      <c r="N4" s="3">
        <f t="shared" si="0"/>
        <v>14114.321669751878</v>
      </c>
      <c r="O4" s="3">
        <v>6.45</v>
      </c>
      <c r="P4" s="3">
        <v>0.32</v>
      </c>
      <c r="Q4" s="3">
        <v>0.16</v>
      </c>
      <c r="R4" s="3">
        <v>0.11</v>
      </c>
      <c r="S4" s="3">
        <v>0.21</v>
      </c>
      <c r="T4" s="3">
        <v>0.02</v>
      </c>
      <c r="U4" s="3">
        <v>0.08</v>
      </c>
      <c r="V4" s="3">
        <v>0.13</v>
      </c>
      <c r="W4" s="3">
        <v>7.0000000000000007E-2</v>
      </c>
      <c r="X4" s="3">
        <v>0.04</v>
      </c>
      <c r="Y4" s="3">
        <v>0.04</v>
      </c>
      <c r="Z4" s="3">
        <f t="shared" si="1"/>
        <v>485.005354135983</v>
      </c>
      <c r="AA4" s="3"/>
    </row>
    <row r="5" spans="1:27" x14ac:dyDescent="0.3">
      <c r="A5" s="8" t="s">
        <v>10</v>
      </c>
      <c r="B5" s="5">
        <v>2</v>
      </c>
      <c r="C5" s="5">
        <v>1275</v>
      </c>
      <c r="D5" s="3">
        <v>50.23</v>
      </c>
      <c r="E5" s="3">
        <v>0.78</v>
      </c>
      <c r="F5" s="3">
        <v>17.05</v>
      </c>
      <c r="G5" s="3">
        <v>9.19</v>
      </c>
      <c r="H5" s="3">
        <v>0.21</v>
      </c>
      <c r="I5" s="3">
        <v>5.77</v>
      </c>
      <c r="J5" s="3">
        <v>13.33</v>
      </c>
      <c r="K5" s="3">
        <v>2.15</v>
      </c>
      <c r="L5" s="3">
        <v>0.45</v>
      </c>
      <c r="M5" s="3">
        <v>0.85</v>
      </c>
      <c r="N5" s="3">
        <f t="shared" si="0"/>
        <v>13054.986251017317</v>
      </c>
      <c r="O5" s="3">
        <v>6.79</v>
      </c>
      <c r="P5" s="3">
        <v>0.28999999999999998</v>
      </c>
      <c r="Q5" s="3">
        <v>0.03</v>
      </c>
      <c r="R5" s="3">
        <v>0.22</v>
      </c>
      <c r="S5" s="3">
        <v>0.19</v>
      </c>
      <c r="T5" s="3">
        <v>0.03</v>
      </c>
      <c r="U5" s="3">
        <v>0.08</v>
      </c>
      <c r="V5" s="3">
        <v>0.26</v>
      </c>
      <c r="W5" s="3">
        <v>0.06</v>
      </c>
      <c r="X5" s="3">
        <v>0.03</v>
      </c>
      <c r="Y5" s="3">
        <v>0.05</v>
      </c>
      <c r="Z5" s="3">
        <f t="shared" si="1"/>
        <v>596.38911378310627</v>
      </c>
      <c r="AA5" s="3"/>
    </row>
    <row r="6" spans="1:27" x14ac:dyDescent="0.3">
      <c r="A6" s="8" t="s">
        <v>10</v>
      </c>
      <c r="B6" s="5">
        <v>2</v>
      </c>
      <c r="C6" s="5">
        <v>1250</v>
      </c>
      <c r="D6" s="3">
        <v>49.97</v>
      </c>
      <c r="E6" s="3">
        <v>0.84</v>
      </c>
      <c r="F6" s="3">
        <v>16.71</v>
      </c>
      <c r="G6" s="3">
        <v>9.59</v>
      </c>
      <c r="H6" s="3">
        <v>0.22</v>
      </c>
      <c r="I6" s="3">
        <v>5.63</v>
      </c>
      <c r="J6" s="3">
        <v>13.64</v>
      </c>
      <c r="K6" s="3">
        <v>2.1</v>
      </c>
      <c r="L6" s="3">
        <v>0.44</v>
      </c>
      <c r="M6" s="3">
        <v>0.86</v>
      </c>
      <c r="N6" s="3">
        <f t="shared" si="0"/>
        <v>12836.019754347115</v>
      </c>
      <c r="O6" s="3">
        <v>7.73</v>
      </c>
      <c r="P6" s="3">
        <v>0.35</v>
      </c>
      <c r="Q6" s="3">
        <v>0.04</v>
      </c>
      <c r="R6" s="3">
        <v>0.18</v>
      </c>
      <c r="S6" s="3">
        <v>0.33</v>
      </c>
      <c r="T6" s="3">
        <v>0.03</v>
      </c>
      <c r="U6" s="3">
        <v>0.08</v>
      </c>
      <c r="V6" s="3">
        <v>0.26</v>
      </c>
      <c r="W6" s="3">
        <v>0.06</v>
      </c>
      <c r="X6" s="3">
        <v>0.04</v>
      </c>
      <c r="Y6" s="3">
        <v>0.05</v>
      </c>
      <c r="Z6" s="3">
        <f t="shared" si="1"/>
        <v>572.97597718322891</v>
      </c>
      <c r="AA6" s="3"/>
    </row>
    <row r="7" spans="1:27" x14ac:dyDescent="0.3">
      <c r="A7" s="8" t="s">
        <v>10</v>
      </c>
      <c r="B7" s="5">
        <v>1.5</v>
      </c>
      <c r="C7" s="5">
        <v>1300</v>
      </c>
      <c r="D7" s="3">
        <v>50.88</v>
      </c>
      <c r="E7" s="3">
        <v>0.69</v>
      </c>
      <c r="F7" s="3">
        <v>16.45</v>
      </c>
      <c r="G7" s="3">
        <v>8.2200000000000006</v>
      </c>
      <c r="H7" s="3">
        <v>0.21</v>
      </c>
      <c r="I7" s="3">
        <v>6.23</v>
      </c>
      <c r="J7" s="3">
        <v>13.37</v>
      </c>
      <c r="K7" s="3">
        <v>2.11</v>
      </c>
      <c r="L7" s="3">
        <v>0.39</v>
      </c>
      <c r="M7" s="3">
        <v>1.46</v>
      </c>
      <c r="N7" s="3">
        <f t="shared" si="0"/>
        <v>21302.896271880109</v>
      </c>
      <c r="O7" s="3">
        <v>8.8800000000000008</v>
      </c>
      <c r="P7" s="3">
        <v>0.15</v>
      </c>
      <c r="Q7" s="3">
        <v>0.04</v>
      </c>
      <c r="R7" s="3">
        <v>0.09</v>
      </c>
      <c r="S7" s="3">
        <v>0.19</v>
      </c>
      <c r="T7" s="3">
        <v>0.04</v>
      </c>
      <c r="U7" s="3">
        <v>0.11</v>
      </c>
      <c r="V7" s="3">
        <v>0.09</v>
      </c>
      <c r="W7" s="3">
        <v>7.0000000000000007E-2</v>
      </c>
      <c r="X7" s="3">
        <v>0.03</v>
      </c>
      <c r="Y7" s="3">
        <v>0.01</v>
      </c>
      <c r="Z7" s="3">
        <f t="shared" si="1"/>
        <v>110.18988151806684</v>
      </c>
      <c r="AA7" s="3"/>
    </row>
    <row r="8" spans="1:27" x14ac:dyDescent="0.3">
      <c r="A8" s="8" t="s">
        <v>10</v>
      </c>
      <c r="B8" s="5">
        <v>1</v>
      </c>
      <c r="C8" s="5">
        <v>1300</v>
      </c>
      <c r="D8" s="3">
        <v>50.83</v>
      </c>
      <c r="E8" s="3">
        <v>0.83</v>
      </c>
      <c r="F8" s="3">
        <v>16.09</v>
      </c>
      <c r="G8" s="3">
        <v>8.48</v>
      </c>
      <c r="H8" s="3">
        <v>0.2</v>
      </c>
      <c r="I8" s="3">
        <v>5.9</v>
      </c>
      <c r="J8" s="3">
        <v>13.87</v>
      </c>
      <c r="K8" s="3">
        <v>1.95</v>
      </c>
      <c r="L8" s="3">
        <v>0.33</v>
      </c>
      <c r="M8" s="3">
        <v>1.53</v>
      </c>
      <c r="N8" s="3">
        <f t="shared" si="0"/>
        <v>25833.299002518706</v>
      </c>
      <c r="O8" s="3">
        <v>3.39</v>
      </c>
      <c r="P8" s="3">
        <v>0.19</v>
      </c>
      <c r="Q8" s="3">
        <v>0.05</v>
      </c>
      <c r="R8" s="3">
        <v>7.0000000000000007E-2</v>
      </c>
      <c r="S8" s="3">
        <v>0.19</v>
      </c>
      <c r="T8" s="3">
        <v>0.03</v>
      </c>
      <c r="U8" s="3">
        <v>0.09</v>
      </c>
      <c r="V8" s="3">
        <v>0.08</v>
      </c>
      <c r="W8" s="3">
        <v>0.03</v>
      </c>
      <c r="X8" s="3">
        <v>0.01</v>
      </c>
      <c r="Y8" s="3">
        <v>0.01</v>
      </c>
      <c r="Z8" s="3">
        <f t="shared" si="1"/>
        <v>139.94380788296183</v>
      </c>
      <c r="AA8" s="3"/>
    </row>
    <row r="9" spans="1:27" x14ac:dyDescent="0.3">
      <c r="A9" s="8" t="s">
        <v>10</v>
      </c>
      <c r="B9" s="5">
        <v>1.5</v>
      </c>
      <c r="C9" s="5">
        <v>1250</v>
      </c>
      <c r="D9" s="3">
        <v>53.88</v>
      </c>
      <c r="E9" s="3">
        <v>0.86</v>
      </c>
      <c r="F9" s="3">
        <v>16.23</v>
      </c>
      <c r="G9" s="3">
        <v>7.49</v>
      </c>
      <c r="H9" s="3">
        <v>0.18</v>
      </c>
      <c r="I9" s="3">
        <v>7.04</v>
      </c>
      <c r="J9" s="3">
        <v>11.07</v>
      </c>
      <c r="K9" s="3">
        <v>2.02</v>
      </c>
      <c r="L9" s="3">
        <v>0.38</v>
      </c>
      <c r="M9" s="3">
        <v>0.85</v>
      </c>
      <c r="N9" s="3">
        <f t="shared" si="0"/>
        <v>13452.711158255044</v>
      </c>
      <c r="O9" s="3">
        <v>5.22</v>
      </c>
      <c r="P9" s="3">
        <v>0.3</v>
      </c>
      <c r="Q9" s="3">
        <v>0.05</v>
      </c>
      <c r="R9" s="3">
        <v>0.19</v>
      </c>
      <c r="S9" s="3">
        <v>0.14000000000000001</v>
      </c>
      <c r="T9" s="3">
        <v>0.04</v>
      </c>
      <c r="U9" s="3">
        <v>0.14000000000000001</v>
      </c>
      <c r="V9" s="3">
        <v>0.13</v>
      </c>
      <c r="W9" s="3">
        <v>0.06</v>
      </c>
      <c r="X9" s="3">
        <v>0.03</v>
      </c>
      <c r="Y9" s="3">
        <v>0.04</v>
      </c>
      <c r="Z9" s="3">
        <f t="shared" si="1"/>
        <v>507.81141981272577</v>
      </c>
      <c r="AA9" s="3"/>
    </row>
    <row r="10" spans="1:27" x14ac:dyDescent="0.3">
      <c r="A10" s="8" t="s">
        <v>10</v>
      </c>
      <c r="B10" s="5">
        <v>2.5</v>
      </c>
      <c r="C10" s="5">
        <v>1200</v>
      </c>
      <c r="D10" s="3">
        <v>59.75</v>
      </c>
      <c r="E10" s="3">
        <v>0.39</v>
      </c>
      <c r="F10" s="3">
        <v>16.25</v>
      </c>
      <c r="G10" s="3">
        <v>7.89</v>
      </c>
      <c r="H10" s="3">
        <v>0.11</v>
      </c>
      <c r="I10" s="3">
        <v>3.72</v>
      </c>
      <c r="J10" s="3">
        <v>8.18</v>
      </c>
      <c r="K10" s="3">
        <v>2.67</v>
      </c>
      <c r="L10" s="3">
        <v>0.53</v>
      </c>
      <c r="M10" s="3">
        <v>0.52</v>
      </c>
      <c r="N10" s="3">
        <f t="shared" si="0"/>
        <v>7709.0628173976111</v>
      </c>
      <c r="O10" s="3">
        <v>9.0399999999999991</v>
      </c>
      <c r="P10" s="3">
        <v>0.6</v>
      </c>
      <c r="Q10" s="3">
        <v>0.04</v>
      </c>
      <c r="R10" s="3">
        <v>0.11</v>
      </c>
      <c r="S10" s="3">
        <v>0.14000000000000001</v>
      </c>
      <c r="T10" s="3">
        <v>0.03</v>
      </c>
      <c r="U10" s="3">
        <v>0.1</v>
      </c>
      <c r="V10" s="3">
        <v>0.16</v>
      </c>
      <c r="W10" s="3">
        <v>0.1</v>
      </c>
      <c r="X10" s="3">
        <v>0.01</v>
      </c>
      <c r="Y10" s="3">
        <v>0.02</v>
      </c>
      <c r="Z10" s="3">
        <f t="shared" si="1"/>
        <v>221.65777757867804</v>
      </c>
      <c r="AA10" s="3"/>
    </row>
    <row r="11" spans="1:27" x14ac:dyDescent="0.3">
      <c r="A11" s="8" t="s">
        <v>10</v>
      </c>
      <c r="B11" s="5">
        <v>1.5</v>
      </c>
      <c r="C11" s="5">
        <v>1200</v>
      </c>
      <c r="D11" s="3">
        <v>57.4</v>
      </c>
      <c r="E11" s="3">
        <v>0.32</v>
      </c>
      <c r="F11" s="3">
        <v>16.559999999999999</v>
      </c>
      <c r="G11" s="3">
        <v>7.85</v>
      </c>
      <c r="H11" s="3">
        <v>0.2</v>
      </c>
      <c r="I11" s="3">
        <v>5.51</v>
      </c>
      <c r="J11" s="3">
        <v>8.9</v>
      </c>
      <c r="K11" s="3">
        <v>2.4</v>
      </c>
      <c r="L11" s="3">
        <v>0.4</v>
      </c>
      <c r="M11" s="3">
        <v>0.45</v>
      </c>
      <c r="N11" s="3">
        <f t="shared" si="0"/>
        <v>7506.6250431885219</v>
      </c>
      <c r="O11" s="3">
        <v>4.6900000000000004</v>
      </c>
      <c r="P11" s="3">
        <v>0.41</v>
      </c>
      <c r="Q11" s="3">
        <v>7.0000000000000007E-2</v>
      </c>
      <c r="R11" s="3">
        <v>0.13</v>
      </c>
      <c r="S11" s="3">
        <v>0.28000000000000003</v>
      </c>
      <c r="T11" s="3">
        <v>0.02</v>
      </c>
      <c r="U11" s="3">
        <v>0.09</v>
      </c>
      <c r="V11" s="3">
        <v>0.21</v>
      </c>
      <c r="W11" s="3">
        <v>0.16</v>
      </c>
      <c r="X11" s="3">
        <v>0.02</v>
      </c>
      <c r="Y11" s="3">
        <v>0.02</v>
      </c>
      <c r="Z11" s="3">
        <f t="shared" si="1"/>
        <v>267.03477028707584</v>
      </c>
      <c r="AA11" s="3"/>
    </row>
    <row r="12" spans="1:27" x14ac:dyDescent="0.3">
      <c r="A12" s="8" t="s">
        <v>10</v>
      </c>
      <c r="B12" s="5">
        <v>1</v>
      </c>
      <c r="C12" s="5">
        <v>1200</v>
      </c>
      <c r="D12" s="3">
        <v>56.75</v>
      </c>
      <c r="E12" s="3">
        <v>0.46</v>
      </c>
      <c r="F12" s="3">
        <v>15.92</v>
      </c>
      <c r="G12" s="3">
        <v>8.31</v>
      </c>
      <c r="H12" s="3">
        <v>0.2</v>
      </c>
      <c r="I12" s="3">
        <v>6.11</v>
      </c>
      <c r="J12" s="3">
        <v>9.1999999999999993</v>
      </c>
      <c r="K12" s="3">
        <v>2.1800000000000002</v>
      </c>
      <c r="L12" s="3">
        <v>0.39</v>
      </c>
      <c r="M12" s="3">
        <v>0.47</v>
      </c>
      <c r="N12" s="3">
        <f t="shared" si="0"/>
        <v>7643.971961236939</v>
      </c>
      <c r="O12" s="3">
        <v>5.13</v>
      </c>
      <c r="P12" s="3">
        <v>0.98</v>
      </c>
      <c r="Q12" s="3">
        <v>0.02</v>
      </c>
      <c r="R12" s="3">
        <v>0.28000000000000003</v>
      </c>
      <c r="S12" s="3">
        <v>0.13</v>
      </c>
      <c r="T12" s="3">
        <v>0.03</v>
      </c>
      <c r="U12" s="3">
        <v>0.43</v>
      </c>
      <c r="V12" s="3">
        <v>0.41</v>
      </c>
      <c r="W12" s="3">
        <v>0.28999999999999998</v>
      </c>
      <c r="X12" s="3">
        <v>0.02</v>
      </c>
      <c r="Y12" s="3">
        <v>0.02</v>
      </c>
      <c r="Z12" s="3">
        <f t="shared" si="1"/>
        <v>260.07916369455268</v>
      </c>
      <c r="AA12" s="3"/>
    </row>
    <row r="13" spans="1:27" x14ac:dyDescent="0.3">
      <c r="A13" s="8" t="s">
        <v>10</v>
      </c>
      <c r="B13" s="5">
        <v>1.5</v>
      </c>
      <c r="C13" s="5">
        <v>1200</v>
      </c>
      <c r="D13" s="3">
        <v>63.29</v>
      </c>
      <c r="E13" s="3">
        <v>3.44</v>
      </c>
      <c r="F13" s="3">
        <v>13.06</v>
      </c>
      <c r="G13" s="3">
        <v>4.71</v>
      </c>
      <c r="H13" s="3">
        <v>0</v>
      </c>
      <c r="I13" s="3">
        <v>1.82</v>
      </c>
      <c r="J13" s="3">
        <v>4.9400000000000004</v>
      </c>
      <c r="K13" s="3">
        <v>3.2</v>
      </c>
      <c r="L13" s="3">
        <v>5.35</v>
      </c>
      <c r="M13" s="3">
        <v>0.18</v>
      </c>
      <c r="N13" s="3">
        <f t="shared" si="0"/>
        <v>2916.8302339016886</v>
      </c>
      <c r="O13" s="3">
        <v>0</v>
      </c>
      <c r="P13" s="3">
        <v>0.88</v>
      </c>
      <c r="Q13" s="3">
        <v>0.08</v>
      </c>
      <c r="R13" s="3">
        <v>0.23</v>
      </c>
      <c r="S13" s="3">
        <v>0.26</v>
      </c>
      <c r="T13" s="3">
        <v>0.02</v>
      </c>
      <c r="U13" s="3">
        <v>0.4</v>
      </c>
      <c r="V13" s="3">
        <v>0.42</v>
      </c>
      <c r="W13" s="3">
        <v>0.19</v>
      </c>
      <c r="X13" s="3">
        <v>0.03</v>
      </c>
      <c r="Y13" s="3">
        <v>0.02</v>
      </c>
      <c r="Z13" s="3">
        <f t="shared" si="1"/>
        <v>288.56210822847748</v>
      </c>
      <c r="AA13" s="3"/>
    </row>
    <row r="14" spans="1:27" x14ac:dyDescent="0.3">
      <c r="A14" s="8" t="s">
        <v>10</v>
      </c>
      <c r="B14" s="5">
        <v>1</v>
      </c>
      <c r="C14" s="5">
        <v>1200</v>
      </c>
      <c r="D14" s="3">
        <v>63.5</v>
      </c>
      <c r="E14" s="3">
        <v>3.41</v>
      </c>
      <c r="F14" s="3">
        <v>13.02</v>
      </c>
      <c r="G14" s="3">
        <v>4.63</v>
      </c>
      <c r="H14" s="3">
        <v>0</v>
      </c>
      <c r="I14" s="3">
        <v>1.86</v>
      </c>
      <c r="J14" s="3">
        <v>4.8499999999999996</v>
      </c>
      <c r="K14" s="3">
        <v>3.1</v>
      </c>
      <c r="L14" s="3">
        <v>5.45</v>
      </c>
      <c r="M14" s="3">
        <v>0.18</v>
      </c>
      <c r="N14" s="3">
        <f t="shared" si="0"/>
        <v>2821.9201125297236</v>
      </c>
      <c r="O14" s="3">
        <v>1.22</v>
      </c>
      <c r="P14" s="3">
        <v>1.51</v>
      </c>
      <c r="Q14" s="3">
        <v>0.56999999999999995</v>
      </c>
      <c r="R14" s="3">
        <v>0.69</v>
      </c>
      <c r="S14" s="3">
        <v>0.49</v>
      </c>
      <c r="T14" s="3">
        <v>0</v>
      </c>
      <c r="U14" s="3">
        <v>0.39</v>
      </c>
      <c r="V14" s="3">
        <v>0.81</v>
      </c>
      <c r="W14" s="3">
        <v>0.08</v>
      </c>
      <c r="X14" s="3">
        <v>0.24</v>
      </c>
      <c r="Y14" s="3">
        <v>0.06</v>
      </c>
      <c r="Z14" s="3">
        <f t="shared" si="1"/>
        <v>816.04604213132086</v>
      </c>
      <c r="AA14" s="3"/>
    </row>
    <row r="15" spans="1:27" x14ac:dyDescent="0.3">
      <c r="A15" s="8" t="s">
        <v>10</v>
      </c>
      <c r="B15" s="5">
        <v>0.5</v>
      </c>
      <c r="C15" s="5">
        <v>1150</v>
      </c>
      <c r="D15" s="3">
        <v>60.41</v>
      </c>
      <c r="E15" s="3">
        <v>5.48</v>
      </c>
      <c r="F15" s="3">
        <v>12.92</v>
      </c>
      <c r="G15" s="3">
        <v>4.47</v>
      </c>
      <c r="H15" s="3">
        <v>0.01</v>
      </c>
      <c r="I15" s="3">
        <v>3.55</v>
      </c>
      <c r="J15" s="3">
        <v>6.51</v>
      </c>
      <c r="K15" s="3">
        <v>2.0699999999999998</v>
      </c>
      <c r="L15" s="3">
        <v>4.3</v>
      </c>
      <c r="M15" s="3">
        <v>0.27</v>
      </c>
      <c r="N15" s="3">
        <f t="shared" si="0"/>
        <v>3479.6811081767864</v>
      </c>
      <c r="O15" s="3">
        <v>4.47</v>
      </c>
      <c r="P15" s="3">
        <v>0.37</v>
      </c>
      <c r="Q15" s="3">
        <v>0.2</v>
      </c>
      <c r="R15" s="3">
        <v>0.09</v>
      </c>
      <c r="S15" s="3">
        <v>0.1</v>
      </c>
      <c r="T15" s="3">
        <v>0.02</v>
      </c>
      <c r="U15" s="3">
        <v>0.14000000000000001</v>
      </c>
      <c r="V15" s="3">
        <v>0.16</v>
      </c>
      <c r="W15" s="3">
        <v>0.13</v>
      </c>
      <c r="X15" s="3">
        <v>0.08</v>
      </c>
      <c r="Y15" s="3">
        <v>0.04</v>
      </c>
      <c r="Z15" s="3">
        <f t="shared" si="1"/>
        <v>434.03043136171885</v>
      </c>
      <c r="AA15" s="3"/>
    </row>
    <row r="16" spans="1:27" x14ac:dyDescent="0.3">
      <c r="A16" s="8" t="s">
        <v>10</v>
      </c>
      <c r="B16" s="5">
        <v>2.5</v>
      </c>
      <c r="C16" s="5">
        <v>1050</v>
      </c>
      <c r="D16" s="3">
        <v>68.23</v>
      </c>
      <c r="E16" s="3">
        <v>0.05</v>
      </c>
      <c r="F16" s="3">
        <v>19.11</v>
      </c>
      <c r="G16" s="3">
        <v>0.1</v>
      </c>
      <c r="H16" s="3">
        <v>0.11</v>
      </c>
      <c r="I16" s="3">
        <v>0.08</v>
      </c>
      <c r="J16" s="3">
        <v>0.37</v>
      </c>
      <c r="K16" s="3">
        <v>3.35</v>
      </c>
      <c r="L16" s="3">
        <v>8.58</v>
      </c>
      <c r="M16" s="3">
        <v>0.02</v>
      </c>
      <c r="N16" s="3">
        <f t="shared" si="0"/>
        <v>419.56021332406772</v>
      </c>
      <c r="O16" s="3">
        <v>0</v>
      </c>
      <c r="P16" s="3">
        <v>0.37</v>
      </c>
      <c r="Q16" s="3">
        <v>0.11</v>
      </c>
      <c r="R16" s="3">
        <v>0.27</v>
      </c>
      <c r="S16" s="3">
        <v>7.0000000000000007E-2</v>
      </c>
      <c r="T16" s="3">
        <v>0.19</v>
      </c>
      <c r="U16" s="3">
        <v>0.08</v>
      </c>
      <c r="V16" s="3">
        <v>0.08</v>
      </c>
      <c r="W16" s="3">
        <v>0.15</v>
      </c>
      <c r="X16" s="3">
        <v>0.12</v>
      </c>
      <c r="Y16" s="3">
        <v>0.01</v>
      </c>
      <c r="Z16" s="3">
        <f t="shared" si="1"/>
        <v>171.36856502758459</v>
      </c>
      <c r="AA16" s="3"/>
    </row>
    <row r="17" spans="1:27" ht="15" thickBot="1" x14ac:dyDescent="0.35">
      <c r="A17" s="8" t="s">
        <v>10</v>
      </c>
      <c r="B17" s="6">
        <v>0.5</v>
      </c>
      <c r="C17" s="6">
        <v>1150</v>
      </c>
      <c r="D17" s="3">
        <v>68.64</v>
      </c>
      <c r="E17" s="3">
        <v>0.08</v>
      </c>
      <c r="F17" s="3">
        <v>19.350000000000001</v>
      </c>
      <c r="G17" s="3">
        <v>0.05</v>
      </c>
      <c r="H17" s="3">
        <v>0.01</v>
      </c>
      <c r="I17" s="3">
        <v>0.1</v>
      </c>
      <c r="J17" s="3">
        <v>0.49</v>
      </c>
      <c r="K17" s="3">
        <v>3.2</v>
      </c>
      <c r="L17" s="3">
        <v>8.0399999999999991</v>
      </c>
      <c r="M17" s="3">
        <v>0.04</v>
      </c>
      <c r="N17" s="3">
        <f t="shared" si="0"/>
        <v>836.10517553097861</v>
      </c>
      <c r="O17" s="3">
        <v>0</v>
      </c>
      <c r="P17" s="3">
        <v>0.22</v>
      </c>
      <c r="Q17" s="3">
        <v>0.12</v>
      </c>
      <c r="R17" s="3">
        <v>0.27</v>
      </c>
      <c r="S17" s="3">
        <v>0.09</v>
      </c>
      <c r="T17" s="3">
        <v>0.17</v>
      </c>
      <c r="U17" s="3">
        <v>0.08</v>
      </c>
      <c r="V17" s="3">
        <v>0.08</v>
      </c>
      <c r="W17" s="3">
        <v>0.18</v>
      </c>
      <c r="X17" s="3">
        <v>0.14000000000000001</v>
      </c>
      <c r="Y17" s="3">
        <v>0.02</v>
      </c>
      <c r="Z17" s="3">
        <f t="shared" si="1"/>
        <v>342.81797224037581</v>
      </c>
      <c r="AA17" s="3"/>
    </row>
    <row r="18" spans="1:27" x14ac:dyDescent="0.3">
      <c r="A18" s="8" t="s">
        <v>25</v>
      </c>
      <c r="B18" s="3">
        <v>2.5</v>
      </c>
      <c r="C18" s="3">
        <v>900</v>
      </c>
      <c r="D18" s="3">
        <v>65.8</v>
      </c>
      <c r="E18" s="3"/>
      <c r="F18" s="3">
        <v>13.44</v>
      </c>
      <c r="G18" s="3">
        <v>0.26</v>
      </c>
      <c r="H18" s="3"/>
      <c r="I18" s="3">
        <v>0.12</v>
      </c>
      <c r="J18" s="3">
        <v>0.56999999999999995</v>
      </c>
      <c r="K18" s="3">
        <v>3.56</v>
      </c>
      <c r="L18" s="3">
        <v>5.34</v>
      </c>
      <c r="M18" s="3">
        <f>$N18*32.065*($D18/60.085 + $E18/7.9 +$F18/101.6 + $G18/71.85 + $H18/70.94 + $I18/40.3 + $J18/56.08 + $K18/61.98 + $L18/94.2 + $O18/18.02)/10^6</f>
        <v>2.9523077496241789E-2</v>
      </c>
      <c r="N18" s="3">
        <v>469</v>
      </c>
      <c r="O18" s="3">
        <v>10.9</v>
      </c>
      <c r="P18" s="3">
        <v>0.84</v>
      </c>
      <c r="Q18" s="3"/>
      <c r="R18" s="3">
        <v>0.38</v>
      </c>
      <c r="S18" s="3">
        <v>7.0000000000000007E-2</v>
      </c>
      <c r="T18" s="3"/>
      <c r="U18" s="3">
        <v>0.03</v>
      </c>
      <c r="V18" s="3">
        <v>0.09</v>
      </c>
      <c r="W18" s="3">
        <v>0.27</v>
      </c>
      <c r="X18" s="3">
        <v>0.22</v>
      </c>
      <c r="Y18" s="3">
        <f>$Z18*32.065*($D18/60.085 + $E18/7.9 +$F18/101.6*2 + $G18/71.85 + $H18/70.94 + $I18/40.3 + $J18/56.08 + $K18/61.98*2 + $L18/94.2*2 + $O18/18.02*2)/10^6</f>
        <v>2.4095600093101372E-2</v>
      </c>
      <c r="Z18" s="3">
        <v>267</v>
      </c>
      <c r="AA18" s="3"/>
    </row>
    <row r="19" spans="1:27" x14ac:dyDescent="0.3">
      <c r="A19" s="8" t="s">
        <v>25</v>
      </c>
      <c r="B19" s="3">
        <v>2.5</v>
      </c>
      <c r="C19" s="3">
        <v>900</v>
      </c>
      <c r="D19" s="3">
        <v>65</v>
      </c>
      <c r="E19" s="3"/>
      <c r="F19" s="3">
        <v>12.1</v>
      </c>
      <c r="G19" s="3">
        <v>0.4</v>
      </c>
      <c r="H19" s="3"/>
      <c r="I19" s="3">
        <v>0.43</v>
      </c>
      <c r="J19" s="3">
        <v>1.22</v>
      </c>
      <c r="K19" s="3">
        <v>2.37</v>
      </c>
      <c r="L19" s="3">
        <v>4.5599999999999996</v>
      </c>
      <c r="M19" s="3">
        <f t="shared" ref="M19:M73" si="2">$N19*32.065*($D19/60.085 + $E19/7.9 +$F19/101.6 + $G19/71.85 + $H19/70.94 + $I19/40.3 + $J19/56.08 + $K19/61.98 + $L19/94.2 + $O19/18.02)/10^6</f>
        <v>1.803969606431214E-2</v>
      </c>
      <c r="N19" s="3">
        <v>268.3</v>
      </c>
      <c r="O19" s="3">
        <v>13.9</v>
      </c>
      <c r="P19" s="3">
        <v>1.1299999999999999</v>
      </c>
      <c r="Q19" s="3"/>
      <c r="R19" s="3">
        <v>0.1</v>
      </c>
      <c r="S19" s="3">
        <v>0.06</v>
      </c>
      <c r="T19" s="3"/>
      <c r="U19" s="3">
        <v>0.03</v>
      </c>
      <c r="V19" s="3">
        <v>0.09</v>
      </c>
      <c r="W19" s="3">
        <v>0.25</v>
      </c>
      <c r="X19" s="3">
        <v>0.22</v>
      </c>
      <c r="Y19" s="3">
        <f t="shared" ref="Y19:Y73" si="3">$Z19*32.065*($D19/60.085 + $E19/7.9 +$F19/101.6*2 + $G19/71.85 + $H19/70.94 + $I19/40.3 + $J19/56.08 + $K19/61.98*2 + $L19/94.2*2 + $O19/18.02*2)/10^6</f>
        <v>2.9166247169799698E-2</v>
      </c>
      <c r="Z19" s="3">
        <v>295.89999999999998</v>
      </c>
      <c r="AA19" s="3"/>
    </row>
    <row r="20" spans="1:27" x14ac:dyDescent="0.3">
      <c r="A20" s="8" t="s">
        <v>25</v>
      </c>
      <c r="B20" s="3">
        <v>2.5</v>
      </c>
      <c r="C20" s="3">
        <v>900</v>
      </c>
      <c r="D20" s="3"/>
      <c r="E20" s="3"/>
      <c r="F20" s="3"/>
      <c r="G20" s="3"/>
      <c r="H20" s="3"/>
      <c r="I20" s="3"/>
      <c r="J20" s="3"/>
      <c r="K20" s="3"/>
      <c r="L20" s="3"/>
      <c r="M20" s="3">
        <f t="shared" si="2"/>
        <v>0</v>
      </c>
      <c r="N20" s="3">
        <v>1850.4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>
        <f t="shared" si="3"/>
        <v>0</v>
      </c>
      <c r="Z20" s="3">
        <v>1578.6</v>
      </c>
      <c r="AA20" s="3"/>
    </row>
    <row r="21" spans="1:27" x14ac:dyDescent="0.3">
      <c r="A21" s="8" t="s">
        <v>25</v>
      </c>
      <c r="B21" s="3">
        <v>2.5</v>
      </c>
      <c r="C21" s="3">
        <v>900</v>
      </c>
      <c r="D21" s="3">
        <v>65.03</v>
      </c>
      <c r="E21" s="3"/>
      <c r="F21" s="3">
        <v>13.57</v>
      </c>
      <c r="G21" s="3">
        <v>0.38</v>
      </c>
      <c r="H21" s="3"/>
      <c r="I21" s="3">
        <v>0.17</v>
      </c>
      <c r="J21" s="3">
        <v>0.89</v>
      </c>
      <c r="K21" s="3">
        <v>3.46</v>
      </c>
      <c r="L21" s="3">
        <v>4.8099999999999996</v>
      </c>
      <c r="M21" s="3">
        <f t="shared" si="2"/>
        <v>2.0277214345055181E-2</v>
      </c>
      <c r="N21" s="3">
        <v>316.60000000000002</v>
      </c>
      <c r="O21" s="3">
        <v>11.7</v>
      </c>
      <c r="P21" s="3">
        <v>1.1499999999999999</v>
      </c>
      <c r="Q21" s="3"/>
      <c r="R21" s="3">
        <v>0.2</v>
      </c>
      <c r="S21" s="3">
        <v>0.05</v>
      </c>
      <c r="T21" s="3"/>
      <c r="U21" s="3">
        <v>0.03</v>
      </c>
      <c r="V21" s="3">
        <v>0.09</v>
      </c>
      <c r="W21" s="3">
        <v>0.35</v>
      </c>
      <c r="X21" s="3">
        <v>0.18</v>
      </c>
      <c r="Y21" s="3">
        <f t="shared" si="3"/>
        <v>3.1392490251867071E-2</v>
      </c>
      <c r="Z21" s="3">
        <v>339.1</v>
      </c>
      <c r="AA21" s="3"/>
    </row>
    <row r="22" spans="1:27" x14ac:dyDescent="0.3">
      <c r="A22" s="8" t="s">
        <v>25</v>
      </c>
      <c r="B22" s="3">
        <v>2.5</v>
      </c>
      <c r="C22" s="3">
        <v>900</v>
      </c>
      <c r="D22" s="3">
        <v>66.58</v>
      </c>
      <c r="E22" s="3"/>
      <c r="F22" s="3">
        <v>13.79</v>
      </c>
      <c r="G22" s="3">
        <v>0.48</v>
      </c>
      <c r="H22" s="3"/>
      <c r="I22" s="3">
        <v>0.14000000000000001</v>
      </c>
      <c r="J22" s="3">
        <v>0.15</v>
      </c>
      <c r="K22" s="3">
        <v>3.95</v>
      </c>
      <c r="L22" s="3">
        <v>5.03</v>
      </c>
      <c r="M22" s="3">
        <f t="shared" si="2"/>
        <v>1.7618115727683122E-2</v>
      </c>
      <c r="N22" s="3">
        <v>285.7</v>
      </c>
      <c r="O22" s="3">
        <v>9.9</v>
      </c>
      <c r="P22" s="3">
        <v>0.7</v>
      </c>
      <c r="Q22" s="3"/>
      <c r="R22" s="3">
        <v>0.1</v>
      </c>
      <c r="S22" s="3">
        <v>0.08</v>
      </c>
      <c r="T22" s="3"/>
      <c r="U22" s="3">
        <v>0.03</v>
      </c>
      <c r="V22" s="3">
        <v>0.06</v>
      </c>
      <c r="W22" s="3">
        <v>0.22</v>
      </c>
      <c r="X22" s="3">
        <v>0.08</v>
      </c>
      <c r="Y22" s="3">
        <f t="shared" si="3"/>
        <v>1.1876366227145607E-2</v>
      </c>
      <c r="Z22" s="3">
        <v>135.9</v>
      </c>
      <c r="AA22" s="3"/>
    </row>
    <row r="23" spans="1:27" x14ac:dyDescent="0.3">
      <c r="A23" s="8" t="s">
        <v>25</v>
      </c>
      <c r="B23" s="3">
        <v>2.5</v>
      </c>
      <c r="C23" s="3">
        <v>900</v>
      </c>
      <c r="D23" s="3">
        <v>63.52</v>
      </c>
      <c r="E23" s="3"/>
      <c r="F23" s="3">
        <v>14</v>
      </c>
      <c r="G23" s="3">
        <v>0.1</v>
      </c>
      <c r="H23" s="3"/>
      <c r="I23" s="3">
        <v>0.03</v>
      </c>
      <c r="J23" s="3">
        <v>0.88</v>
      </c>
      <c r="K23" s="3">
        <v>3.99</v>
      </c>
      <c r="L23" s="3">
        <v>5.13</v>
      </c>
      <c r="M23" s="3">
        <f t="shared" si="2"/>
        <v>1.8846011106216923E-2</v>
      </c>
      <c r="N23" s="3">
        <v>291.8</v>
      </c>
      <c r="O23" s="3">
        <v>12.3</v>
      </c>
      <c r="P23" s="3">
        <v>0.68</v>
      </c>
      <c r="Q23" s="3"/>
      <c r="R23" s="3">
        <v>0.33</v>
      </c>
      <c r="S23" s="3">
        <v>0.06</v>
      </c>
      <c r="T23" s="3"/>
      <c r="U23" s="3">
        <v>0.03</v>
      </c>
      <c r="V23" s="3">
        <v>0.08</v>
      </c>
      <c r="W23" s="3">
        <v>0.28999999999999998</v>
      </c>
      <c r="X23" s="3">
        <v>0.12</v>
      </c>
      <c r="Y23" s="3">
        <f t="shared" si="3"/>
        <v>2.6857192097689307E-2</v>
      </c>
      <c r="Z23" s="3">
        <v>283.60000000000002</v>
      </c>
      <c r="AA23" s="3"/>
    </row>
    <row r="24" spans="1:27" x14ac:dyDescent="0.3">
      <c r="A24" s="8" t="s">
        <v>25</v>
      </c>
      <c r="B24" s="3">
        <v>2.5</v>
      </c>
      <c r="C24" s="3">
        <v>900</v>
      </c>
      <c r="D24" s="3">
        <v>63.91</v>
      </c>
      <c r="E24" s="3"/>
      <c r="F24" s="3">
        <v>14.19</v>
      </c>
      <c r="G24" s="3">
        <v>0.23</v>
      </c>
      <c r="H24" s="3"/>
      <c r="I24" s="3">
        <v>0.06</v>
      </c>
      <c r="J24" s="3">
        <v>0.7</v>
      </c>
      <c r="K24" s="3">
        <v>3.78</v>
      </c>
      <c r="L24" s="3">
        <v>5.18</v>
      </c>
      <c r="M24" s="3">
        <f t="shared" si="2"/>
        <v>6.0680322653645972E-2</v>
      </c>
      <c r="N24" s="3">
        <v>947.7</v>
      </c>
      <c r="O24" s="3">
        <v>11.9</v>
      </c>
      <c r="P24" s="3">
        <v>0.88</v>
      </c>
      <c r="Q24" s="3"/>
      <c r="R24" s="3">
        <v>0.86</v>
      </c>
      <c r="S24" s="3">
        <v>0.2</v>
      </c>
      <c r="T24" s="3"/>
      <c r="U24" s="3">
        <v>0.03</v>
      </c>
      <c r="V24" s="3">
        <v>7.0000000000000007E-2</v>
      </c>
      <c r="W24" s="3">
        <v>0.41</v>
      </c>
      <c r="X24" s="3">
        <v>0.13</v>
      </c>
      <c r="Y24" s="3">
        <f t="shared" si="3"/>
        <v>5.4686406810155436E-2</v>
      </c>
      <c r="Z24" s="3">
        <v>585.5</v>
      </c>
      <c r="AA24" s="3"/>
    </row>
    <row r="25" spans="1:27" x14ac:dyDescent="0.3">
      <c r="A25" s="8" t="s">
        <v>25</v>
      </c>
      <c r="B25" s="3">
        <v>2.5</v>
      </c>
      <c r="C25" s="3">
        <v>1000</v>
      </c>
      <c r="D25" s="3"/>
      <c r="E25" s="3"/>
      <c r="F25" s="3"/>
      <c r="G25" s="3"/>
      <c r="H25" s="3"/>
      <c r="I25" s="3"/>
      <c r="J25" s="3"/>
      <c r="K25" s="3"/>
      <c r="L25" s="3"/>
      <c r="M25" s="3">
        <f t="shared" si="2"/>
        <v>0</v>
      </c>
      <c r="N25" s="3">
        <v>4150.7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>
        <f t="shared" si="3"/>
        <v>0</v>
      </c>
      <c r="Z25" s="3">
        <v>3594.7</v>
      </c>
      <c r="AA25" s="3"/>
    </row>
    <row r="26" spans="1:27" x14ac:dyDescent="0.3">
      <c r="A26" s="8" t="s">
        <v>25</v>
      </c>
      <c r="B26" s="3">
        <v>2.5</v>
      </c>
      <c r="C26" s="3">
        <v>1000</v>
      </c>
      <c r="D26" s="3">
        <v>65.14</v>
      </c>
      <c r="E26" s="3"/>
      <c r="F26" s="3">
        <v>12.07</v>
      </c>
      <c r="G26" s="3">
        <v>1.25</v>
      </c>
      <c r="H26" s="3"/>
      <c r="I26" s="3">
        <v>0.33</v>
      </c>
      <c r="J26" s="3">
        <v>2.23</v>
      </c>
      <c r="K26" s="3">
        <v>2.1800000000000002</v>
      </c>
      <c r="L26" s="3">
        <v>4.75</v>
      </c>
      <c r="M26" s="3">
        <f t="shared" si="2"/>
        <v>0.1736575172390068</v>
      </c>
      <c r="N26" s="3">
        <v>2674</v>
      </c>
      <c r="O26" s="3">
        <v>12.1</v>
      </c>
      <c r="P26" s="3">
        <v>0.96</v>
      </c>
      <c r="Q26" s="3"/>
      <c r="R26" s="3">
        <v>0.22</v>
      </c>
      <c r="S26" s="3">
        <v>0.24</v>
      </c>
      <c r="T26" s="3"/>
      <c r="U26" s="3">
        <v>0.08</v>
      </c>
      <c r="V26" s="3">
        <v>7.0000000000000007E-2</v>
      </c>
      <c r="W26" s="3">
        <v>0.22</v>
      </c>
      <c r="X26" s="3">
        <v>0.15</v>
      </c>
      <c r="Y26" s="3">
        <f t="shared" si="3"/>
        <v>0.18792552176964888</v>
      </c>
      <c r="Z26" s="3">
        <v>2020.1</v>
      </c>
      <c r="AA26" s="3"/>
    </row>
    <row r="27" spans="1:27" x14ac:dyDescent="0.3">
      <c r="A27" s="8" t="s">
        <v>25</v>
      </c>
      <c r="B27" s="3">
        <v>2.5</v>
      </c>
      <c r="C27" s="3">
        <v>1000</v>
      </c>
      <c r="D27" s="3">
        <v>64.67</v>
      </c>
      <c r="E27" s="3">
        <v>0.43</v>
      </c>
      <c r="F27" s="3">
        <v>13.15</v>
      </c>
      <c r="G27" s="3">
        <v>2</v>
      </c>
      <c r="H27" s="3"/>
      <c r="I27" s="3">
        <v>0.38</v>
      </c>
      <c r="J27" s="3">
        <v>3.16</v>
      </c>
      <c r="K27" s="3">
        <v>1.39</v>
      </c>
      <c r="L27" s="3">
        <v>3.24</v>
      </c>
      <c r="M27" s="3">
        <f t="shared" si="2"/>
        <v>4.4529574646492822E-3</v>
      </c>
      <c r="N27" s="3">
        <v>67.599999999999994</v>
      </c>
      <c r="O27" s="3">
        <v>11.6</v>
      </c>
      <c r="P27" s="3">
        <v>0.43</v>
      </c>
      <c r="Q27" s="3">
        <v>0</v>
      </c>
      <c r="R27" s="3">
        <v>0.16</v>
      </c>
      <c r="S27" s="3">
        <v>0.14000000000000001</v>
      </c>
      <c r="T27" s="3"/>
      <c r="U27" s="3">
        <v>0.02</v>
      </c>
      <c r="V27" s="3">
        <v>0.13</v>
      </c>
      <c r="W27" s="3">
        <v>0.11</v>
      </c>
      <c r="X27" s="3">
        <v>0.05</v>
      </c>
      <c r="Y27" s="3">
        <f t="shared" si="3"/>
        <v>2.7745636405967053E-3</v>
      </c>
      <c r="Z27" s="3">
        <v>30</v>
      </c>
      <c r="AA27" s="3"/>
    </row>
    <row r="28" spans="1:27" x14ac:dyDescent="0.3">
      <c r="A28" s="8" t="s">
        <v>25</v>
      </c>
      <c r="B28" s="3">
        <v>2.5</v>
      </c>
      <c r="C28" s="3">
        <v>1000</v>
      </c>
      <c r="D28" s="3">
        <v>62.87</v>
      </c>
      <c r="E28" s="3">
        <v>0.42</v>
      </c>
      <c r="F28" s="3">
        <v>14.76</v>
      </c>
      <c r="G28" s="3">
        <v>1.48</v>
      </c>
      <c r="H28" s="3"/>
      <c r="I28" s="3">
        <v>0.39</v>
      </c>
      <c r="J28" s="3">
        <v>3.72</v>
      </c>
      <c r="K28" s="3">
        <v>1.9</v>
      </c>
      <c r="L28" s="3">
        <v>3.49</v>
      </c>
      <c r="M28" s="3">
        <f t="shared" si="2"/>
        <v>1.6059605197889942E-2</v>
      </c>
      <c r="N28" s="3">
        <v>248</v>
      </c>
      <c r="O28" s="3">
        <v>11</v>
      </c>
      <c r="P28" s="3">
        <v>0.52</v>
      </c>
      <c r="Q28" s="3">
        <v>0.02</v>
      </c>
      <c r="R28" s="3">
        <v>0.22</v>
      </c>
      <c r="S28" s="3">
        <v>0.1</v>
      </c>
      <c r="T28" s="3"/>
      <c r="U28" s="3">
        <v>0.01</v>
      </c>
      <c r="V28" s="3">
        <v>0.1</v>
      </c>
      <c r="W28" s="3">
        <v>0.15</v>
      </c>
      <c r="X28" s="3">
        <v>0.04</v>
      </c>
      <c r="Y28" s="3">
        <f t="shared" si="3"/>
        <v>4.4212206558535997E-3</v>
      </c>
      <c r="Z28" s="3">
        <v>48.5</v>
      </c>
      <c r="AA28" s="3"/>
    </row>
    <row r="29" spans="1:27" x14ac:dyDescent="0.3">
      <c r="A29" s="8" t="s">
        <v>25</v>
      </c>
      <c r="B29" s="3">
        <v>2.5</v>
      </c>
      <c r="C29" s="3">
        <v>1000</v>
      </c>
      <c r="D29" s="3">
        <v>67.3</v>
      </c>
      <c r="E29" s="3">
        <v>0.15</v>
      </c>
      <c r="F29" s="3">
        <v>15.11</v>
      </c>
      <c r="G29" s="3">
        <v>0.18</v>
      </c>
      <c r="H29" s="3"/>
      <c r="I29" s="3">
        <v>0.11</v>
      </c>
      <c r="J29" s="3">
        <v>0.49</v>
      </c>
      <c r="K29" s="3">
        <v>2.83</v>
      </c>
      <c r="L29" s="3">
        <v>5.36</v>
      </c>
      <c r="M29" s="3">
        <f t="shared" si="2"/>
        <v>2.6089016633516288E-2</v>
      </c>
      <c r="N29" s="3">
        <v>433.7</v>
      </c>
      <c r="O29" s="3">
        <v>8.5</v>
      </c>
      <c r="P29" s="3">
        <v>0.04</v>
      </c>
      <c r="Q29" s="3">
        <v>0.02</v>
      </c>
      <c r="R29" s="3">
        <v>0.01</v>
      </c>
      <c r="S29" s="3">
        <v>0.02</v>
      </c>
      <c r="T29" s="3"/>
      <c r="U29" s="3">
        <v>0.02</v>
      </c>
      <c r="V29" s="3">
        <v>0.01</v>
      </c>
      <c r="W29" s="3">
        <v>0.01</v>
      </c>
      <c r="X29" s="3">
        <v>0.03</v>
      </c>
      <c r="Y29" s="3">
        <f t="shared" si="3"/>
        <v>1.8575780445299186E-2</v>
      </c>
      <c r="Z29" s="3">
        <v>222.9</v>
      </c>
      <c r="AA29" s="3"/>
    </row>
    <row r="30" spans="1:27" x14ac:dyDescent="0.3">
      <c r="A30" s="8" t="s">
        <v>25</v>
      </c>
      <c r="B30" s="3">
        <v>2.5</v>
      </c>
      <c r="C30" s="3">
        <v>1000</v>
      </c>
      <c r="D30" s="3">
        <v>67.81</v>
      </c>
      <c r="E30" s="3">
        <v>0.14000000000000001</v>
      </c>
      <c r="F30" s="3">
        <v>14.41</v>
      </c>
      <c r="G30" s="3">
        <v>0.65</v>
      </c>
      <c r="H30" s="3"/>
      <c r="I30" s="3">
        <v>0.27</v>
      </c>
      <c r="J30" s="3">
        <v>0.19</v>
      </c>
      <c r="K30" s="3">
        <v>2.92</v>
      </c>
      <c r="L30" s="3">
        <v>5.78</v>
      </c>
      <c r="M30" s="3">
        <f t="shared" si="2"/>
        <v>0.11437635003523841</v>
      </c>
      <c r="N30" s="3">
        <v>1929.6</v>
      </c>
      <c r="O30" s="3">
        <v>7.8</v>
      </c>
      <c r="P30" s="3">
        <v>0.21</v>
      </c>
      <c r="Q30" s="3">
        <v>0.02</v>
      </c>
      <c r="R30" s="3">
        <v>0.18</v>
      </c>
      <c r="S30" s="3">
        <v>0.04</v>
      </c>
      <c r="T30" s="3"/>
      <c r="U30" s="3">
        <v>0.01</v>
      </c>
      <c r="V30" s="3">
        <v>0.02</v>
      </c>
      <c r="W30" s="3">
        <v>0.03</v>
      </c>
      <c r="X30" s="3">
        <v>7.0000000000000007E-2</v>
      </c>
      <c r="Y30" s="3">
        <f t="shared" si="3"/>
        <v>9.8722963358922181E-2</v>
      </c>
      <c r="Z30" s="3">
        <v>1216.0999999999999</v>
      </c>
      <c r="AA30" s="3"/>
    </row>
    <row r="31" spans="1:27" x14ac:dyDescent="0.3">
      <c r="A31" s="8" t="s">
        <v>25</v>
      </c>
      <c r="B31" s="3">
        <v>2.5</v>
      </c>
      <c r="C31" s="3">
        <v>1100</v>
      </c>
      <c r="D31" s="3">
        <v>66.760000000000005</v>
      </c>
      <c r="E31" s="3">
        <v>0.26</v>
      </c>
      <c r="F31" s="3">
        <v>14.56</v>
      </c>
      <c r="G31" s="3">
        <v>0.17</v>
      </c>
      <c r="H31" s="3"/>
      <c r="I31" s="3">
        <v>0.42</v>
      </c>
      <c r="J31" s="3">
        <v>1.34</v>
      </c>
      <c r="K31" s="3">
        <v>2.5099999999999998</v>
      </c>
      <c r="L31" s="3">
        <v>4.7699999999999996</v>
      </c>
      <c r="M31" s="3">
        <f t="shared" si="2"/>
        <v>5.421355407106386E-3</v>
      </c>
      <c r="N31" s="3">
        <v>87.8</v>
      </c>
      <c r="O31" s="3">
        <v>9.1999999999999993</v>
      </c>
      <c r="P31" s="3">
        <v>0.24</v>
      </c>
      <c r="Q31" s="3">
        <v>0.01</v>
      </c>
      <c r="R31" s="3">
        <v>0.13</v>
      </c>
      <c r="S31" s="3">
        <v>0.05</v>
      </c>
      <c r="T31" s="3"/>
      <c r="U31" s="3">
        <v>0.03</v>
      </c>
      <c r="V31" s="3">
        <v>0.04</v>
      </c>
      <c r="W31" s="3">
        <v>0.03</v>
      </c>
      <c r="X31" s="3">
        <v>0.04</v>
      </c>
      <c r="Y31" s="3">
        <f t="shared" si="3"/>
        <v>2.9886469280948746E-3</v>
      </c>
      <c r="Z31" s="3">
        <v>34.9</v>
      </c>
      <c r="AA31" s="3"/>
    </row>
    <row r="32" spans="1:27" x14ac:dyDescent="0.3">
      <c r="A32" s="8" t="s">
        <v>25</v>
      </c>
      <c r="B32" s="3">
        <v>2.5</v>
      </c>
      <c r="C32" s="3">
        <v>1100</v>
      </c>
      <c r="D32" s="3">
        <v>67.2</v>
      </c>
      <c r="E32" s="3">
        <v>0.27</v>
      </c>
      <c r="F32" s="3">
        <v>14.37</v>
      </c>
      <c r="G32" s="3">
        <v>0.15</v>
      </c>
      <c r="H32" s="3"/>
      <c r="I32" s="3">
        <v>0.53</v>
      </c>
      <c r="J32" s="3">
        <v>0.85</v>
      </c>
      <c r="K32" s="3">
        <v>2.56</v>
      </c>
      <c r="L32" s="3">
        <v>4.71</v>
      </c>
      <c r="M32" s="3">
        <f t="shared" si="2"/>
        <v>7.773958578309142E-3</v>
      </c>
      <c r="N32" s="3">
        <v>125.5</v>
      </c>
      <c r="O32" s="3">
        <v>9.3000000000000007</v>
      </c>
      <c r="P32" s="3">
        <v>0.18</v>
      </c>
      <c r="Q32" s="3">
        <v>0.02</v>
      </c>
      <c r="R32" s="3">
        <v>0.09</v>
      </c>
      <c r="S32" s="3">
        <v>0.03</v>
      </c>
      <c r="T32" s="3"/>
      <c r="U32" s="3">
        <v>0.04</v>
      </c>
      <c r="V32" s="3">
        <v>0.02</v>
      </c>
      <c r="W32" s="3">
        <v>0.04</v>
      </c>
      <c r="X32" s="3">
        <v>0.02</v>
      </c>
      <c r="Y32" s="3">
        <f t="shared" si="3"/>
        <v>4.0398968225357559E-3</v>
      </c>
      <c r="Z32" s="3">
        <v>47</v>
      </c>
      <c r="AA32" s="3"/>
    </row>
    <row r="33" spans="1:31" x14ac:dyDescent="0.3">
      <c r="A33" s="8" t="s">
        <v>25</v>
      </c>
      <c r="B33" s="3">
        <v>2.5</v>
      </c>
      <c r="C33" s="3">
        <v>1100</v>
      </c>
      <c r="D33" s="3">
        <v>66.59</v>
      </c>
      <c r="E33" s="3">
        <v>0.26</v>
      </c>
      <c r="F33" s="3">
        <v>14.64</v>
      </c>
      <c r="G33" s="3">
        <v>0.38</v>
      </c>
      <c r="H33" s="3"/>
      <c r="I33" s="3">
        <v>0.51</v>
      </c>
      <c r="J33" s="3">
        <v>0.87</v>
      </c>
      <c r="K33" s="3">
        <v>2.0099999999999998</v>
      </c>
      <c r="L33" s="3">
        <v>4.5199999999999996</v>
      </c>
      <c r="M33" s="3">
        <f t="shared" si="2"/>
        <v>7.7695529783485583E-3</v>
      </c>
      <c r="N33" s="3">
        <v>123.3</v>
      </c>
      <c r="O33" s="3">
        <v>10.199999999999999</v>
      </c>
      <c r="P33" s="3">
        <v>0.31</v>
      </c>
      <c r="Q33" s="3">
        <v>0.01</v>
      </c>
      <c r="R33" s="3">
        <v>0.15</v>
      </c>
      <c r="S33" s="3">
        <v>0.04</v>
      </c>
      <c r="T33" s="3"/>
      <c r="U33" s="3">
        <v>0.03</v>
      </c>
      <c r="V33" s="3">
        <v>0.02</v>
      </c>
      <c r="W33" s="3">
        <v>0.05</v>
      </c>
      <c r="X33" s="3">
        <v>0.06</v>
      </c>
      <c r="Y33" s="3">
        <f t="shared" si="3"/>
        <v>4.3209132102300938E-3</v>
      </c>
      <c r="Z33" s="3">
        <v>48.9</v>
      </c>
      <c r="AA33" s="3"/>
    </row>
    <row r="34" spans="1:31" ht="15" thickBot="1" x14ac:dyDescent="0.35">
      <c r="A34" s="8" t="s">
        <v>25</v>
      </c>
      <c r="B34" s="3">
        <v>2.5</v>
      </c>
      <c r="C34" s="3">
        <v>1100</v>
      </c>
      <c r="D34" s="3">
        <v>66.05</v>
      </c>
      <c r="E34" s="3">
        <v>0.27</v>
      </c>
      <c r="F34" s="3">
        <v>14.41</v>
      </c>
      <c r="G34" s="3">
        <v>0.4</v>
      </c>
      <c r="H34" s="3"/>
      <c r="I34" s="3">
        <v>0.52</v>
      </c>
      <c r="J34" s="3">
        <v>1.48</v>
      </c>
      <c r="K34" s="3">
        <v>2.08</v>
      </c>
      <c r="L34" s="3">
        <v>4.5599999999999996</v>
      </c>
      <c r="M34" s="3">
        <f t="shared" si="2"/>
        <v>3.7802125107471297E-3</v>
      </c>
      <c r="N34" s="3">
        <v>59.9</v>
      </c>
      <c r="O34" s="3">
        <v>10.199999999999999</v>
      </c>
      <c r="P34" s="3">
        <v>0.31</v>
      </c>
      <c r="Q34" s="3">
        <v>0.01</v>
      </c>
      <c r="R34" s="3">
        <v>0.04</v>
      </c>
      <c r="S34" s="3">
        <v>0.04</v>
      </c>
      <c r="T34" s="3"/>
      <c r="U34" s="3">
        <v>0.02</v>
      </c>
      <c r="V34" s="3">
        <v>0.01</v>
      </c>
      <c r="W34" s="3">
        <v>0.04</v>
      </c>
      <c r="X34" s="3">
        <v>0.04</v>
      </c>
      <c r="Y34" s="3">
        <f t="shared" si="3"/>
        <v>1.4238001505640357E-3</v>
      </c>
      <c r="Z34" s="3">
        <v>16.100000000000001</v>
      </c>
      <c r="AA34" s="3"/>
    </row>
    <row r="35" spans="1:31" ht="15" thickBot="1" x14ac:dyDescent="0.35">
      <c r="A35" s="8" t="s">
        <v>26</v>
      </c>
      <c r="B35" s="5">
        <v>0.20599999999999999</v>
      </c>
      <c r="C35" s="5">
        <v>1027</v>
      </c>
      <c r="D35" s="5">
        <v>69.66</v>
      </c>
      <c r="E35" s="3">
        <v>0.42</v>
      </c>
      <c r="F35" s="5">
        <v>17.89</v>
      </c>
      <c r="G35" s="5">
        <v>3.35</v>
      </c>
      <c r="H35" s="3">
        <v>0.01</v>
      </c>
      <c r="I35" s="5">
        <v>1.01</v>
      </c>
      <c r="J35" s="3">
        <v>1.36</v>
      </c>
      <c r="K35" s="3">
        <v>4.78</v>
      </c>
      <c r="L35" s="3">
        <v>1.53</v>
      </c>
      <c r="M35" s="3">
        <f t="shared" si="2"/>
        <v>0.13453703840030604</v>
      </c>
      <c r="N35" s="3">
        <v>2290</v>
      </c>
      <c r="O35" s="3">
        <v>4.58</v>
      </c>
      <c r="P35" s="3">
        <v>0.5</v>
      </c>
      <c r="Q35" s="3">
        <v>0.5</v>
      </c>
      <c r="R35" s="3">
        <v>0.5</v>
      </c>
      <c r="S35" s="3">
        <v>0.5</v>
      </c>
      <c r="T35" s="3">
        <v>0.5</v>
      </c>
      <c r="U35" s="3">
        <v>0.5</v>
      </c>
      <c r="V35" s="3">
        <v>0.5</v>
      </c>
      <c r="W35" s="3">
        <v>0.5</v>
      </c>
      <c r="X35" s="3">
        <v>0.5</v>
      </c>
      <c r="Y35" s="3">
        <f t="shared" si="3"/>
        <v>1.3597074375338174E-2</v>
      </c>
      <c r="Z35" s="3">
        <v>180</v>
      </c>
      <c r="AA35" s="7"/>
      <c r="AB35" s="1"/>
      <c r="AC35" s="2"/>
      <c r="AD35" s="1"/>
      <c r="AE35" s="2"/>
    </row>
    <row r="36" spans="1:31" x14ac:dyDescent="0.3">
      <c r="A36" s="8" t="s">
        <v>26</v>
      </c>
      <c r="B36" s="5">
        <v>0.20200000000000001</v>
      </c>
      <c r="C36" s="5">
        <v>985</v>
      </c>
      <c r="D36" s="5">
        <v>60.14</v>
      </c>
      <c r="E36" s="3">
        <v>0.64</v>
      </c>
      <c r="F36" s="5">
        <v>19.05</v>
      </c>
      <c r="G36" s="5">
        <v>4.18</v>
      </c>
      <c r="H36" s="3">
        <v>0.13</v>
      </c>
      <c r="I36" s="5">
        <v>1.98</v>
      </c>
      <c r="J36" s="3">
        <v>6.29</v>
      </c>
      <c r="K36" s="3">
        <v>4.96</v>
      </c>
      <c r="L36" s="3">
        <v>2.63</v>
      </c>
      <c r="M36" s="3">
        <f t="shared" si="2"/>
        <v>0.12319751201795243</v>
      </c>
      <c r="N36" s="3">
        <v>1940</v>
      </c>
      <c r="O36" s="3">
        <v>6.88</v>
      </c>
      <c r="P36" s="3">
        <v>0.44</v>
      </c>
      <c r="Q36" s="3">
        <v>0.44</v>
      </c>
      <c r="R36" s="3">
        <v>0.44</v>
      </c>
      <c r="S36" s="3">
        <v>0.44</v>
      </c>
      <c r="T36" s="3">
        <v>0.44</v>
      </c>
      <c r="U36" s="3">
        <v>0.44</v>
      </c>
      <c r="V36" s="3">
        <v>0.44</v>
      </c>
      <c r="W36" s="3">
        <v>0.44</v>
      </c>
      <c r="X36" s="3">
        <v>0.44</v>
      </c>
      <c r="Y36" s="3">
        <f t="shared" si="3"/>
        <v>9.3741640719240942E-3</v>
      </c>
      <c r="Z36" s="3">
        <v>110</v>
      </c>
      <c r="AA36" s="3"/>
    </row>
    <row r="37" spans="1:31" ht="15" thickBot="1" x14ac:dyDescent="0.35">
      <c r="A37" s="8" t="s">
        <v>26</v>
      </c>
      <c r="B37" s="5">
        <v>0.20200000000000001</v>
      </c>
      <c r="C37" s="5">
        <v>985</v>
      </c>
      <c r="D37" s="6">
        <v>61.56</v>
      </c>
      <c r="E37" s="3">
        <v>0.75</v>
      </c>
      <c r="F37" s="6">
        <v>18.809999999999999</v>
      </c>
      <c r="G37" s="6">
        <v>3.68</v>
      </c>
      <c r="H37" s="3">
        <v>0.13</v>
      </c>
      <c r="I37" s="6">
        <v>1.91</v>
      </c>
      <c r="J37" s="3">
        <v>5.95</v>
      </c>
      <c r="K37" s="3">
        <v>4.6900000000000004</v>
      </c>
      <c r="L37" s="3">
        <v>2.52</v>
      </c>
      <c r="M37" s="3">
        <f t="shared" si="2"/>
        <v>0.11688837810170105</v>
      </c>
      <c r="N37" s="3">
        <v>1860</v>
      </c>
      <c r="O37" s="3">
        <v>6.24</v>
      </c>
      <c r="P37" s="3">
        <v>0.91</v>
      </c>
      <c r="Q37" s="3">
        <v>0.91</v>
      </c>
      <c r="R37" s="3">
        <v>0.91</v>
      </c>
      <c r="S37" s="3">
        <v>0.91</v>
      </c>
      <c r="T37" s="3">
        <v>0.91</v>
      </c>
      <c r="U37" s="3">
        <v>0.91</v>
      </c>
      <c r="V37" s="3">
        <v>0.91</v>
      </c>
      <c r="W37" s="3">
        <v>0.91</v>
      </c>
      <c r="X37" s="3">
        <v>0.91</v>
      </c>
      <c r="Y37" s="3">
        <f t="shared" si="3"/>
        <v>4.990039286880469E-3</v>
      </c>
      <c r="Z37" s="3">
        <v>60</v>
      </c>
      <c r="AA37" s="3"/>
    </row>
    <row r="38" spans="1:31" x14ac:dyDescent="0.3">
      <c r="A38" s="8" t="s">
        <v>26</v>
      </c>
      <c r="B38" s="5">
        <v>0.19500000000000001</v>
      </c>
      <c r="C38" s="5">
        <v>950</v>
      </c>
      <c r="D38" s="3">
        <v>67.08</v>
      </c>
      <c r="E38" s="3">
        <v>0.1</v>
      </c>
      <c r="F38" s="3">
        <v>19.600000000000001</v>
      </c>
      <c r="G38" s="3">
        <v>1.76</v>
      </c>
      <c r="H38" s="3">
        <v>0.49</v>
      </c>
      <c r="I38" s="3">
        <v>1.32</v>
      </c>
      <c r="J38" s="3">
        <v>1.81</v>
      </c>
      <c r="K38" s="3">
        <v>4.33</v>
      </c>
      <c r="L38" s="3">
        <v>3.11</v>
      </c>
      <c r="M38" s="3">
        <f t="shared" si="2"/>
        <v>8.4079246633098764E-2</v>
      </c>
      <c r="N38" s="3">
        <v>1460</v>
      </c>
      <c r="O38" s="3">
        <v>4.95</v>
      </c>
      <c r="P38" s="3">
        <v>0.49</v>
      </c>
      <c r="Q38" s="3">
        <v>0.49</v>
      </c>
      <c r="R38" s="3">
        <v>0.49</v>
      </c>
      <c r="S38" s="3">
        <v>0.49</v>
      </c>
      <c r="T38" s="3">
        <v>0.49</v>
      </c>
      <c r="U38" s="3">
        <v>0.49</v>
      </c>
      <c r="V38" s="3">
        <v>0.49</v>
      </c>
      <c r="W38" s="3">
        <v>0.49</v>
      </c>
      <c r="X38" s="3">
        <v>0.49</v>
      </c>
      <c r="Y38" s="3">
        <f t="shared" si="3"/>
        <v>1.5935031720692123E-2</v>
      </c>
      <c r="Z38" s="3">
        <v>210</v>
      </c>
      <c r="AA38" s="3"/>
    </row>
    <row r="39" spans="1:31" x14ac:dyDescent="0.3">
      <c r="A39" s="8" t="s">
        <v>26</v>
      </c>
      <c r="B39" s="5">
        <v>0.22000000000000003</v>
      </c>
      <c r="C39" s="5">
        <v>942</v>
      </c>
      <c r="D39" s="3">
        <v>69.05</v>
      </c>
      <c r="E39" s="3">
        <v>0.36</v>
      </c>
      <c r="F39" s="3">
        <v>18.11</v>
      </c>
      <c r="G39" s="3">
        <v>3.39</v>
      </c>
      <c r="H39" s="3">
        <v>0.02</v>
      </c>
      <c r="I39" s="3">
        <v>1.52</v>
      </c>
      <c r="J39" s="3">
        <v>1.79</v>
      </c>
      <c r="K39" s="3">
        <v>4.62</v>
      </c>
      <c r="L39" s="3">
        <v>1.1399999999999999</v>
      </c>
      <c r="M39" s="3">
        <f t="shared" si="2"/>
        <v>7.7868926814436967E-2</v>
      </c>
      <c r="N39" s="3">
        <v>1290</v>
      </c>
      <c r="O39" s="3">
        <v>5.51</v>
      </c>
      <c r="P39" s="3">
        <v>0.77</v>
      </c>
      <c r="Q39" s="3">
        <v>0.77</v>
      </c>
      <c r="R39" s="3">
        <v>0.77</v>
      </c>
      <c r="S39" s="3">
        <v>0.77</v>
      </c>
      <c r="T39" s="3">
        <v>0.77</v>
      </c>
      <c r="U39" s="3">
        <v>0.77</v>
      </c>
      <c r="V39" s="3">
        <v>0.77</v>
      </c>
      <c r="W39" s="3">
        <v>0.77</v>
      </c>
      <c r="X39" s="3">
        <v>0.77</v>
      </c>
      <c r="Y39" s="3">
        <f t="shared" si="3"/>
        <v>1.1012647739792726E-2</v>
      </c>
      <c r="Z39" s="3">
        <v>140</v>
      </c>
      <c r="AA39" s="3"/>
    </row>
    <row r="40" spans="1:31" x14ac:dyDescent="0.3">
      <c r="A40" s="8" t="s">
        <v>26</v>
      </c>
      <c r="B40" s="5">
        <v>0.19500000000000001</v>
      </c>
      <c r="C40" s="5">
        <v>920</v>
      </c>
      <c r="D40" s="3">
        <v>67.11</v>
      </c>
      <c r="E40" s="3">
        <v>0.61</v>
      </c>
      <c r="F40" s="3">
        <v>18.32</v>
      </c>
      <c r="G40" s="3">
        <v>2.54</v>
      </c>
      <c r="H40" s="3">
        <v>0.06</v>
      </c>
      <c r="I40" s="3">
        <v>1.82</v>
      </c>
      <c r="J40" s="3">
        <v>3.76</v>
      </c>
      <c r="K40" s="3">
        <v>4.7</v>
      </c>
      <c r="L40" s="3">
        <v>1.0900000000000001</v>
      </c>
      <c r="M40" s="3">
        <f t="shared" si="2"/>
        <v>5.8081187646164996E-2</v>
      </c>
      <c r="N40" s="3">
        <v>980</v>
      </c>
      <c r="O40" s="3">
        <v>4.29</v>
      </c>
      <c r="P40" s="3">
        <v>0.44</v>
      </c>
      <c r="Q40" s="3">
        <v>0.44</v>
      </c>
      <c r="R40" s="3">
        <v>0.44</v>
      </c>
      <c r="S40" s="3">
        <v>0.44</v>
      </c>
      <c r="T40" s="3">
        <v>0.44</v>
      </c>
      <c r="U40" s="3">
        <v>0.44</v>
      </c>
      <c r="V40" s="3">
        <v>0.44</v>
      </c>
      <c r="W40" s="3">
        <v>0.44</v>
      </c>
      <c r="X40" s="3">
        <v>0.44</v>
      </c>
      <c r="Y40" s="3">
        <f t="shared" si="3"/>
        <v>2.2645362015839983E-3</v>
      </c>
      <c r="Z40" s="3">
        <v>30</v>
      </c>
      <c r="AA40" s="3"/>
    </row>
    <row r="41" spans="1:31" ht="15" thickBot="1" x14ac:dyDescent="0.35">
      <c r="A41" s="8" t="s">
        <v>26</v>
      </c>
      <c r="B41" s="6">
        <v>0.19500000000000001</v>
      </c>
      <c r="C41" s="6">
        <v>920</v>
      </c>
      <c r="D41" s="3">
        <v>62.94</v>
      </c>
      <c r="E41" s="3">
        <v>0.77</v>
      </c>
      <c r="F41" s="3">
        <v>19.989999999999998</v>
      </c>
      <c r="G41" s="3">
        <v>2.34</v>
      </c>
      <c r="H41" s="3">
        <v>0.04</v>
      </c>
      <c r="I41" s="3">
        <v>1.86</v>
      </c>
      <c r="J41" s="3">
        <v>5.3</v>
      </c>
      <c r="K41" s="3">
        <v>3.18</v>
      </c>
      <c r="L41" s="3">
        <v>3.18</v>
      </c>
      <c r="M41" s="3">
        <f t="shared" si="2"/>
        <v>7.338671599685323E-2</v>
      </c>
      <c r="N41" s="3">
        <v>1150</v>
      </c>
      <c r="O41" s="3">
        <v>7.02</v>
      </c>
      <c r="P41" s="3">
        <v>0.61</v>
      </c>
      <c r="Q41" s="3">
        <v>0.61</v>
      </c>
      <c r="R41" s="3">
        <v>0.61</v>
      </c>
      <c r="S41" s="3">
        <v>0.61</v>
      </c>
      <c r="T41" s="3">
        <v>0.61</v>
      </c>
      <c r="U41" s="3">
        <v>0.61</v>
      </c>
      <c r="V41" s="3">
        <v>0.61</v>
      </c>
      <c r="W41" s="3">
        <v>0.61</v>
      </c>
      <c r="X41" s="3">
        <v>0.61</v>
      </c>
      <c r="Y41" s="3">
        <f t="shared" si="3"/>
        <v>5.1205477224606829E-3</v>
      </c>
      <c r="Z41" s="3">
        <v>60</v>
      </c>
      <c r="AA41" s="3"/>
    </row>
    <row r="42" spans="1:31" x14ac:dyDescent="0.3">
      <c r="A42" s="8" t="s">
        <v>26</v>
      </c>
      <c r="B42" s="3">
        <v>0.20099999999999998</v>
      </c>
      <c r="C42" s="3">
        <v>870</v>
      </c>
      <c r="D42" s="3">
        <v>69.91</v>
      </c>
      <c r="E42" s="3">
        <v>0.53</v>
      </c>
      <c r="F42" s="3">
        <v>17.28</v>
      </c>
      <c r="G42" s="3">
        <v>1.94</v>
      </c>
      <c r="H42" s="3">
        <v>0.06</v>
      </c>
      <c r="I42" s="3">
        <v>1.35</v>
      </c>
      <c r="J42" s="3">
        <v>2.56</v>
      </c>
      <c r="K42" s="3">
        <v>4.84</v>
      </c>
      <c r="L42" s="3">
        <v>1.53</v>
      </c>
      <c r="M42" s="3">
        <f t="shared" si="2"/>
        <v>3.136114191364011E-2</v>
      </c>
      <c r="N42" s="3">
        <v>490</v>
      </c>
      <c r="O42" s="3">
        <v>7.1</v>
      </c>
      <c r="P42" s="3">
        <v>1.58</v>
      </c>
      <c r="Q42" s="3">
        <v>1.58</v>
      </c>
      <c r="R42" s="3">
        <v>1.58</v>
      </c>
      <c r="S42" s="3">
        <v>1.58</v>
      </c>
      <c r="T42" s="3">
        <v>1.58</v>
      </c>
      <c r="U42" s="3">
        <v>1.58</v>
      </c>
      <c r="V42" s="3">
        <v>1.58</v>
      </c>
      <c r="W42" s="3">
        <v>1.58</v>
      </c>
      <c r="X42" s="3">
        <v>1.58</v>
      </c>
      <c r="Y42" s="3">
        <f t="shared" si="3"/>
        <v>6.8091580926647422E-3</v>
      </c>
      <c r="Z42" s="3">
        <v>80</v>
      </c>
      <c r="AA42" s="3"/>
    </row>
    <row r="43" spans="1:31" x14ac:dyDescent="0.3">
      <c r="A43" s="8" t="s">
        <v>26</v>
      </c>
      <c r="B43" s="3">
        <v>0.20099999999999998</v>
      </c>
      <c r="C43" s="3">
        <v>870</v>
      </c>
      <c r="D43" s="3">
        <v>67.92</v>
      </c>
      <c r="E43" s="3">
        <v>0.31</v>
      </c>
      <c r="F43" s="3">
        <v>17.649999999999999</v>
      </c>
      <c r="G43" s="3">
        <v>1.69</v>
      </c>
      <c r="H43" s="3">
        <v>0.06</v>
      </c>
      <c r="I43" s="3">
        <v>0.75</v>
      </c>
      <c r="J43" s="3">
        <v>2.76</v>
      </c>
      <c r="K43" s="3">
        <v>4.72</v>
      </c>
      <c r="L43" s="3">
        <v>4.01</v>
      </c>
      <c r="M43" s="3">
        <f t="shared" si="2"/>
        <v>2.8329404733583936E-2</v>
      </c>
      <c r="N43" s="3">
        <v>480</v>
      </c>
      <c r="O43" s="3">
        <v>5.16</v>
      </c>
      <c r="P43" s="3">
        <v>0.5</v>
      </c>
      <c r="Q43" s="3">
        <v>0.5</v>
      </c>
      <c r="R43" s="3">
        <v>0.5</v>
      </c>
      <c r="S43" s="3">
        <v>0.5</v>
      </c>
      <c r="T43" s="3">
        <v>0.5</v>
      </c>
      <c r="U43" s="3">
        <v>0.5</v>
      </c>
      <c r="V43" s="3">
        <v>0.5</v>
      </c>
      <c r="W43" s="3">
        <v>0.5</v>
      </c>
      <c r="X43" s="3">
        <v>0.5</v>
      </c>
      <c r="Y43" s="3">
        <f t="shared" si="3"/>
        <v>3.1031418008210512E-3</v>
      </c>
      <c r="Z43" s="3">
        <v>40</v>
      </c>
      <c r="AA43" s="3"/>
    </row>
    <row r="44" spans="1:31" x14ac:dyDescent="0.3">
      <c r="A44" s="8" t="s">
        <v>26</v>
      </c>
      <c r="B44" s="3">
        <v>0.20699999999999999</v>
      </c>
      <c r="C44" s="3">
        <v>850</v>
      </c>
      <c r="D44" s="3">
        <v>74.23</v>
      </c>
      <c r="E44" s="3">
        <v>0.26</v>
      </c>
      <c r="F44" s="3">
        <v>16.3</v>
      </c>
      <c r="G44" s="3">
        <v>0.76</v>
      </c>
      <c r="H44" s="3">
        <v>0.05</v>
      </c>
      <c r="I44" s="3">
        <v>0.86</v>
      </c>
      <c r="J44" s="3">
        <v>1.19</v>
      </c>
      <c r="K44" s="3">
        <v>4.63</v>
      </c>
      <c r="L44" s="3">
        <v>1.71</v>
      </c>
      <c r="M44" s="3">
        <f t="shared" si="2"/>
        <v>1.5459419295699396E-2</v>
      </c>
      <c r="N44" s="3">
        <v>240</v>
      </c>
      <c r="O44" s="3">
        <v>7.81</v>
      </c>
      <c r="P44" s="3">
        <v>1.1399999999999999</v>
      </c>
      <c r="Q44" s="3">
        <v>1.1399999999999999</v>
      </c>
      <c r="R44" s="3">
        <v>1.1399999999999999</v>
      </c>
      <c r="S44" s="3">
        <v>1.1399999999999999</v>
      </c>
      <c r="T44" s="3">
        <v>1.1399999999999999</v>
      </c>
      <c r="U44" s="3">
        <v>1.1399999999999999</v>
      </c>
      <c r="V44" s="3">
        <v>1.1399999999999999</v>
      </c>
      <c r="W44" s="3">
        <v>1.1399999999999999</v>
      </c>
      <c r="X44" s="3">
        <v>1.1399999999999999</v>
      </c>
      <c r="Y44" s="3">
        <f t="shared" si="3"/>
        <v>2.5929934545451659E-3</v>
      </c>
      <c r="Z44" s="3">
        <v>30</v>
      </c>
      <c r="AA44" s="3"/>
    </row>
    <row r="45" spans="1:31" x14ac:dyDescent="0.3">
      <c r="A45" s="8" t="s">
        <v>26</v>
      </c>
      <c r="B45" s="3">
        <v>0.20099999999999998</v>
      </c>
      <c r="C45" s="3">
        <v>1025</v>
      </c>
      <c r="D45" s="3">
        <v>64.75</v>
      </c>
      <c r="E45" s="3">
        <v>0.51</v>
      </c>
      <c r="F45" s="3">
        <v>18.09</v>
      </c>
      <c r="G45" s="3">
        <v>5.41</v>
      </c>
      <c r="H45" s="3">
        <v>0.01</v>
      </c>
      <c r="I45" s="3">
        <v>0.77</v>
      </c>
      <c r="J45" s="3">
        <v>4.6399999999999997</v>
      </c>
      <c r="K45" s="3">
        <v>4.5</v>
      </c>
      <c r="L45" s="3">
        <v>1.32</v>
      </c>
      <c r="M45" s="3">
        <f t="shared" si="2"/>
        <v>1.4497081771716941E-2</v>
      </c>
      <c r="N45" s="3">
        <v>240</v>
      </c>
      <c r="O45" s="3">
        <v>5.4</v>
      </c>
      <c r="P45" s="3">
        <v>0.83</v>
      </c>
      <c r="Q45" s="3">
        <v>0.83</v>
      </c>
      <c r="R45" s="3">
        <v>0.83</v>
      </c>
      <c r="S45" s="3">
        <v>0.83</v>
      </c>
      <c r="T45" s="3">
        <v>0.83</v>
      </c>
      <c r="U45" s="3">
        <v>0.83</v>
      </c>
      <c r="V45" s="3">
        <v>0.83</v>
      </c>
      <c r="W45" s="3">
        <v>0.83</v>
      </c>
      <c r="X45" s="3">
        <v>0.83</v>
      </c>
      <c r="Y45" s="3">
        <f t="shared" si="3"/>
        <v>4.7099945925429178E-3</v>
      </c>
      <c r="Z45" s="3">
        <v>60</v>
      </c>
      <c r="AA45" s="3"/>
    </row>
    <row r="46" spans="1:31" x14ac:dyDescent="0.3">
      <c r="A46" s="8" t="s">
        <v>26</v>
      </c>
      <c r="B46" s="3">
        <v>0.20099999999999998</v>
      </c>
      <c r="C46" s="3">
        <v>1025</v>
      </c>
      <c r="D46" s="3">
        <v>56.8</v>
      </c>
      <c r="E46" s="3">
        <v>0.82</v>
      </c>
      <c r="F46" s="3">
        <v>19</v>
      </c>
      <c r="G46" s="3">
        <v>6.94</v>
      </c>
      <c r="H46" s="3">
        <v>0.11</v>
      </c>
      <c r="I46" s="3">
        <v>1.76</v>
      </c>
      <c r="J46" s="3">
        <v>8.25</v>
      </c>
      <c r="K46" s="3">
        <v>3.83</v>
      </c>
      <c r="L46" s="3">
        <v>2.13</v>
      </c>
      <c r="M46" s="3">
        <f t="shared" si="2"/>
        <v>2.5680930641420911E-2</v>
      </c>
      <c r="N46" s="3">
        <v>420</v>
      </c>
      <c r="O46" s="3">
        <v>5.36</v>
      </c>
      <c r="P46" s="3">
        <v>1.7</v>
      </c>
      <c r="Q46" s="3">
        <v>1.7</v>
      </c>
      <c r="R46" s="3">
        <v>1.7</v>
      </c>
      <c r="S46" s="3">
        <v>1.7</v>
      </c>
      <c r="T46" s="3">
        <v>1.7</v>
      </c>
      <c r="U46" s="3">
        <v>1.7</v>
      </c>
      <c r="V46" s="3">
        <v>1.7</v>
      </c>
      <c r="W46" s="3">
        <v>1.7</v>
      </c>
      <c r="X46" s="3">
        <v>1.7</v>
      </c>
      <c r="Y46" s="3">
        <f t="shared" si="3"/>
        <v>1.0320127064751336E-2</v>
      </c>
      <c r="Z46" s="3">
        <v>130</v>
      </c>
      <c r="AA46" s="3"/>
    </row>
    <row r="47" spans="1:31" x14ac:dyDescent="0.3">
      <c r="A47" s="8" t="s">
        <v>26</v>
      </c>
      <c r="B47" s="3">
        <v>0.20200000000000001</v>
      </c>
      <c r="C47" s="3">
        <v>955</v>
      </c>
      <c r="D47" s="3">
        <v>63.61</v>
      </c>
      <c r="E47" s="3">
        <v>0.6</v>
      </c>
      <c r="F47" s="3">
        <v>17.14</v>
      </c>
      <c r="G47" s="3">
        <v>6.34</v>
      </c>
      <c r="H47" s="3">
        <v>0.06</v>
      </c>
      <c r="I47" s="3">
        <v>1.57</v>
      </c>
      <c r="J47" s="3">
        <v>4.59</v>
      </c>
      <c r="K47" s="3">
        <v>4.78</v>
      </c>
      <c r="L47" s="3">
        <v>1.31</v>
      </c>
      <c r="M47" s="3">
        <f t="shared" si="2"/>
        <v>1.3021999465213261E-2</v>
      </c>
      <c r="N47" s="3">
        <v>210</v>
      </c>
      <c r="O47" s="3">
        <v>5.94</v>
      </c>
      <c r="P47" s="3">
        <v>0.72</v>
      </c>
      <c r="Q47" s="3">
        <v>0.72</v>
      </c>
      <c r="R47" s="3">
        <v>0.72</v>
      </c>
      <c r="S47" s="3">
        <v>0.72</v>
      </c>
      <c r="T47" s="3">
        <v>0.72</v>
      </c>
      <c r="U47" s="3">
        <v>0.72</v>
      </c>
      <c r="V47" s="3">
        <v>0.72</v>
      </c>
      <c r="W47" s="3">
        <v>0.72</v>
      </c>
      <c r="X47" s="3">
        <v>0.72</v>
      </c>
      <c r="Y47" s="3">
        <f t="shared" si="3"/>
        <v>2.4272231463865778E-3</v>
      </c>
      <c r="Z47" s="3">
        <v>30</v>
      </c>
      <c r="AA47" s="3"/>
    </row>
    <row r="48" spans="1:31" x14ac:dyDescent="0.3">
      <c r="A48" s="8" t="s">
        <v>26</v>
      </c>
      <c r="B48" s="3">
        <v>0.20200000000000001</v>
      </c>
      <c r="C48" s="3">
        <v>955</v>
      </c>
      <c r="D48" s="3">
        <v>55.33</v>
      </c>
      <c r="E48" s="3">
        <v>0.65</v>
      </c>
      <c r="F48" s="3">
        <v>18.71</v>
      </c>
      <c r="G48" s="3">
        <v>8.2799999999999994</v>
      </c>
      <c r="H48" s="3">
        <v>0.05</v>
      </c>
      <c r="I48" s="3">
        <v>1.67</v>
      </c>
      <c r="J48" s="3">
        <v>8.15</v>
      </c>
      <c r="K48" s="3">
        <v>4.5199999999999996</v>
      </c>
      <c r="L48" s="3">
        <v>2.19</v>
      </c>
      <c r="M48" s="3">
        <f t="shared" si="2"/>
        <v>2.7863872115187809E-2</v>
      </c>
      <c r="N48" s="3">
        <v>480</v>
      </c>
      <c r="O48" s="3">
        <v>4.04</v>
      </c>
      <c r="P48" s="3">
        <v>1.81</v>
      </c>
      <c r="Q48" s="3">
        <v>1.81</v>
      </c>
      <c r="R48" s="3">
        <v>1.81</v>
      </c>
      <c r="S48" s="3">
        <v>1.81</v>
      </c>
      <c r="T48" s="3">
        <v>1.81</v>
      </c>
      <c r="U48" s="3">
        <v>1.81</v>
      </c>
      <c r="V48" s="3">
        <v>1.81</v>
      </c>
      <c r="W48" s="3">
        <v>1.81</v>
      </c>
      <c r="X48" s="3">
        <v>1.81</v>
      </c>
      <c r="Y48" s="3">
        <f t="shared" si="3"/>
        <v>5.195910784176091E-3</v>
      </c>
      <c r="Z48" s="3">
        <v>70</v>
      </c>
      <c r="AA48" s="3"/>
    </row>
    <row r="49" spans="1:27" x14ac:dyDescent="0.3">
      <c r="A49" s="8" t="s">
        <v>26</v>
      </c>
      <c r="B49" s="3">
        <v>0.20800000000000002</v>
      </c>
      <c r="C49" s="3">
        <v>929</v>
      </c>
      <c r="D49" s="3">
        <v>64.91</v>
      </c>
      <c r="E49" s="3">
        <v>0.36</v>
      </c>
      <c r="F49" s="3">
        <v>18.25</v>
      </c>
      <c r="G49" s="3">
        <v>4.42</v>
      </c>
      <c r="H49" s="3">
        <v>0.08</v>
      </c>
      <c r="I49" s="3">
        <v>1.83</v>
      </c>
      <c r="J49" s="3">
        <v>4.42</v>
      </c>
      <c r="K49" s="3">
        <v>4.08</v>
      </c>
      <c r="L49" s="3">
        <v>1.49</v>
      </c>
      <c r="M49" s="3">
        <f t="shared" si="2"/>
        <v>1.1080167653873128E-2</v>
      </c>
      <c r="N49" s="3">
        <v>180</v>
      </c>
      <c r="O49" s="3">
        <v>6.23</v>
      </c>
      <c r="P49" s="3">
        <v>0.56999999999999995</v>
      </c>
      <c r="Q49" s="3">
        <v>0.56999999999999995</v>
      </c>
      <c r="R49" s="3">
        <v>0.56999999999999995</v>
      </c>
      <c r="S49" s="3">
        <v>0.56999999999999995</v>
      </c>
      <c r="T49" s="3">
        <v>0.56999999999999995</v>
      </c>
      <c r="U49" s="3">
        <v>0.56999999999999995</v>
      </c>
      <c r="V49" s="3">
        <v>0.56999999999999995</v>
      </c>
      <c r="W49" s="3">
        <v>0.56999999999999995</v>
      </c>
      <c r="X49" s="3">
        <v>0.56999999999999995</v>
      </c>
      <c r="Y49" s="3">
        <f t="shared" si="3"/>
        <v>4.0509939726053471E-3</v>
      </c>
      <c r="Z49" s="3">
        <v>50</v>
      </c>
      <c r="AA49" s="3"/>
    </row>
    <row r="50" spans="1:27" x14ac:dyDescent="0.3">
      <c r="A50" s="8" t="s">
        <v>26</v>
      </c>
      <c r="B50" s="3">
        <v>0.20800000000000002</v>
      </c>
      <c r="C50" s="3">
        <v>929</v>
      </c>
      <c r="D50" s="3">
        <v>55.89</v>
      </c>
      <c r="E50" s="3">
        <v>0.6</v>
      </c>
      <c r="F50" s="3">
        <v>19.37</v>
      </c>
      <c r="G50" s="3">
        <v>8.4700000000000006</v>
      </c>
      <c r="H50" s="3">
        <v>0.08</v>
      </c>
      <c r="I50" s="3">
        <v>1.48</v>
      </c>
      <c r="J50" s="3">
        <v>6.89</v>
      </c>
      <c r="K50" s="3">
        <v>4.5599999999999996</v>
      </c>
      <c r="L50" s="3">
        <v>2.42</v>
      </c>
      <c r="M50" s="3">
        <f t="shared" si="2"/>
        <v>1.8761237824202553E-2</v>
      </c>
      <c r="N50" s="3">
        <v>300</v>
      </c>
      <c r="O50" s="3">
        <v>6.77</v>
      </c>
      <c r="P50" s="3">
        <v>0.65</v>
      </c>
      <c r="Q50" s="3">
        <v>0.65</v>
      </c>
      <c r="R50" s="3">
        <v>0.65</v>
      </c>
      <c r="S50" s="3">
        <v>0.65</v>
      </c>
      <c r="T50" s="3">
        <v>0.65</v>
      </c>
      <c r="U50" s="3">
        <v>0.65</v>
      </c>
      <c r="V50" s="3">
        <v>0.65</v>
      </c>
      <c r="W50" s="3">
        <v>0.65</v>
      </c>
      <c r="X50" s="3">
        <v>0.65</v>
      </c>
      <c r="Y50" s="3">
        <f t="shared" si="3"/>
        <v>5.0328058348127263E-3</v>
      </c>
      <c r="Z50" s="3">
        <v>60</v>
      </c>
      <c r="AA50" s="3"/>
    </row>
    <row r="51" spans="1:27" x14ac:dyDescent="0.3">
      <c r="A51" s="8" t="s">
        <v>26</v>
      </c>
      <c r="B51" s="3">
        <v>0.20299999999999999</v>
      </c>
      <c r="C51" s="3">
        <v>890</v>
      </c>
      <c r="D51" s="3">
        <v>66.39</v>
      </c>
      <c r="E51" s="3">
        <v>0.38</v>
      </c>
      <c r="F51" s="3">
        <v>17.5</v>
      </c>
      <c r="G51" s="3">
        <v>4.3600000000000003</v>
      </c>
      <c r="H51" s="3">
        <v>0.04</v>
      </c>
      <c r="I51" s="3">
        <v>1.02</v>
      </c>
      <c r="J51" s="3">
        <v>4.0999999999999996</v>
      </c>
      <c r="K51" s="3">
        <v>4.84</v>
      </c>
      <c r="L51" s="3">
        <v>1.38</v>
      </c>
      <c r="M51" s="3">
        <f t="shared" si="2"/>
        <v>5.6755939302419352E-3</v>
      </c>
      <c r="N51" s="3">
        <v>90</v>
      </c>
      <c r="O51" s="3">
        <v>7.01</v>
      </c>
      <c r="P51" s="3">
        <v>2.2999999999999998</v>
      </c>
      <c r="Q51" s="3">
        <v>2.2999999999999998</v>
      </c>
      <c r="R51" s="3">
        <v>2.2999999999999998</v>
      </c>
      <c r="S51" s="3">
        <v>2.2999999999999998</v>
      </c>
      <c r="T51" s="3">
        <v>2.2999999999999998</v>
      </c>
      <c r="U51" s="3">
        <v>2.2999999999999998</v>
      </c>
      <c r="V51" s="3">
        <v>2.2999999999999998</v>
      </c>
      <c r="W51" s="3">
        <v>2.2999999999999998</v>
      </c>
      <c r="X51" s="3">
        <v>2.2999999999999998</v>
      </c>
      <c r="Y51" s="3">
        <f t="shared" si="3"/>
        <v>2.5209757984010453E-3</v>
      </c>
      <c r="Z51" s="3">
        <v>30</v>
      </c>
      <c r="AA51" s="3"/>
    </row>
    <row r="52" spans="1:27" x14ac:dyDescent="0.3">
      <c r="A52" s="8" t="s">
        <v>26</v>
      </c>
      <c r="B52" s="3">
        <v>0.20299999999999999</v>
      </c>
      <c r="C52" s="3">
        <v>890</v>
      </c>
      <c r="D52" s="3">
        <v>65.56</v>
      </c>
      <c r="E52" s="3">
        <v>0.43</v>
      </c>
      <c r="F52" s="3">
        <v>18.829999999999998</v>
      </c>
      <c r="G52" s="3">
        <v>2.5</v>
      </c>
      <c r="H52" s="3">
        <v>0.01</v>
      </c>
      <c r="I52" s="3">
        <v>0.4</v>
      </c>
      <c r="J52" s="3">
        <v>3.02</v>
      </c>
      <c r="K52" s="3">
        <v>4.96</v>
      </c>
      <c r="L52" s="3">
        <v>4.28</v>
      </c>
      <c r="M52" s="3">
        <f t="shared" si="2"/>
        <v>6.3089750109029267E-3</v>
      </c>
      <c r="N52" s="3">
        <v>110</v>
      </c>
      <c r="O52" s="3">
        <v>4.21</v>
      </c>
      <c r="P52" s="3">
        <v>0.85</v>
      </c>
      <c r="Q52" s="3">
        <v>0.85</v>
      </c>
      <c r="R52" s="3">
        <v>0.85</v>
      </c>
      <c r="S52" s="3">
        <v>0.85</v>
      </c>
      <c r="T52" s="3">
        <v>0.85</v>
      </c>
      <c r="U52" s="3">
        <v>0.85</v>
      </c>
      <c r="V52" s="3">
        <v>0.85</v>
      </c>
      <c r="W52" s="3">
        <v>0.85</v>
      </c>
      <c r="X52" s="3">
        <v>0.85</v>
      </c>
      <c r="Y52" s="3">
        <f t="shared" si="3"/>
        <v>2.2443391823596393E-3</v>
      </c>
      <c r="Z52" s="3">
        <v>30</v>
      </c>
      <c r="AA52" s="3"/>
    </row>
    <row r="53" spans="1:27" x14ac:dyDescent="0.3">
      <c r="A53" s="8" t="s">
        <v>26</v>
      </c>
      <c r="B53" s="3">
        <v>0.19600000000000001</v>
      </c>
      <c r="C53" s="3">
        <v>850</v>
      </c>
      <c r="D53" s="3">
        <v>70.680000000000007</v>
      </c>
      <c r="E53" s="3">
        <v>0.37</v>
      </c>
      <c r="F53" s="3">
        <v>16.239999999999998</v>
      </c>
      <c r="G53" s="3">
        <v>2.39</v>
      </c>
      <c r="H53" s="3">
        <v>0.03</v>
      </c>
      <c r="I53" s="3">
        <v>0.66</v>
      </c>
      <c r="J53" s="3">
        <v>2.79</v>
      </c>
      <c r="K53" s="3">
        <v>4.9400000000000004</v>
      </c>
      <c r="L53" s="3">
        <v>1.83</v>
      </c>
      <c r="M53" s="3">
        <f t="shared" si="2"/>
        <v>5.8288466782762758E-3</v>
      </c>
      <c r="N53" s="3">
        <v>90</v>
      </c>
      <c r="O53" s="3">
        <v>7.89</v>
      </c>
      <c r="P53" s="3">
        <v>1.94</v>
      </c>
      <c r="Q53" s="3">
        <v>1.94</v>
      </c>
      <c r="R53" s="3">
        <v>1.94</v>
      </c>
      <c r="S53" s="3">
        <v>1.94</v>
      </c>
      <c r="T53" s="3">
        <v>1.94</v>
      </c>
      <c r="U53" s="3">
        <v>1.94</v>
      </c>
      <c r="V53" s="3">
        <v>1.94</v>
      </c>
      <c r="W53" s="3">
        <v>1.94</v>
      </c>
      <c r="X53" s="3">
        <v>1.94</v>
      </c>
      <c r="Y53" s="3">
        <f t="shared" si="3"/>
        <v>3.4843388785517132E-3</v>
      </c>
      <c r="Z53" s="3">
        <v>40</v>
      </c>
      <c r="AA53" s="3"/>
    </row>
    <row r="54" spans="1:27" x14ac:dyDescent="0.3">
      <c r="A54" s="8" t="s">
        <v>26</v>
      </c>
      <c r="B54" s="3">
        <v>0.19600000000000001</v>
      </c>
      <c r="C54" s="3">
        <v>850</v>
      </c>
      <c r="D54" s="3">
        <v>67.3</v>
      </c>
      <c r="E54" s="3">
        <v>0.37</v>
      </c>
      <c r="F54" s="3">
        <v>18.32</v>
      </c>
      <c r="G54" s="3">
        <v>1.84</v>
      </c>
      <c r="H54" s="3">
        <v>0.04</v>
      </c>
      <c r="I54" s="3">
        <v>0.38</v>
      </c>
      <c r="J54" s="3">
        <v>2.56</v>
      </c>
      <c r="K54" s="3">
        <v>4.5599999999999996</v>
      </c>
      <c r="L54" s="3">
        <v>4.6100000000000003</v>
      </c>
      <c r="M54" s="3">
        <f t="shared" si="2"/>
        <v>5.4181086506076559E-3</v>
      </c>
      <c r="N54" s="3">
        <v>100</v>
      </c>
      <c r="O54" s="3">
        <v>2.5</v>
      </c>
      <c r="P54" s="3">
        <v>0.76</v>
      </c>
      <c r="Q54" s="3">
        <v>0.76</v>
      </c>
      <c r="R54" s="3">
        <v>0.76</v>
      </c>
      <c r="S54" s="3">
        <v>0.76</v>
      </c>
      <c r="T54" s="3">
        <v>0.76</v>
      </c>
      <c r="U54" s="3">
        <v>0.76</v>
      </c>
      <c r="V54" s="3">
        <v>0.76</v>
      </c>
      <c r="W54" s="3">
        <v>0.76</v>
      </c>
      <c r="X54" s="3">
        <v>0.76</v>
      </c>
      <c r="Y54" s="3">
        <f t="shared" si="3"/>
        <v>2.0501914764404902E-3</v>
      </c>
      <c r="Z54" s="3">
        <v>30</v>
      </c>
      <c r="AA54" s="3"/>
    </row>
    <row r="55" spans="1:27" x14ac:dyDescent="0.3">
      <c r="A55" s="8" t="s">
        <v>26</v>
      </c>
      <c r="B55" s="3">
        <v>0.11599999999999999</v>
      </c>
      <c r="C55" s="3">
        <v>974</v>
      </c>
      <c r="D55" s="3">
        <v>63.47</v>
      </c>
      <c r="E55" s="3">
        <v>0.83</v>
      </c>
      <c r="F55" s="3">
        <v>17.350000000000001</v>
      </c>
      <c r="G55" s="3">
        <v>3.01</v>
      </c>
      <c r="H55" s="3">
        <v>0.1</v>
      </c>
      <c r="I55" s="3">
        <v>1.8</v>
      </c>
      <c r="J55" s="3">
        <v>5.14</v>
      </c>
      <c r="K55" s="3">
        <v>3.97</v>
      </c>
      <c r="L55" s="3">
        <v>3.05</v>
      </c>
      <c r="M55" s="3">
        <f t="shared" si="2"/>
        <v>6.5915731862793647E-2</v>
      </c>
      <c r="N55" s="3">
        <v>1070</v>
      </c>
      <c r="O55" s="3">
        <v>5.64</v>
      </c>
      <c r="P55" s="3">
        <v>0.76</v>
      </c>
      <c r="Q55" s="3">
        <v>0.76</v>
      </c>
      <c r="R55" s="3">
        <v>0.76</v>
      </c>
      <c r="S55" s="3">
        <v>0.76</v>
      </c>
      <c r="T55" s="3">
        <v>0.76</v>
      </c>
      <c r="U55" s="3">
        <v>0.76</v>
      </c>
      <c r="V55" s="3">
        <v>0.76</v>
      </c>
      <c r="W55" s="3">
        <v>0.76</v>
      </c>
      <c r="X55" s="3">
        <v>0.76</v>
      </c>
      <c r="Y55" s="3">
        <f t="shared" si="3"/>
        <v>1.6843489273426389E-2</v>
      </c>
      <c r="Z55" s="3">
        <v>210</v>
      </c>
      <c r="AA55" s="3"/>
    </row>
    <row r="56" spans="1:27" x14ac:dyDescent="0.3">
      <c r="A56" s="8" t="s">
        <v>26</v>
      </c>
      <c r="B56" s="3">
        <v>0.20299999999999999</v>
      </c>
      <c r="C56" s="3">
        <v>953</v>
      </c>
      <c r="D56" s="3">
        <v>60.59</v>
      </c>
      <c r="E56" s="3">
        <v>0.76</v>
      </c>
      <c r="F56" s="3">
        <v>18.47</v>
      </c>
      <c r="G56" s="3">
        <v>4.6399999999999997</v>
      </c>
      <c r="H56" s="3">
        <v>0.17</v>
      </c>
      <c r="I56" s="3">
        <v>0.87</v>
      </c>
      <c r="J56" s="3">
        <v>5.46</v>
      </c>
      <c r="K56" s="3">
        <v>5.38</v>
      </c>
      <c r="L56" s="3">
        <v>3.38</v>
      </c>
      <c r="M56" s="3">
        <f t="shared" si="2"/>
        <v>1.9171531742088022E-2</v>
      </c>
      <c r="N56" s="3">
        <v>290</v>
      </c>
      <c r="O56" s="3">
        <v>8.41</v>
      </c>
      <c r="P56" s="3">
        <v>1.02</v>
      </c>
      <c r="Q56" s="3">
        <v>1.02</v>
      </c>
      <c r="R56" s="3">
        <v>1.02</v>
      </c>
      <c r="S56" s="3">
        <v>1.02</v>
      </c>
      <c r="T56" s="3">
        <v>1.02</v>
      </c>
      <c r="U56" s="3">
        <v>1.02</v>
      </c>
      <c r="V56" s="3">
        <v>1.02</v>
      </c>
      <c r="W56" s="3">
        <v>1.02</v>
      </c>
      <c r="X56" s="3">
        <v>1.02</v>
      </c>
      <c r="Y56" s="3">
        <f t="shared" si="3"/>
        <v>7.2669249854108633E-3</v>
      </c>
      <c r="Z56" s="3">
        <v>80</v>
      </c>
      <c r="AA56" s="3"/>
    </row>
    <row r="57" spans="1:27" x14ac:dyDescent="0.3">
      <c r="A57" s="8" t="s">
        <v>26</v>
      </c>
      <c r="B57" s="3">
        <v>0.20400000000000001</v>
      </c>
      <c r="C57" s="3">
        <v>927</v>
      </c>
      <c r="D57" s="3">
        <v>63.17</v>
      </c>
      <c r="E57" s="3">
        <v>0.68</v>
      </c>
      <c r="F57" s="3">
        <v>19.079999999999998</v>
      </c>
      <c r="G57" s="3">
        <v>2.2799999999999998</v>
      </c>
      <c r="H57" s="3">
        <v>0.1</v>
      </c>
      <c r="I57" s="3">
        <v>1.1100000000000001</v>
      </c>
      <c r="J57" s="3">
        <v>5.0999999999999996</v>
      </c>
      <c r="K57" s="3">
        <v>5.22</v>
      </c>
      <c r="L57" s="3">
        <v>3.22</v>
      </c>
      <c r="M57" s="3">
        <f t="shared" si="2"/>
        <v>1.844615743843344E-2</v>
      </c>
      <c r="N57" s="3">
        <v>290</v>
      </c>
      <c r="O57" s="3">
        <v>7</v>
      </c>
      <c r="P57" s="3">
        <v>0.99</v>
      </c>
      <c r="Q57" s="3">
        <v>0.99</v>
      </c>
      <c r="R57" s="3">
        <v>0.99</v>
      </c>
      <c r="S57" s="3">
        <v>0.99</v>
      </c>
      <c r="T57" s="3">
        <v>0.99</v>
      </c>
      <c r="U57" s="3">
        <v>0.99</v>
      </c>
      <c r="V57" s="3">
        <v>0.99</v>
      </c>
      <c r="W57" s="3">
        <v>0.99</v>
      </c>
      <c r="X57" s="3">
        <v>0.99</v>
      </c>
      <c r="Y57" s="3">
        <f t="shared" si="3"/>
        <v>9.4469737266907102E-3</v>
      </c>
      <c r="Z57" s="3">
        <v>110</v>
      </c>
      <c r="AA57" s="3"/>
    </row>
    <row r="58" spans="1:27" x14ac:dyDescent="0.3">
      <c r="A58" s="8" t="s">
        <v>26</v>
      </c>
      <c r="B58" s="3">
        <v>0.20400000000000001</v>
      </c>
      <c r="C58" s="3">
        <v>927</v>
      </c>
      <c r="D58" s="3">
        <v>63.32</v>
      </c>
      <c r="E58" s="3">
        <v>0.69</v>
      </c>
      <c r="F58" s="3">
        <v>19.02</v>
      </c>
      <c r="G58" s="3">
        <v>2.34</v>
      </c>
      <c r="H58" s="3">
        <v>0.12</v>
      </c>
      <c r="I58" s="3">
        <v>1.47</v>
      </c>
      <c r="J58" s="3">
        <v>4.7699999999999996</v>
      </c>
      <c r="K58" s="3">
        <v>4.96</v>
      </c>
      <c r="L58" s="3">
        <v>3.3</v>
      </c>
      <c r="M58" s="3">
        <f t="shared" si="2"/>
        <v>4.3580963807151527E-2</v>
      </c>
      <c r="N58" s="3">
        <v>700</v>
      </c>
      <c r="O58" s="3">
        <v>6.17</v>
      </c>
      <c r="P58" s="3">
        <v>1.28</v>
      </c>
      <c r="Q58" s="3">
        <v>1.28</v>
      </c>
      <c r="R58" s="3">
        <v>1.28</v>
      </c>
      <c r="S58" s="3">
        <v>1.28</v>
      </c>
      <c r="T58" s="3">
        <v>1.28</v>
      </c>
      <c r="U58" s="3">
        <v>1.28</v>
      </c>
      <c r="V58" s="3">
        <v>1.28</v>
      </c>
      <c r="W58" s="3">
        <v>1.28</v>
      </c>
      <c r="X58" s="3">
        <v>1.28</v>
      </c>
      <c r="Y58" s="3">
        <f t="shared" si="3"/>
        <v>9.9515440476189345E-3</v>
      </c>
      <c r="Z58" s="3">
        <v>120</v>
      </c>
      <c r="AA58" s="3"/>
    </row>
    <row r="59" spans="1:27" x14ac:dyDescent="0.3">
      <c r="A59" s="8" t="s">
        <v>26</v>
      </c>
      <c r="B59" s="3">
        <v>0.20400000000000001</v>
      </c>
      <c r="C59" s="3">
        <v>927</v>
      </c>
      <c r="D59" s="3">
        <v>65.819999999999993</v>
      </c>
      <c r="E59" s="3">
        <v>0.68</v>
      </c>
      <c r="F59" s="3">
        <v>18.920000000000002</v>
      </c>
      <c r="G59" s="3">
        <v>1.38</v>
      </c>
      <c r="H59" s="3">
        <v>7.0000000000000007E-2</v>
      </c>
      <c r="I59" s="3">
        <v>1.49</v>
      </c>
      <c r="J59" s="3">
        <v>3.75</v>
      </c>
      <c r="K59" s="3">
        <v>4.5999999999999996</v>
      </c>
      <c r="L59" s="3">
        <v>3.29</v>
      </c>
      <c r="M59" s="3">
        <f t="shared" si="2"/>
        <v>6.5356108881598957E-2</v>
      </c>
      <c r="N59" s="3">
        <v>980</v>
      </c>
      <c r="O59" s="3">
        <v>8.6300000000000008</v>
      </c>
      <c r="P59" s="3">
        <v>0.66</v>
      </c>
      <c r="Q59" s="3">
        <v>0.66</v>
      </c>
      <c r="R59" s="3">
        <v>0.66</v>
      </c>
      <c r="S59" s="3">
        <v>0.66</v>
      </c>
      <c r="T59" s="3">
        <v>0.66</v>
      </c>
      <c r="U59" s="3">
        <v>0.66</v>
      </c>
      <c r="V59" s="3">
        <v>0.66</v>
      </c>
      <c r="W59" s="3">
        <v>0.66</v>
      </c>
      <c r="X59" s="3">
        <v>0.66</v>
      </c>
      <c r="Y59" s="3">
        <f t="shared" si="3"/>
        <v>4.5758533026013714E-3</v>
      </c>
      <c r="Z59" s="3">
        <v>50</v>
      </c>
      <c r="AA59" s="3"/>
    </row>
    <row r="60" spans="1:27" x14ac:dyDescent="0.3">
      <c r="A60" s="8" t="s">
        <v>26</v>
      </c>
      <c r="B60" s="3">
        <v>0.20400000000000001</v>
      </c>
      <c r="C60" s="3">
        <v>927</v>
      </c>
      <c r="D60" s="3">
        <v>64.87</v>
      </c>
      <c r="E60" s="3">
        <v>0.67</v>
      </c>
      <c r="F60" s="3">
        <v>18.55</v>
      </c>
      <c r="G60" s="3">
        <v>2.0099999999999998</v>
      </c>
      <c r="H60" s="3">
        <v>0.09</v>
      </c>
      <c r="I60" s="3">
        <v>1.24</v>
      </c>
      <c r="J60" s="3">
        <v>4.1900000000000004</v>
      </c>
      <c r="K60" s="3">
        <v>4.8499999999999996</v>
      </c>
      <c r="L60" s="3">
        <v>3.53</v>
      </c>
      <c r="M60" s="3">
        <f t="shared" si="2"/>
        <v>9.8134262049761715E-3</v>
      </c>
      <c r="N60" s="3">
        <v>150</v>
      </c>
      <c r="O60" s="3">
        <v>7.98</v>
      </c>
      <c r="P60" s="3">
        <v>0.46</v>
      </c>
      <c r="Q60" s="3">
        <v>0.46</v>
      </c>
      <c r="R60" s="3">
        <v>0.46</v>
      </c>
      <c r="S60" s="3">
        <v>0.46</v>
      </c>
      <c r="T60" s="3">
        <v>0.46</v>
      </c>
      <c r="U60" s="3">
        <v>0.46</v>
      </c>
      <c r="V60" s="3">
        <v>0.46</v>
      </c>
      <c r="W60" s="3">
        <v>0.46</v>
      </c>
      <c r="X60" s="3">
        <v>0.46</v>
      </c>
      <c r="Y60" s="3">
        <f t="shared" si="3"/>
        <v>3.5675056378974743E-3</v>
      </c>
      <c r="Z60" s="3">
        <v>40</v>
      </c>
      <c r="AA60" s="3"/>
    </row>
    <row r="61" spans="1:27" x14ac:dyDescent="0.3">
      <c r="A61" s="8" t="s">
        <v>26</v>
      </c>
      <c r="B61" s="3">
        <v>0.10500000000000001</v>
      </c>
      <c r="C61" s="3">
        <v>910</v>
      </c>
      <c r="D61" s="3">
        <v>64.47</v>
      </c>
      <c r="E61" s="3">
        <v>0.36</v>
      </c>
      <c r="F61" s="3">
        <v>17.61</v>
      </c>
      <c r="G61" s="3">
        <v>4.1399999999999997</v>
      </c>
      <c r="H61" s="3">
        <v>0.1</v>
      </c>
      <c r="I61" s="3">
        <v>0.9</v>
      </c>
      <c r="J61" s="3">
        <v>2.87</v>
      </c>
      <c r="K61" s="3">
        <v>5.03</v>
      </c>
      <c r="L61" s="3">
        <v>4.53</v>
      </c>
      <c r="M61" s="3">
        <f t="shared" si="2"/>
        <v>7.5774531949045565E-3</v>
      </c>
      <c r="N61" s="3">
        <v>130</v>
      </c>
      <c r="O61" s="3">
        <v>4.76</v>
      </c>
      <c r="P61" s="3">
        <v>0.42</v>
      </c>
      <c r="Q61" s="3">
        <v>0.42</v>
      </c>
      <c r="R61" s="3">
        <v>0.42</v>
      </c>
      <c r="S61" s="3">
        <v>0.42</v>
      </c>
      <c r="T61" s="3">
        <v>0.42</v>
      </c>
      <c r="U61" s="3">
        <v>0.42</v>
      </c>
      <c r="V61" s="3">
        <v>0.42</v>
      </c>
      <c r="W61" s="3">
        <v>0.42</v>
      </c>
      <c r="X61" s="3">
        <v>0.42</v>
      </c>
      <c r="Y61" s="3">
        <f t="shared" si="3"/>
        <v>2.2938013675173042E-3</v>
      </c>
      <c r="Z61" s="3">
        <v>30</v>
      </c>
      <c r="AA61" s="3"/>
    </row>
    <row r="62" spans="1:27" x14ac:dyDescent="0.3">
      <c r="A62" s="3" t="s">
        <v>45</v>
      </c>
      <c r="B62" s="3">
        <v>0.2</v>
      </c>
      <c r="C62" s="3">
        <v>875</v>
      </c>
      <c r="D62" s="3">
        <v>70.7</v>
      </c>
      <c r="E62" s="3">
        <v>0.28999999999999998</v>
      </c>
      <c r="F62" s="3">
        <v>17.21</v>
      </c>
      <c r="G62" s="3">
        <v>0.82</v>
      </c>
      <c r="H62" s="3">
        <v>0.06</v>
      </c>
      <c r="I62" s="3">
        <v>1.37</v>
      </c>
      <c r="J62" s="3">
        <v>2.36</v>
      </c>
      <c r="K62">
        <v>4.5999999999999996</v>
      </c>
      <c r="L62">
        <v>2.89</v>
      </c>
      <c r="M62" s="3">
        <f t="shared" si="2"/>
        <v>2.3321334155524898E-2</v>
      </c>
      <c r="N62">
        <v>381</v>
      </c>
      <c r="O62" s="3">
        <v>6</v>
      </c>
      <c r="P62" s="3" t="s">
        <v>27</v>
      </c>
      <c r="Q62" s="3" t="s">
        <v>28</v>
      </c>
      <c r="R62" s="3" t="s">
        <v>29</v>
      </c>
      <c r="S62" s="3" t="s">
        <v>30</v>
      </c>
      <c r="T62" s="3" t="s">
        <v>31</v>
      </c>
      <c r="U62" s="3" t="s">
        <v>31</v>
      </c>
      <c r="V62" s="3" t="s">
        <v>32</v>
      </c>
      <c r="W62">
        <v>7.0000000000000007E-2</v>
      </c>
      <c r="X62">
        <v>0.06</v>
      </c>
      <c r="Y62" s="3">
        <f t="shared" si="3"/>
        <v>2.2591050469388495E-3</v>
      </c>
      <c r="Z62">
        <v>28</v>
      </c>
      <c r="AA62" s="3"/>
    </row>
    <row r="63" spans="1:27" x14ac:dyDescent="0.3">
      <c r="A63" s="3" t="s">
        <v>45</v>
      </c>
      <c r="B63" s="3">
        <v>0.2</v>
      </c>
      <c r="C63" s="3">
        <v>875</v>
      </c>
      <c r="D63" s="3">
        <v>70.900000000000006</v>
      </c>
      <c r="E63" s="3">
        <v>0.36</v>
      </c>
      <c r="F63" s="3">
        <v>16.399999999999999</v>
      </c>
      <c r="G63" s="3">
        <v>0.87</v>
      </c>
      <c r="H63" s="3">
        <v>0.09</v>
      </c>
      <c r="I63" s="3">
        <v>1.21</v>
      </c>
      <c r="J63" s="3">
        <v>2.71</v>
      </c>
      <c r="K63">
        <v>4.6500000000000004</v>
      </c>
      <c r="L63">
        <v>3.13</v>
      </c>
      <c r="M63" s="3">
        <f t="shared" si="2"/>
        <v>2.3276077483438556E-2</v>
      </c>
      <c r="N63">
        <v>377</v>
      </c>
      <c r="O63" s="3">
        <v>6.1</v>
      </c>
      <c r="P63" s="3" t="s">
        <v>39</v>
      </c>
      <c r="Q63" s="3" t="s">
        <v>30</v>
      </c>
      <c r="R63" s="3" t="s">
        <v>40</v>
      </c>
      <c r="S63" s="3" t="s">
        <v>28</v>
      </c>
      <c r="T63" s="3" t="s">
        <v>33</v>
      </c>
      <c r="U63" s="3" t="s">
        <v>28</v>
      </c>
      <c r="V63" s="3" t="s">
        <v>33</v>
      </c>
      <c r="W63">
        <v>0.08</v>
      </c>
      <c r="X63">
        <v>0.06</v>
      </c>
      <c r="Y63" s="3">
        <f t="shared" si="3"/>
        <v>2.1935231249436715E-3</v>
      </c>
      <c r="Z63">
        <v>27</v>
      </c>
      <c r="AA63" s="3"/>
    </row>
    <row r="64" spans="1:27" x14ac:dyDescent="0.3">
      <c r="A64" s="3" t="s">
        <v>45</v>
      </c>
      <c r="B64" s="3">
        <v>0.2</v>
      </c>
      <c r="C64" s="3">
        <v>875</v>
      </c>
      <c r="D64" s="3">
        <v>70.900000000000006</v>
      </c>
      <c r="E64" s="3">
        <v>0.28999999999999998</v>
      </c>
      <c r="F64" s="3">
        <v>16.45</v>
      </c>
      <c r="G64" s="3">
        <v>1.21</v>
      </c>
      <c r="H64" s="3">
        <v>0.08</v>
      </c>
      <c r="I64" s="3">
        <v>0.93</v>
      </c>
      <c r="J64" s="3">
        <v>2.78</v>
      </c>
      <c r="K64">
        <v>4.51</v>
      </c>
      <c r="L64">
        <v>3.21</v>
      </c>
      <c r="M64" s="3">
        <f t="shared" si="2"/>
        <v>2.050251590930097E-2</v>
      </c>
      <c r="N64">
        <v>333</v>
      </c>
      <c r="O64" s="3">
        <v>6.2</v>
      </c>
      <c r="P64" s="3" t="s">
        <v>27</v>
      </c>
      <c r="Q64" s="3" t="s">
        <v>30</v>
      </c>
      <c r="R64" s="3" t="s">
        <v>38</v>
      </c>
      <c r="S64" s="3" t="s">
        <v>36</v>
      </c>
      <c r="T64" s="3" t="s">
        <v>31</v>
      </c>
      <c r="U64" s="3" t="s">
        <v>32</v>
      </c>
      <c r="V64" s="3" t="s">
        <v>31</v>
      </c>
      <c r="W64">
        <v>7.0000000000000007E-2</v>
      </c>
      <c r="X64">
        <v>7.0000000000000007E-2</v>
      </c>
      <c r="Y64" s="3">
        <f t="shared" si="3"/>
        <v>2.4365693971241543E-3</v>
      </c>
      <c r="Z64">
        <v>30</v>
      </c>
      <c r="AA64" s="3"/>
    </row>
    <row r="65" spans="1:27" x14ac:dyDescent="0.3">
      <c r="A65" s="3" t="s">
        <v>45</v>
      </c>
      <c r="B65" s="3">
        <v>0.2</v>
      </c>
      <c r="C65" s="3">
        <v>850</v>
      </c>
      <c r="D65" s="3">
        <v>73</v>
      </c>
      <c r="E65" s="3">
        <v>0.36</v>
      </c>
      <c r="F65" s="3">
        <v>16.03</v>
      </c>
      <c r="G65" s="3">
        <v>1.44</v>
      </c>
      <c r="H65" s="3">
        <v>0.05</v>
      </c>
      <c r="I65" s="3">
        <v>0.35</v>
      </c>
      <c r="J65" s="3">
        <v>1.97</v>
      </c>
      <c r="K65">
        <v>3.57</v>
      </c>
      <c r="L65">
        <v>3.51</v>
      </c>
      <c r="M65" s="3">
        <f t="shared" si="2"/>
        <v>2.071490382123253E-2</v>
      </c>
      <c r="N65">
        <v>324</v>
      </c>
      <c r="O65" s="3">
        <v>7.5</v>
      </c>
      <c r="P65" s="3" t="s">
        <v>35</v>
      </c>
      <c r="Q65" s="3" t="s">
        <v>31</v>
      </c>
      <c r="R65" s="3" t="s">
        <v>38</v>
      </c>
      <c r="S65" s="3" t="s">
        <v>29</v>
      </c>
      <c r="T65" s="3" t="s">
        <v>34</v>
      </c>
      <c r="U65" s="3" t="s">
        <v>37</v>
      </c>
      <c r="V65" s="3" t="s">
        <v>29</v>
      </c>
      <c r="W65">
        <v>0.15</v>
      </c>
      <c r="X65">
        <v>0.08</v>
      </c>
      <c r="Y65" s="3">
        <f>$Z65*32.065*($D65/60.085 + $E65/7.9 +$F65/101.6*2 + $G65/71.85 + $H65/70.94 + $I65/40.3 + $J65/56.08 + $K65/61.98*2 + $L65/94.2*2 + $O65/18.02*2)/10^6</f>
        <v>1.536862476840281E-3</v>
      </c>
      <c r="Z65">
        <v>18</v>
      </c>
      <c r="AA65" s="3"/>
    </row>
    <row r="66" spans="1:27" x14ac:dyDescent="0.3">
      <c r="A66" s="3" t="s">
        <v>45</v>
      </c>
      <c r="B66" s="3">
        <v>0.2</v>
      </c>
      <c r="C66" s="3">
        <v>850</v>
      </c>
      <c r="D66" s="3">
        <v>73.400000000000006</v>
      </c>
      <c r="E66" s="3">
        <v>0.33</v>
      </c>
      <c r="F66" s="3">
        <v>16.02</v>
      </c>
      <c r="G66" s="3">
        <v>1.1599999999999999</v>
      </c>
      <c r="H66" s="3">
        <v>0.05</v>
      </c>
      <c r="I66" s="3">
        <v>0.24</v>
      </c>
      <c r="J66" s="3">
        <v>1.92</v>
      </c>
      <c r="K66">
        <v>3.47</v>
      </c>
      <c r="L66">
        <v>3.57</v>
      </c>
      <c r="M66" s="3">
        <f t="shared" si="2"/>
        <v>2.3200145305626842E-2</v>
      </c>
      <c r="N66">
        <v>355</v>
      </c>
      <c r="O66" s="3">
        <v>8.4</v>
      </c>
      <c r="P66" s="3" t="s">
        <v>41</v>
      </c>
      <c r="Q66" s="3" t="s">
        <v>32</v>
      </c>
      <c r="R66" s="3" t="s">
        <v>29</v>
      </c>
      <c r="S66" s="3" t="s">
        <v>42</v>
      </c>
      <c r="T66" s="3" t="s">
        <v>30</v>
      </c>
      <c r="U66" s="3" t="s">
        <v>32</v>
      </c>
      <c r="V66" s="3" t="s">
        <v>36</v>
      </c>
      <c r="W66">
        <v>0.1</v>
      </c>
      <c r="X66">
        <v>0.06</v>
      </c>
      <c r="Y66" s="3">
        <f t="shared" si="3"/>
        <v>2.6509765825382565E-3</v>
      </c>
      <c r="Z66">
        <v>30</v>
      </c>
      <c r="AA66" s="3"/>
    </row>
    <row r="67" spans="1:27" x14ac:dyDescent="0.3">
      <c r="A67" s="3" t="s">
        <v>45</v>
      </c>
      <c r="B67" s="3">
        <v>0.2</v>
      </c>
      <c r="C67" s="3">
        <v>850</v>
      </c>
      <c r="D67" s="3">
        <v>73.400000000000006</v>
      </c>
      <c r="E67" s="3">
        <v>0.37</v>
      </c>
      <c r="F67" s="3">
        <v>16.07</v>
      </c>
      <c r="G67" s="3">
        <v>0.96</v>
      </c>
      <c r="H67" s="3">
        <v>7.0000000000000007E-2</v>
      </c>
      <c r="I67" s="3">
        <v>0.15</v>
      </c>
      <c r="J67" s="3">
        <v>2.0099999999999998</v>
      </c>
      <c r="K67">
        <v>3.47</v>
      </c>
      <c r="L67">
        <v>3.62</v>
      </c>
      <c r="M67" s="3">
        <f t="shared" si="2"/>
        <v>2.0959440043168312E-2</v>
      </c>
      <c r="N67">
        <v>322</v>
      </c>
      <c r="O67" s="3">
        <v>8.1999999999999993</v>
      </c>
      <c r="P67" s="3" t="s">
        <v>43</v>
      </c>
      <c r="Q67" s="3" t="s">
        <v>28</v>
      </c>
      <c r="R67" s="3" t="s">
        <v>37</v>
      </c>
      <c r="S67" s="3" t="s">
        <v>44</v>
      </c>
      <c r="T67" s="3" t="s">
        <v>31</v>
      </c>
      <c r="U67" s="3" t="s">
        <v>30</v>
      </c>
      <c r="V67" s="3" t="s">
        <v>34</v>
      </c>
      <c r="W67">
        <v>0.1</v>
      </c>
      <c r="X67">
        <v>7.0000000000000007E-2</v>
      </c>
      <c r="Y67" s="3">
        <f t="shared" si="3"/>
        <v>3.5112684043291467E-3</v>
      </c>
      <c r="Z67">
        <v>40</v>
      </c>
      <c r="AA67" s="3"/>
    </row>
    <row r="68" spans="1:27" x14ac:dyDescent="0.3">
      <c r="A68" s="3" t="s">
        <v>45</v>
      </c>
      <c r="B68" s="3">
        <v>0.2</v>
      </c>
      <c r="C68" s="3">
        <v>875</v>
      </c>
      <c r="D68" s="3">
        <v>71.099999999999994</v>
      </c>
      <c r="E68" s="3">
        <v>0.47</v>
      </c>
      <c r="F68" s="3">
        <v>16.07</v>
      </c>
      <c r="G68" s="3">
        <v>1.8</v>
      </c>
      <c r="H68" s="3">
        <v>0.08</v>
      </c>
      <c r="I68" s="3">
        <v>0.7</v>
      </c>
      <c r="J68" s="3">
        <v>2.73</v>
      </c>
      <c r="K68">
        <v>4.3499999999999996</v>
      </c>
      <c r="L68">
        <v>3.23</v>
      </c>
      <c r="M68" s="3">
        <f t="shared" si="2"/>
        <v>1.1271265996851796E-2</v>
      </c>
      <c r="N68">
        <v>180</v>
      </c>
      <c r="O68" s="3">
        <v>6.4</v>
      </c>
      <c r="P68" s="3" t="s">
        <v>27</v>
      </c>
      <c r="Q68" s="3" t="s">
        <v>31</v>
      </c>
      <c r="R68" s="3" t="s">
        <v>36</v>
      </c>
      <c r="S68" s="3" t="s">
        <v>37</v>
      </c>
      <c r="T68" s="3" t="s">
        <v>32</v>
      </c>
      <c r="U68" s="3" t="s">
        <v>31</v>
      </c>
      <c r="V68" s="3" t="s">
        <v>36</v>
      </c>
      <c r="W68">
        <v>0.05</v>
      </c>
      <c r="X68">
        <v>0.06</v>
      </c>
      <c r="Y68" s="3">
        <f t="shared" si="3"/>
        <v>2.1431278558707717E-3</v>
      </c>
      <c r="Z68">
        <v>26</v>
      </c>
      <c r="AA68" s="3"/>
    </row>
    <row r="69" spans="1:27" x14ac:dyDescent="0.3">
      <c r="A69" s="3" t="s">
        <v>45</v>
      </c>
      <c r="B69" s="3">
        <v>0.2</v>
      </c>
      <c r="C69" s="3">
        <v>800</v>
      </c>
      <c r="D69">
        <v>75.3</v>
      </c>
      <c r="E69">
        <v>0.11</v>
      </c>
      <c r="F69">
        <v>15.17</v>
      </c>
      <c r="G69">
        <v>0.77</v>
      </c>
      <c r="H69">
        <v>0.05</v>
      </c>
      <c r="I69">
        <v>0.67</v>
      </c>
      <c r="J69">
        <v>1.36</v>
      </c>
      <c r="K69">
        <v>4</v>
      </c>
      <c r="L69">
        <v>3.08</v>
      </c>
      <c r="M69" s="3">
        <f t="shared" si="2"/>
        <v>9.1334957182439176E-3</v>
      </c>
      <c r="N69">
        <v>150</v>
      </c>
      <c r="O69">
        <v>6</v>
      </c>
      <c r="P69">
        <v>0.1</v>
      </c>
      <c r="Q69">
        <v>0.04</v>
      </c>
      <c r="R69">
        <v>0.08</v>
      </c>
      <c r="S69">
        <v>0.11</v>
      </c>
      <c r="T69">
        <v>0.03</v>
      </c>
      <c r="U69">
        <v>0.04</v>
      </c>
      <c r="V69" s="3" t="s">
        <v>30</v>
      </c>
      <c r="W69">
        <v>0.09</v>
      </c>
      <c r="X69">
        <v>0.09</v>
      </c>
      <c r="Y69" s="3">
        <f t="shared" si="3"/>
        <v>3.9735943500273808E-3</v>
      </c>
      <c r="Z69">
        <v>50</v>
      </c>
      <c r="AA69" s="3"/>
    </row>
    <row r="70" spans="1:27" x14ac:dyDescent="0.3">
      <c r="A70" s="3" t="s">
        <v>45</v>
      </c>
      <c r="B70" s="3">
        <v>0.2</v>
      </c>
      <c r="C70" s="3">
        <v>825</v>
      </c>
      <c r="D70" s="3">
        <v>74</v>
      </c>
      <c r="E70" s="3">
        <v>0.31</v>
      </c>
      <c r="F70" s="3">
        <v>15.12</v>
      </c>
      <c r="G70" s="3">
        <v>1.5</v>
      </c>
      <c r="H70">
        <v>0.08</v>
      </c>
      <c r="I70">
        <v>0.47</v>
      </c>
      <c r="J70">
        <v>1.92</v>
      </c>
      <c r="K70">
        <v>3.71</v>
      </c>
      <c r="L70">
        <v>3.37</v>
      </c>
      <c r="M70" s="3">
        <f t="shared" si="2"/>
        <v>1.8222648869162347E-2</v>
      </c>
      <c r="N70">
        <v>270</v>
      </c>
      <c r="O70">
        <v>9.4</v>
      </c>
      <c r="P70" s="3" t="s">
        <v>41</v>
      </c>
      <c r="Q70" s="3" t="s">
        <v>32</v>
      </c>
      <c r="R70" s="3">
        <v>0.08</v>
      </c>
      <c r="S70" s="3" t="s">
        <v>38</v>
      </c>
      <c r="T70">
        <v>7.0000000000000007E-2</v>
      </c>
      <c r="U70">
        <v>0.02</v>
      </c>
      <c r="V70" s="3" t="s">
        <v>37</v>
      </c>
      <c r="W70">
        <v>0.17</v>
      </c>
      <c r="X70">
        <v>0.08</v>
      </c>
      <c r="Y70" s="3">
        <f t="shared" si="3"/>
        <v>1.8411222338431078E-3</v>
      </c>
      <c r="Z70">
        <v>20</v>
      </c>
      <c r="AA70" s="3"/>
    </row>
    <row r="71" spans="1:27" x14ac:dyDescent="0.3">
      <c r="A71" s="3" t="s">
        <v>45</v>
      </c>
      <c r="B71" s="3">
        <v>0.2</v>
      </c>
      <c r="C71" s="3">
        <v>850</v>
      </c>
      <c r="D71">
        <v>73.5</v>
      </c>
      <c r="E71">
        <v>0.38</v>
      </c>
      <c r="F71">
        <v>16.940000000000001</v>
      </c>
      <c r="G71">
        <v>0.4</v>
      </c>
      <c r="H71">
        <v>0.08</v>
      </c>
      <c r="I71">
        <v>0.85</v>
      </c>
      <c r="J71">
        <v>1.92</v>
      </c>
      <c r="K71">
        <v>3.71</v>
      </c>
      <c r="L71">
        <v>2.78</v>
      </c>
      <c r="M71" s="3">
        <f t="shared" si="2"/>
        <v>2.150729576198596E-2</v>
      </c>
      <c r="N71">
        <v>308</v>
      </c>
      <c r="O71">
        <v>10.6</v>
      </c>
      <c r="P71">
        <v>0.2</v>
      </c>
      <c r="Q71">
        <v>0.04</v>
      </c>
      <c r="R71">
        <v>0.14000000000000001</v>
      </c>
      <c r="S71">
        <v>0.08</v>
      </c>
      <c r="T71">
        <v>0.03</v>
      </c>
      <c r="U71">
        <v>0.08</v>
      </c>
      <c r="V71" s="3" t="s">
        <v>36</v>
      </c>
      <c r="W71">
        <v>0.18</v>
      </c>
      <c r="X71">
        <v>7.0000000000000007E-2</v>
      </c>
      <c r="Y71" s="3">
        <f t="shared" si="3"/>
        <v>4.3606150659658248E-3</v>
      </c>
      <c r="Z71">
        <v>45</v>
      </c>
      <c r="AA71" s="3"/>
    </row>
    <row r="72" spans="1:27" x14ac:dyDescent="0.3">
      <c r="A72" s="3" t="s">
        <v>45</v>
      </c>
      <c r="B72" s="3">
        <v>0.2</v>
      </c>
      <c r="C72" s="3">
        <v>850</v>
      </c>
      <c r="D72">
        <v>73.5</v>
      </c>
      <c r="E72">
        <v>0.28999999999999998</v>
      </c>
      <c r="F72">
        <v>16.37</v>
      </c>
      <c r="G72">
        <v>0.56999999999999995</v>
      </c>
      <c r="H72">
        <v>7.0000000000000007E-2</v>
      </c>
      <c r="I72">
        <v>0.98</v>
      </c>
      <c r="J72">
        <v>1.85</v>
      </c>
      <c r="K72">
        <v>4.0999999999999996</v>
      </c>
      <c r="L72">
        <v>2.84</v>
      </c>
      <c r="M72" s="3">
        <f t="shared" si="2"/>
        <v>1.7643844724086932E-2</v>
      </c>
      <c r="N72">
        <v>267</v>
      </c>
      <c r="O72">
        <v>8.6</v>
      </c>
      <c r="P72">
        <v>0.2</v>
      </c>
      <c r="Q72">
        <v>0.04</v>
      </c>
      <c r="R72">
        <v>0.11</v>
      </c>
      <c r="S72">
        <v>0.05</v>
      </c>
      <c r="T72">
        <v>0.04</v>
      </c>
      <c r="U72">
        <v>0.04</v>
      </c>
      <c r="V72" s="3" t="s">
        <v>32</v>
      </c>
      <c r="W72">
        <v>0.09</v>
      </c>
      <c r="X72">
        <v>0.06</v>
      </c>
      <c r="Y72" s="3">
        <f t="shared" si="3"/>
        <v>4.6612260351918755E-3</v>
      </c>
      <c r="Z72">
        <v>52</v>
      </c>
      <c r="AA72" s="3"/>
    </row>
    <row r="73" spans="1:27" x14ac:dyDescent="0.3">
      <c r="A73" s="3" t="s">
        <v>45</v>
      </c>
      <c r="B73" s="3">
        <v>0.2</v>
      </c>
      <c r="C73">
        <v>850</v>
      </c>
      <c r="D73">
        <v>73.599999999999994</v>
      </c>
      <c r="E73">
        <v>0.2</v>
      </c>
      <c r="F73">
        <v>16.329999999999998</v>
      </c>
      <c r="G73">
        <v>0.75</v>
      </c>
      <c r="H73">
        <v>0.09</v>
      </c>
      <c r="I73">
        <v>0.91</v>
      </c>
      <c r="J73">
        <v>2.0499999999999998</v>
      </c>
      <c r="K73">
        <v>3.83</v>
      </c>
      <c r="L73">
        <v>2.77</v>
      </c>
      <c r="M73" s="3">
        <f t="shared" si="2"/>
        <v>1.9260169073703391E-2</v>
      </c>
      <c r="N73">
        <v>286</v>
      </c>
      <c r="O73">
        <v>9.5</v>
      </c>
      <c r="P73">
        <v>0.3</v>
      </c>
      <c r="Q73">
        <v>0.03</v>
      </c>
      <c r="R73">
        <v>0.1</v>
      </c>
      <c r="S73">
        <v>0.06</v>
      </c>
      <c r="T73">
        <v>0.04</v>
      </c>
      <c r="U73">
        <v>0.09</v>
      </c>
      <c r="V73" s="3" t="s">
        <v>32</v>
      </c>
      <c r="W73">
        <v>0.14000000000000001</v>
      </c>
      <c r="X73">
        <v>0.08</v>
      </c>
      <c r="Y73" s="3">
        <f t="shared" si="3"/>
        <v>3.1390748674031935E-3</v>
      </c>
      <c r="Z73">
        <v>34</v>
      </c>
      <c r="AA73" s="3"/>
    </row>
    <row r="74" spans="1:27" x14ac:dyDescent="0.3">
      <c r="A74" s="3" t="s">
        <v>46</v>
      </c>
      <c r="B74">
        <v>0.2</v>
      </c>
      <c r="C74">
        <v>750</v>
      </c>
      <c r="D74">
        <v>72.22</v>
      </c>
      <c r="F74">
        <v>11.95</v>
      </c>
      <c r="G74" s="3"/>
      <c r="H74" s="3"/>
      <c r="I74" s="3"/>
      <c r="J74" s="3">
        <v>0.14000000000000001</v>
      </c>
      <c r="K74" s="3">
        <v>3.57</v>
      </c>
      <c r="L74">
        <v>3.87</v>
      </c>
      <c r="M74">
        <v>6.1999999999999998E-3</v>
      </c>
      <c r="N74" s="3">
        <f>$M74/32.065/($D74/60.085 + $E74/7.9 +$F74/101.6 + $G74/71.85 + $H74/70.94 + $I74/40.3 + $J74/56.08 + $K74/61.98 + $L74/94.2 + $O74/18.02)*10^6</f>
        <v>102.92706118712462</v>
      </c>
      <c r="O74" s="3">
        <f>100-SUM(D74:L74)</f>
        <v>8.25</v>
      </c>
      <c r="P74">
        <v>0.22</v>
      </c>
      <c r="R74">
        <v>0.13</v>
      </c>
      <c r="S74" s="3"/>
      <c r="T74" s="3"/>
      <c r="U74" s="3"/>
      <c r="V74" s="3">
        <v>0.01</v>
      </c>
      <c r="W74">
        <v>0.09</v>
      </c>
      <c r="X74">
        <v>0.06</v>
      </c>
      <c r="Y74">
        <v>1.1000000000000001E-3</v>
      </c>
      <c r="Z74" s="3">
        <f>$Y74/32.065/($D74/60.085 + $E74/7.9 +$F74/101.6*2 + $G74/71.85 + $H74/70.94 + $I74/40.3 + $J74/56.08 + $K74/61.98*2 + $L74/94.2*2  + $O74/18.02*2)*10^6</f>
        <v>13.438784282278872</v>
      </c>
      <c r="AA74" s="3"/>
    </row>
    <row r="75" spans="1:27" x14ac:dyDescent="0.3">
      <c r="A75" s="3" t="s">
        <v>46</v>
      </c>
      <c r="B75">
        <v>0.2</v>
      </c>
      <c r="C75">
        <v>750</v>
      </c>
      <c r="D75">
        <v>71.849999999999994</v>
      </c>
      <c r="F75">
        <v>11.91</v>
      </c>
      <c r="G75" s="3"/>
      <c r="H75" s="3"/>
      <c r="I75" s="3"/>
      <c r="J75" s="3">
        <v>0.5</v>
      </c>
      <c r="K75" s="3">
        <v>3.62</v>
      </c>
      <c r="L75">
        <v>3.9</v>
      </c>
      <c r="M75">
        <v>3.2000000000000002E-3</v>
      </c>
      <c r="N75" s="3">
        <f t="shared" ref="N75:N138" si="4">$M75/32.065/($D75/60.085 + $E75/7.9 +$F75/101.6 + $G75/71.85 + $H75/70.94 + $I75/40.3 + $J75/56.08 + $K75/61.98 + $L75/94.2 + $O75/18.02)*10^6</f>
        <v>53.142650969096557</v>
      </c>
      <c r="O75" s="3">
        <f t="shared" ref="O75:O138" si="5">100-SUM(D75:L75)</f>
        <v>8.2199999999999989</v>
      </c>
      <c r="P75">
        <v>0.18</v>
      </c>
      <c r="R75">
        <v>0.11</v>
      </c>
      <c r="S75" s="3"/>
      <c r="T75" s="3"/>
      <c r="U75" s="3"/>
      <c r="V75" s="3">
        <v>0.03</v>
      </c>
      <c r="W75">
        <v>0.05</v>
      </c>
      <c r="X75">
        <v>0.04</v>
      </c>
      <c r="Y75">
        <v>8.0000000000000004E-4</v>
      </c>
      <c r="Z75" s="3">
        <f t="shared" ref="Z75:Z138" si="6">$Y75/32.065/($D75/60.085 + $E75/7.9 +$F75/101.6*2 + $G75/71.85 + $H75/70.94 + $I75/40.3 + $J75/56.08 + $K75/61.98*2 + $L75/94.2*2  + $O75/18.02*2)*10^6</f>
        <v>9.7798110982798203</v>
      </c>
      <c r="AA75" s="3"/>
    </row>
    <row r="76" spans="1:27" x14ac:dyDescent="0.3">
      <c r="A76" s="3" t="s">
        <v>46</v>
      </c>
      <c r="B76">
        <v>0.2</v>
      </c>
      <c r="C76">
        <v>850</v>
      </c>
      <c r="D76">
        <v>71.98</v>
      </c>
      <c r="F76">
        <v>12.63</v>
      </c>
      <c r="G76" s="3"/>
      <c r="H76" s="3"/>
      <c r="I76" s="3"/>
      <c r="J76">
        <v>0.28000000000000003</v>
      </c>
      <c r="K76" s="3">
        <v>4.01</v>
      </c>
      <c r="L76">
        <v>3.99</v>
      </c>
      <c r="M76">
        <v>1.4E-2</v>
      </c>
      <c r="N76" s="3">
        <f t="shared" si="4"/>
        <v>238.73121248104863</v>
      </c>
      <c r="O76" s="3">
        <f t="shared" si="5"/>
        <v>7.1099999999999994</v>
      </c>
      <c r="P76">
        <v>0.41</v>
      </c>
      <c r="R76">
        <v>0.22</v>
      </c>
      <c r="S76" s="3"/>
      <c r="T76" s="3"/>
      <c r="U76" s="3"/>
      <c r="V76" s="3">
        <v>0.01</v>
      </c>
      <c r="W76">
        <v>0.14000000000000001</v>
      </c>
      <c r="X76">
        <v>0.05</v>
      </c>
      <c r="Y76">
        <v>1E-3</v>
      </c>
      <c r="Z76" s="3">
        <f t="shared" si="6"/>
        <v>12.704264460250567</v>
      </c>
      <c r="AA76" s="3"/>
    </row>
    <row r="77" spans="1:27" x14ac:dyDescent="0.3">
      <c r="A77" s="3" t="s">
        <v>46</v>
      </c>
      <c r="B77">
        <v>0.2</v>
      </c>
      <c r="C77">
        <v>850</v>
      </c>
      <c r="D77">
        <v>73.67</v>
      </c>
      <c r="F77">
        <v>12.1</v>
      </c>
      <c r="G77" s="3"/>
      <c r="H77" s="3"/>
      <c r="I77" s="3"/>
      <c r="J77">
        <v>0.10199999999999999</v>
      </c>
      <c r="K77" s="3">
        <v>3.88</v>
      </c>
      <c r="L77">
        <v>3.78</v>
      </c>
      <c r="M77">
        <v>2.5999999999999999E-2</v>
      </c>
      <c r="N77" s="3">
        <f t="shared" si="4"/>
        <v>448.31388094076334</v>
      </c>
      <c r="O77" s="3">
        <f t="shared" si="5"/>
        <v>6.4680000000000035</v>
      </c>
      <c r="P77">
        <v>0.25</v>
      </c>
      <c r="R77">
        <v>0.06</v>
      </c>
      <c r="V77" s="3">
        <v>0.04</v>
      </c>
      <c r="W77">
        <v>0.1</v>
      </c>
      <c r="X77">
        <v>0.04</v>
      </c>
      <c r="Y77">
        <v>1E-3</v>
      </c>
      <c r="Z77" s="3">
        <f t="shared" si="6"/>
        <v>13.05192307643312</v>
      </c>
      <c r="AA77" s="3"/>
    </row>
    <row r="78" spans="1:27" x14ac:dyDescent="0.3">
      <c r="A78" s="3" t="s">
        <v>46</v>
      </c>
      <c r="B78">
        <v>0.2</v>
      </c>
      <c r="C78">
        <v>850</v>
      </c>
      <c r="D78">
        <v>71.83</v>
      </c>
      <c r="F78">
        <v>11.91</v>
      </c>
      <c r="G78" s="3"/>
      <c r="H78" s="3"/>
      <c r="I78" s="3"/>
      <c r="J78">
        <v>0.14000000000000001</v>
      </c>
      <c r="K78" s="3">
        <v>4.01</v>
      </c>
      <c r="L78">
        <v>3.9</v>
      </c>
      <c r="M78">
        <v>1.9E-2</v>
      </c>
      <c r="N78" s="3">
        <f t="shared" si="4"/>
        <v>315.70510135459318</v>
      </c>
      <c r="O78" s="3">
        <f t="shared" si="5"/>
        <v>8.2099999999999937</v>
      </c>
      <c r="P78">
        <v>0.17</v>
      </c>
      <c r="R78">
        <v>0.05</v>
      </c>
      <c r="V78" s="3">
        <v>0.01</v>
      </c>
      <c r="W78">
        <v>0.05</v>
      </c>
      <c r="X78">
        <v>0.03</v>
      </c>
      <c r="Y78">
        <v>1E-3</v>
      </c>
      <c r="Z78" s="3">
        <f t="shared" si="6"/>
        <v>12.202175400688237</v>
      </c>
      <c r="AA78" s="3"/>
    </row>
    <row r="79" spans="1:27" x14ac:dyDescent="0.3">
      <c r="A79" s="3" t="s">
        <v>46</v>
      </c>
      <c r="B79">
        <v>0.2</v>
      </c>
      <c r="C79">
        <v>850</v>
      </c>
      <c r="D79">
        <v>72.95</v>
      </c>
      <c r="F79">
        <v>12.01</v>
      </c>
      <c r="G79" s="3"/>
      <c r="H79" s="3"/>
      <c r="I79" s="3"/>
      <c r="J79">
        <v>0.23</v>
      </c>
      <c r="K79">
        <v>3.92</v>
      </c>
      <c r="L79">
        <v>3.87</v>
      </c>
      <c r="M79">
        <v>1.4999999999999999E-2</v>
      </c>
      <c r="N79" s="3">
        <f t="shared" si="4"/>
        <v>255.58368152252325</v>
      </c>
      <c r="O79" s="3">
        <f t="shared" si="5"/>
        <v>7.0199999999999818</v>
      </c>
      <c r="P79">
        <v>0.4</v>
      </c>
      <c r="R79">
        <v>0.13</v>
      </c>
      <c r="V79">
        <v>0.01</v>
      </c>
      <c r="W79">
        <v>0.21</v>
      </c>
      <c r="X79">
        <v>0.06</v>
      </c>
      <c r="Y79">
        <v>1E-3</v>
      </c>
      <c r="Z79" s="3">
        <f t="shared" si="6"/>
        <v>12.76872842300839</v>
      </c>
      <c r="AA79" s="3"/>
    </row>
    <row r="80" spans="1:27" x14ac:dyDescent="0.3">
      <c r="A80" s="3" t="s">
        <v>46</v>
      </c>
      <c r="B80">
        <v>0.2</v>
      </c>
      <c r="C80">
        <v>850</v>
      </c>
      <c r="D80">
        <v>71.44</v>
      </c>
      <c r="F80">
        <v>12.39</v>
      </c>
      <c r="G80" s="3"/>
      <c r="H80" s="3"/>
      <c r="I80" s="3"/>
      <c r="J80">
        <v>0.16</v>
      </c>
      <c r="K80">
        <v>4.2300000000000004</v>
      </c>
      <c r="L80">
        <v>3.99</v>
      </c>
      <c r="M80">
        <v>2.1000000000000001E-2</v>
      </c>
      <c r="N80" s="3">
        <f t="shared" si="4"/>
        <v>352.73581677705124</v>
      </c>
      <c r="O80" s="3">
        <f t="shared" si="5"/>
        <v>7.7900000000000063</v>
      </c>
      <c r="P80">
        <v>0.35</v>
      </c>
      <c r="R80">
        <v>0.19</v>
      </c>
      <c r="V80">
        <v>0.01</v>
      </c>
      <c r="W80">
        <v>0.08</v>
      </c>
      <c r="X80">
        <v>0.02</v>
      </c>
      <c r="Y80">
        <v>1E-3</v>
      </c>
      <c r="Z80" s="3">
        <f t="shared" si="6"/>
        <v>12.368112553214123</v>
      </c>
      <c r="AA80" s="3"/>
    </row>
    <row r="81" spans="1:38" x14ac:dyDescent="0.3">
      <c r="A81" s="3" t="s">
        <v>46</v>
      </c>
      <c r="B81">
        <v>0.2</v>
      </c>
      <c r="C81">
        <v>850</v>
      </c>
      <c r="D81">
        <v>73.650000000000006</v>
      </c>
      <c r="F81">
        <v>12.07</v>
      </c>
      <c r="G81" s="3"/>
      <c r="H81" s="3"/>
      <c r="I81" s="3"/>
      <c r="J81">
        <v>0.26</v>
      </c>
      <c r="K81">
        <v>3.92</v>
      </c>
      <c r="L81">
        <v>3.79</v>
      </c>
      <c r="M81">
        <v>0.01</v>
      </c>
      <c r="N81" s="3">
        <f t="shared" si="4"/>
        <v>172.98574713402309</v>
      </c>
      <c r="O81" s="3">
        <f t="shared" si="5"/>
        <v>6.3099999999999881</v>
      </c>
      <c r="P81">
        <v>0.22</v>
      </c>
      <c r="R81">
        <v>0.04</v>
      </c>
      <c r="V81">
        <v>0.01</v>
      </c>
      <c r="W81">
        <v>0.08</v>
      </c>
      <c r="X81">
        <v>0.05</v>
      </c>
      <c r="Y81">
        <v>1E-3</v>
      </c>
      <c r="Z81" s="3">
        <f t="shared" si="6"/>
        <v>13.12961525089807</v>
      </c>
      <c r="AA81" s="3"/>
    </row>
    <row r="82" spans="1:38" x14ac:dyDescent="0.3">
      <c r="A82" s="3" t="s">
        <v>46</v>
      </c>
      <c r="B82">
        <v>0.2</v>
      </c>
      <c r="C82">
        <v>850</v>
      </c>
      <c r="D82">
        <v>72.52</v>
      </c>
      <c r="F82">
        <v>11.97</v>
      </c>
      <c r="G82" s="3"/>
      <c r="H82" s="3"/>
      <c r="I82" s="3"/>
      <c r="J82">
        <v>0.17</v>
      </c>
      <c r="K82">
        <v>3.63</v>
      </c>
      <c r="L82">
        <v>3.9</v>
      </c>
      <c r="M82">
        <v>1.4999999999999999E-2</v>
      </c>
      <c r="N82" s="3">
        <f t="shared" si="4"/>
        <v>251.34593343650792</v>
      </c>
      <c r="O82" s="3">
        <f t="shared" si="5"/>
        <v>7.8100000000000023</v>
      </c>
      <c r="P82">
        <v>0.35</v>
      </c>
      <c r="R82">
        <v>0.06</v>
      </c>
      <c r="V82">
        <v>0.01</v>
      </c>
      <c r="W82">
        <v>0.13</v>
      </c>
      <c r="X82">
        <v>0.04</v>
      </c>
      <c r="Y82">
        <v>2E-3</v>
      </c>
      <c r="Z82" s="3">
        <f t="shared" si="6"/>
        <v>24.826481512279766</v>
      </c>
      <c r="AA82" s="3"/>
      <c r="AB82" s="3"/>
    </row>
    <row r="83" spans="1:38" x14ac:dyDescent="0.3">
      <c r="A83" s="3" t="s">
        <v>46</v>
      </c>
      <c r="B83">
        <v>0.2</v>
      </c>
      <c r="C83">
        <v>850</v>
      </c>
      <c r="D83">
        <v>72.989999999999995</v>
      </c>
      <c r="F83">
        <v>12.05</v>
      </c>
      <c r="G83" s="3"/>
      <c r="H83" s="3"/>
      <c r="I83" s="3"/>
      <c r="J83">
        <v>8.4000000000000005E-2</v>
      </c>
      <c r="K83">
        <v>3.92</v>
      </c>
      <c r="L83">
        <v>3.83</v>
      </c>
      <c r="M83">
        <v>3.5000000000000003E-2</v>
      </c>
      <c r="N83" s="3">
        <f t="shared" si="4"/>
        <v>595.08945901394077</v>
      </c>
      <c r="O83" s="3">
        <f t="shared" si="5"/>
        <v>7.1260000000000048</v>
      </c>
      <c r="P83">
        <v>0.48</v>
      </c>
      <c r="R83">
        <v>0.28000000000000003</v>
      </c>
      <c r="V83">
        <v>0.09</v>
      </c>
      <c r="W83">
        <v>0.16</v>
      </c>
      <c r="X83">
        <v>0.06</v>
      </c>
      <c r="Y83">
        <v>3.0000000000000001E-3</v>
      </c>
      <c r="Z83" s="3">
        <f t="shared" si="6"/>
        <v>38.153641725844146</v>
      </c>
      <c r="AA83" s="3"/>
      <c r="AB83" s="3"/>
    </row>
    <row r="84" spans="1:38" x14ac:dyDescent="0.3">
      <c r="A84" s="3" t="s">
        <v>46</v>
      </c>
      <c r="B84">
        <v>0.2</v>
      </c>
      <c r="C84">
        <v>850</v>
      </c>
      <c r="D84">
        <v>73.150000000000006</v>
      </c>
      <c r="F84">
        <v>11.85</v>
      </c>
      <c r="J84">
        <v>0.05</v>
      </c>
      <c r="K84">
        <v>3.43</v>
      </c>
      <c r="L84">
        <v>3.75</v>
      </c>
      <c r="M84">
        <v>6.6000000000000003E-2</v>
      </c>
      <c r="N84" s="3">
        <f t="shared" si="4"/>
        <v>1105.8476680282058</v>
      </c>
      <c r="O84" s="3">
        <f t="shared" si="5"/>
        <v>7.769999999999996</v>
      </c>
      <c r="P84">
        <v>0.31</v>
      </c>
      <c r="R84">
        <v>0.12</v>
      </c>
      <c r="V84">
        <v>0.01</v>
      </c>
      <c r="W84">
        <v>0.18</v>
      </c>
      <c r="X84">
        <v>0.14000000000000001</v>
      </c>
      <c r="Y84">
        <v>5.0000000000000001E-3</v>
      </c>
      <c r="Z84" s="3">
        <f t="shared" si="6"/>
        <v>62.266825584424545</v>
      </c>
      <c r="AA84" s="3"/>
      <c r="AB84" s="3"/>
      <c r="AC84" s="3"/>
      <c r="AD84" s="3"/>
      <c r="AE84" s="3"/>
      <c r="AF84" s="3"/>
      <c r="AG84" s="3"/>
      <c r="AH84" s="3"/>
      <c r="AI84" s="3"/>
      <c r="AK84" s="3"/>
      <c r="AL84" s="3"/>
    </row>
    <row r="85" spans="1:38" x14ac:dyDescent="0.3">
      <c r="A85" s="3" t="s">
        <v>46</v>
      </c>
      <c r="B85">
        <v>0.2</v>
      </c>
      <c r="C85">
        <v>850</v>
      </c>
      <c r="D85">
        <v>72.98</v>
      </c>
      <c r="F85">
        <v>12.01</v>
      </c>
      <c r="G85" s="3"/>
      <c r="H85" s="3"/>
      <c r="I85" s="3"/>
      <c r="J85">
        <v>9.1999999999999998E-2</v>
      </c>
      <c r="K85">
        <v>3.78</v>
      </c>
      <c r="L85">
        <v>3.81</v>
      </c>
      <c r="M85">
        <v>3.1E-2</v>
      </c>
      <c r="N85" s="3">
        <f t="shared" si="4"/>
        <v>524.69888643743207</v>
      </c>
      <c r="O85" s="3">
        <f t="shared" si="5"/>
        <v>7.3279999999999887</v>
      </c>
      <c r="P85">
        <v>0.39</v>
      </c>
      <c r="R85">
        <v>7.0000000000000007E-2</v>
      </c>
      <c r="V85">
        <v>0.06</v>
      </c>
      <c r="W85">
        <v>0.06</v>
      </c>
      <c r="X85">
        <v>0.03</v>
      </c>
      <c r="Y85">
        <v>2E-3</v>
      </c>
      <c r="Z85" s="3">
        <f t="shared" si="6"/>
        <v>25.264055699851713</v>
      </c>
      <c r="AA85" s="3"/>
      <c r="AB85" s="3"/>
      <c r="AI85" s="3"/>
      <c r="AJ85" s="3"/>
    </row>
    <row r="86" spans="1:38" x14ac:dyDescent="0.3">
      <c r="A86" s="3" t="s">
        <v>46</v>
      </c>
      <c r="B86">
        <v>0.2</v>
      </c>
      <c r="C86">
        <v>850</v>
      </c>
      <c r="D86">
        <v>72.23</v>
      </c>
      <c r="F86">
        <v>12.2</v>
      </c>
      <c r="J86">
        <v>0.09</v>
      </c>
      <c r="K86">
        <v>3.66</v>
      </c>
      <c r="L86">
        <v>3.85</v>
      </c>
      <c r="M86">
        <v>3.7999999999999999E-2</v>
      </c>
      <c r="N86" s="3">
        <f t="shared" si="4"/>
        <v>635.09044849486236</v>
      </c>
      <c r="O86" s="3">
        <f t="shared" si="5"/>
        <v>7.9699999999999989</v>
      </c>
      <c r="P86">
        <v>0.85</v>
      </c>
      <c r="R86">
        <v>0.59</v>
      </c>
      <c r="V86">
        <v>0.15</v>
      </c>
      <c r="W86">
        <v>0.22</v>
      </c>
      <c r="X86">
        <v>0.12</v>
      </c>
      <c r="Y86">
        <v>4.0000000000000001E-3</v>
      </c>
      <c r="Z86" s="3">
        <f t="shared" si="6"/>
        <v>49.339938963960932</v>
      </c>
      <c r="AA86" s="3"/>
      <c r="AB86" s="3"/>
      <c r="AI86" s="3"/>
      <c r="AJ86" s="3"/>
    </row>
    <row r="87" spans="1:38" x14ac:dyDescent="0.3">
      <c r="A87" s="3" t="s">
        <v>46</v>
      </c>
      <c r="B87">
        <v>0.2</v>
      </c>
      <c r="C87">
        <v>850</v>
      </c>
      <c r="D87">
        <v>72.94</v>
      </c>
      <c r="F87">
        <v>12.09</v>
      </c>
      <c r="J87">
        <v>0.22</v>
      </c>
      <c r="K87">
        <v>3.98</v>
      </c>
      <c r="L87">
        <v>3.9</v>
      </c>
      <c r="M87">
        <v>1.4999999999999999E-2</v>
      </c>
      <c r="N87" s="3">
        <f t="shared" si="4"/>
        <v>256.50791652310755</v>
      </c>
      <c r="O87" s="3">
        <f t="shared" si="5"/>
        <v>6.8699999999999903</v>
      </c>
      <c r="P87">
        <v>0.42</v>
      </c>
      <c r="R87">
        <v>0.26</v>
      </c>
      <c r="V87">
        <v>0.02</v>
      </c>
      <c r="W87">
        <v>0.1</v>
      </c>
      <c r="X87">
        <v>0.05</v>
      </c>
      <c r="Y87">
        <v>1E-3</v>
      </c>
      <c r="Z87" s="3">
        <f t="shared" si="6"/>
        <v>12.836236042684167</v>
      </c>
      <c r="AA87" s="3"/>
      <c r="AB87" s="3"/>
      <c r="AI87" s="3"/>
      <c r="AJ87" s="3"/>
    </row>
    <row r="88" spans="1:38" x14ac:dyDescent="0.3">
      <c r="A88" s="3" t="s">
        <v>46</v>
      </c>
      <c r="B88">
        <v>0.2</v>
      </c>
      <c r="C88">
        <v>850</v>
      </c>
      <c r="D88">
        <v>73.099999999999994</v>
      </c>
      <c r="F88">
        <v>12.02</v>
      </c>
      <c r="J88">
        <v>0.14000000000000001</v>
      </c>
      <c r="K88">
        <v>3.93</v>
      </c>
      <c r="L88">
        <v>3.87</v>
      </c>
      <c r="M88">
        <v>1.9E-2</v>
      </c>
      <c r="N88" s="3">
        <f t="shared" si="4"/>
        <v>324.32196762394386</v>
      </c>
      <c r="O88" s="3">
        <f t="shared" si="5"/>
        <v>6.9399999999999977</v>
      </c>
      <c r="P88">
        <v>0.26</v>
      </c>
      <c r="R88">
        <v>0.11</v>
      </c>
      <c r="V88">
        <v>0.01</v>
      </c>
      <c r="W88">
        <v>0.06</v>
      </c>
      <c r="X88">
        <v>0.03</v>
      </c>
      <c r="Y88">
        <v>1E-3</v>
      </c>
      <c r="Z88" s="3">
        <f t="shared" si="6"/>
        <v>12.807889398880587</v>
      </c>
      <c r="AA88" s="3"/>
      <c r="AB88" s="3"/>
      <c r="AI88" s="3"/>
      <c r="AJ88" s="3"/>
    </row>
    <row r="89" spans="1:38" x14ac:dyDescent="0.3">
      <c r="A89" s="3" t="s">
        <v>46</v>
      </c>
      <c r="B89">
        <v>0.2</v>
      </c>
      <c r="C89">
        <v>850</v>
      </c>
      <c r="D89">
        <v>72.349999999999994</v>
      </c>
      <c r="F89">
        <v>11.87</v>
      </c>
      <c r="G89" s="3"/>
      <c r="H89" s="3"/>
      <c r="I89" s="3"/>
      <c r="J89">
        <v>0.16</v>
      </c>
      <c r="K89">
        <v>3.5</v>
      </c>
      <c r="L89">
        <v>3.93</v>
      </c>
      <c r="M89">
        <v>1.7999999999999999E-2</v>
      </c>
      <c r="N89" s="3">
        <f t="shared" si="4"/>
        <v>299.15320120166882</v>
      </c>
      <c r="O89" s="3">
        <f t="shared" si="5"/>
        <v>8.1899999999999977</v>
      </c>
      <c r="P89">
        <v>0.17</v>
      </c>
      <c r="R89">
        <v>0.04</v>
      </c>
      <c r="S89" s="3"/>
      <c r="T89" s="3"/>
      <c r="U89" s="3"/>
      <c r="V89">
        <v>0.01</v>
      </c>
      <c r="W89">
        <v>0.18</v>
      </c>
      <c r="X89">
        <v>0.12</v>
      </c>
      <c r="Y89">
        <v>1E-3</v>
      </c>
      <c r="Z89" s="3">
        <f t="shared" si="6"/>
        <v>12.249220651973898</v>
      </c>
      <c r="AA89" s="3"/>
      <c r="AB89" s="3"/>
      <c r="AI89" s="3"/>
      <c r="AJ89" s="3"/>
    </row>
    <row r="90" spans="1:38" x14ac:dyDescent="0.3">
      <c r="A90" s="3" t="s">
        <v>46</v>
      </c>
      <c r="B90">
        <v>0.2</v>
      </c>
      <c r="C90">
        <v>850</v>
      </c>
      <c r="D90">
        <v>72.55</v>
      </c>
      <c r="F90">
        <v>12.04</v>
      </c>
      <c r="G90" s="3"/>
      <c r="H90" s="3"/>
      <c r="I90" s="3"/>
      <c r="J90">
        <v>5.5E-2</v>
      </c>
      <c r="K90">
        <v>3.27</v>
      </c>
      <c r="L90">
        <v>3.88</v>
      </c>
      <c r="M90">
        <v>6.4000000000000001E-2</v>
      </c>
      <c r="N90" s="3">
        <f t="shared" si="4"/>
        <v>1063.8144101478795</v>
      </c>
      <c r="O90" s="3">
        <f t="shared" si="5"/>
        <v>8.2049999999999983</v>
      </c>
      <c r="P90">
        <v>0.82</v>
      </c>
      <c r="R90">
        <v>0.37</v>
      </c>
      <c r="S90" s="3"/>
      <c r="T90" s="3"/>
      <c r="U90" s="3"/>
      <c r="V90">
        <v>0.08</v>
      </c>
      <c r="W90">
        <v>0.21</v>
      </c>
      <c r="X90">
        <v>0.13</v>
      </c>
      <c r="Y90">
        <v>5.0000000000000001E-3</v>
      </c>
      <c r="Z90" s="3">
        <f t="shared" si="6"/>
        <v>61.294632072878237</v>
      </c>
      <c r="AA90" s="3"/>
      <c r="AB90" s="3"/>
      <c r="AI90" s="3"/>
      <c r="AJ90" s="3"/>
    </row>
    <row r="91" spans="1:38" x14ac:dyDescent="0.3">
      <c r="A91" s="3" t="s">
        <v>46</v>
      </c>
      <c r="B91">
        <v>0.2</v>
      </c>
      <c r="C91">
        <v>850</v>
      </c>
      <c r="D91">
        <v>72.989999999999995</v>
      </c>
      <c r="F91">
        <v>12.06</v>
      </c>
      <c r="G91" s="3"/>
      <c r="H91" s="3"/>
      <c r="I91" s="3"/>
      <c r="J91">
        <v>9.5000000000000001E-2</v>
      </c>
      <c r="K91">
        <v>3.74</v>
      </c>
      <c r="L91">
        <v>3.86</v>
      </c>
      <c r="M91">
        <v>3.1E-2</v>
      </c>
      <c r="N91" s="3">
        <f t="shared" si="4"/>
        <v>525.68420109883095</v>
      </c>
      <c r="O91" s="3">
        <f t="shared" si="5"/>
        <v>7.2550000000000097</v>
      </c>
      <c r="P91">
        <v>0.4</v>
      </c>
      <c r="R91">
        <v>0.06</v>
      </c>
      <c r="S91" s="3"/>
      <c r="T91" s="3"/>
      <c r="U91" s="3"/>
      <c r="V91">
        <v>0.06</v>
      </c>
      <c r="W91">
        <v>7.0000000000000007E-2</v>
      </c>
      <c r="X91">
        <v>0.05</v>
      </c>
      <c r="Y91">
        <v>3.0000000000000001E-3</v>
      </c>
      <c r="Z91" s="3">
        <f t="shared" si="6"/>
        <v>38.005798789985178</v>
      </c>
      <c r="AA91" s="3"/>
      <c r="AB91" s="3"/>
      <c r="AI91" s="3"/>
      <c r="AJ91" s="3"/>
    </row>
    <row r="92" spans="1:38" x14ac:dyDescent="0.3">
      <c r="A92" s="3" t="s">
        <v>46</v>
      </c>
      <c r="B92">
        <v>0.2</v>
      </c>
      <c r="C92">
        <v>850</v>
      </c>
      <c r="D92">
        <v>72.92</v>
      </c>
      <c r="F92">
        <v>12.04</v>
      </c>
      <c r="G92" s="3"/>
      <c r="H92" s="3"/>
      <c r="I92" s="3"/>
      <c r="J92">
        <v>8.5000000000000006E-2</v>
      </c>
      <c r="K92">
        <v>3.58</v>
      </c>
      <c r="L92">
        <v>3.86</v>
      </c>
      <c r="M92">
        <v>3.5000000000000003E-2</v>
      </c>
      <c r="N92" s="3">
        <f t="shared" si="4"/>
        <v>590.20676357853142</v>
      </c>
      <c r="O92" s="3">
        <f t="shared" si="5"/>
        <v>7.5150000000000006</v>
      </c>
      <c r="P92">
        <v>0.37</v>
      </c>
      <c r="R92">
        <v>0.18</v>
      </c>
      <c r="V92">
        <v>7.0000000000000007E-2</v>
      </c>
      <c r="W92">
        <v>0.11</v>
      </c>
      <c r="X92">
        <v>0.06</v>
      </c>
      <c r="Y92">
        <v>2E-3</v>
      </c>
      <c r="Z92" s="3">
        <f t="shared" si="6"/>
        <v>25.113207556492249</v>
      </c>
      <c r="AB92" s="3"/>
    </row>
    <row r="93" spans="1:38" x14ac:dyDescent="0.3">
      <c r="A93" s="3" t="s">
        <v>46</v>
      </c>
      <c r="B93">
        <v>0.2</v>
      </c>
      <c r="C93">
        <v>850</v>
      </c>
      <c r="D93">
        <v>72.97</v>
      </c>
      <c r="F93">
        <v>12.15</v>
      </c>
      <c r="G93" s="3"/>
      <c r="H93" s="3"/>
      <c r="I93" s="3"/>
      <c r="J93">
        <v>6.7000000000000004E-2</v>
      </c>
      <c r="K93">
        <v>3.92</v>
      </c>
      <c r="L93">
        <v>3.87</v>
      </c>
      <c r="M93">
        <v>4.4999999999999998E-2</v>
      </c>
      <c r="N93" s="3">
        <f t="shared" si="4"/>
        <v>767.18246362925379</v>
      </c>
      <c r="O93" s="3">
        <f t="shared" si="5"/>
        <v>7.0229999999999961</v>
      </c>
      <c r="P93">
        <v>0.31</v>
      </c>
      <c r="R93">
        <v>0.08</v>
      </c>
      <c r="S93" s="3"/>
      <c r="T93" s="3"/>
      <c r="U93" s="3"/>
      <c r="V93">
        <v>0.05</v>
      </c>
      <c r="W93">
        <v>0.05</v>
      </c>
      <c r="X93">
        <v>0.03</v>
      </c>
      <c r="Y93">
        <v>2E-3</v>
      </c>
      <c r="Z93" s="3">
        <f t="shared" si="6"/>
        <v>25.532071490983451</v>
      </c>
      <c r="AB93" s="3"/>
    </row>
    <row r="94" spans="1:38" x14ac:dyDescent="0.3">
      <c r="A94" s="3" t="s">
        <v>46</v>
      </c>
      <c r="B94">
        <v>0.2</v>
      </c>
      <c r="C94">
        <v>850</v>
      </c>
      <c r="D94">
        <v>70.989999999999995</v>
      </c>
      <c r="F94">
        <v>12.19</v>
      </c>
      <c r="G94" s="3"/>
      <c r="H94" s="3"/>
      <c r="I94" s="3"/>
      <c r="J94">
        <v>1.19</v>
      </c>
      <c r="K94">
        <v>3.85</v>
      </c>
      <c r="L94">
        <v>3.9</v>
      </c>
      <c r="M94">
        <v>1.2999999999999999E-2</v>
      </c>
      <c r="N94" s="3">
        <f t="shared" si="4"/>
        <v>217.56149884512095</v>
      </c>
      <c r="O94" s="3">
        <f t="shared" si="5"/>
        <v>7.8800000000000097</v>
      </c>
      <c r="P94">
        <v>0.14000000000000001</v>
      </c>
      <c r="R94">
        <v>0.03</v>
      </c>
      <c r="V94">
        <v>0.05</v>
      </c>
      <c r="W94">
        <v>0.04</v>
      </c>
      <c r="X94">
        <v>0.03</v>
      </c>
      <c r="Y94">
        <v>1E-3</v>
      </c>
      <c r="Z94" s="3">
        <f t="shared" si="6"/>
        <v>12.354607817540542</v>
      </c>
      <c r="AB94" s="3"/>
    </row>
    <row r="95" spans="1:38" x14ac:dyDescent="0.3">
      <c r="A95" s="3" t="s">
        <v>46</v>
      </c>
      <c r="B95">
        <v>0.2</v>
      </c>
      <c r="C95">
        <v>850</v>
      </c>
      <c r="D95">
        <v>71.88</v>
      </c>
      <c r="F95">
        <v>11.93</v>
      </c>
      <c r="G95" s="3"/>
      <c r="H95" s="3"/>
      <c r="J95">
        <v>0.24</v>
      </c>
      <c r="K95">
        <v>3.99</v>
      </c>
      <c r="L95">
        <v>3.9</v>
      </c>
      <c r="M95">
        <v>1.2999999999999999E-2</v>
      </c>
      <c r="N95" s="3">
        <f t="shared" si="4"/>
        <v>216.68234048670675</v>
      </c>
      <c r="O95" s="3">
        <f t="shared" si="5"/>
        <v>8.0600000000000023</v>
      </c>
      <c r="P95">
        <v>0.37</v>
      </c>
      <c r="R95">
        <v>7.0000000000000007E-2</v>
      </c>
      <c r="V95">
        <v>0.08</v>
      </c>
      <c r="W95">
        <v>7.0000000000000007E-2</v>
      </c>
      <c r="X95">
        <v>0.05</v>
      </c>
      <c r="Y95">
        <v>1E-3</v>
      </c>
      <c r="Z95" s="3">
        <f t="shared" si="6"/>
        <v>12.270756648391689</v>
      </c>
      <c r="AB95" s="3"/>
    </row>
    <row r="96" spans="1:38" x14ac:dyDescent="0.3">
      <c r="A96" s="3" t="s">
        <v>46</v>
      </c>
      <c r="B96">
        <v>0.2</v>
      </c>
      <c r="C96">
        <v>850</v>
      </c>
      <c r="D96">
        <v>72.78</v>
      </c>
      <c r="F96">
        <v>12.05</v>
      </c>
      <c r="J96">
        <v>0.27</v>
      </c>
      <c r="K96">
        <v>4</v>
      </c>
      <c r="L96">
        <v>3.84</v>
      </c>
      <c r="M96">
        <v>1.2999999999999999E-2</v>
      </c>
      <c r="N96" s="3">
        <f t="shared" si="4"/>
        <v>221.3281405750067</v>
      </c>
      <c r="O96" s="3">
        <f t="shared" si="5"/>
        <v>7.0600000000000023</v>
      </c>
      <c r="P96">
        <v>0.24</v>
      </c>
      <c r="R96">
        <v>0.06</v>
      </c>
      <c r="V96">
        <v>0.01</v>
      </c>
      <c r="W96">
        <v>7.0000000000000007E-2</v>
      </c>
      <c r="X96">
        <v>0.06</v>
      </c>
      <c r="Y96">
        <v>1E-3</v>
      </c>
      <c r="Z96" s="3">
        <f t="shared" si="6"/>
        <v>12.742353983890704</v>
      </c>
      <c r="AB96" s="3"/>
    </row>
    <row r="97" spans="1:28" x14ac:dyDescent="0.3">
      <c r="A97" s="3" t="s">
        <v>46</v>
      </c>
      <c r="B97">
        <v>0.2</v>
      </c>
      <c r="C97">
        <v>850</v>
      </c>
      <c r="D97">
        <v>70.86</v>
      </c>
      <c r="F97">
        <v>12.14</v>
      </c>
      <c r="J97">
        <v>0.24</v>
      </c>
      <c r="K97">
        <v>3.67</v>
      </c>
      <c r="L97">
        <v>3.98</v>
      </c>
      <c r="M97">
        <v>1.7999999999999999E-2</v>
      </c>
      <c r="N97" s="3">
        <f t="shared" si="4"/>
        <v>293.88875146006404</v>
      </c>
      <c r="O97" s="3">
        <f t="shared" si="5"/>
        <v>9.11</v>
      </c>
      <c r="P97">
        <v>0.26</v>
      </c>
      <c r="R97">
        <v>0.06</v>
      </c>
      <c r="V97">
        <v>0.01</v>
      </c>
      <c r="W97">
        <v>0.31</v>
      </c>
      <c r="X97">
        <v>0.09</v>
      </c>
      <c r="Y97">
        <v>6.0000000000000001E-3</v>
      </c>
      <c r="Z97" s="3">
        <f t="shared" si="6"/>
        <v>70.969875788353278</v>
      </c>
      <c r="AB97" s="3"/>
    </row>
    <row r="98" spans="1:28" x14ac:dyDescent="0.3">
      <c r="A98" s="3" t="s">
        <v>46</v>
      </c>
      <c r="B98">
        <v>0.2</v>
      </c>
      <c r="C98">
        <v>850</v>
      </c>
      <c r="D98">
        <v>72.3</v>
      </c>
      <c r="F98">
        <v>12.11</v>
      </c>
      <c r="J98">
        <v>0.2</v>
      </c>
      <c r="K98">
        <v>3.9</v>
      </c>
      <c r="L98">
        <v>3.98</v>
      </c>
      <c r="M98">
        <v>1.2999999999999999E-2</v>
      </c>
      <c r="N98" s="3">
        <f t="shared" si="4"/>
        <v>219.38807155791162</v>
      </c>
      <c r="O98" s="3">
        <f t="shared" si="5"/>
        <v>7.5099999999999909</v>
      </c>
      <c r="P98">
        <v>0.25</v>
      </c>
      <c r="R98">
        <v>0.15</v>
      </c>
      <c r="V98">
        <v>0.01</v>
      </c>
      <c r="W98">
        <v>0.1</v>
      </c>
      <c r="X98">
        <v>7.0000000000000007E-2</v>
      </c>
      <c r="Y98">
        <v>1E-3</v>
      </c>
      <c r="Z98" s="3">
        <f t="shared" si="6"/>
        <v>12.529218504289313</v>
      </c>
      <c r="AB98" s="3"/>
    </row>
    <row r="99" spans="1:28" x14ac:dyDescent="0.3">
      <c r="A99" s="3" t="s">
        <v>46</v>
      </c>
      <c r="B99">
        <v>0.2</v>
      </c>
      <c r="C99">
        <v>850</v>
      </c>
      <c r="D99">
        <v>72.53</v>
      </c>
      <c r="F99">
        <v>12.34</v>
      </c>
      <c r="J99">
        <v>0.13</v>
      </c>
      <c r="K99">
        <v>3.92</v>
      </c>
      <c r="L99">
        <v>3.92</v>
      </c>
      <c r="M99">
        <v>3.2000000000000001E-2</v>
      </c>
      <c r="N99" s="3">
        <f t="shared" si="4"/>
        <v>544.41986638873482</v>
      </c>
      <c r="O99" s="3">
        <f t="shared" si="5"/>
        <v>7.1599999999999966</v>
      </c>
      <c r="P99">
        <v>0.8</v>
      </c>
      <c r="R99">
        <v>0.48</v>
      </c>
      <c r="V99">
        <v>0.01</v>
      </c>
      <c r="W99">
        <v>0.18</v>
      </c>
      <c r="X99">
        <v>0.09</v>
      </c>
      <c r="Y99">
        <v>4.0000000000000001E-3</v>
      </c>
      <c r="Z99" s="3">
        <f t="shared" si="6"/>
        <v>50.777150561114318</v>
      </c>
      <c r="AB99" s="3"/>
    </row>
    <row r="100" spans="1:28" x14ac:dyDescent="0.3">
      <c r="A100" s="3" t="s">
        <v>46</v>
      </c>
      <c r="B100">
        <v>0.2</v>
      </c>
      <c r="C100">
        <v>850</v>
      </c>
      <c r="D100">
        <v>72.64</v>
      </c>
      <c r="F100">
        <v>12.06</v>
      </c>
      <c r="J100">
        <v>0.3</v>
      </c>
      <c r="K100">
        <v>3.83</v>
      </c>
      <c r="L100">
        <v>3.86</v>
      </c>
      <c r="M100">
        <v>0.01</v>
      </c>
      <c r="N100" s="3">
        <f t="shared" si="4"/>
        <v>169.36055305430099</v>
      </c>
      <c r="O100" s="3">
        <f t="shared" si="5"/>
        <v>7.3100000000000023</v>
      </c>
      <c r="P100">
        <v>0.39</v>
      </c>
      <c r="R100">
        <v>0.14000000000000001</v>
      </c>
      <c r="V100">
        <v>0.01</v>
      </c>
      <c r="W100">
        <v>0.08</v>
      </c>
      <c r="X100">
        <v>0.04</v>
      </c>
      <c r="Y100">
        <v>2E-3</v>
      </c>
      <c r="Z100" s="3">
        <f t="shared" si="6"/>
        <v>25.267005189425497</v>
      </c>
    </row>
    <row r="101" spans="1:28" x14ac:dyDescent="0.3">
      <c r="A101" s="3" t="s">
        <v>46</v>
      </c>
      <c r="B101">
        <v>0.2</v>
      </c>
      <c r="C101">
        <v>850</v>
      </c>
      <c r="D101">
        <v>72.81</v>
      </c>
      <c r="F101">
        <v>12.14</v>
      </c>
      <c r="J101">
        <v>0.5</v>
      </c>
      <c r="K101">
        <v>3.92</v>
      </c>
      <c r="L101">
        <v>3.87</v>
      </c>
      <c r="M101">
        <v>6.1999999999999998E-3</v>
      </c>
      <c r="N101" s="3">
        <f t="shared" si="4"/>
        <v>106.26038177600799</v>
      </c>
      <c r="O101" s="3">
        <f t="shared" si="5"/>
        <v>6.7599999999999909</v>
      </c>
      <c r="P101">
        <v>0.35</v>
      </c>
      <c r="R101">
        <v>0.09</v>
      </c>
      <c r="V101">
        <v>0.02</v>
      </c>
      <c r="W101">
        <v>0.08</v>
      </c>
      <c r="X101">
        <v>0.04</v>
      </c>
      <c r="Y101">
        <v>8.9999999999999998E-4</v>
      </c>
      <c r="Z101" s="3">
        <f t="shared" si="6"/>
        <v>11.605002530235918</v>
      </c>
    </row>
    <row r="102" spans="1:28" x14ac:dyDescent="0.3">
      <c r="A102" s="3" t="s">
        <v>46</v>
      </c>
      <c r="B102">
        <v>0.2</v>
      </c>
      <c r="C102">
        <v>950</v>
      </c>
      <c r="D102">
        <v>72.739999999999995</v>
      </c>
      <c r="F102">
        <v>12.36</v>
      </c>
      <c r="J102">
        <v>0.16</v>
      </c>
      <c r="K102">
        <v>3.52</v>
      </c>
      <c r="L102">
        <v>3.7</v>
      </c>
      <c r="M102">
        <v>0.122</v>
      </c>
      <c r="N102" s="3">
        <f t="shared" si="4"/>
        <v>2058.2914319275037</v>
      </c>
      <c r="O102" s="3">
        <f t="shared" si="5"/>
        <v>7.5200000000000102</v>
      </c>
      <c r="P102">
        <v>0.23</v>
      </c>
      <c r="R102">
        <v>0.05</v>
      </c>
      <c r="V102">
        <v>0.05</v>
      </c>
      <c r="W102">
        <v>0.04</v>
      </c>
      <c r="X102">
        <v>0.02</v>
      </c>
      <c r="Y102">
        <v>4.0000000000000001E-3</v>
      </c>
      <c r="Z102" s="3">
        <f t="shared" si="6"/>
        <v>50.229193141383703</v>
      </c>
    </row>
    <row r="103" spans="1:28" x14ac:dyDescent="0.3">
      <c r="A103" s="3" t="s">
        <v>46</v>
      </c>
      <c r="B103">
        <v>0.2</v>
      </c>
      <c r="C103">
        <v>950</v>
      </c>
      <c r="D103">
        <v>73.45</v>
      </c>
      <c r="F103">
        <v>12.24</v>
      </c>
      <c r="J103">
        <v>9.5000000000000001E-2</v>
      </c>
      <c r="K103">
        <v>3.05</v>
      </c>
      <c r="L103">
        <v>3.07</v>
      </c>
      <c r="M103">
        <v>0.35</v>
      </c>
      <c r="N103" s="3">
        <f t="shared" si="4"/>
        <v>5819.5714088209361</v>
      </c>
      <c r="O103" s="3">
        <f t="shared" si="5"/>
        <v>8.0950000000000131</v>
      </c>
      <c r="P103">
        <v>0.17</v>
      </c>
      <c r="R103">
        <v>0.05</v>
      </c>
      <c r="V103">
        <v>0.04</v>
      </c>
      <c r="W103">
        <v>0.16</v>
      </c>
      <c r="X103">
        <v>0.03</v>
      </c>
      <c r="Y103">
        <v>3.4000000000000002E-2</v>
      </c>
      <c r="Z103" s="3">
        <f t="shared" si="6"/>
        <v>419.58691455984888</v>
      </c>
    </row>
    <row r="104" spans="1:28" x14ac:dyDescent="0.3">
      <c r="A104" s="3" t="s">
        <v>46</v>
      </c>
      <c r="B104">
        <v>0.2</v>
      </c>
      <c r="C104">
        <v>950</v>
      </c>
      <c r="D104">
        <v>74.14</v>
      </c>
      <c r="F104">
        <v>11.93</v>
      </c>
      <c r="J104">
        <v>9.0999999999999998E-2</v>
      </c>
      <c r="K104">
        <v>2.8</v>
      </c>
      <c r="L104">
        <v>2.94</v>
      </c>
      <c r="M104">
        <v>0.42</v>
      </c>
      <c r="N104" s="3">
        <f t="shared" si="4"/>
        <v>6971.7042804300827</v>
      </c>
      <c r="O104" s="3">
        <f t="shared" si="5"/>
        <v>8.099000000000018</v>
      </c>
      <c r="P104">
        <v>0.3</v>
      </c>
      <c r="R104">
        <v>0.04</v>
      </c>
      <c r="V104">
        <v>0.01</v>
      </c>
      <c r="W104">
        <v>0.04</v>
      </c>
      <c r="X104">
        <v>0.02</v>
      </c>
      <c r="Y104">
        <v>0.03</v>
      </c>
      <c r="Z104" s="3">
        <f t="shared" si="6"/>
        <v>370.96846995408208</v>
      </c>
    </row>
    <row r="105" spans="1:28" x14ac:dyDescent="0.3">
      <c r="A105" s="3" t="s">
        <v>46</v>
      </c>
      <c r="B105">
        <v>0.2</v>
      </c>
      <c r="C105">
        <v>950</v>
      </c>
      <c r="D105">
        <v>81.290000000000006</v>
      </c>
      <c r="F105">
        <v>7.83</v>
      </c>
      <c r="J105">
        <v>5.0999999999999997E-2</v>
      </c>
      <c r="K105">
        <v>1.48</v>
      </c>
      <c r="L105">
        <v>1.71</v>
      </c>
      <c r="M105">
        <v>0.41</v>
      </c>
      <c r="N105" s="3">
        <f t="shared" si="4"/>
        <v>6740.9538186901418</v>
      </c>
      <c r="O105" s="3">
        <f t="shared" si="5"/>
        <v>7.6389999999999958</v>
      </c>
      <c r="P105">
        <v>0.14000000000000001</v>
      </c>
      <c r="R105">
        <v>0.08</v>
      </c>
      <c r="V105">
        <v>0.04</v>
      </c>
      <c r="W105">
        <v>0.04</v>
      </c>
      <c r="X105">
        <v>0.02</v>
      </c>
      <c r="Y105">
        <v>0.01</v>
      </c>
      <c r="Z105" s="3">
        <f t="shared" si="6"/>
        <v>127.82154560440952</v>
      </c>
    </row>
    <row r="106" spans="1:28" x14ac:dyDescent="0.3">
      <c r="A106" s="3" t="s">
        <v>46</v>
      </c>
      <c r="B106">
        <v>0.2</v>
      </c>
      <c r="C106">
        <v>950</v>
      </c>
      <c r="D106">
        <v>77.069999999999993</v>
      </c>
      <c r="F106">
        <v>10.07</v>
      </c>
      <c r="J106">
        <v>6.7000000000000004E-2</v>
      </c>
      <c r="K106">
        <v>2.16</v>
      </c>
      <c r="L106">
        <v>2.37</v>
      </c>
      <c r="M106">
        <v>0.46</v>
      </c>
      <c r="N106" s="3">
        <f t="shared" si="4"/>
        <v>7544.3099277146903</v>
      </c>
      <c r="O106" s="3">
        <f t="shared" si="5"/>
        <v>8.2630000000000194</v>
      </c>
      <c r="P106">
        <v>0.25</v>
      </c>
      <c r="R106">
        <v>0.13</v>
      </c>
      <c r="V106">
        <v>0.06</v>
      </c>
      <c r="W106">
        <v>0.06</v>
      </c>
      <c r="X106">
        <v>0.03</v>
      </c>
      <c r="Y106">
        <v>0.02</v>
      </c>
      <c r="Z106" s="3">
        <f t="shared" si="6"/>
        <v>247.59009792549043</v>
      </c>
    </row>
    <row r="107" spans="1:28" x14ac:dyDescent="0.3">
      <c r="A107" s="3" t="s">
        <v>46</v>
      </c>
      <c r="B107">
        <v>0.2</v>
      </c>
      <c r="C107">
        <v>890</v>
      </c>
      <c r="D107">
        <v>72.06</v>
      </c>
      <c r="F107">
        <v>11.93</v>
      </c>
      <c r="J107">
        <v>0.68</v>
      </c>
      <c r="K107">
        <v>3.75</v>
      </c>
      <c r="L107">
        <v>3.89</v>
      </c>
      <c r="M107">
        <v>1.2E-2</v>
      </c>
      <c r="N107" s="3">
        <f t="shared" si="4"/>
        <v>201.48646721769089</v>
      </c>
      <c r="O107" s="3">
        <f t="shared" si="5"/>
        <v>7.6899999999999835</v>
      </c>
      <c r="P107">
        <v>0.27</v>
      </c>
      <c r="R107">
        <v>0.05</v>
      </c>
      <c r="V107">
        <v>0.01</v>
      </c>
      <c r="W107">
        <v>0.06</v>
      </c>
      <c r="X107">
        <v>0.02</v>
      </c>
      <c r="Y107">
        <v>1E-3</v>
      </c>
      <c r="Z107" s="3">
        <f t="shared" si="6"/>
        <v>12.45790660396719</v>
      </c>
    </row>
    <row r="108" spans="1:28" x14ac:dyDescent="0.3">
      <c r="A108" s="3" t="s">
        <v>46</v>
      </c>
      <c r="B108">
        <v>0.2</v>
      </c>
      <c r="C108">
        <v>890</v>
      </c>
      <c r="D108">
        <v>73.010000000000005</v>
      </c>
      <c r="F108">
        <v>12.18</v>
      </c>
      <c r="J108">
        <v>0.21</v>
      </c>
      <c r="K108">
        <v>3.9</v>
      </c>
      <c r="L108">
        <v>3.88</v>
      </c>
      <c r="M108">
        <v>1.9E-2</v>
      </c>
      <c r="N108" s="3">
        <f t="shared" si="4"/>
        <v>325.33910152323938</v>
      </c>
      <c r="O108" s="3">
        <f t="shared" si="5"/>
        <v>6.8200000000000074</v>
      </c>
      <c r="P108">
        <v>0.33</v>
      </c>
      <c r="R108">
        <v>0.12</v>
      </c>
      <c r="V108">
        <v>0.01</v>
      </c>
      <c r="W108">
        <v>0.06</v>
      </c>
      <c r="X108">
        <v>0.05</v>
      </c>
      <c r="Y108">
        <v>2E-3</v>
      </c>
      <c r="Z108" s="3">
        <f t="shared" si="6"/>
        <v>25.73387487818313</v>
      </c>
    </row>
    <row r="109" spans="1:28" x14ac:dyDescent="0.3">
      <c r="A109" s="3" t="s">
        <v>46</v>
      </c>
      <c r="B109">
        <v>0.2</v>
      </c>
      <c r="C109">
        <v>850</v>
      </c>
      <c r="D109">
        <v>72.19</v>
      </c>
      <c r="F109">
        <v>12.95</v>
      </c>
      <c r="J109">
        <v>0.9</v>
      </c>
      <c r="K109">
        <v>4.05</v>
      </c>
      <c r="L109">
        <v>3.91</v>
      </c>
      <c r="M109">
        <v>5.1000000000000004E-3</v>
      </c>
      <c r="N109" s="3">
        <f t="shared" si="4"/>
        <v>89.115294930125586</v>
      </c>
      <c r="O109" s="3">
        <f t="shared" si="5"/>
        <v>6</v>
      </c>
      <c r="P109">
        <v>0.33</v>
      </c>
      <c r="R109">
        <v>0.45</v>
      </c>
      <c r="V109">
        <v>0.02</v>
      </c>
      <c r="W109">
        <v>0.19</v>
      </c>
      <c r="X109">
        <v>0.04</v>
      </c>
      <c r="Y109">
        <v>1.1999999999999999E-3</v>
      </c>
      <c r="Z109" s="3">
        <f t="shared" si="6"/>
        <v>15.911129099393174</v>
      </c>
    </row>
    <row r="110" spans="1:28" x14ac:dyDescent="0.3">
      <c r="A110" s="3" t="s">
        <v>46</v>
      </c>
      <c r="B110">
        <v>0.2</v>
      </c>
      <c r="C110">
        <v>850</v>
      </c>
      <c r="D110">
        <v>71.02</v>
      </c>
      <c r="F110">
        <v>12.31</v>
      </c>
      <c r="J110">
        <v>0.88</v>
      </c>
      <c r="K110">
        <v>4.29</v>
      </c>
      <c r="L110">
        <v>3.97</v>
      </c>
      <c r="M110">
        <v>8.2000000000000007E-3</v>
      </c>
      <c r="N110" s="3">
        <f t="shared" si="4"/>
        <v>138.37673373479069</v>
      </c>
      <c r="O110" s="3">
        <f t="shared" si="5"/>
        <v>7.5300000000000011</v>
      </c>
      <c r="P110">
        <v>0.65</v>
      </c>
      <c r="R110">
        <v>0.34</v>
      </c>
      <c r="V110">
        <v>0.04</v>
      </c>
      <c r="W110">
        <v>0.13</v>
      </c>
      <c r="X110">
        <v>0.06</v>
      </c>
      <c r="Y110">
        <v>1.9E-3</v>
      </c>
      <c r="Z110" s="3">
        <f t="shared" si="6"/>
        <v>23.716413219406899</v>
      </c>
    </row>
    <row r="111" spans="1:28" x14ac:dyDescent="0.3">
      <c r="A111" s="3" t="s">
        <v>46</v>
      </c>
      <c r="B111">
        <v>0.2</v>
      </c>
      <c r="C111">
        <v>850</v>
      </c>
      <c r="D111">
        <v>72.78</v>
      </c>
      <c r="F111">
        <v>11.83</v>
      </c>
      <c r="J111">
        <v>0.89</v>
      </c>
      <c r="K111">
        <v>3.95</v>
      </c>
      <c r="L111">
        <v>3.85</v>
      </c>
      <c r="M111">
        <v>9.9000000000000008E-3</v>
      </c>
      <c r="N111" s="3">
        <f t="shared" si="4"/>
        <v>169.64158283499839</v>
      </c>
      <c r="O111" s="3">
        <f t="shared" si="5"/>
        <v>6.7000000000000028</v>
      </c>
      <c r="P111">
        <v>0.25</v>
      </c>
      <c r="R111">
        <v>7.0000000000000007E-2</v>
      </c>
      <c r="V111">
        <v>0.03</v>
      </c>
      <c r="W111">
        <v>0.28999999999999998</v>
      </c>
      <c r="X111">
        <v>0.03</v>
      </c>
      <c r="Y111">
        <v>1E-3</v>
      </c>
      <c r="Z111" s="3">
        <f t="shared" si="6"/>
        <v>12.925245955928597</v>
      </c>
    </row>
    <row r="112" spans="1:28" x14ac:dyDescent="0.3">
      <c r="A112" s="3" t="s">
        <v>46</v>
      </c>
      <c r="B112">
        <v>0.2</v>
      </c>
      <c r="C112">
        <v>850</v>
      </c>
      <c r="D112">
        <v>72.599999999999994</v>
      </c>
      <c r="F112">
        <v>12.81</v>
      </c>
      <c r="J112">
        <v>0.9</v>
      </c>
      <c r="K112">
        <v>3.99</v>
      </c>
      <c r="L112">
        <v>3.88</v>
      </c>
      <c r="M112">
        <v>0.01</v>
      </c>
      <c r="N112" s="3">
        <f t="shared" si="4"/>
        <v>175.30848836143406</v>
      </c>
      <c r="O112" s="3">
        <f t="shared" si="5"/>
        <v>5.8200000000000074</v>
      </c>
      <c r="P112">
        <v>0.3</v>
      </c>
      <c r="R112">
        <v>0.32</v>
      </c>
      <c r="V112">
        <v>0.02</v>
      </c>
      <c r="W112">
        <v>0.28000000000000003</v>
      </c>
      <c r="X112">
        <v>0.03</v>
      </c>
      <c r="Y112">
        <v>1E-3</v>
      </c>
      <c r="Z112" s="3">
        <f t="shared" si="6"/>
        <v>13.364294164622109</v>
      </c>
    </row>
    <row r="113" spans="1:26" x14ac:dyDescent="0.3">
      <c r="A113" s="3" t="s">
        <v>46</v>
      </c>
      <c r="B113">
        <v>0.2</v>
      </c>
      <c r="C113">
        <v>850</v>
      </c>
      <c r="D113">
        <v>72.8</v>
      </c>
      <c r="F113">
        <v>12.01</v>
      </c>
      <c r="J113">
        <v>0.88</v>
      </c>
      <c r="K113">
        <v>4.03</v>
      </c>
      <c r="L113">
        <v>3.89</v>
      </c>
      <c r="M113">
        <v>0.01</v>
      </c>
      <c r="N113" s="3">
        <f t="shared" si="4"/>
        <v>172.64155411888305</v>
      </c>
      <c r="O113" s="3">
        <f t="shared" si="5"/>
        <v>6.3900000000000006</v>
      </c>
      <c r="P113">
        <v>0.25</v>
      </c>
      <c r="R113">
        <v>0.17</v>
      </c>
      <c r="V113">
        <v>0.02</v>
      </c>
      <c r="W113">
        <v>0.06</v>
      </c>
      <c r="X113">
        <v>0.04</v>
      </c>
      <c r="Y113">
        <v>1E-3</v>
      </c>
      <c r="Z113" s="3">
        <f t="shared" si="6"/>
        <v>13.073038735194425</v>
      </c>
    </row>
    <row r="114" spans="1:26" x14ac:dyDescent="0.3">
      <c r="A114" s="3" t="s">
        <v>46</v>
      </c>
      <c r="B114">
        <v>0.2</v>
      </c>
      <c r="C114">
        <v>850</v>
      </c>
      <c r="D114">
        <v>72.06</v>
      </c>
      <c r="F114">
        <v>13.08</v>
      </c>
      <c r="J114">
        <v>0.98</v>
      </c>
      <c r="K114">
        <v>4.09</v>
      </c>
      <c r="L114">
        <v>3.98</v>
      </c>
      <c r="M114">
        <v>4.1999999999999997E-3</v>
      </c>
      <c r="N114" s="3">
        <f t="shared" si="4"/>
        <v>73.744939808450411</v>
      </c>
      <c r="O114" s="3">
        <f t="shared" si="5"/>
        <v>5.8099999999999881</v>
      </c>
      <c r="P114">
        <v>0.32</v>
      </c>
      <c r="R114">
        <v>0.39</v>
      </c>
      <c r="V114">
        <v>0.02</v>
      </c>
      <c r="W114">
        <v>0.25</v>
      </c>
      <c r="X114">
        <v>0.03</v>
      </c>
      <c r="Y114">
        <v>8.9999999999999998E-4</v>
      </c>
      <c r="Z114" s="3">
        <f t="shared" si="6"/>
        <v>12.017594202166823</v>
      </c>
    </row>
    <row r="115" spans="1:26" x14ac:dyDescent="0.3">
      <c r="A115" s="3" t="s">
        <v>46</v>
      </c>
      <c r="B115">
        <v>0.2</v>
      </c>
      <c r="C115">
        <v>850</v>
      </c>
      <c r="D115">
        <v>72.12</v>
      </c>
      <c r="F115">
        <v>12.17</v>
      </c>
      <c r="J115">
        <v>1.02</v>
      </c>
      <c r="K115">
        <v>3.94</v>
      </c>
      <c r="L115">
        <v>3.89</v>
      </c>
      <c r="M115">
        <v>4.4000000000000003E-3</v>
      </c>
      <c r="N115" s="3">
        <f t="shared" si="4"/>
        <v>75.238240453349931</v>
      </c>
      <c r="O115" s="3">
        <f t="shared" si="5"/>
        <v>6.8599999999999994</v>
      </c>
      <c r="P115">
        <v>0.41</v>
      </c>
      <c r="R115">
        <v>0.06</v>
      </c>
      <c r="V115">
        <v>0.01</v>
      </c>
      <c r="W115">
        <v>7.0000000000000007E-2</v>
      </c>
      <c r="X115">
        <v>0.03</v>
      </c>
      <c r="Y115">
        <v>1.4E-3</v>
      </c>
      <c r="Z115" s="3">
        <f t="shared" si="6"/>
        <v>17.973838516710018</v>
      </c>
    </row>
    <row r="116" spans="1:26" x14ac:dyDescent="0.3">
      <c r="A116" s="3" t="s">
        <v>46</v>
      </c>
      <c r="B116">
        <v>0.2</v>
      </c>
      <c r="C116">
        <v>850</v>
      </c>
      <c r="D116">
        <v>72.290000000000006</v>
      </c>
      <c r="F116">
        <v>11.91</v>
      </c>
      <c r="J116">
        <v>1</v>
      </c>
      <c r="K116">
        <v>4.07</v>
      </c>
      <c r="L116">
        <v>3.86</v>
      </c>
      <c r="M116">
        <v>7.4999999999999997E-3</v>
      </c>
      <c r="N116" s="3">
        <f t="shared" si="4"/>
        <v>128.0891524814908</v>
      </c>
      <c r="O116" s="3">
        <f t="shared" si="5"/>
        <v>6.8699999999999903</v>
      </c>
      <c r="P116">
        <v>0.19</v>
      </c>
      <c r="R116">
        <v>0.06</v>
      </c>
      <c r="V116">
        <v>0.02</v>
      </c>
      <c r="W116">
        <v>0.06</v>
      </c>
      <c r="X116">
        <v>0.03</v>
      </c>
      <c r="Y116">
        <v>1.8E-3</v>
      </c>
      <c r="Z116" s="3">
        <f t="shared" si="6"/>
        <v>23.089997164401666</v>
      </c>
    </row>
    <row r="117" spans="1:26" x14ac:dyDescent="0.3">
      <c r="A117" s="3" t="s">
        <v>46</v>
      </c>
      <c r="B117">
        <v>0.2</v>
      </c>
      <c r="C117">
        <v>850</v>
      </c>
      <c r="D117">
        <v>72.349999999999994</v>
      </c>
      <c r="F117">
        <v>12.07</v>
      </c>
      <c r="J117">
        <v>1.02</v>
      </c>
      <c r="K117">
        <v>4.07</v>
      </c>
      <c r="L117">
        <v>3.89</v>
      </c>
      <c r="M117">
        <v>6.4999999999999997E-3</v>
      </c>
      <c r="N117" s="3">
        <f t="shared" si="4"/>
        <v>111.72859898852612</v>
      </c>
      <c r="O117" s="3">
        <f t="shared" si="5"/>
        <v>6.6000000000000085</v>
      </c>
      <c r="P117">
        <v>0.52</v>
      </c>
      <c r="R117">
        <v>0.05</v>
      </c>
      <c r="V117">
        <v>0.01</v>
      </c>
      <c r="W117">
        <v>0.06</v>
      </c>
      <c r="X117">
        <v>0.04</v>
      </c>
      <c r="Y117">
        <v>1.5E-3</v>
      </c>
      <c r="Z117" s="3">
        <f t="shared" si="6"/>
        <v>19.44016900268851</v>
      </c>
    </row>
    <row r="118" spans="1:26" x14ac:dyDescent="0.3">
      <c r="A118" s="3" t="s">
        <v>46</v>
      </c>
      <c r="B118">
        <v>0.2</v>
      </c>
      <c r="C118">
        <v>850</v>
      </c>
      <c r="D118">
        <v>72.37</v>
      </c>
      <c r="F118">
        <v>12.01</v>
      </c>
      <c r="J118">
        <v>1</v>
      </c>
      <c r="K118">
        <v>4.09</v>
      </c>
      <c r="L118">
        <v>3.87</v>
      </c>
      <c r="M118">
        <v>1.2E-2</v>
      </c>
      <c r="N118" s="3">
        <f t="shared" si="4"/>
        <v>205.94743631580363</v>
      </c>
      <c r="O118" s="3">
        <f t="shared" si="5"/>
        <v>6.6599999999999824</v>
      </c>
      <c r="P118">
        <v>0.33</v>
      </c>
      <c r="R118">
        <v>0.2</v>
      </c>
      <c r="V118">
        <v>0.03</v>
      </c>
      <c r="W118">
        <v>0.13</v>
      </c>
      <c r="X118">
        <v>0.04</v>
      </c>
      <c r="Y118">
        <v>1E-3</v>
      </c>
      <c r="Z118" s="3">
        <f t="shared" si="6"/>
        <v>12.929619543812288</v>
      </c>
    </row>
    <row r="119" spans="1:26" x14ac:dyDescent="0.3">
      <c r="A119" s="3" t="s">
        <v>46</v>
      </c>
      <c r="B119">
        <v>0.2</v>
      </c>
      <c r="C119">
        <v>850</v>
      </c>
      <c r="D119">
        <v>71.430000000000007</v>
      </c>
      <c r="F119">
        <v>12.04</v>
      </c>
      <c r="J119">
        <v>1.06</v>
      </c>
      <c r="K119">
        <v>4.18</v>
      </c>
      <c r="L119">
        <v>3.89</v>
      </c>
      <c r="M119">
        <v>1.0999999999999999E-2</v>
      </c>
      <c r="N119" s="3">
        <f t="shared" si="4"/>
        <v>185.87498235093312</v>
      </c>
      <c r="O119" s="3">
        <f t="shared" si="5"/>
        <v>7.3999999999999915</v>
      </c>
      <c r="P119">
        <v>0.32</v>
      </c>
      <c r="R119">
        <v>0.13</v>
      </c>
      <c r="V119">
        <v>0.04</v>
      </c>
      <c r="W119">
        <v>7.0000000000000007E-2</v>
      </c>
      <c r="X119">
        <v>0.03</v>
      </c>
      <c r="Y119">
        <v>2E-3</v>
      </c>
      <c r="Z119" s="3">
        <f t="shared" si="6"/>
        <v>25.115006422648079</v>
      </c>
    </row>
    <row r="120" spans="1:26" x14ac:dyDescent="0.3">
      <c r="A120" s="3" t="s">
        <v>46</v>
      </c>
      <c r="B120">
        <v>0.2</v>
      </c>
      <c r="C120">
        <v>850</v>
      </c>
      <c r="D120">
        <v>72.45</v>
      </c>
      <c r="F120">
        <v>12.08</v>
      </c>
      <c r="J120">
        <v>1.03</v>
      </c>
      <c r="K120">
        <v>4.09</v>
      </c>
      <c r="L120">
        <v>3.91</v>
      </c>
      <c r="M120">
        <v>1.2E-2</v>
      </c>
      <c r="N120" s="3">
        <f t="shared" si="4"/>
        <v>206.99870184084537</v>
      </c>
      <c r="O120" s="3">
        <f t="shared" si="5"/>
        <v>6.4399999999999977</v>
      </c>
      <c r="P120">
        <v>0.23</v>
      </c>
      <c r="R120">
        <v>0.11</v>
      </c>
      <c r="V120">
        <v>0.03</v>
      </c>
      <c r="W120">
        <v>0.04</v>
      </c>
      <c r="X120">
        <v>0.03</v>
      </c>
      <c r="Y120">
        <v>1E-3</v>
      </c>
      <c r="Z120" s="3">
        <f t="shared" si="6"/>
        <v>13.039489897589069</v>
      </c>
    </row>
    <row r="121" spans="1:26" x14ac:dyDescent="0.3">
      <c r="A121" s="3" t="s">
        <v>46</v>
      </c>
      <c r="B121">
        <v>0.2</v>
      </c>
      <c r="C121">
        <v>850</v>
      </c>
      <c r="D121">
        <v>71.989999999999995</v>
      </c>
      <c r="F121">
        <v>13.2</v>
      </c>
      <c r="J121">
        <v>1.03</v>
      </c>
      <c r="K121">
        <v>4.2</v>
      </c>
      <c r="L121">
        <v>3.98</v>
      </c>
      <c r="M121">
        <v>3.8999999999999998E-3</v>
      </c>
      <c r="N121" s="3">
        <f t="shared" si="4"/>
        <v>68.825072618491433</v>
      </c>
      <c r="O121" s="3">
        <f t="shared" si="5"/>
        <v>5.5999999999999943</v>
      </c>
      <c r="P121">
        <v>0.34</v>
      </c>
      <c r="R121">
        <v>0.31</v>
      </c>
      <c r="V121">
        <v>0.02</v>
      </c>
      <c r="W121">
        <v>0.06</v>
      </c>
      <c r="X121">
        <v>0.03</v>
      </c>
      <c r="Y121">
        <v>1.1000000000000001E-3</v>
      </c>
      <c r="Z121" s="3">
        <f t="shared" si="6"/>
        <v>14.800136964679428</v>
      </c>
    </row>
    <row r="122" spans="1:26" x14ac:dyDescent="0.3">
      <c r="A122" s="3" t="s">
        <v>46</v>
      </c>
      <c r="B122">
        <v>0.2</v>
      </c>
      <c r="C122">
        <v>850</v>
      </c>
      <c r="D122">
        <v>71.94</v>
      </c>
      <c r="F122">
        <v>12.16</v>
      </c>
      <c r="J122">
        <v>1.01</v>
      </c>
      <c r="K122">
        <v>4.1500000000000004</v>
      </c>
      <c r="L122">
        <v>3.96</v>
      </c>
      <c r="M122">
        <v>7.4000000000000003E-3</v>
      </c>
      <c r="N122" s="3">
        <f t="shared" si="4"/>
        <v>126.78596015208606</v>
      </c>
      <c r="O122" s="3">
        <f t="shared" si="5"/>
        <v>6.7800000000000011</v>
      </c>
      <c r="P122">
        <v>0.33</v>
      </c>
      <c r="R122">
        <v>0.15</v>
      </c>
      <c r="V122">
        <v>0.04</v>
      </c>
      <c r="W122">
        <v>0.08</v>
      </c>
      <c r="X122">
        <v>0.04</v>
      </c>
      <c r="Y122">
        <v>1.9E-3</v>
      </c>
      <c r="Z122" s="3">
        <f t="shared" si="6"/>
        <v>24.433172632884741</v>
      </c>
    </row>
    <row r="123" spans="1:26" x14ac:dyDescent="0.3">
      <c r="A123" s="3" t="s">
        <v>46</v>
      </c>
      <c r="B123">
        <v>0.2</v>
      </c>
      <c r="C123">
        <v>850</v>
      </c>
      <c r="D123">
        <v>72.03</v>
      </c>
      <c r="F123">
        <v>12.26</v>
      </c>
      <c r="J123">
        <v>1.03</v>
      </c>
      <c r="K123">
        <v>4.0999999999999996</v>
      </c>
      <c r="L123">
        <v>3.96</v>
      </c>
      <c r="M123">
        <v>6.1000000000000004E-3</v>
      </c>
      <c r="N123" s="3">
        <f t="shared" si="4"/>
        <v>104.90736741412599</v>
      </c>
      <c r="O123" s="3">
        <f t="shared" si="5"/>
        <v>6.6200000000000045</v>
      </c>
      <c r="P123">
        <v>0.12</v>
      </c>
      <c r="R123">
        <v>0.06</v>
      </c>
      <c r="V123">
        <v>0.01</v>
      </c>
      <c r="W123">
        <v>0.05</v>
      </c>
      <c r="X123">
        <v>0.02</v>
      </c>
      <c r="Y123">
        <v>1.1000000000000001E-3</v>
      </c>
      <c r="Z123" s="3">
        <f t="shared" si="6"/>
        <v>14.236797091059621</v>
      </c>
    </row>
    <row r="124" spans="1:26" x14ac:dyDescent="0.3">
      <c r="A124" s="3" t="s">
        <v>46</v>
      </c>
      <c r="B124">
        <v>0.2</v>
      </c>
      <c r="C124">
        <v>850</v>
      </c>
      <c r="D124">
        <v>71.430000000000007</v>
      </c>
      <c r="F124">
        <v>12.22</v>
      </c>
      <c r="J124">
        <v>0.99</v>
      </c>
      <c r="K124">
        <v>4.29</v>
      </c>
      <c r="L124">
        <v>3.96</v>
      </c>
      <c r="M124">
        <v>8.6E-3</v>
      </c>
      <c r="N124" s="3">
        <f t="shared" si="4"/>
        <v>146.355447141204</v>
      </c>
      <c r="O124" s="3">
        <f t="shared" si="5"/>
        <v>7.1099999999999994</v>
      </c>
      <c r="P124">
        <v>0.49</v>
      </c>
      <c r="R124">
        <v>0.17</v>
      </c>
      <c r="V124">
        <v>0.01</v>
      </c>
      <c r="W124">
        <v>7.0000000000000007E-2</v>
      </c>
      <c r="X124">
        <v>0.05</v>
      </c>
      <c r="Y124">
        <v>1E-3</v>
      </c>
      <c r="Z124" s="3">
        <f t="shared" si="6"/>
        <v>12.684452766990205</v>
      </c>
    </row>
    <row r="125" spans="1:26" x14ac:dyDescent="0.3">
      <c r="A125" s="3" t="s">
        <v>46</v>
      </c>
      <c r="B125">
        <v>0.2</v>
      </c>
      <c r="C125">
        <v>850</v>
      </c>
      <c r="D125">
        <v>72.12</v>
      </c>
      <c r="F125">
        <v>12.23</v>
      </c>
      <c r="J125">
        <v>1.03</v>
      </c>
      <c r="K125">
        <v>4.2</v>
      </c>
      <c r="L125">
        <v>3.99</v>
      </c>
      <c r="M125">
        <v>1.0999999999999999E-2</v>
      </c>
      <c r="N125" s="3">
        <f t="shared" si="4"/>
        <v>189.95334915382307</v>
      </c>
      <c r="O125" s="3">
        <f t="shared" si="5"/>
        <v>6.4299999999999926</v>
      </c>
      <c r="P125">
        <v>0.18</v>
      </c>
      <c r="R125">
        <v>0.11</v>
      </c>
      <c r="V125">
        <v>0.17</v>
      </c>
      <c r="W125">
        <v>0.06</v>
      </c>
      <c r="X125">
        <v>0.04</v>
      </c>
      <c r="Y125">
        <v>1E-3</v>
      </c>
      <c r="Z125" s="3">
        <f t="shared" si="6"/>
        <v>13.030779650868416</v>
      </c>
    </row>
    <row r="126" spans="1:26" x14ac:dyDescent="0.3">
      <c r="A126" s="3" t="s">
        <v>46</v>
      </c>
      <c r="B126">
        <v>0.2</v>
      </c>
      <c r="C126">
        <v>850</v>
      </c>
      <c r="D126">
        <v>70.83</v>
      </c>
      <c r="F126">
        <v>12.52</v>
      </c>
      <c r="J126">
        <v>1.07</v>
      </c>
      <c r="K126">
        <v>4.3</v>
      </c>
      <c r="L126">
        <v>4.03</v>
      </c>
      <c r="M126">
        <v>7.3000000000000001E-3</v>
      </c>
      <c r="N126" s="3">
        <f t="shared" si="4"/>
        <v>124.02437870710098</v>
      </c>
      <c r="O126" s="3">
        <f t="shared" si="5"/>
        <v>7.2500000000000142</v>
      </c>
      <c r="P126">
        <v>0.32</v>
      </c>
      <c r="R126">
        <v>0.06</v>
      </c>
      <c r="V126">
        <v>0.02</v>
      </c>
      <c r="W126">
        <v>0.05</v>
      </c>
      <c r="X126">
        <v>0.04</v>
      </c>
      <c r="Y126">
        <v>1.2999999999999999E-3</v>
      </c>
      <c r="Z126" s="3">
        <f t="shared" si="6"/>
        <v>16.391827938862185</v>
      </c>
    </row>
    <row r="127" spans="1:26" x14ac:dyDescent="0.3">
      <c r="A127" s="3" t="s">
        <v>46</v>
      </c>
      <c r="B127">
        <v>0.2</v>
      </c>
      <c r="C127">
        <v>850</v>
      </c>
      <c r="D127">
        <v>71.16</v>
      </c>
      <c r="F127">
        <v>12.55</v>
      </c>
      <c r="J127">
        <v>1.05</v>
      </c>
      <c r="K127">
        <v>4.43</v>
      </c>
      <c r="L127">
        <v>4</v>
      </c>
      <c r="M127">
        <v>9.2999999999999992E-3</v>
      </c>
      <c r="N127" s="3">
        <f t="shared" si="4"/>
        <v>159.49882870835248</v>
      </c>
      <c r="O127" s="3">
        <f t="shared" si="5"/>
        <v>6.8100000000000023</v>
      </c>
      <c r="P127">
        <v>0.34</v>
      </c>
      <c r="R127">
        <v>0.09</v>
      </c>
      <c r="V127">
        <v>0.02</v>
      </c>
      <c r="W127">
        <v>0.06</v>
      </c>
      <c r="X127">
        <v>0.05</v>
      </c>
      <c r="Y127">
        <v>8.9999999999999998E-4</v>
      </c>
      <c r="Z127" s="3">
        <f t="shared" si="6"/>
        <v>11.53260302520774</v>
      </c>
    </row>
    <row r="128" spans="1:26" x14ac:dyDescent="0.3">
      <c r="A128" s="3" t="s">
        <v>46</v>
      </c>
      <c r="B128">
        <v>0.2</v>
      </c>
      <c r="C128">
        <v>850</v>
      </c>
      <c r="D128">
        <v>70.69</v>
      </c>
      <c r="F128">
        <v>12.44</v>
      </c>
      <c r="J128">
        <v>1.03</v>
      </c>
      <c r="K128">
        <v>4.29</v>
      </c>
      <c r="L128">
        <v>4.04</v>
      </c>
      <c r="M128">
        <v>1.0999999999999999E-2</v>
      </c>
      <c r="N128" s="3">
        <f t="shared" si="4"/>
        <v>185.81884006272358</v>
      </c>
      <c r="O128" s="3">
        <f t="shared" si="5"/>
        <v>7.5099999999999909</v>
      </c>
      <c r="P128">
        <v>0.15</v>
      </c>
      <c r="R128">
        <v>7.0000000000000007E-2</v>
      </c>
      <c r="V128">
        <v>0.01</v>
      </c>
      <c r="W128">
        <v>7.0000000000000007E-2</v>
      </c>
      <c r="X128">
        <v>0.03</v>
      </c>
      <c r="Y128">
        <v>1E-3</v>
      </c>
      <c r="Z128" s="3">
        <f t="shared" si="6"/>
        <v>12.487280594037868</v>
      </c>
    </row>
    <row r="129" spans="1:26" x14ac:dyDescent="0.3">
      <c r="A129" s="3" t="s">
        <v>46</v>
      </c>
      <c r="B129">
        <v>0.2</v>
      </c>
      <c r="C129">
        <v>850</v>
      </c>
      <c r="D129">
        <v>71.81</v>
      </c>
      <c r="F129">
        <v>12.51</v>
      </c>
      <c r="J129">
        <v>1.07</v>
      </c>
      <c r="K129">
        <v>4.25</v>
      </c>
      <c r="L129">
        <v>4.0199999999999996</v>
      </c>
      <c r="M129">
        <v>1.2E-2</v>
      </c>
      <c r="N129" s="3">
        <f t="shared" si="4"/>
        <v>207.86170587469064</v>
      </c>
      <c r="O129" s="3">
        <f t="shared" si="5"/>
        <v>6.3400000000000034</v>
      </c>
      <c r="P129">
        <v>0.18</v>
      </c>
      <c r="R129">
        <v>0.1</v>
      </c>
      <c r="V129">
        <v>0.03</v>
      </c>
      <c r="W129">
        <v>0.06</v>
      </c>
      <c r="X129">
        <v>0.03</v>
      </c>
      <c r="Y129">
        <v>1E-3</v>
      </c>
      <c r="Z129" s="3">
        <f t="shared" si="6"/>
        <v>13.06721254419309</v>
      </c>
    </row>
    <row r="130" spans="1:26" x14ac:dyDescent="0.3">
      <c r="A130" s="3" t="s">
        <v>46</v>
      </c>
      <c r="B130">
        <v>0.2</v>
      </c>
      <c r="C130">
        <v>850</v>
      </c>
      <c r="D130">
        <v>70.48</v>
      </c>
      <c r="F130">
        <v>12.63</v>
      </c>
      <c r="J130">
        <v>1.1100000000000001</v>
      </c>
      <c r="K130">
        <v>4.33</v>
      </c>
      <c r="L130">
        <v>4.05</v>
      </c>
      <c r="M130">
        <v>6.3E-3</v>
      </c>
      <c r="N130" s="3">
        <f t="shared" si="4"/>
        <v>106.74448689234332</v>
      </c>
      <c r="O130" s="3">
        <f t="shared" si="5"/>
        <v>7.4000000000000057</v>
      </c>
      <c r="P130">
        <v>0.32</v>
      </c>
      <c r="R130">
        <v>0.09</v>
      </c>
      <c r="V130">
        <v>0.02</v>
      </c>
      <c r="W130">
        <v>0.06</v>
      </c>
      <c r="X130">
        <v>0.03</v>
      </c>
      <c r="Y130">
        <v>8.9999999999999998E-4</v>
      </c>
      <c r="Z130" s="3">
        <f t="shared" si="6"/>
        <v>11.279352662894933</v>
      </c>
    </row>
    <row r="131" spans="1:26" x14ac:dyDescent="0.3">
      <c r="A131" s="3" t="s">
        <v>46</v>
      </c>
      <c r="B131">
        <v>0.2</v>
      </c>
      <c r="C131">
        <v>850</v>
      </c>
      <c r="D131">
        <v>70.540000000000006</v>
      </c>
      <c r="F131">
        <v>12.6</v>
      </c>
      <c r="J131">
        <v>1.04</v>
      </c>
      <c r="K131">
        <v>4.3600000000000003</v>
      </c>
      <c r="L131">
        <v>4.0599999999999996</v>
      </c>
      <c r="M131">
        <v>8.6999999999999994E-3</v>
      </c>
      <c r="N131" s="3">
        <f t="shared" si="4"/>
        <v>147.40542732141873</v>
      </c>
      <c r="O131" s="3">
        <f t="shared" si="5"/>
        <v>7.3999999999999915</v>
      </c>
      <c r="P131">
        <v>0.22</v>
      </c>
      <c r="R131">
        <v>0.05</v>
      </c>
      <c r="V131">
        <v>0.01</v>
      </c>
      <c r="W131">
        <v>0.05</v>
      </c>
      <c r="X131">
        <v>0.03</v>
      </c>
      <c r="Y131">
        <v>1.1000000000000001E-3</v>
      </c>
      <c r="Z131" s="3">
        <f t="shared" si="6"/>
        <v>13.783991116230753</v>
      </c>
    </row>
    <row r="132" spans="1:26" x14ac:dyDescent="0.3">
      <c r="A132" s="3" t="s">
        <v>46</v>
      </c>
      <c r="B132">
        <v>0.2</v>
      </c>
      <c r="C132">
        <v>850</v>
      </c>
      <c r="D132">
        <v>70.66</v>
      </c>
      <c r="F132">
        <v>12.65</v>
      </c>
      <c r="J132">
        <v>1.08</v>
      </c>
      <c r="K132">
        <v>4.1500000000000004</v>
      </c>
      <c r="L132">
        <v>4.01</v>
      </c>
      <c r="M132">
        <v>1.0999999999999999E-2</v>
      </c>
      <c r="N132" s="3">
        <f t="shared" si="4"/>
        <v>186.16650154640752</v>
      </c>
      <c r="O132" s="3">
        <f t="shared" si="5"/>
        <v>7.4499999999999886</v>
      </c>
      <c r="P132">
        <v>0.61</v>
      </c>
      <c r="R132">
        <v>0.11</v>
      </c>
      <c r="V132">
        <v>0.02</v>
      </c>
      <c r="W132">
        <v>0.21</v>
      </c>
      <c r="X132">
        <v>7.0000000000000007E-2</v>
      </c>
      <c r="Y132">
        <v>1E-3</v>
      </c>
      <c r="Z132" s="3">
        <f t="shared" si="6"/>
        <v>12.523825215355117</v>
      </c>
    </row>
    <row r="133" spans="1:26" x14ac:dyDescent="0.3">
      <c r="A133" s="3" t="s">
        <v>46</v>
      </c>
      <c r="B133">
        <v>0.2</v>
      </c>
      <c r="C133">
        <v>850</v>
      </c>
      <c r="D133">
        <v>72.430000000000007</v>
      </c>
      <c r="F133">
        <v>12.05</v>
      </c>
      <c r="J133">
        <v>0.89</v>
      </c>
      <c r="K133">
        <v>4.0199999999999996</v>
      </c>
      <c r="L133">
        <v>3.9</v>
      </c>
      <c r="M133">
        <v>4.7000000000000002E-3</v>
      </c>
      <c r="N133" s="3">
        <f t="shared" si="4"/>
        <v>80.60088912804882</v>
      </c>
      <c r="O133" s="3">
        <f t="shared" si="5"/>
        <v>6.7099999999999937</v>
      </c>
      <c r="P133">
        <v>0.25</v>
      </c>
      <c r="R133">
        <v>0.1</v>
      </c>
      <c r="V133">
        <v>0.02</v>
      </c>
      <c r="W133">
        <v>0.09</v>
      </c>
      <c r="X133">
        <v>0.05</v>
      </c>
      <c r="Y133">
        <v>1E-3</v>
      </c>
      <c r="Z133" s="3">
        <f t="shared" si="6"/>
        <v>12.909538077061262</v>
      </c>
    </row>
    <row r="134" spans="1:26" x14ac:dyDescent="0.3">
      <c r="A134" s="3" t="s">
        <v>46</v>
      </c>
      <c r="B134">
        <v>0.2</v>
      </c>
      <c r="C134">
        <v>850</v>
      </c>
      <c r="D134">
        <v>72.650000000000006</v>
      </c>
      <c r="F134">
        <v>12.04</v>
      </c>
      <c r="J134">
        <v>0.88</v>
      </c>
      <c r="K134">
        <v>4.0599999999999996</v>
      </c>
      <c r="L134">
        <v>3.88</v>
      </c>
      <c r="M134">
        <v>8.6E-3</v>
      </c>
      <c r="N134" s="3">
        <f t="shared" si="4"/>
        <v>148.16612010411865</v>
      </c>
      <c r="O134" s="3">
        <f t="shared" si="5"/>
        <v>6.4900000000000091</v>
      </c>
      <c r="P134">
        <v>0.45</v>
      </c>
      <c r="R134">
        <v>0.12</v>
      </c>
      <c r="V134">
        <v>0.02</v>
      </c>
      <c r="W134">
        <v>0.22</v>
      </c>
      <c r="X134">
        <v>0.06</v>
      </c>
      <c r="Y134">
        <v>1.1000000000000001E-3</v>
      </c>
      <c r="Z134" s="3">
        <f t="shared" si="6"/>
        <v>14.320620942613228</v>
      </c>
    </row>
    <row r="135" spans="1:26" x14ac:dyDescent="0.3">
      <c r="A135" s="3" t="s">
        <v>46</v>
      </c>
      <c r="B135">
        <v>0.2</v>
      </c>
      <c r="C135">
        <v>850</v>
      </c>
      <c r="D135">
        <v>71.66</v>
      </c>
      <c r="F135">
        <v>12.27</v>
      </c>
      <c r="J135">
        <v>0.88</v>
      </c>
      <c r="K135">
        <v>4.08</v>
      </c>
      <c r="L135">
        <v>4.01</v>
      </c>
      <c r="M135">
        <v>1.0999999999999999E-2</v>
      </c>
      <c r="N135" s="3">
        <f t="shared" si="4"/>
        <v>187.30653594806623</v>
      </c>
      <c r="O135" s="3">
        <f t="shared" si="5"/>
        <v>7.1000000000000085</v>
      </c>
      <c r="P135">
        <v>0.28999999999999998</v>
      </c>
      <c r="R135">
        <v>0.21</v>
      </c>
      <c r="V135">
        <v>0.05</v>
      </c>
      <c r="W135">
        <v>0.06</v>
      </c>
      <c r="X135">
        <v>7.0000000000000007E-2</v>
      </c>
      <c r="Y135">
        <v>1E-3</v>
      </c>
      <c r="Z135" s="3">
        <f t="shared" si="6"/>
        <v>12.704988297375319</v>
      </c>
    </row>
    <row r="136" spans="1:26" x14ac:dyDescent="0.3">
      <c r="A136" s="3" t="s">
        <v>46</v>
      </c>
      <c r="B136">
        <v>0.2</v>
      </c>
      <c r="C136">
        <v>850</v>
      </c>
      <c r="D136">
        <v>72.010000000000005</v>
      </c>
      <c r="F136">
        <v>11.89</v>
      </c>
      <c r="J136">
        <v>0.86</v>
      </c>
      <c r="K136">
        <v>3.88</v>
      </c>
      <c r="L136">
        <v>3.84</v>
      </c>
      <c r="M136">
        <v>1.4E-2</v>
      </c>
      <c r="N136" s="3">
        <f t="shared" si="4"/>
        <v>235.81450724916232</v>
      </c>
      <c r="O136" s="3">
        <f t="shared" si="5"/>
        <v>7.519999999999996</v>
      </c>
      <c r="P136">
        <v>0.39</v>
      </c>
      <c r="R136">
        <v>0.08</v>
      </c>
      <c r="V136">
        <v>0.03</v>
      </c>
      <c r="W136">
        <v>0.08</v>
      </c>
      <c r="X136">
        <v>7.0000000000000007E-2</v>
      </c>
      <c r="Y136">
        <v>3.0000000000000001E-3</v>
      </c>
      <c r="Z136" s="3">
        <f t="shared" si="6"/>
        <v>37.586088016731971</v>
      </c>
    </row>
    <row r="137" spans="1:26" x14ac:dyDescent="0.3">
      <c r="A137" s="3" t="s">
        <v>46</v>
      </c>
      <c r="B137">
        <v>0.2</v>
      </c>
      <c r="C137">
        <v>850</v>
      </c>
      <c r="D137">
        <v>71.86</v>
      </c>
      <c r="F137">
        <v>12.27</v>
      </c>
      <c r="J137">
        <v>1.07</v>
      </c>
      <c r="K137">
        <v>4.08</v>
      </c>
      <c r="L137">
        <v>3.95</v>
      </c>
      <c r="M137">
        <v>3.3E-3</v>
      </c>
      <c r="N137" s="3">
        <f t="shared" si="4"/>
        <v>56.569810942386312</v>
      </c>
      <c r="O137" s="3">
        <f t="shared" si="5"/>
        <v>6.7700000000000102</v>
      </c>
      <c r="P137">
        <v>0.34</v>
      </c>
      <c r="R137">
        <v>0.11</v>
      </c>
      <c r="V137">
        <v>0.02</v>
      </c>
      <c r="W137">
        <v>0.09</v>
      </c>
      <c r="X137">
        <v>0.04</v>
      </c>
      <c r="Y137">
        <v>8.9999999999999998E-4</v>
      </c>
      <c r="Z137" s="3">
        <f t="shared" si="6"/>
        <v>11.581617597819626</v>
      </c>
    </row>
    <row r="138" spans="1:26" x14ac:dyDescent="0.3">
      <c r="A138" s="3" t="s">
        <v>46</v>
      </c>
      <c r="B138">
        <v>0.2</v>
      </c>
      <c r="C138">
        <v>850</v>
      </c>
      <c r="D138">
        <v>71.91</v>
      </c>
      <c r="F138">
        <v>12.37</v>
      </c>
      <c r="J138">
        <v>1.28</v>
      </c>
      <c r="K138">
        <v>4.1399999999999997</v>
      </c>
      <c r="L138">
        <v>3.89</v>
      </c>
      <c r="M138">
        <v>8.3999999999999995E-3</v>
      </c>
      <c r="N138" s="3">
        <f t="shared" si="4"/>
        <v>145.11946263797174</v>
      </c>
      <c r="O138" s="3">
        <f t="shared" si="5"/>
        <v>6.4099999999999966</v>
      </c>
      <c r="P138">
        <v>0.25</v>
      </c>
      <c r="R138">
        <v>7.0000000000000007E-2</v>
      </c>
      <c r="V138">
        <v>0.03</v>
      </c>
      <c r="W138">
        <v>7.0000000000000007E-2</v>
      </c>
      <c r="X138">
        <v>0.04</v>
      </c>
      <c r="Y138">
        <v>1.2999999999999999E-3</v>
      </c>
      <c r="Z138" s="3">
        <f t="shared" si="6"/>
        <v>16.958154479280076</v>
      </c>
    </row>
    <row r="139" spans="1:26" x14ac:dyDescent="0.3">
      <c r="A139" s="3" t="s">
        <v>46</v>
      </c>
      <c r="B139">
        <v>0.2</v>
      </c>
      <c r="C139">
        <v>850</v>
      </c>
      <c r="D139">
        <v>71.61</v>
      </c>
      <c r="F139">
        <v>12.19</v>
      </c>
      <c r="J139">
        <v>1.02</v>
      </c>
      <c r="K139">
        <v>4.03</v>
      </c>
      <c r="L139">
        <v>3.96</v>
      </c>
      <c r="M139">
        <v>0.01</v>
      </c>
      <c r="N139" s="3">
        <f t="shared" ref="N139:N140" si="7">$M139/32.065/($D139/60.085 + $E139/7.9 +$F139/101.6 + $G139/71.85 + $H139/70.94 + $I139/40.3 + $J139/56.08 + $K139/61.98 + $L139/94.2 + $O139/18.02)*10^6</f>
        <v>169.85819102330677</v>
      </c>
      <c r="O139" s="3">
        <f t="shared" ref="O139:O140" si="8">100-SUM(D139:L139)</f>
        <v>7.1900000000000119</v>
      </c>
      <c r="P139">
        <v>0.33</v>
      </c>
      <c r="R139">
        <v>0.12</v>
      </c>
      <c r="V139">
        <v>0.02</v>
      </c>
      <c r="W139">
        <v>0.06</v>
      </c>
      <c r="X139">
        <v>0.04</v>
      </c>
      <c r="Y139">
        <v>1E-3</v>
      </c>
      <c r="Z139" s="3">
        <f t="shared" ref="Z139:Z140" si="9">$Y139/32.065/($D139/60.085 + $E139/7.9 +$F139/101.6*2 + $G139/71.85 + $H139/70.94 + $I139/40.3 + $J139/56.08 + $K139/61.98*2 + $L139/94.2*2  + $O139/18.02*2)*10^6</f>
        <v>12.666784890329529</v>
      </c>
    </row>
    <row r="140" spans="1:26" x14ac:dyDescent="0.3">
      <c r="A140" s="3" t="s">
        <v>46</v>
      </c>
      <c r="B140">
        <v>0.2</v>
      </c>
      <c r="C140">
        <v>850</v>
      </c>
      <c r="D140">
        <v>71.12</v>
      </c>
      <c r="F140">
        <v>12.4</v>
      </c>
      <c r="J140">
        <v>1.0900000000000001</v>
      </c>
      <c r="K140">
        <v>4.03</v>
      </c>
      <c r="L140">
        <v>3.9</v>
      </c>
      <c r="M140">
        <v>1.4E-2</v>
      </c>
      <c r="N140" s="3">
        <f t="shared" si="7"/>
        <v>236.57654831882456</v>
      </c>
      <c r="O140" s="3">
        <f t="shared" si="8"/>
        <v>7.4599999999999795</v>
      </c>
      <c r="P140">
        <v>0.44</v>
      </c>
      <c r="R140">
        <v>0.13</v>
      </c>
      <c r="V140">
        <v>0.04</v>
      </c>
      <c r="W140">
        <v>0.1</v>
      </c>
      <c r="X140">
        <v>0.05</v>
      </c>
      <c r="Y140">
        <v>1E-3</v>
      </c>
      <c r="Z140" s="3">
        <f t="shared" si="9"/>
        <v>12.534823413326507</v>
      </c>
    </row>
    <row r="141" spans="1:26" x14ac:dyDescent="0.3">
      <c r="A141" s="3" t="s">
        <v>48</v>
      </c>
      <c r="B141">
        <v>2</v>
      </c>
      <c r="C141">
        <v>800</v>
      </c>
      <c r="D141">
        <v>69.89</v>
      </c>
      <c r="E141">
        <v>0.14000000000000001</v>
      </c>
      <c r="F141">
        <v>14.95</v>
      </c>
      <c r="G141">
        <v>1.02</v>
      </c>
      <c r="I141">
        <v>0.34</v>
      </c>
      <c r="J141">
        <v>1.67</v>
      </c>
      <c r="K141">
        <v>1.08</v>
      </c>
      <c r="L141">
        <v>1.07</v>
      </c>
      <c r="M141" s="3">
        <f>$N141*32.065*($D141/60.085 + $E141/7.9 +$F141/101.6 + $G141/71.85 + $H141/70.94 + $I141/40.3 + $J141/56.08 + $K141/61.98 + $L141/94.2 + $O141/18.02)/10^6</f>
        <v>3.7618175417752473E-3</v>
      </c>
      <c r="N141">
        <v>60</v>
      </c>
      <c r="O141">
        <v>9.84</v>
      </c>
      <c r="P141">
        <v>0.85</v>
      </c>
      <c r="Q141">
        <v>0.01</v>
      </c>
      <c r="R141">
        <v>0.41</v>
      </c>
      <c r="S141">
        <v>0.11</v>
      </c>
      <c r="U141">
        <v>0.13</v>
      </c>
      <c r="V141">
        <v>0.17</v>
      </c>
      <c r="W141">
        <v>0.28999999999999998</v>
      </c>
      <c r="X141">
        <v>0.09</v>
      </c>
      <c r="Y141" s="3">
        <f t="shared" ref="Y141:Y157" si="10">$Z141*32.065*($D141/60.085 + $E141/7.9 +$F141/101.6*2 + $G141/71.85 + $H141/70.94 + $I141/40.3 + $J141/56.08 + $K141/61.98*2 + $L141/94.2*2 + $O141/18.02*2)/10^6</f>
        <v>2.7471215617635883E-3</v>
      </c>
      <c r="Z141">
        <v>32</v>
      </c>
    </row>
    <row r="142" spans="1:26" x14ac:dyDescent="0.3">
      <c r="A142" s="3" t="s">
        <v>48</v>
      </c>
      <c r="B142">
        <v>2</v>
      </c>
      <c r="C142">
        <v>1000</v>
      </c>
      <c r="D142">
        <v>54.31</v>
      </c>
      <c r="E142">
        <v>1.22</v>
      </c>
      <c r="F142">
        <v>15.3</v>
      </c>
      <c r="G142">
        <v>4.1900000000000004</v>
      </c>
      <c r="I142">
        <v>2.04</v>
      </c>
      <c r="J142">
        <v>3.95</v>
      </c>
      <c r="K142">
        <v>5.71</v>
      </c>
      <c r="L142">
        <v>0.61</v>
      </c>
      <c r="M142" s="3">
        <f t="shared" ref="M142:M166" si="11">$N142*32.065*($D142/60.085 + $E142/7.9 +$F142/101.6 + $G142/71.85 + $H142/70.94 + $I142/40.3 + $J142/56.08 + $K142/61.98 + $L142/94.2 + $O142/18.02)/10^6</f>
        <v>4.2143859503007888E-3</v>
      </c>
      <c r="N142">
        <v>60</v>
      </c>
      <c r="O142">
        <v>12.68</v>
      </c>
      <c r="P142">
        <v>0.86</v>
      </c>
      <c r="Q142">
        <v>0.12</v>
      </c>
      <c r="R142">
        <v>0.6</v>
      </c>
      <c r="S142">
        <v>0.47</v>
      </c>
      <c r="U142">
        <v>0.49</v>
      </c>
      <c r="V142">
        <v>0.28999999999999998</v>
      </c>
      <c r="W142">
        <v>0.2</v>
      </c>
      <c r="X142">
        <v>0.59</v>
      </c>
      <c r="Y142" s="3">
        <f t="shared" si="10"/>
        <v>1.2095168233726833E-3</v>
      </c>
      <c r="Z142">
        <v>12</v>
      </c>
    </row>
    <row r="143" spans="1:26" x14ac:dyDescent="0.3">
      <c r="A143" s="3" t="s">
        <v>48</v>
      </c>
      <c r="B143">
        <v>2</v>
      </c>
      <c r="C143">
        <v>850</v>
      </c>
      <c r="D143">
        <v>71.27</v>
      </c>
      <c r="E143">
        <v>0.2</v>
      </c>
      <c r="F143">
        <v>14.58</v>
      </c>
      <c r="G143">
        <v>0.95</v>
      </c>
      <c r="I143">
        <v>0.31</v>
      </c>
      <c r="J143">
        <v>0.85</v>
      </c>
      <c r="K143">
        <v>0.98</v>
      </c>
      <c r="L143">
        <v>1.5</v>
      </c>
      <c r="M143" s="3">
        <f t="shared" si="11"/>
        <v>4.2970939907088744E-3</v>
      </c>
      <c r="N143">
        <v>69</v>
      </c>
      <c r="O143">
        <v>9.36</v>
      </c>
      <c r="P143">
        <v>0.4</v>
      </c>
      <c r="Q143">
        <v>0.01</v>
      </c>
      <c r="R143">
        <v>0.22</v>
      </c>
      <c r="S143">
        <v>0.13</v>
      </c>
      <c r="U143">
        <v>0.06</v>
      </c>
      <c r="V143">
        <v>0.12</v>
      </c>
      <c r="W143">
        <v>0.19</v>
      </c>
      <c r="X143">
        <v>0.13</v>
      </c>
      <c r="Y143" s="3">
        <f t="shared" si="10"/>
        <v>2.9592870632964914E-3</v>
      </c>
      <c r="Z143">
        <v>35</v>
      </c>
    </row>
    <row r="144" spans="1:26" x14ac:dyDescent="0.3">
      <c r="A144" s="3" t="s">
        <v>48</v>
      </c>
      <c r="B144">
        <v>2</v>
      </c>
      <c r="C144">
        <v>900</v>
      </c>
      <c r="D144">
        <v>7.31</v>
      </c>
      <c r="E144">
        <v>0.11</v>
      </c>
      <c r="F144">
        <v>14.3</v>
      </c>
      <c r="G144">
        <v>1.04</v>
      </c>
      <c r="I144">
        <v>0.27</v>
      </c>
      <c r="J144">
        <v>1.22</v>
      </c>
      <c r="K144">
        <v>1.23</v>
      </c>
      <c r="L144">
        <v>2.2400000000000002</v>
      </c>
      <c r="M144" s="3">
        <f t="shared" si="11"/>
        <v>5.1905047532454862E-3</v>
      </c>
      <c r="N144">
        <v>155</v>
      </c>
      <c r="O144">
        <v>12.28</v>
      </c>
      <c r="P144">
        <v>0.96</v>
      </c>
      <c r="Q144">
        <v>0.16</v>
      </c>
      <c r="R144">
        <v>0.18</v>
      </c>
      <c r="S144">
        <v>0.18</v>
      </c>
      <c r="U144">
        <v>0.02</v>
      </c>
      <c r="V144">
        <v>0.12</v>
      </c>
      <c r="W144">
        <v>0.12</v>
      </c>
      <c r="X144">
        <v>0.24</v>
      </c>
      <c r="Y144" s="3">
        <f t="shared" si="10"/>
        <v>6.7375223152189997E-4</v>
      </c>
      <c r="Z144">
        <v>11</v>
      </c>
    </row>
    <row r="145" spans="1:26" x14ac:dyDescent="0.3">
      <c r="A145" s="3" t="s">
        <v>48</v>
      </c>
      <c r="B145">
        <v>2</v>
      </c>
      <c r="C145">
        <v>925</v>
      </c>
      <c r="D145">
        <v>67.14</v>
      </c>
      <c r="E145">
        <v>0.28000000000000003</v>
      </c>
      <c r="F145">
        <v>13.84</v>
      </c>
      <c r="G145">
        <v>1.39</v>
      </c>
      <c r="I145">
        <v>0.33</v>
      </c>
      <c r="J145">
        <v>1.01</v>
      </c>
      <c r="K145">
        <v>2.13</v>
      </c>
      <c r="L145">
        <v>2.69</v>
      </c>
      <c r="M145" s="3">
        <f t="shared" si="11"/>
        <v>9.4393072857962782E-3</v>
      </c>
      <c r="N145">
        <v>146</v>
      </c>
      <c r="O145">
        <v>11.15</v>
      </c>
      <c r="P145">
        <v>0.47</v>
      </c>
      <c r="Q145">
        <v>0.02</v>
      </c>
      <c r="R145">
        <v>0.1</v>
      </c>
      <c r="S145">
        <v>0.14000000000000001</v>
      </c>
      <c r="U145">
        <v>7.0000000000000007E-2</v>
      </c>
      <c r="V145">
        <v>0.1</v>
      </c>
      <c r="W145">
        <v>0.27</v>
      </c>
      <c r="X145">
        <v>7.0000000000000007E-2</v>
      </c>
      <c r="Y145" s="3">
        <f t="shared" si="10"/>
        <v>2.2719685051150185E-3</v>
      </c>
      <c r="Z145">
        <v>25</v>
      </c>
    </row>
    <row r="146" spans="1:26" x14ac:dyDescent="0.3">
      <c r="A146" s="3" t="s">
        <v>48</v>
      </c>
      <c r="B146">
        <v>2</v>
      </c>
      <c r="C146">
        <v>950</v>
      </c>
      <c r="D146">
        <v>69.040000000000006</v>
      </c>
      <c r="E146">
        <v>0.3</v>
      </c>
      <c r="F146">
        <v>14.77</v>
      </c>
      <c r="G146">
        <v>1.29</v>
      </c>
      <c r="I146">
        <v>0.3</v>
      </c>
      <c r="J146">
        <v>0.93</v>
      </c>
      <c r="K146">
        <v>1.75</v>
      </c>
      <c r="L146">
        <v>2.64</v>
      </c>
      <c r="M146" s="3">
        <f t="shared" si="11"/>
        <v>4.2665779537079274E-3</v>
      </c>
      <c r="N146">
        <v>69</v>
      </c>
      <c r="O146">
        <v>8.9700000000000006</v>
      </c>
      <c r="P146">
        <v>0.62</v>
      </c>
      <c r="Q146">
        <v>0.04</v>
      </c>
      <c r="R146">
        <v>0.59</v>
      </c>
      <c r="S146">
        <v>0.12</v>
      </c>
      <c r="U146">
        <v>0.06</v>
      </c>
      <c r="V146">
        <v>0.11</v>
      </c>
      <c r="W146">
        <v>0.7</v>
      </c>
      <c r="X146">
        <v>0.09</v>
      </c>
      <c r="Y146" s="3">
        <f t="shared" si="10"/>
        <v>1.0953955209254079E-3</v>
      </c>
      <c r="Z146">
        <v>13</v>
      </c>
    </row>
    <row r="147" spans="1:26" x14ac:dyDescent="0.3">
      <c r="A147" s="3" t="s">
        <v>48</v>
      </c>
      <c r="B147">
        <v>2</v>
      </c>
      <c r="C147">
        <v>1010</v>
      </c>
      <c r="D147">
        <v>67.36</v>
      </c>
      <c r="E147">
        <v>0.55000000000000004</v>
      </c>
      <c r="F147">
        <v>14.25</v>
      </c>
      <c r="G147">
        <v>2</v>
      </c>
      <c r="I147">
        <v>0.49</v>
      </c>
      <c r="J147">
        <v>1.31</v>
      </c>
      <c r="K147">
        <v>4.2699999999999996</v>
      </c>
      <c r="L147">
        <v>1.57</v>
      </c>
      <c r="M147" s="3">
        <f t="shared" si="11"/>
        <v>7.3789012338582195E-3</v>
      </c>
      <c r="N147">
        <v>119</v>
      </c>
      <c r="O147">
        <v>8.18</v>
      </c>
      <c r="P147">
        <v>0.76</v>
      </c>
      <c r="Q147">
        <v>0.05</v>
      </c>
      <c r="R147">
        <v>0.26</v>
      </c>
      <c r="S147">
        <v>0.23</v>
      </c>
      <c r="U147">
        <v>7.0000000000000007E-2</v>
      </c>
      <c r="V147">
        <v>0.14000000000000001</v>
      </c>
      <c r="W147">
        <v>0.78</v>
      </c>
      <c r="X147">
        <v>0.04</v>
      </c>
      <c r="Y147" s="3">
        <f t="shared" si="10"/>
        <v>1.0056473290400041E-3</v>
      </c>
      <c r="Z147">
        <v>12</v>
      </c>
    </row>
    <row r="148" spans="1:26" x14ac:dyDescent="0.3">
      <c r="A148" s="3" t="s">
        <v>48</v>
      </c>
      <c r="B148">
        <v>2</v>
      </c>
      <c r="C148">
        <v>1050</v>
      </c>
      <c r="D148">
        <v>64.59</v>
      </c>
      <c r="E148">
        <v>0.71</v>
      </c>
      <c r="F148">
        <v>14.64</v>
      </c>
      <c r="G148">
        <v>2.64</v>
      </c>
      <c r="I148">
        <v>0.72</v>
      </c>
      <c r="J148">
        <v>1.67</v>
      </c>
      <c r="K148">
        <v>4.08</v>
      </c>
      <c r="L148">
        <v>1.4</v>
      </c>
      <c r="M148" s="3">
        <f t="shared" si="11"/>
        <v>9.9379134815287817E-3</v>
      </c>
      <c r="N148">
        <v>155</v>
      </c>
      <c r="O148">
        <v>9.4700000000000006</v>
      </c>
      <c r="P148">
        <v>1.44</v>
      </c>
      <c r="Q148">
        <v>0.15</v>
      </c>
      <c r="R148">
        <v>0.28000000000000003</v>
      </c>
      <c r="S148">
        <v>0.52</v>
      </c>
      <c r="U148">
        <v>0.35</v>
      </c>
      <c r="V148">
        <v>0.52</v>
      </c>
      <c r="W148">
        <v>0.15</v>
      </c>
      <c r="X148">
        <v>0.05</v>
      </c>
      <c r="Y148" s="3">
        <f t="shared" si="10"/>
        <v>1.7634860936157327E-3</v>
      </c>
      <c r="Z148">
        <v>20</v>
      </c>
    </row>
    <row r="149" spans="1:26" x14ac:dyDescent="0.3">
      <c r="A149" s="3" t="s">
        <v>48</v>
      </c>
      <c r="B149">
        <v>3</v>
      </c>
      <c r="C149">
        <v>950</v>
      </c>
      <c r="D149">
        <v>72.73</v>
      </c>
      <c r="E149">
        <v>0.34</v>
      </c>
      <c r="F149">
        <v>13.73</v>
      </c>
      <c r="G149">
        <v>1.0900000000000001</v>
      </c>
      <c r="I149">
        <v>0.28000000000000003</v>
      </c>
      <c r="J149">
        <v>0.81</v>
      </c>
      <c r="K149">
        <v>0.96</v>
      </c>
      <c r="L149">
        <v>3</v>
      </c>
      <c r="M149" s="3">
        <f t="shared" si="11"/>
        <v>3.7063093209805079E-3</v>
      </c>
      <c r="N149">
        <v>62</v>
      </c>
      <c r="O149">
        <v>7.06</v>
      </c>
      <c r="P149">
        <v>0.44</v>
      </c>
      <c r="Q149">
        <v>0.05</v>
      </c>
      <c r="R149">
        <v>0.3</v>
      </c>
      <c r="S149">
        <v>0.14000000000000001</v>
      </c>
      <c r="U149">
        <v>0.13</v>
      </c>
      <c r="V149">
        <v>0.26</v>
      </c>
      <c r="W149">
        <v>0.26</v>
      </c>
      <c r="X149">
        <v>0.37</v>
      </c>
      <c r="Y149" s="3">
        <f t="shared" si="10"/>
        <v>2.033014150366524E-3</v>
      </c>
      <c r="Z149">
        <v>26</v>
      </c>
    </row>
    <row r="150" spans="1:26" x14ac:dyDescent="0.3">
      <c r="A150" s="3" t="s">
        <v>48</v>
      </c>
      <c r="B150">
        <v>3</v>
      </c>
      <c r="C150">
        <v>1050</v>
      </c>
      <c r="D150">
        <v>67.849999999999994</v>
      </c>
      <c r="E150">
        <v>0.79</v>
      </c>
      <c r="F150">
        <v>11.72</v>
      </c>
      <c r="G150">
        <v>2.1800000000000002</v>
      </c>
      <c r="I150">
        <v>0.41</v>
      </c>
      <c r="J150">
        <v>1.29</v>
      </c>
      <c r="K150">
        <v>1.57</v>
      </c>
      <c r="L150">
        <v>3.91</v>
      </c>
      <c r="M150" s="3">
        <f t="shared" si="11"/>
        <v>3.9277117118661237E-3</v>
      </c>
      <c r="N150">
        <v>60</v>
      </c>
      <c r="O150">
        <v>10.210000000000001</v>
      </c>
      <c r="P150">
        <v>0.96</v>
      </c>
      <c r="Q150">
        <v>0.08</v>
      </c>
      <c r="R150">
        <v>0.28999999999999998</v>
      </c>
      <c r="S150">
        <v>0.17</v>
      </c>
      <c r="U150">
        <v>0.09</v>
      </c>
      <c r="V150">
        <v>0.13</v>
      </c>
      <c r="W150">
        <v>0.31</v>
      </c>
      <c r="X150">
        <v>0.22</v>
      </c>
      <c r="Y150" s="3">
        <f t="shared" si="10"/>
        <v>2.0578481553772858E-3</v>
      </c>
      <c r="Z150">
        <v>23</v>
      </c>
    </row>
    <row r="151" spans="1:26" x14ac:dyDescent="0.3">
      <c r="A151" s="3" t="s">
        <v>48</v>
      </c>
      <c r="B151">
        <v>2</v>
      </c>
      <c r="C151">
        <v>900</v>
      </c>
      <c r="D151">
        <v>68.239999999999995</v>
      </c>
      <c r="E151">
        <v>0.26</v>
      </c>
      <c r="F151">
        <v>13.6</v>
      </c>
      <c r="G151">
        <v>1.27</v>
      </c>
      <c r="I151">
        <v>0.34</v>
      </c>
      <c r="J151">
        <v>0.91</v>
      </c>
      <c r="K151">
        <v>2.4300000000000002</v>
      </c>
      <c r="L151">
        <v>1.8</v>
      </c>
      <c r="M151" s="3">
        <f t="shared" si="11"/>
        <v>6.674069020307166E-3</v>
      </c>
      <c r="N151">
        <v>103</v>
      </c>
      <c r="O151">
        <v>11.13</v>
      </c>
      <c r="P151">
        <v>0.57999999999999996</v>
      </c>
      <c r="Q151">
        <v>0.03</v>
      </c>
      <c r="R151">
        <v>0.13</v>
      </c>
      <c r="S151">
        <v>0.12</v>
      </c>
      <c r="U151">
        <v>0.09</v>
      </c>
      <c r="V151">
        <v>7.0000000000000007E-2</v>
      </c>
      <c r="W151">
        <v>0.28999999999999998</v>
      </c>
      <c r="X151">
        <v>0.04</v>
      </c>
      <c r="Y151" s="3">
        <f t="shared" si="10"/>
        <v>2.1783278056083243E-3</v>
      </c>
      <c r="Z151">
        <v>24</v>
      </c>
    </row>
    <row r="152" spans="1:26" x14ac:dyDescent="0.3">
      <c r="A152" s="3" t="s">
        <v>48</v>
      </c>
      <c r="B152">
        <v>2</v>
      </c>
      <c r="C152">
        <v>950</v>
      </c>
      <c r="D152">
        <v>64.959999999999994</v>
      </c>
      <c r="E152">
        <v>0.41</v>
      </c>
      <c r="F152">
        <v>13.9</v>
      </c>
      <c r="G152">
        <v>1.85</v>
      </c>
      <c r="I152">
        <v>0.41</v>
      </c>
      <c r="J152">
        <v>1.1200000000000001</v>
      </c>
      <c r="K152">
        <v>4.76</v>
      </c>
      <c r="L152">
        <v>1.5</v>
      </c>
      <c r="M152" s="3">
        <f t="shared" si="11"/>
        <v>7.0414727337518622E-3</v>
      </c>
      <c r="N152">
        <v>108</v>
      </c>
      <c r="O152">
        <v>11.08</v>
      </c>
      <c r="P152">
        <v>0.52</v>
      </c>
      <c r="Q152">
        <v>0.04</v>
      </c>
      <c r="R152">
        <v>0.09</v>
      </c>
      <c r="S152">
        <v>0.19</v>
      </c>
      <c r="U152">
        <v>0.05</v>
      </c>
      <c r="V152">
        <v>0.09</v>
      </c>
      <c r="W152">
        <v>0.16</v>
      </c>
      <c r="X152">
        <v>0.03</v>
      </c>
      <c r="Y152" s="3">
        <f t="shared" si="10"/>
        <v>1.0150216724574815E-3</v>
      </c>
      <c r="Z152">
        <v>11</v>
      </c>
    </row>
    <row r="153" spans="1:26" x14ac:dyDescent="0.3">
      <c r="A153" s="3" t="s">
        <v>48</v>
      </c>
      <c r="B153">
        <v>2</v>
      </c>
      <c r="C153">
        <v>1000</v>
      </c>
      <c r="D153">
        <v>67.91</v>
      </c>
      <c r="E153">
        <v>0.46</v>
      </c>
      <c r="F153">
        <v>14.29</v>
      </c>
      <c r="G153">
        <v>1.72</v>
      </c>
      <c r="I153">
        <v>0.34</v>
      </c>
      <c r="J153">
        <v>0.85</v>
      </c>
      <c r="K153">
        <v>4.4800000000000004</v>
      </c>
      <c r="L153">
        <v>2.68</v>
      </c>
      <c r="M153" s="3">
        <f t="shared" si="11"/>
        <v>5.4277474825497078E-3</v>
      </c>
      <c r="N153">
        <v>90</v>
      </c>
      <c r="O153">
        <v>7.27</v>
      </c>
      <c r="P153">
        <v>0.52</v>
      </c>
      <c r="Q153">
        <v>0.03</v>
      </c>
      <c r="R153">
        <v>0.16</v>
      </c>
      <c r="S153">
        <v>0.13</v>
      </c>
      <c r="U153">
        <v>0.01</v>
      </c>
      <c r="V153">
        <v>0.05</v>
      </c>
      <c r="W153">
        <v>0.54</v>
      </c>
      <c r="X153">
        <v>0.06</v>
      </c>
      <c r="Y153" s="3">
        <f t="shared" si="10"/>
        <v>8.9082965021225686E-4</v>
      </c>
      <c r="Z153">
        <v>11</v>
      </c>
    </row>
    <row r="154" spans="1:26" x14ac:dyDescent="0.3">
      <c r="A154" s="3" t="s">
        <v>48</v>
      </c>
      <c r="B154">
        <v>2</v>
      </c>
      <c r="C154">
        <v>1050</v>
      </c>
      <c r="D154">
        <v>66.44</v>
      </c>
      <c r="E154">
        <v>0.74</v>
      </c>
      <c r="F154">
        <v>15.09</v>
      </c>
      <c r="G154">
        <v>2.3199999999999998</v>
      </c>
      <c r="I154">
        <v>0.5</v>
      </c>
      <c r="J154">
        <v>1.17</v>
      </c>
      <c r="K154">
        <v>6.23</v>
      </c>
      <c r="L154">
        <v>1.85</v>
      </c>
      <c r="M154" s="3">
        <f t="shared" si="11"/>
        <v>5.7505854358374511E-3</v>
      </c>
      <c r="N154">
        <v>97</v>
      </c>
      <c r="O154">
        <v>5.68</v>
      </c>
      <c r="P154">
        <v>0.56999999999999995</v>
      </c>
      <c r="Q154">
        <v>0.09</v>
      </c>
      <c r="R154">
        <v>0.19</v>
      </c>
      <c r="S154">
        <v>0.24</v>
      </c>
      <c r="U154">
        <v>0.06</v>
      </c>
      <c r="V154">
        <v>0.13</v>
      </c>
      <c r="W154">
        <v>0.15</v>
      </c>
      <c r="X154">
        <v>0.05</v>
      </c>
      <c r="Y154" s="3">
        <f t="shared" si="10"/>
        <v>1.1700995454618866E-3</v>
      </c>
      <c r="Z154">
        <v>15</v>
      </c>
    </row>
    <row r="155" spans="1:26" x14ac:dyDescent="0.3">
      <c r="A155" s="3" t="s">
        <v>48</v>
      </c>
      <c r="B155">
        <v>3</v>
      </c>
      <c r="C155">
        <v>900</v>
      </c>
      <c r="D155">
        <v>71.2</v>
      </c>
      <c r="E155">
        <v>0.32</v>
      </c>
      <c r="F155">
        <v>13.02</v>
      </c>
      <c r="G155">
        <v>1.1299999999999999</v>
      </c>
      <c r="I155">
        <v>0.51</v>
      </c>
      <c r="J155">
        <v>1.1499999999999999</v>
      </c>
      <c r="K155">
        <v>0.87</v>
      </c>
      <c r="L155">
        <v>3.58</v>
      </c>
      <c r="M155" s="3">
        <f t="shared" si="11"/>
        <v>4.7802660250852724E-3</v>
      </c>
      <c r="N155">
        <v>78</v>
      </c>
      <c r="O155">
        <v>8.23</v>
      </c>
      <c r="P155">
        <v>0.99</v>
      </c>
      <c r="Q155">
        <v>0.02</v>
      </c>
      <c r="R155">
        <v>0.42</v>
      </c>
      <c r="S155">
        <v>0.24</v>
      </c>
      <c r="U155">
        <v>0.48</v>
      </c>
      <c r="V155">
        <v>0.86</v>
      </c>
      <c r="W155">
        <v>0.26</v>
      </c>
      <c r="X155">
        <v>0.13</v>
      </c>
      <c r="Y155" s="3">
        <f t="shared" si="10"/>
        <v>2.0426958377927074E-3</v>
      </c>
      <c r="Z155">
        <v>25</v>
      </c>
    </row>
    <row r="156" spans="1:26" x14ac:dyDescent="0.3">
      <c r="A156" s="3" t="s">
        <v>48</v>
      </c>
      <c r="B156">
        <v>3</v>
      </c>
      <c r="C156">
        <v>975</v>
      </c>
      <c r="D156">
        <v>68.930000000000007</v>
      </c>
      <c r="E156">
        <v>0.61</v>
      </c>
      <c r="F156">
        <v>12.29</v>
      </c>
      <c r="G156">
        <v>1.68</v>
      </c>
      <c r="I156">
        <v>0.39</v>
      </c>
      <c r="J156">
        <v>1.1100000000000001</v>
      </c>
      <c r="K156">
        <v>0.95</v>
      </c>
      <c r="L156">
        <v>4.1399999999999997</v>
      </c>
      <c r="M156" s="3">
        <f t="shared" si="11"/>
        <v>8.7517987227363168E-3</v>
      </c>
      <c r="N156">
        <v>136</v>
      </c>
      <c r="O156">
        <v>9.9</v>
      </c>
      <c r="P156">
        <v>0.91</v>
      </c>
      <c r="Q156">
        <v>0.05</v>
      </c>
      <c r="R156">
        <v>0.25</v>
      </c>
      <c r="S156">
        <v>0.27</v>
      </c>
      <c r="U156">
        <v>0.31</v>
      </c>
      <c r="V156">
        <v>0.53</v>
      </c>
      <c r="W156">
        <v>0.14000000000000001</v>
      </c>
      <c r="X156">
        <v>0.33</v>
      </c>
      <c r="Y156" s="3">
        <f t="shared" si="10"/>
        <v>2.9834003701330243E-3</v>
      </c>
      <c r="Z156">
        <v>34</v>
      </c>
    </row>
    <row r="157" spans="1:26" x14ac:dyDescent="0.3">
      <c r="A157" s="3" t="s">
        <v>48</v>
      </c>
      <c r="B157">
        <v>3</v>
      </c>
      <c r="C157">
        <v>1050</v>
      </c>
      <c r="D157">
        <v>68.489999999999995</v>
      </c>
      <c r="E157">
        <v>0.82</v>
      </c>
      <c r="F157">
        <v>11.96</v>
      </c>
      <c r="G157">
        <v>2.4900000000000002</v>
      </c>
      <c r="I157">
        <v>0.37</v>
      </c>
      <c r="J157">
        <v>0.96</v>
      </c>
      <c r="K157">
        <v>1.28</v>
      </c>
      <c r="L157">
        <v>2.95</v>
      </c>
      <c r="M157" s="3">
        <f t="shared" si="11"/>
        <v>7.3588626563373914E-3</v>
      </c>
      <c r="N157">
        <v>111</v>
      </c>
      <c r="O157">
        <v>10.69</v>
      </c>
      <c r="P157">
        <v>0.42</v>
      </c>
      <c r="Q157">
        <v>0.06</v>
      </c>
      <c r="R157">
        <v>0.19</v>
      </c>
      <c r="S157">
        <v>0.2</v>
      </c>
      <c r="U157">
        <v>0.08</v>
      </c>
      <c r="V157">
        <v>0.11</v>
      </c>
      <c r="W157">
        <v>0.15</v>
      </c>
      <c r="X157">
        <v>0.22</v>
      </c>
      <c r="Y157" s="3">
        <f t="shared" si="10"/>
        <v>2.9042851793651355E-3</v>
      </c>
      <c r="Z157">
        <v>32</v>
      </c>
    </row>
    <row r="158" spans="1:26" x14ac:dyDescent="0.3">
      <c r="A158" s="3" t="s">
        <v>47</v>
      </c>
      <c r="B158">
        <v>2</v>
      </c>
      <c r="C158">
        <v>1050</v>
      </c>
      <c r="D158">
        <v>61.87</v>
      </c>
      <c r="E158">
        <v>1.02</v>
      </c>
      <c r="F158">
        <v>16.84</v>
      </c>
      <c r="G158">
        <v>3.78</v>
      </c>
      <c r="H158">
        <v>0.06</v>
      </c>
      <c r="I158">
        <v>2.57</v>
      </c>
      <c r="J158">
        <v>5.85</v>
      </c>
      <c r="K158">
        <v>6.92</v>
      </c>
      <c r="L158">
        <v>1.0900000000000001</v>
      </c>
      <c r="M158" s="3">
        <f t="shared" si="11"/>
        <v>0.17862374118753802</v>
      </c>
      <c r="N158">
        <v>2625</v>
      </c>
      <c r="O158">
        <v>8.16</v>
      </c>
      <c r="P158">
        <v>0.57999999999999996</v>
      </c>
      <c r="Q158">
        <v>0.04</v>
      </c>
      <c r="R158">
        <v>0.17</v>
      </c>
      <c r="S158">
        <v>0.1</v>
      </c>
      <c r="T158">
        <v>0.02</v>
      </c>
      <c r="U158">
        <v>0.09</v>
      </c>
      <c r="V158">
        <v>0.15</v>
      </c>
      <c r="W158">
        <v>0.01</v>
      </c>
      <c r="X158">
        <v>0</v>
      </c>
      <c r="Y158" s="3">
        <f t="shared" ref="Y158:Y166" si="12">$Z158*32.065*($D158/60.085 + $E158/7.9 +$F158/101.6*2 + $G158/71.85 + $H158/70.94 + $I158/40.3 + $J158/56.08 + $K158/61.98*2 + $L158/94.2*2 + $O158/18.02*2)/10^6</f>
        <v>1.2672940317231296E-2</v>
      </c>
      <c r="Z158">
        <v>138</v>
      </c>
    </row>
    <row r="159" spans="1:26" x14ac:dyDescent="0.3">
      <c r="A159" s="3" t="s">
        <v>47</v>
      </c>
      <c r="B159">
        <v>2</v>
      </c>
      <c r="C159">
        <v>950</v>
      </c>
      <c r="D159">
        <v>70.03</v>
      </c>
      <c r="E159">
        <v>0.31</v>
      </c>
      <c r="F159">
        <v>14.08</v>
      </c>
      <c r="G159">
        <v>1.67</v>
      </c>
      <c r="H159">
        <v>0.02</v>
      </c>
      <c r="I159">
        <v>0.69</v>
      </c>
      <c r="J159">
        <v>1.6</v>
      </c>
      <c r="K159">
        <v>9.92</v>
      </c>
      <c r="L159">
        <v>1.68</v>
      </c>
      <c r="M159" s="3">
        <f t="shared" si="11"/>
        <v>4.7698663911176366E-2</v>
      </c>
      <c r="N159">
        <v>666</v>
      </c>
      <c r="O159">
        <v>11.59</v>
      </c>
      <c r="P159">
        <v>0.61</v>
      </c>
      <c r="Q159">
        <v>0.06</v>
      </c>
      <c r="R159">
        <v>0.43</v>
      </c>
      <c r="S159">
        <v>0.2</v>
      </c>
      <c r="T159">
        <v>0.01</v>
      </c>
      <c r="U159">
        <v>0.08</v>
      </c>
      <c r="V159">
        <v>0.14000000000000001</v>
      </c>
      <c r="W159">
        <v>1.48</v>
      </c>
      <c r="X159">
        <v>0.14000000000000001</v>
      </c>
      <c r="Y159" s="3">
        <f t="shared" si="12"/>
        <v>1.6689662380719648E-2</v>
      </c>
      <c r="Z159">
        <v>163</v>
      </c>
    </row>
    <row r="160" spans="1:26" x14ac:dyDescent="0.3">
      <c r="A160" s="3" t="s">
        <v>47</v>
      </c>
      <c r="B160">
        <v>3</v>
      </c>
      <c r="C160">
        <v>1050</v>
      </c>
      <c r="D160">
        <v>66.38</v>
      </c>
      <c r="E160">
        <v>1.04</v>
      </c>
      <c r="F160">
        <v>13.51</v>
      </c>
      <c r="G160">
        <v>3.41</v>
      </c>
      <c r="H160">
        <v>0.05</v>
      </c>
      <c r="I160">
        <v>1.74</v>
      </c>
      <c r="J160">
        <v>4.04</v>
      </c>
      <c r="K160">
        <v>8.27</v>
      </c>
      <c r="L160">
        <v>1.55</v>
      </c>
      <c r="M160" s="3">
        <f t="shared" si="11"/>
        <v>0.20758576697466286</v>
      </c>
      <c r="N160">
        <v>2899</v>
      </c>
      <c r="O160">
        <v>9.92</v>
      </c>
      <c r="P160">
        <v>0.93</v>
      </c>
      <c r="Q160">
        <v>0.03</v>
      </c>
      <c r="R160">
        <v>0.2</v>
      </c>
      <c r="S160">
        <v>0.11</v>
      </c>
      <c r="T160">
        <v>0.01</v>
      </c>
      <c r="U160">
        <v>0.04</v>
      </c>
      <c r="V160">
        <v>0.16</v>
      </c>
      <c r="W160">
        <v>0.52</v>
      </c>
      <c r="X160">
        <v>0.16</v>
      </c>
      <c r="Y160" s="3">
        <f t="shared" si="12"/>
        <v>3.1956457946622621E-2</v>
      </c>
      <c r="Z160">
        <v>325</v>
      </c>
    </row>
    <row r="161" spans="1:26" x14ac:dyDescent="0.3">
      <c r="A161" s="3" t="s">
        <v>47</v>
      </c>
      <c r="B161">
        <v>3</v>
      </c>
      <c r="C161">
        <v>950</v>
      </c>
      <c r="D161">
        <v>72.489999999999995</v>
      </c>
      <c r="E161">
        <v>0.37</v>
      </c>
      <c r="F161">
        <v>13.05</v>
      </c>
      <c r="G161">
        <v>1.76</v>
      </c>
      <c r="H161">
        <v>0</v>
      </c>
      <c r="I161">
        <v>0.48</v>
      </c>
      <c r="J161">
        <v>1.43</v>
      </c>
      <c r="K161">
        <v>8.1999999999999993</v>
      </c>
      <c r="L161">
        <v>2.23</v>
      </c>
      <c r="M161" s="3">
        <f t="shared" si="11"/>
        <v>0.10703527379531148</v>
      </c>
      <c r="N161">
        <v>1507</v>
      </c>
      <c r="O161">
        <v>11.09</v>
      </c>
      <c r="P161">
        <v>0.49</v>
      </c>
      <c r="Q161">
        <v>0.03</v>
      </c>
      <c r="R161">
        <v>0.22</v>
      </c>
      <c r="S161">
        <v>0.1</v>
      </c>
      <c r="T161">
        <v>0</v>
      </c>
      <c r="U161">
        <v>7.0000000000000007E-2</v>
      </c>
      <c r="V161">
        <v>0.06</v>
      </c>
      <c r="W161">
        <v>0.79</v>
      </c>
      <c r="X161">
        <v>0.22</v>
      </c>
      <c r="Y161" s="3">
        <f t="shared" si="12"/>
        <v>1.3184022475953886E-2</v>
      </c>
      <c r="Z161">
        <v>132</v>
      </c>
    </row>
    <row r="162" spans="1:26" x14ac:dyDescent="0.3">
      <c r="A162" s="3" t="s">
        <v>47</v>
      </c>
      <c r="B162">
        <v>3</v>
      </c>
      <c r="C162">
        <v>1050</v>
      </c>
      <c r="D162">
        <v>61.47</v>
      </c>
      <c r="E162">
        <v>1.18</v>
      </c>
      <c r="F162">
        <v>16.739999999999998</v>
      </c>
      <c r="G162">
        <v>2.39</v>
      </c>
      <c r="H162">
        <v>0</v>
      </c>
      <c r="I162">
        <v>2.34</v>
      </c>
      <c r="J162">
        <v>6.02</v>
      </c>
      <c r="K162">
        <v>8.32</v>
      </c>
      <c r="L162">
        <v>1.54</v>
      </c>
      <c r="M162" s="3">
        <f t="shared" si="11"/>
        <v>4.190178767088161E-2</v>
      </c>
      <c r="N162">
        <v>518</v>
      </c>
      <c r="O162">
        <v>15.07</v>
      </c>
      <c r="P162">
        <v>0.7</v>
      </c>
      <c r="Q162">
        <v>0.03</v>
      </c>
      <c r="R162">
        <v>0.2</v>
      </c>
      <c r="S162">
        <v>0.17</v>
      </c>
      <c r="T162">
        <v>0</v>
      </c>
      <c r="U162">
        <v>0.13</v>
      </c>
      <c r="V162">
        <v>0.51</v>
      </c>
      <c r="W162">
        <v>1.2</v>
      </c>
      <c r="X162">
        <v>0.28000000000000003</v>
      </c>
      <c r="Y162" s="3">
        <f t="shared" si="12"/>
        <v>1.6023367322647312E-2</v>
      </c>
      <c r="Z162">
        <v>136</v>
      </c>
    </row>
    <row r="163" spans="1:26" x14ac:dyDescent="0.3">
      <c r="A163" s="3" t="s">
        <v>47</v>
      </c>
      <c r="B163">
        <v>3</v>
      </c>
      <c r="C163">
        <v>1050</v>
      </c>
      <c r="D163">
        <v>62.44</v>
      </c>
      <c r="E163">
        <v>1.04</v>
      </c>
      <c r="F163">
        <v>18.8</v>
      </c>
      <c r="G163">
        <v>0.37</v>
      </c>
      <c r="H163">
        <v>0</v>
      </c>
      <c r="I163">
        <v>1.28</v>
      </c>
      <c r="J163">
        <v>4.88</v>
      </c>
      <c r="K163">
        <v>9.6199999999999992</v>
      </c>
      <c r="L163">
        <v>1.58</v>
      </c>
      <c r="M163" s="3">
        <f t="shared" si="11"/>
        <v>4.1474776064215155E-3</v>
      </c>
      <c r="N163">
        <v>59</v>
      </c>
      <c r="O163">
        <v>9.74</v>
      </c>
      <c r="P163">
        <v>1.88</v>
      </c>
      <c r="Q163">
        <v>0.24</v>
      </c>
      <c r="R163">
        <v>1.72</v>
      </c>
      <c r="S163">
        <v>0.18</v>
      </c>
      <c r="T163">
        <v>0</v>
      </c>
      <c r="U163">
        <v>0.87</v>
      </c>
      <c r="V163">
        <v>0.95</v>
      </c>
      <c r="W163">
        <v>1.36</v>
      </c>
      <c r="X163">
        <v>0.18</v>
      </c>
      <c r="Y163" s="3">
        <f t="shared" si="12"/>
        <v>3.0713455037718199E-3</v>
      </c>
      <c r="Z163">
        <v>31</v>
      </c>
    </row>
    <row r="164" spans="1:26" x14ac:dyDescent="0.3">
      <c r="A164" s="3" t="s">
        <v>47</v>
      </c>
      <c r="B164">
        <v>3</v>
      </c>
      <c r="C164">
        <v>1050</v>
      </c>
      <c r="D164">
        <v>57.12</v>
      </c>
      <c r="E164">
        <v>1.47</v>
      </c>
      <c r="F164">
        <v>22.19</v>
      </c>
      <c r="G164">
        <v>0.12</v>
      </c>
      <c r="H164">
        <v>0</v>
      </c>
      <c r="I164">
        <v>0.33</v>
      </c>
      <c r="J164">
        <v>8.36</v>
      </c>
      <c r="K164">
        <v>9.1</v>
      </c>
      <c r="L164">
        <v>1.31</v>
      </c>
      <c r="M164" s="3">
        <f t="shared" si="11"/>
        <v>2.295857958030615E-3</v>
      </c>
      <c r="N164">
        <v>28</v>
      </c>
      <c r="O164">
        <v>15.9</v>
      </c>
      <c r="P164">
        <v>0.73</v>
      </c>
      <c r="Q164">
        <v>0.09</v>
      </c>
      <c r="R164">
        <v>0.48</v>
      </c>
      <c r="S164">
        <v>0.04</v>
      </c>
      <c r="T164">
        <v>0</v>
      </c>
      <c r="U164">
        <v>0.23</v>
      </c>
      <c r="V164">
        <v>0.28000000000000003</v>
      </c>
      <c r="W164">
        <v>0.27</v>
      </c>
      <c r="X164">
        <v>0.03</v>
      </c>
      <c r="Y164" s="3">
        <f t="shared" si="12"/>
        <v>2.4488898916616268E-4</v>
      </c>
      <c r="Z164">
        <v>2</v>
      </c>
    </row>
    <row r="165" spans="1:26" x14ac:dyDescent="0.3">
      <c r="A165" s="3" t="s">
        <v>47</v>
      </c>
      <c r="B165">
        <v>3</v>
      </c>
      <c r="C165">
        <v>1050</v>
      </c>
      <c r="D165">
        <v>54.38</v>
      </c>
      <c r="E165">
        <v>1.37</v>
      </c>
      <c r="F165">
        <v>24.23</v>
      </c>
      <c r="G165">
        <v>0.62</v>
      </c>
      <c r="H165">
        <v>0</v>
      </c>
      <c r="I165">
        <v>0.22</v>
      </c>
      <c r="J165">
        <v>9.2799999999999994</v>
      </c>
      <c r="K165">
        <v>8.6</v>
      </c>
      <c r="L165">
        <v>1.31</v>
      </c>
      <c r="M165" s="3">
        <f t="shared" si="11"/>
        <v>3.139656469864309E-2</v>
      </c>
      <c r="N165">
        <v>389</v>
      </c>
      <c r="O165">
        <v>15.64</v>
      </c>
      <c r="P165">
        <v>1.1000000000000001</v>
      </c>
      <c r="Q165">
        <v>0.19</v>
      </c>
      <c r="R165">
        <v>1.85</v>
      </c>
      <c r="S165">
        <v>0.17</v>
      </c>
      <c r="T165">
        <v>0</v>
      </c>
      <c r="U165">
        <v>7.0000000000000007E-2</v>
      </c>
      <c r="V165">
        <v>0.69</v>
      </c>
      <c r="W165">
        <v>0.13</v>
      </c>
      <c r="X165">
        <v>0.01</v>
      </c>
      <c r="Y165" s="3">
        <f t="shared" si="12"/>
        <v>7.0228161076135477E-3</v>
      </c>
      <c r="Z165">
        <v>58</v>
      </c>
    </row>
    <row r="166" spans="1:26" x14ac:dyDescent="0.3">
      <c r="A166" s="3" t="s">
        <v>47</v>
      </c>
      <c r="B166">
        <v>3</v>
      </c>
      <c r="C166">
        <v>1050</v>
      </c>
      <c r="D166">
        <v>58.07</v>
      </c>
      <c r="E166">
        <v>1.47</v>
      </c>
      <c r="F166">
        <v>19.78</v>
      </c>
      <c r="G166">
        <v>0.61</v>
      </c>
      <c r="H166">
        <v>0</v>
      </c>
      <c r="I166">
        <v>0.38</v>
      </c>
      <c r="J166">
        <v>9.4700000000000006</v>
      </c>
      <c r="K166">
        <v>9.01</v>
      </c>
      <c r="L166">
        <v>1.22</v>
      </c>
      <c r="M166" s="3">
        <f t="shared" si="11"/>
        <v>2.3926117972953298E-3</v>
      </c>
      <c r="N166">
        <v>29</v>
      </c>
      <c r="O166">
        <v>15.87</v>
      </c>
      <c r="P166">
        <v>0.94</v>
      </c>
      <c r="Q166">
        <v>0.13</v>
      </c>
      <c r="R166">
        <v>0.34</v>
      </c>
      <c r="S166">
        <v>0.18</v>
      </c>
      <c r="T166">
        <v>0</v>
      </c>
      <c r="U166">
        <v>0.18</v>
      </c>
      <c r="V166">
        <v>1.03</v>
      </c>
      <c r="W166">
        <v>0.44</v>
      </c>
      <c r="X166">
        <v>0.04</v>
      </c>
      <c r="Y166" s="3">
        <f t="shared" si="12"/>
        <v>1.3426847164523632E-3</v>
      </c>
      <c r="Z166">
        <v>11</v>
      </c>
    </row>
    <row r="167" spans="1:26" x14ac:dyDescent="0.3">
      <c r="A167" s="3" t="s">
        <v>50</v>
      </c>
      <c r="B167">
        <v>1.6</v>
      </c>
      <c r="C167">
        <v>1355</v>
      </c>
      <c r="D167">
        <v>47.4</v>
      </c>
      <c r="E167">
        <v>0.73</v>
      </c>
      <c r="F167">
        <v>18.100000000000001</v>
      </c>
      <c r="G167">
        <v>8.6</v>
      </c>
      <c r="I167">
        <v>11.2</v>
      </c>
      <c r="J167">
        <v>11</v>
      </c>
      <c r="K167">
        <v>2.4</v>
      </c>
      <c r="M167">
        <v>0.14000000000000001</v>
      </c>
      <c r="N167" s="3">
        <f>$M167/32.065/($D167/60.085 + $E167/7.9 +$F167/101.6 + $G167/71.85 + $H167/70.94 + $I167/40.3 + $J167/56.08 + $K167/61.98 + $L167/94.2 + $O167/18.02)*10^6</f>
        <v>2580.582356006129</v>
      </c>
      <c r="P167">
        <v>0.2</v>
      </c>
      <c r="Q167">
        <v>0.05</v>
      </c>
      <c r="R167">
        <v>0.1</v>
      </c>
      <c r="S167" s="3">
        <v>0.1</v>
      </c>
      <c r="U167">
        <v>0.1</v>
      </c>
      <c r="V167">
        <v>0.1</v>
      </c>
      <c r="W167">
        <v>0.1</v>
      </c>
      <c r="Y167">
        <v>0.02</v>
      </c>
      <c r="Z167" s="3">
        <f t="shared" ref="Z167:Z230" si="13">$Y167/32.065/($D167/60.085 + $E167/7.9 +$F167/101.6*2 + $G167/71.85 + $H167/70.94 + $I167/40.3 + $J167/56.08 + $K167/61.98*2 + $L167/94.2*2  + $O167/18.02*2)*10^6</f>
        <v>326.76901345268158</v>
      </c>
    </row>
    <row r="168" spans="1:26" x14ac:dyDescent="0.3">
      <c r="A168" s="3" t="s">
        <v>50</v>
      </c>
      <c r="B168">
        <v>1.6</v>
      </c>
      <c r="C168">
        <v>1355</v>
      </c>
      <c r="D168">
        <v>47.9</v>
      </c>
      <c r="E168">
        <v>0.68</v>
      </c>
      <c r="F168">
        <v>18.2</v>
      </c>
      <c r="G168">
        <v>7</v>
      </c>
      <c r="I168">
        <v>12.1</v>
      </c>
      <c r="J168">
        <v>11.4</v>
      </c>
      <c r="K168">
        <v>2.2999999999999998</v>
      </c>
      <c r="M168">
        <v>0.13</v>
      </c>
      <c r="N168" s="3">
        <f t="shared" ref="N168:N231" si="14">$M168/32.065/($D168/60.085 + $E168/7.9 +$F168/101.6 + $G168/71.85 + $H168/70.94 + $I168/40.3 + $J168/56.08 + $K168/61.98 + $L168/94.2 + $O168/18.02)*10^6</f>
        <v>2384.1928367894948</v>
      </c>
      <c r="P168">
        <v>0.3</v>
      </c>
      <c r="Q168">
        <v>0.05</v>
      </c>
      <c r="R168">
        <v>0.1</v>
      </c>
      <c r="S168" s="3">
        <v>0.1</v>
      </c>
      <c r="U168">
        <v>0.1</v>
      </c>
      <c r="V168">
        <v>0.1</v>
      </c>
      <c r="W168">
        <v>0.1</v>
      </c>
      <c r="Y168">
        <v>0.02</v>
      </c>
      <c r="Z168" s="3">
        <f t="shared" si="13"/>
        <v>325.41696933235204</v>
      </c>
    </row>
    <row r="169" spans="1:26" x14ac:dyDescent="0.3">
      <c r="A169" s="3" t="s">
        <v>50</v>
      </c>
      <c r="B169">
        <v>1.6</v>
      </c>
      <c r="C169">
        <v>1355</v>
      </c>
      <c r="D169">
        <v>47.7</v>
      </c>
      <c r="E169">
        <v>0.72</v>
      </c>
      <c r="F169">
        <v>18.2</v>
      </c>
      <c r="G169">
        <v>8.1999999999999993</v>
      </c>
      <c r="I169">
        <v>11.4</v>
      </c>
      <c r="J169">
        <v>11.1</v>
      </c>
      <c r="K169">
        <v>2.4</v>
      </c>
      <c r="M169">
        <v>0.14000000000000001</v>
      </c>
      <c r="N169" s="3">
        <f t="shared" si="14"/>
        <v>2571.6296243013117</v>
      </c>
      <c r="P169">
        <v>0.2</v>
      </c>
      <c r="Q169">
        <v>0.03</v>
      </c>
      <c r="R169">
        <v>0.1</v>
      </c>
      <c r="S169">
        <v>0.1</v>
      </c>
      <c r="U169">
        <v>0.2</v>
      </c>
      <c r="V169">
        <v>0.1</v>
      </c>
      <c r="W169">
        <v>0.1</v>
      </c>
      <c r="Y169">
        <v>0.02</v>
      </c>
      <c r="Z169" s="3">
        <f t="shared" si="13"/>
        <v>325.59639557909122</v>
      </c>
    </row>
    <row r="170" spans="1:26" x14ac:dyDescent="0.3">
      <c r="A170" s="3" t="s">
        <v>50</v>
      </c>
      <c r="B170">
        <v>1.6</v>
      </c>
      <c r="C170">
        <v>1355</v>
      </c>
      <c r="D170">
        <v>47.9</v>
      </c>
      <c r="E170">
        <v>0.74</v>
      </c>
      <c r="F170">
        <v>18.3</v>
      </c>
      <c r="G170">
        <v>7.9</v>
      </c>
      <c r="I170">
        <v>11.5</v>
      </c>
      <c r="J170">
        <v>11.4</v>
      </c>
      <c r="K170">
        <v>2.4</v>
      </c>
      <c r="M170">
        <v>0.14000000000000001</v>
      </c>
      <c r="N170" s="3">
        <f t="shared" si="14"/>
        <v>2555.8232084700562</v>
      </c>
      <c r="P170">
        <v>0.3</v>
      </c>
      <c r="Q170">
        <v>0.04</v>
      </c>
      <c r="R170">
        <v>0.1</v>
      </c>
      <c r="S170">
        <v>0.1</v>
      </c>
      <c r="U170">
        <v>0.1</v>
      </c>
      <c r="V170">
        <v>0.1</v>
      </c>
      <c r="W170">
        <v>0.1</v>
      </c>
      <c r="Y170">
        <v>0.01</v>
      </c>
      <c r="Z170" s="3">
        <f t="shared" si="13"/>
        <v>161.82804783448984</v>
      </c>
    </row>
    <row r="171" spans="1:26" x14ac:dyDescent="0.3">
      <c r="A171" s="3" t="s">
        <v>50</v>
      </c>
      <c r="B171">
        <v>1.6</v>
      </c>
      <c r="C171">
        <v>1355</v>
      </c>
      <c r="D171">
        <v>47.5</v>
      </c>
      <c r="E171">
        <v>0.72</v>
      </c>
      <c r="F171">
        <v>18</v>
      </c>
      <c r="G171">
        <v>8.3000000000000007</v>
      </c>
      <c r="I171">
        <v>11.5</v>
      </c>
      <c r="J171">
        <v>10.9</v>
      </c>
      <c r="K171">
        <v>2.4</v>
      </c>
      <c r="M171">
        <v>0.15</v>
      </c>
      <c r="N171" s="3">
        <f t="shared" si="14"/>
        <v>2763.4398915562738</v>
      </c>
      <c r="P171">
        <v>0.4</v>
      </c>
      <c r="Q171">
        <v>0.04</v>
      </c>
      <c r="R171">
        <v>0.1</v>
      </c>
      <c r="S171">
        <v>0.1</v>
      </c>
      <c r="U171">
        <v>0.1</v>
      </c>
      <c r="V171">
        <v>0.1</v>
      </c>
      <c r="W171">
        <v>0.1</v>
      </c>
      <c r="Y171">
        <v>0.01</v>
      </c>
      <c r="Z171" s="3">
        <f t="shared" si="13"/>
        <v>163.39172974282997</v>
      </c>
    </row>
    <row r="172" spans="1:26" x14ac:dyDescent="0.3">
      <c r="A172" s="3" t="s">
        <v>50</v>
      </c>
      <c r="B172">
        <v>1.6</v>
      </c>
      <c r="C172">
        <v>1355</v>
      </c>
      <c r="D172">
        <v>47.1</v>
      </c>
      <c r="E172">
        <v>0.68</v>
      </c>
      <c r="F172">
        <v>17.8</v>
      </c>
      <c r="G172">
        <v>8.1999999999999993</v>
      </c>
      <c r="I172">
        <v>12.6</v>
      </c>
      <c r="J172">
        <v>10.7</v>
      </c>
      <c r="K172">
        <v>2.1</v>
      </c>
      <c r="M172">
        <v>0.18</v>
      </c>
      <c r="N172" s="3">
        <f t="shared" si="14"/>
        <v>3308.6852370689039</v>
      </c>
      <c r="P172">
        <v>0.3</v>
      </c>
      <c r="Q172">
        <v>0.02</v>
      </c>
      <c r="R172">
        <v>0.1</v>
      </c>
      <c r="S172">
        <v>0.1</v>
      </c>
      <c r="U172">
        <v>0.1</v>
      </c>
      <c r="V172">
        <v>0.1</v>
      </c>
      <c r="W172">
        <v>0.1</v>
      </c>
      <c r="Y172">
        <v>0.01</v>
      </c>
      <c r="Z172" s="3">
        <f t="shared" si="13"/>
        <v>163.64902289256955</v>
      </c>
    </row>
    <row r="173" spans="1:26" x14ac:dyDescent="0.3">
      <c r="A173" s="3" t="s">
        <v>50</v>
      </c>
      <c r="B173">
        <v>1.6</v>
      </c>
      <c r="C173">
        <v>1355</v>
      </c>
      <c r="D173">
        <v>47.6</v>
      </c>
      <c r="E173">
        <v>0.69</v>
      </c>
      <c r="F173">
        <v>17.899999999999999</v>
      </c>
      <c r="G173">
        <v>7.8</v>
      </c>
      <c r="I173">
        <v>12.6</v>
      </c>
      <c r="J173">
        <v>11</v>
      </c>
      <c r="K173">
        <v>2.2000000000000002</v>
      </c>
      <c r="M173">
        <v>0.16</v>
      </c>
      <c r="N173" s="3">
        <f t="shared" si="14"/>
        <v>2920.4536988757177</v>
      </c>
      <c r="P173">
        <v>0.3</v>
      </c>
      <c r="Q173">
        <v>0.04</v>
      </c>
      <c r="R173">
        <v>0.1</v>
      </c>
      <c r="S173">
        <v>0.1</v>
      </c>
      <c r="U173">
        <v>0.1</v>
      </c>
      <c r="V173">
        <v>0.1</v>
      </c>
      <c r="W173">
        <v>0.1</v>
      </c>
      <c r="Y173">
        <v>0.02</v>
      </c>
      <c r="Z173" s="3">
        <f t="shared" si="13"/>
        <v>324.81551939518732</v>
      </c>
    </row>
    <row r="174" spans="1:26" x14ac:dyDescent="0.3">
      <c r="A174" s="3" t="s">
        <v>50</v>
      </c>
      <c r="B174">
        <v>1.6</v>
      </c>
      <c r="C174">
        <v>1355</v>
      </c>
      <c r="D174">
        <v>47.7</v>
      </c>
      <c r="E174">
        <v>0.72</v>
      </c>
      <c r="F174">
        <v>18.5</v>
      </c>
      <c r="G174">
        <v>8.1999999999999993</v>
      </c>
      <c r="I174">
        <v>10.9</v>
      </c>
      <c r="J174">
        <v>11.3</v>
      </c>
      <c r="K174">
        <v>2.5</v>
      </c>
      <c r="M174">
        <v>0.14000000000000001</v>
      </c>
      <c r="N174" s="3">
        <f t="shared" si="14"/>
        <v>2578.12035337321</v>
      </c>
      <c r="P174">
        <v>0.3</v>
      </c>
      <c r="Q174">
        <v>0.04</v>
      </c>
      <c r="R174">
        <v>0.2</v>
      </c>
      <c r="S174">
        <v>0.1</v>
      </c>
      <c r="U174">
        <v>0.3</v>
      </c>
      <c r="V174">
        <v>0.2</v>
      </c>
      <c r="W174">
        <v>0.1</v>
      </c>
      <c r="Y174">
        <v>0.01</v>
      </c>
      <c r="Z174" s="3">
        <f t="shared" si="13"/>
        <v>162.77340828404078</v>
      </c>
    </row>
    <row r="175" spans="1:26" x14ac:dyDescent="0.3">
      <c r="A175" s="3" t="s">
        <v>50</v>
      </c>
      <c r="B175">
        <v>1.1000000000000001</v>
      </c>
      <c r="C175">
        <v>1315</v>
      </c>
      <c r="D175">
        <v>45.6</v>
      </c>
      <c r="E175">
        <v>0.61</v>
      </c>
      <c r="F175">
        <v>15.5</v>
      </c>
      <c r="G175">
        <v>8.1999999999999993</v>
      </c>
      <c r="I175">
        <v>12.8</v>
      </c>
      <c r="J175">
        <v>12.6</v>
      </c>
      <c r="K175">
        <v>1.76</v>
      </c>
      <c r="M175">
        <v>1.28</v>
      </c>
      <c r="N175" s="3">
        <f t="shared" si="14"/>
        <v>23853.279779048902</v>
      </c>
      <c r="P175">
        <v>0.3</v>
      </c>
      <c r="Q175">
        <v>0.04</v>
      </c>
      <c r="R175">
        <v>0.1</v>
      </c>
      <c r="S175">
        <v>0.1</v>
      </c>
      <c r="U175">
        <v>0.2</v>
      </c>
      <c r="V175">
        <v>0.2</v>
      </c>
      <c r="W175">
        <v>6.9999999999999993E-2</v>
      </c>
      <c r="Y175">
        <v>0.09</v>
      </c>
      <c r="Z175" s="3">
        <f t="shared" si="13"/>
        <v>1513.5280185734973</v>
      </c>
    </row>
    <row r="176" spans="1:26" x14ac:dyDescent="0.3">
      <c r="A176" s="3" t="s">
        <v>50</v>
      </c>
      <c r="B176">
        <v>1.2</v>
      </c>
      <c r="C176">
        <v>1315</v>
      </c>
      <c r="D176">
        <v>46.3</v>
      </c>
      <c r="E176">
        <v>0.57999999999999996</v>
      </c>
      <c r="F176">
        <v>17</v>
      </c>
      <c r="G176">
        <v>7.5</v>
      </c>
      <c r="I176">
        <v>11.9</v>
      </c>
      <c r="J176">
        <v>10.4</v>
      </c>
      <c r="K176">
        <v>3.1</v>
      </c>
      <c r="M176">
        <v>1.34</v>
      </c>
      <c r="N176" s="3">
        <f t="shared" si="14"/>
        <v>25381.942726600835</v>
      </c>
      <c r="P176">
        <v>0.5</v>
      </c>
      <c r="Q176">
        <v>0.05</v>
      </c>
      <c r="R176">
        <v>0.1</v>
      </c>
      <c r="S176">
        <v>0.3</v>
      </c>
      <c r="U176">
        <v>0.1</v>
      </c>
      <c r="V176">
        <v>0.5</v>
      </c>
      <c r="W176">
        <v>0.3</v>
      </c>
      <c r="Y176">
        <v>7.0000000000000007E-2</v>
      </c>
      <c r="Z176" s="3">
        <f t="shared" si="13"/>
        <v>1171.3048138601134</v>
      </c>
    </row>
    <row r="177" spans="1:26" x14ac:dyDescent="0.3">
      <c r="A177" s="3" t="s">
        <v>50</v>
      </c>
      <c r="B177">
        <v>1.2</v>
      </c>
      <c r="C177">
        <v>1315</v>
      </c>
      <c r="D177">
        <v>45.2</v>
      </c>
      <c r="E177">
        <v>0.6</v>
      </c>
      <c r="F177">
        <v>16.5</v>
      </c>
      <c r="G177">
        <v>8.1</v>
      </c>
      <c r="I177">
        <v>12</v>
      </c>
      <c r="J177">
        <v>10.6</v>
      </c>
      <c r="K177">
        <v>3</v>
      </c>
      <c r="M177">
        <v>1.52</v>
      </c>
      <c r="N177" s="3">
        <f t="shared" si="14"/>
        <v>28930.48221329939</v>
      </c>
      <c r="P177">
        <v>0.3</v>
      </c>
      <c r="Q177">
        <v>0.04</v>
      </c>
      <c r="R177">
        <v>0.2</v>
      </c>
      <c r="S177">
        <v>0.2</v>
      </c>
      <c r="U177">
        <v>0.2</v>
      </c>
      <c r="V177">
        <v>0.3</v>
      </c>
      <c r="W177">
        <v>0.6</v>
      </c>
      <c r="Y177">
        <v>0.03</v>
      </c>
      <c r="Z177" s="3">
        <f t="shared" si="13"/>
        <v>505.90919698522839</v>
      </c>
    </row>
    <row r="178" spans="1:26" x14ac:dyDescent="0.3">
      <c r="A178" s="3" t="s">
        <v>50</v>
      </c>
      <c r="B178">
        <v>1.2</v>
      </c>
      <c r="C178">
        <v>1315</v>
      </c>
      <c r="D178">
        <v>46.3</v>
      </c>
      <c r="E178">
        <v>0.59</v>
      </c>
      <c r="F178">
        <v>16.2</v>
      </c>
      <c r="G178">
        <v>7.9</v>
      </c>
      <c r="I178">
        <v>12.9</v>
      </c>
      <c r="J178">
        <v>11.3</v>
      </c>
      <c r="K178">
        <v>2.1</v>
      </c>
      <c r="M178">
        <v>1</v>
      </c>
      <c r="N178" s="3">
        <f t="shared" si="14"/>
        <v>18673.102487122087</v>
      </c>
      <c r="P178">
        <v>0.7</v>
      </c>
      <c r="Q178">
        <v>0.03</v>
      </c>
      <c r="R178">
        <v>0.4</v>
      </c>
      <c r="S178">
        <v>0.3</v>
      </c>
      <c r="U178">
        <v>0.2</v>
      </c>
      <c r="V178">
        <v>0.4</v>
      </c>
      <c r="W178">
        <v>0.4</v>
      </c>
      <c r="Y178">
        <v>0.2</v>
      </c>
      <c r="Z178" s="3">
        <f t="shared" si="13"/>
        <v>3347.1618980258927</v>
      </c>
    </row>
    <row r="179" spans="1:26" x14ac:dyDescent="0.3">
      <c r="A179" s="3" t="s">
        <v>50</v>
      </c>
      <c r="B179">
        <v>1.2</v>
      </c>
      <c r="C179">
        <v>1315</v>
      </c>
      <c r="D179">
        <v>46.5</v>
      </c>
      <c r="E179">
        <v>0.53</v>
      </c>
      <c r="F179">
        <v>15.3</v>
      </c>
      <c r="G179">
        <v>7.5</v>
      </c>
      <c r="I179">
        <v>14.8</v>
      </c>
      <c r="J179">
        <v>9.6</v>
      </c>
      <c r="K179">
        <v>1.84</v>
      </c>
      <c r="M179">
        <v>1.6</v>
      </c>
      <c r="N179" s="3">
        <f t="shared" si="14"/>
        <v>29985.658910219434</v>
      </c>
      <c r="P179">
        <v>0.3</v>
      </c>
      <c r="Q179">
        <v>0.03</v>
      </c>
      <c r="R179">
        <v>0.2</v>
      </c>
      <c r="S179">
        <v>0.2</v>
      </c>
      <c r="U179">
        <v>0.2</v>
      </c>
      <c r="V179">
        <v>0.2</v>
      </c>
      <c r="W179">
        <v>0.08</v>
      </c>
      <c r="Y179">
        <v>0.2</v>
      </c>
      <c r="Z179" s="3">
        <f t="shared" si="13"/>
        <v>3381.8378876187658</v>
      </c>
    </row>
    <row r="180" spans="1:26" x14ac:dyDescent="0.3">
      <c r="A180" s="3" t="s">
        <v>50</v>
      </c>
      <c r="B180">
        <v>1</v>
      </c>
      <c r="C180">
        <v>1325</v>
      </c>
      <c r="D180">
        <v>44.1</v>
      </c>
      <c r="E180">
        <v>0.59</v>
      </c>
      <c r="F180">
        <v>15.5</v>
      </c>
      <c r="G180">
        <v>8</v>
      </c>
      <c r="I180">
        <v>13.2</v>
      </c>
      <c r="J180">
        <v>12.5</v>
      </c>
      <c r="K180">
        <v>1.81</v>
      </c>
      <c r="M180">
        <v>1.62</v>
      </c>
      <c r="N180" s="3">
        <f t="shared" si="14"/>
        <v>30579.069514275805</v>
      </c>
      <c r="P180">
        <v>0.5</v>
      </c>
      <c r="Q180">
        <v>0.03</v>
      </c>
      <c r="R180">
        <v>0.2</v>
      </c>
      <c r="S180">
        <v>0.3</v>
      </c>
      <c r="U180">
        <v>0.3</v>
      </c>
      <c r="V180">
        <v>0.1</v>
      </c>
      <c r="W180">
        <v>0.08</v>
      </c>
      <c r="Y180">
        <v>0.04</v>
      </c>
      <c r="Z180" s="3">
        <f t="shared" si="13"/>
        <v>680.20718302946727</v>
      </c>
    </row>
    <row r="181" spans="1:26" x14ac:dyDescent="0.3">
      <c r="A181" s="3" t="s">
        <v>50</v>
      </c>
      <c r="B181">
        <v>1</v>
      </c>
      <c r="C181">
        <v>1300</v>
      </c>
      <c r="D181">
        <v>43.5</v>
      </c>
      <c r="E181">
        <v>0.57999999999999996</v>
      </c>
      <c r="F181">
        <v>14.7</v>
      </c>
      <c r="G181">
        <v>11.4</v>
      </c>
      <c r="I181">
        <v>13.8</v>
      </c>
      <c r="J181">
        <v>9.1999999999999993</v>
      </c>
      <c r="K181">
        <v>1.91</v>
      </c>
      <c r="M181">
        <v>1.8</v>
      </c>
      <c r="N181" s="3">
        <f t="shared" si="14"/>
        <v>34270.198456631595</v>
      </c>
      <c r="P181">
        <v>0.3</v>
      </c>
      <c r="Q181">
        <v>0.01</v>
      </c>
      <c r="R181">
        <v>0.2</v>
      </c>
      <c r="S181">
        <v>0.2</v>
      </c>
      <c r="U181">
        <v>0.3</v>
      </c>
      <c r="V181">
        <v>0.1</v>
      </c>
      <c r="W181">
        <v>0.05</v>
      </c>
      <c r="Y181">
        <v>0.03</v>
      </c>
      <c r="Z181" s="3">
        <f t="shared" si="13"/>
        <v>515.89628843929665</v>
      </c>
    </row>
    <row r="182" spans="1:26" x14ac:dyDescent="0.3">
      <c r="A182" s="3" t="s">
        <v>50</v>
      </c>
      <c r="B182">
        <v>1</v>
      </c>
      <c r="C182">
        <v>1300</v>
      </c>
      <c r="D182">
        <v>46.2</v>
      </c>
      <c r="E182">
        <v>0.56999999999999995</v>
      </c>
      <c r="F182">
        <v>15.2</v>
      </c>
      <c r="G182">
        <v>7.9</v>
      </c>
      <c r="I182">
        <v>15.6</v>
      </c>
      <c r="J182">
        <v>9.6999999999999993</v>
      </c>
      <c r="K182">
        <v>2.0499999999999998</v>
      </c>
      <c r="M182">
        <v>1.1499999999999999</v>
      </c>
      <c r="N182" s="3">
        <f t="shared" si="14"/>
        <v>21174.584242571742</v>
      </c>
      <c r="P182">
        <v>0.3</v>
      </c>
      <c r="Q182">
        <v>0.03</v>
      </c>
      <c r="R182">
        <v>0.1</v>
      </c>
      <c r="S182">
        <v>0.1</v>
      </c>
      <c r="U182">
        <v>0.1</v>
      </c>
      <c r="V182">
        <v>0.1</v>
      </c>
      <c r="W182">
        <v>0.06</v>
      </c>
      <c r="Y182">
        <v>0.08</v>
      </c>
      <c r="Z182" s="3">
        <f t="shared" si="13"/>
        <v>1329.6087624716497</v>
      </c>
    </row>
    <row r="183" spans="1:26" x14ac:dyDescent="0.3">
      <c r="A183" s="3" t="s">
        <v>50</v>
      </c>
      <c r="B183">
        <v>1</v>
      </c>
      <c r="C183">
        <v>1300</v>
      </c>
      <c r="D183">
        <v>45.8</v>
      </c>
      <c r="E183">
        <v>0.56000000000000005</v>
      </c>
      <c r="F183">
        <v>15</v>
      </c>
      <c r="G183">
        <v>7.9</v>
      </c>
      <c r="I183">
        <v>15.9</v>
      </c>
      <c r="J183">
        <v>9.6</v>
      </c>
      <c r="K183">
        <v>2</v>
      </c>
      <c r="M183">
        <v>1.26</v>
      </c>
      <c r="N183" s="3">
        <f t="shared" si="14"/>
        <v>23269.182245057713</v>
      </c>
      <c r="P183">
        <v>0.2</v>
      </c>
      <c r="Q183">
        <v>0.02</v>
      </c>
      <c r="R183">
        <v>0.1</v>
      </c>
      <c r="S183">
        <v>0.1</v>
      </c>
      <c r="U183">
        <v>0.2</v>
      </c>
      <c r="V183">
        <v>0.1</v>
      </c>
      <c r="W183">
        <v>0.06</v>
      </c>
      <c r="Y183">
        <v>0.06</v>
      </c>
      <c r="Z183" s="3">
        <f t="shared" si="13"/>
        <v>1001.3757607183135</v>
      </c>
    </row>
    <row r="184" spans="1:26" x14ac:dyDescent="0.3">
      <c r="A184" s="3" t="s">
        <v>50</v>
      </c>
      <c r="B184">
        <v>1.1000000000000001</v>
      </c>
      <c r="C184">
        <v>1315</v>
      </c>
      <c r="D184">
        <v>49</v>
      </c>
      <c r="E184">
        <v>0.67</v>
      </c>
      <c r="F184">
        <v>18.3</v>
      </c>
      <c r="G184">
        <v>4.9000000000000004</v>
      </c>
      <c r="I184">
        <v>11.9</v>
      </c>
      <c r="J184">
        <v>12.1</v>
      </c>
      <c r="K184">
        <v>2.6</v>
      </c>
      <c r="M184">
        <v>0.11</v>
      </c>
      <c r="N184" s="3">
        <f t="shared" si="14"/>
        <v>2016.0211409274127</v>
      </c>
      <c r="P184">
        <v>0.7</v>
      </c>
      <c r="Q184">
        <v>0.03</v>
      </c>
      <c r="R184">
        <v>0.3</v>
      </c>
      <c r="S184">
        <v>0.1</v>
      </c>
      <c r="U184">
        <v>0.7</v>
      </c>
      <c r="V184">
        <v>0.2</v>
      </c>
      <c r="W184">
        <v>0.1</v>
      </c>
      <c r="Y184">
        <v>0.01</v>
      </c>
      <c r="Z184" s="3">
        <f t="shared" si="13"/>
        <v>162.11790235642721</v>
      </c>
    </row>
    <row r="185" spans="1:26" x14ac:dyDescent="0.3">
      <c r="A185" s="3" t="s">
        <v>50</v>
      </c>
      <c r="B185">
        <v>1.2</v>
      </c>
      <c r="C185">
        <v>1315</v>
      </c>
      <c r="D185">
        <v>48</v>
      </c>
      <c r="E185">
        <v>0.61</v>
      </c>
      <c r="F185">
        <v>18.399999999999999</v>
      </c>
      <c r="G185">
        <v>5.0999999999999996</v>
      </c>
      <c r="I185">
        <v>12.6</v>
      </c>
      <c r="J185">
        <v>11.5</v>
      </c>
      <c r="K185">
        <v>1.78</v>
      </c>
      <c r="M185">
        <v>0.15</v>
      </c>
      <c r="N185" s="3">
        <f t="shared" si="14"/>
        <v>2793.4928557208159</v>
      </c>
      <c r="P185">
        <v>0.7</v>
      </c>
      <c r="Q185">
        <v>0.03</v>
      </c>
      <c r="R185">
        <v>0.5</v>
      </c>
      <c r="S185">
        <v>0.6</v>
      </c>
      <c r="U185">
        <v>0.7</v>
      </c>
      <c r="V185">
        <v>0.1</v>
      </c>
      <c r="W185">
        <v>0.09</v>
      </c>
      <c r="Y185">
        <v>0.08</v>
      </c>
      <c r="Z185" s="3">
        <f t="shared" si="13"/>
        <v>1323.974212174573</v>
      </c>
    </row>
    <row r="186" spans="1:26" x14ac:dyDescent="0.3">
      <c r="A186" s="3" t="s">
        <v>50</v>
      </c>
      <c r="B186">
        <v>1</v>
      </c>
      <c r="C186">
        <v>1300</v>
      </c>
      <c r="D186">
        <v>47.1</v>
      </c>
      <c r="E186">
        <v>0.7</v>
      </c>
      <c r="F186">
        <v>17.7</v>
      </c>
      <c r="G186">
        <v>8.6999999999999993</v>
      </c>
      <c r="I186">
        <v>11.9</v>
      </c>
      <c r="J186">
        <v>10.8</v>
      </c>
      <c r="K186">
        <v>2.21</v>
      </c>
      <c r="M186">
        <v>0.16</v>
      </c>
      <c r="N186" s="3">
        <f t="shared" si="14"/>
        <v>2950.2792630194681</v>
      </c>
      <c r="P186">
        <v>0.6</v>
      </c>
      <c r="Q186">
        <v>0.04</v>
      </c>
      <c r="R186">
        <v>0.2</v>
      </c>
      <c r="S186">
        <v>0.2</v>
      </c>
      <c r="U186">
        <v>0.4</v>
      </c>
      <c r="V186">
        <v>0.2</v>
      </c>
      <c r="W186">
        <v>0.09</v>
      </c>
      <c r="Y186">
        <v>0.01</v>
      </c>
      <c r="Z186" s="3">
        <f t="shared" si="13"/>
        <v>164.03765672133542</v>
      </c>
    </row>
    <row r="187" spans="1:26" x14ac:dyDescent="0.3">
      <c r="A187" s="3" t="s">
        <v>50</v>
      </c>
      <c r="B187">
        <v>1</v>
      </c>
      <c r="C187">
        <v>1300</v>
      </c>
      <c r="D187">
        <v>50.1</v>
      </c>
      <c r="E187">
        <v>0.71</v>
      </c>
      <c r="F187">
        <v>17.399999999999999</v>
      </c>
      <c r="G187">
        <v>5.2</v>
      </c>
      <c r="I187">
        <v>11.6</v>
      </c>
      <c r="J187">
        <v>11.9</v>
      </c>
      <c r="K187">
        <v>2.6</v>
      </c>
      <c r="M187">
        <v>0.11</v>
      </c>
      <c r="N187" s="3">
        <f t="shared" si="14"/>
        <v>2006.966289480785</v>
      </c>
      <c r="P187">
        <v>0.2</v>
      </c>
      <c r="Q187">
        <v>0.02</v>
      </c>
      <c r="R187">
        <v>0.1</v>
      </c>
      <c r="S187">
        <v>0.3</v>
      </c>
      <c r="U187">
        <v>0.1</v>
      </c>
      <c r="V187">
        <v>0.2</v>
      </c>
      <c r="W187">
        <v>0.2</v>
      </c>
      <c r="Y187">
        <v>0.02</v>
      </c>
      <c r="Z187" s="3">
        <f t="shared" si="13"/>
        <v>324.43497923010625</v>
      </c>
    </row>
    <row r="188" spans="1:26" x14ac:dyDescent="0.3">
      <c r="A188" s="3" t="s">
        <v>50</v>
      </c>
      <c r="B188">
        <v>1</v>
      </c>
      <c r="C188">
        <v>1300</v>
      </c>
      <c r="D188">
        <v>50.1</v>
      </c>
      <c r="E188">
        <v>0.73</v>
      </c>
      <c r="F188">
        <v>18</v>
      </c>
      <c r="G188">
        <v>5.3</v>
      </c>
      <c r="I188">
        <v>11.1</v>
      </c>
      <c r="J188">
        <v>11.6</v>
      </c>
      <c r="K188">
        <v>2.52</v>
      </c>
      <c r="M188">
        <v>0.11</v>
      </c>
      <c r="N188" s="3">
        <f t="shared" si="14"/>
        <v>2017.8484536990914</v>
      </c>
      <c r="P188">
        <v>0.2</v>
      </c>
      <c r="Q188">
        <v>0.04</v>
      </c>
      <c r="R188">
        <v>0.2</v>
      </c>
      <c r="S188">
        <v>0.2</v>
      </c>
      <c r="U188">
        <v>0.2</v>
      </c>
      <c r="V188">
        <v>0.1</v>
      </c>
      <c r="W188">
        <v>6.9999999999999993E-2</v>
      </c>
      <c r="Y188">
        <v>0.02</v>
      </c>
      <c r="Z188" s="3">
        <f t="shared" si="13"/>
        <v>325.21370216481205</v>
      </c>
    </row>
    <row r="189" spans="1:26" x14ac:dyDescent="0.3">
      <c r="A189" s="3" t="s">
        <v>51</v>
      </c>
      <c r="B189">
        <v>0.2</v>
      </c>
      <c r="C189">
        <v>800</v>
      </c>
      <c r="D189">
        <v>69.31</v>
      </c>
      <c r="E189">
        <v>0.21</v>
      </c>
      <c r="F189">
        <v>16.16</v>
      </c>
      <c r="G189">
        <v>1.6454803682134136</v>
      </c>
      <c r="H189">
        <v>0.12</v>
      </c>
      <c r="I189">
        <v>0.16</v>
      </c>
      <c r="J189">
        <v>1.7</v>
      </c>
      <c r="K189">
        <v>4.84</v>
      </c>
      <c r="L189">
        <v>5.51</v>
      </c>
      <c r="M189">
        <v>2.0024105113281541E-2</v>
      </c>
      <c r="N189" s="3">
        <f t="shared" si="14"/>
        <v>334.18093453898615</v>
      </c>
      <c r="O189">
        <v>6.02</v>
      </c>
      <c r="P189">
        <v>0.85</v>
      </c>
      <c r="Q189">
        <v>0.02</v>
      </c>
      <c r="R189">
        <v>0.21</v>
      </c>
      <c r="S189">
        <v>0.06</v>
      </c>
      <c r="T189">
        <v>0.02</v>
      </c>
      <c r="U189">
        <v>0.02</v>
      </c>
      <c r="V189">
        <v>7.0000000000000007E-2</v>
      </c>
      <c r="W189">
        <v>0.1</v>
      </c>
      <c r="X189">
        <v>0.21</v>
      </c>
      <c r="Y189">
        <v>8.0096420453126156E-3</v>
      </c>
      <c r="Z189" s="3">
        <f t="shared" si="13"/>
        <v>99.981023896329319</v>
      </c>
    </row>
    <row r="190" spans="1:26" x14ac:dyDescent="0.3">
      <c r="A190" s="3" t="s">
        <v>51</v>
      </c>
      <c r="B190">
        <v>0.2</v>
      </c>
      <c r="C190">
        <v>800</v>
      </c>
      <c r="D190">
        <v>70.349999999999994</v>
      </c>
      <c r="E190">
        <v>0.26</v>
      </c>
      <c r="F190">
        <v>15.86</v>
      </c>
      <c r="G190">
        <v>45.182208153297012</v>
      </c>
      <c r="H190">
        <v>0.13</v>
      </c>
      <c r="I190">
        <v>0.25</v>
      </c>
      <c r="J190">
        <v>1.61</v>
      </c>
      <c r="K190">
        <v>4.6100000000000003</v>
      </c>
      <c r="L190">
        <v>5.61</v>
      </c>
      <c r="M190">
        <v>1.6019284090625231E-2</v>
      </c>
      <c r="N190" s="3">
        <f t="shared" si="14"/>
        <v>200.53884444750079</v>
      </c>
      <c r="O190">
        <v>5.98</v>
      </c>
      <c r="P190">
        <v>0.68</v>
      </c>
      <c r="Q190">
        <v>0.03</v>
      </c>
      <c r="R190">
        <v>0.12</v>
      </c>
      <c r="S190">
        <v>0.04</v>
      </c>
      <c r="T190">
        <v>0.01</v>
      </c>
      <c r="U190">
        <v>0.02</v>
      </c>
      <c r="V190">
        <v>0.05</v>
      </c>
      <c r="W190">
        <v>0.12</v>
      </c>
      <c r="X190">
        <v>0.16</v>
      </c>
      <c r="Y190">
        <v>4.0048210226563078E-3</v>
      </c>
      <c r="Z190" s="3">
        <f t="shared" si="13"/>
        <v>40.119595791710815</v>
      </c>
    </row>
    <row r="191" spans="1:26" x14ac:dyDescent="0.3">
      <c r="A191" s="3" t="s">
        <v>51</v>
      </c>
      <c r="B191">
        <v>0.2</v>
      </c>
      <c r="C191">
        <v>800</v>
      </c>
      <c r="D191">
        <v>70.59</v>
      </c>
      <c r="E191">
        <v>0.19</v>
      </c>
      <c r="F191">
        <v>16.100000000000001</v>
      </c>
      <c r="G191">
        <v>0.53895660341912455</v>
      </c>
      <c r="H191">
        <v>0.15</v>
      </c>
      <c r="I191">
        <v>0.24</v>
      </c>
      <c r="J191">
        <v>1.64</v>
      </c>
      <c r="K191">
        <v>4.07</v>
      </c>
      <c r="L191">
        <v>5.79</v>
      </c>
      <c r="M191">
        <v>1.6019284090625231E-2</v>
      </c>
      <c r="N191" s="3">
        <f t="shared" si="14"/>
        <v>268.66989991509053</v>
      </c>
      <c r="O191">
        <v>5.95</v>
      </c>
      <c r="P191">
        <v>0.87</v>
      </c>
      <c r="Q191">
        <v>0.04</v>
      </c>
      <c r="R191">
        <v>0.4</v>
      </c>
      <c r="S191">
        <v>0.04</v>
      </c>
      <c r="T191">
        <v>0.02</v>
      </c>
      <c r="U191">
        <v>0.02</v>
      </c>
      <c r="V191">
        <v>0.12</v>
      </c>
      <c r="W191">
        <v>0.12</v>
      </c>
      <c r="X191">
        <v>0.18</v>
      </c>
      <c r="Y191">
        <v>4.0048210226563078E-3</v>
      </c>
      <c r="Z191" s="3">
        <f t="shared" si="13"/>
        <v>50.457908183108053</v>
      </c>
    </row>
    <row r="192" spans="1:26" x14ac:dyDescent="0.3">
      <c r="A192" s="3" t="s">
        <v>51</v>
      </c>
      <c r="B192">
        <v>0.23</v>
      </c>
      <c r="C192">
        <v>800</v>
      </c>
      <c r="D192">
        <v>69.930000000000007</v>
      </c>
      <c r="E192">
        <v>0.24</v>
      </c>
      <c r="F192">
        <v>16.22</v>
      </c>
      <c r="G192">
        <v>0.57871125305278981</v>
      </c>
      <c r="H192">
        <v>0.14000000000000001</v>
      </c>
      <c r="I192">
        <v>0.24</v>
      </c>
      <c r="J192">
        <v>1.86</v>
      </c>
      <c r="K192">
        <v>4.46</v>
      </c>
      <c r="L192">
        <v>5.68</v>
      </c>
      <c r="M192">
        <v>1.6019284090625231E-2</v>
      </c>
      <c r="N192" s="3">
        <f t="shared" si="14"/>
        <v>263.3425051246096</v>
      </c>
      <c r="O192">
        <v>6.52</v>
      </c>
      <c r="P192">
        <v>0.57999999999999996</v>
      </c>
      <c r="Q192">
        <v>0.03</v>
      </c>
      <c r="R192">
        <v>0.16</v>
      </c>
      <c r="S192">
        <v>0.04</v>
      </c>
      <c r="T192">
        <v>0.02</v>
      </c>
      <c r="U192">
        <v>0.03</v>
      </c>
      <c r="V192">
        <v>0.14000000000000001</v>
      </c>
      <c r="W192">
        <v>0.12</v>
      </c>
      <c r="X192">
        <v>0.18</v>
      </c>
      <c r="Y192">
        <v>4.0048210226563078E-3</v>
      </c>
      <c r="Z192" s="3">
        <f t="shared" si="13"/>
        <v>48.963363853299015</v>
      </c>
    </row>
    <row r="193" spans="1:31" x14ac:dyDescent="0.3">
      <c r="A193" s="3" t="s">
        <v>51</v>
      </c>
      <c r="B193">
        <v>0.25</v>
      </c>
      <c r="C193">
        <v>800</v>
      </c>
      <c r="D193">
        <v>69.91</v>
      </c>
      <c r="E193">
        <v>0.26</v>
      </c>
      <c r="F193">
        <v>16.350000000000001</v>
      </c>
      <c r="G193">
        <v>0.56020402028931049</v>
      </c>
      <c r="H193">
        <v>0.16</v>
      </c>
      <c r="I193">
        <v>0.32</v>
      </c>
      <c r="J193">
        <v>1.98</v>
      </c>
      <c r="K193">
        <v>4.4400000000000004</v>
      </c>
      <c r="L193">
        <v>5.27</v>
      </c>
      <c r="M193">
        <v>2.803374715859416E-2</v>
      </c>
      <c r="N193" s="3">
        <f t="shared" si="14"/>
        <v>460.53680230399459</v>
      </c>
      <c r="O193">
        <v>6.49</v>
      </c>
      <c r="P193">
        <v>0.33</v>
      </c>
      <c r="Q193">
        <v>0.04</v>
      </c>
      <c r="R193">
        <v>0.11</v>
      </c>
      <c r="S193">
        <v>0.06</v>
      </c>
      <c r="T193">
        <v>0.02</v>
      </c>
      <c r="U193">
        <v>7.0000000000000007E-2</v>
      </c>
      <c r="V193">
        <v>0.08</v>
      </c>
      <c r="W193">
        <v>0.14000000000000001</v>
      </c>
      <c r="X193">
        <v>0.12</v>
      </c>
      <c r="Y193">
        <v>1.2014463067968923E-2</v>
      </c>
      <c r="Z193" s="3">
        <f t="shared" si="13"/>
        <v>147.10767066345775</v>
      </c>
      <c r="AD193" t="s">
        <v>49</v>
      </c>
      <c r="AE193" t="s">
        <v>49</v>
      </c>
    </row>
    <row r="194" spans="1:31" x14ac:dyDescent="0.3">
      <c r="A194" s="3" t="s">
        <v>51</v>
      </c>
      <c r="B194">
        <v>0.4</v>
      </c>
      <c r="C194">
        <v>800</v>
      </c>
      <c r="D194">
        <v>66.099999999999994</v>
      </c>
      <c r="E194">
        <v>0.21</v>
      </c>
      <c r="F194">
        <v>18.350000000000001</v>
      </c>
      <c r="G194">
        <v>1.6099793349614879</v>
      </c>
      <c r="H194">
        <v>0.17</v>
      </c>
      <c r="I194">
        <v>0.28999999999999998</v>
      </c>
      <c r="J194">
        <v>3.25</v>
      </c>
      <c r="K194">
        <v>4.9000000000000004</v>
      </c>
      <c r="L194">
        <v>4.78</v>
      </c>
      <c r="M194">
        <v>8.0096420453126156E-3</v>
      </c>
      <c r="N194" s="3">
        <f t="shared" si="14"/>
        <v>125.84843418036125</v>
      </c>
      <c r="O194">
        <v>8.25</v>
      </c>
      <c r="P194">
        <v>0.83</v>
      </c>
      <c r="Q194">
        <v>0.02</v>
      </c>
      <c r="R194">
        <v>0.19</v>
      </c>
      <c r="S194">
        <v>0.03</v>
      </c>
      <c r="T194">
        <v>0.03</v>
      </c>
      <c r="U194">
        <v>0.03</v>
      </c>
      <c r="V194">
        <v>0.16</v>
      </c>
      <c r="W194">
        <v>0.09</v>
      </c>
      <c r="X194">
        <v>0.09</v>
      </c>
      <c r="Y194">
        <v>4.0048210226563078E-3</v>
      </c>
      <c r="Z194" s="3">
        <f t="shared" si="13"/>
        <v>45.36569300213521</v>
      </c>
    </row>
    <row r="195" spans="1:31" x14ac:dyDescent="0.3">
      <c r="A195" s="3" t="s">
        <v>51</v>
      </c>
      <c r="B195">
        <v>0.4</v>
      </c>
      <c r="C195">
        <v>800</v>
      </c>
      <c r="D195">
        <v>67.31</v>
      </c>
      <c r="E195">
        <v>0.19</v>
      </c>
      <c r="F195">
        <v>17.89</v>
      </c>
      <c r="G195">
        <v>0.64570505354123608</v>
      </c>
      <c r="H195">
        <v>0.13</v>
      </c>
      <c r="I195">
        <v>0.38</v>
      </c>
      <c r="J195">
        <v>2.71</v>
      </c>
      <c r="K195">
        <v>5.31</v>
      </c>
      <c r="L195">
        <v>4.63</v>
      </c>
      <c r="M195">
        <v>4.8057852271875694E-2</v>
      </c>
      <c r="N195" s="3">
        <f t="shared" si="14"/>
        <v>756.55184576851275</v>
      </c>
      <c r="O195">
        <v>8.24</v>
      </c>
      <c r="P195">
        <v>0.9</v>
      </c>
      <c r="Q195">
        <v>0.02</v>
      </c>
      <c r="R195">
        <v>0.19</v>
      </c>
      <c r="S195">
        <v>0.02</v>
      </c>
      <c r="T195">
        <v>0.02</v>
      </c>
      <c r="U195">
        <v>0.03</v>
      </c>
      <c r="V195">
        <v>0.19</v>
      </c>
      <c r="W195">
        <v>0.1</v>
      </c>
      <c r="X195">
        <v>0.18</v>
      </c>
      <c r="Y195">
        <v>8.0096420453126156E-3</v>
      </c>
      <c r="Z195" s="3">
        <f t="shared" si="13"/>
        <v>90.859881821035032</v>
      </c>
    </row>
    <row r="196" spans="1:31" x14ac:dyDescent="0.3">
      <c r="A196" s="3" t="s">
        <v>51</v>
      </c>
      <c r="B196">
        <v>0.4</v>
      </c>
      <c r="C196">
        <v>800</v>
      </c>
      <c r="D196">
        <v>67.239999999999995</v>
      </c>
      <c r="E196">
        <v>0.1</v>
      </c>
      <c r="F196">
        <v>17.739999999999998</v>
      </c>
      <c r="G196">
        <v>0.55695247041142215</v>
      </c>
      <c r="H196">
        <v>0.16</v>
      </c>
      <c r="I196">
        <v>0.38</v>
      </c>
      <c r="J196">
        <v>2.7</v>
      </c>
      <c r="K196">
        <v>5.66</v>
      </c>
      <c r="L196" s="3">
        <v>4.62</v>
      </c>
      <c r="M196">
        <v>5.2062673294532014E-2</v>
      </c>
      <c r="N196" s="3">
        <f t="shared" si="14"/>
        <v>822.15180376310343</v>
      </c>
      <c r="O196">
        <v>8.3000000000000007</v>
      </c>
      <c r="P196" s="3">
        <v>0.97</v>
      </c>
      <c r="Q196">
        <v>0.03</v>
      </c>
      <c r="R196" s="3">
        <v>0.19</v>
      </c>
      <c r="S196">
        <v>0.05</v>
      </c>
      <c r="T196" s="3">
        <v>0.03</v>
      </c>
      <c r="U196">
        <v>0.05</v>
      </c>
      <c r="V196" s="3">
        <v>0.06</v>
      </c>
      <c r="W196">
        <v>0.14000000000000001</v>
      </c>
      <c r="X196" s="3">
        <v>0.12</v>
      </c>
      <c r="Y196">
        <v>8.0096420453126156E-3</v>
      </c>
      <c r="Z196" s="3">
        <f t="shared" si="13"/>
        <v>90.818916848706721</v>
      </c>
    </row>
    <row r="197" spans="1:31" x14ac:dyDescent="0.3">
      <c r="A197" s="3" t="s">
        <v>51</v>
      </c>
      <c r="B197">
        <v>0.2</v>
      </c>
      <c r="C197">
        <v>850</v>
      </c>
      <c r="D197">
        <v>65.19</v>
      </c>
      <c r="E197">
        <v>0.28999999999999998</v>
      </c>
      <c r="F197">
        <v>17.600000000000001</v>
      </c>
      <c r="G197">
        <v>3.0352143528085667</v>
      </c>
      <c r="H197">
        <v>0.18</v>
      </c>
      <c r="I197">
        <v>0.42</v>
      </c>
      <c r="J197">
        <v>2.88</v>
      </c>
      <c r="K197">
        <v>5.0599999999999996</v>
      </c>
      <c r="L197" s="3">
        <v>4.74</v>
      </c>
      <c r="M197">
        <v>2.4028926135937847E-2</v>
      </c>
      <c r="N197" s="3">
        <f t="shared" si="14"/>
        <v>401.03932889444286</v>
      </c>
      <c r="O197">
        <v>6.04</v>
      </c>
      <c r="P197" s="3">
        <v>0.89</v>
      </c>
      <c r="Q197">
        <v>0.02</v>
      </c>
      <c r="R197" s="3">
        <v>0.17</v>
      </c>
      <c r="S197">
        <v>0.06</v>
      </c>
      <c r="T197" s="3">
        <v>0.03</v>
      </c>
      <c r="U197">
        <v>0.03</v>
      </c>
      <c r="V197" s="3">
        <v>0.13</v>
      </c>
      <c r="W197">
        <v>0.11</v>
      </c>
      <c r="X197" s="3">
        <v>0.21</v>
      </c>
      <c r="Y197">
        <v>1.2014463067968923E-2</v>
      </c>
      <c r="Z197" s="3">
        <f t="shared" si="13"/>
        <v>149.34061564255271</v>
      </c>
    </row>
    <row r="198" spans="1:31" x14ac:dyDescent="0.3">
      <c r="A198" s="3" t="s">
        <v>51</v>
      </c>
      <c r="B198">
        <v>0.2</v>
      </c>
      <c r="C198">
        <v>850</v>
      </c>
      <c r="D198">
        <v>67.37</v>
      </c>
      <c r="E198">
        <v>0.48</v>
      </c>
      <c r="F198">
        <v>17.22</v>
      </c>
      <c r="G198">
        <v>0.84294420439601725</v>
      </c>
      <c r="H198">
        <v>0.16</v>
      </c>
      <c r="I198">
        <v>0.46</v>
      </c>
      <c r="J198">
        <v>2.62</v>
      </c>
      <c r="K198">
        <v>4.72</v>
      </c>
      <c r="L198">
        <v>5.2</v>
      </c>
      <c r="M198">
        <v>4.0048210226563082E-2</v>
      </c>
      <c r="N198" s="3">
        <f t="shared" si="14"/>
        <v>661.74883328078477</v>
      </c>
      <c r="O198">
        <v>5.99</v>
      </c>
      <c r="P198">
        <v>1.18</v>
      </c>
      <c r="Q198">
        <v>0.04</v>
      </c>
      <c r="R198">
        <v>0.45</v>
      </c>
      <c r="S198">
        <v>0.05</v>
      </c>
      <c r="T198">
        <v>0.02</v>
      </c>
      <c r="U198">
        <v>7.0000000000000007E-2</v>
      </c>
      <c r="V198">
        <v>0.18</v>
      </c>
      <c r="W198">
        <v>0.08</v>
      </c>
      <c r="X198">
        <v>0.1</v>
      </c>
      <c r="Y198">
        <v>4.0048210226563078E-3</v>
      </c>
      <c r="Z198" s="3">
        <f t="shared" si="13"/>
        <v>49.549917313721146</v>
      </c>
    </row>
    <row r="199" spans="1:31" x14ac:dyDescent="0.3">
      <c r="A199" s="3" t="s">
        <v>51</v>
      </c>
      <c r="B199">
        <v>0.2</v>
      </c>
      <c r="C199">
        <v>850</v>
      </c>
      <c r="D199">
        <v>67.87</v>
      </c>
      <c r="E199">
        <v>0.25</v>
      </c>
      <c r="F199">
        <v>17.32</v>
      </c>
      <c r="G199">
        <v>0.70419162126620316</v>
      </c>
      <c r="H199">
        <v>0.17</v>
      </c>
      <c r="I199">
        <v>0.8</v>
      </c>
      <c r="J199">
        <v>2.37</v>
      </c>
      <c r="K199">
        <v>4.6500000000000004</v>
      </c>
      <c r="L199">
        <v>4.9000000000000004</v>
      </c>
      <c r="M199">
        <v>4.0048210226563082E-2</v>
      </c>
      <c r="N199" s="3">
        <f t="shared" si="14"/>
        <v>669.52957808282588</v>
      </c>
      <c r="O199">
        <v>5.99</v>
      </c>
      <c r="P199">
        <v>0.79</v>
      </c>
      <c r="Q199">
        <v>0.04</v>
      </c>
      <c r="R199">
        <v>0.33</v>
      </c>
      <c r="S199">
        <v>0.04</v>
      </c>
      <c r="T199">
        <v>0.02</v>
      </c>
      <c r="U199">
        <v>0.05</v>
      </c>
      <c r="V199">
        <v>0.16</v>
      </c>
      <c r="W199">
        <v>0.11</v>
      </c>
      <c r="X199">
        <v>0.19</v>
      </c>
      <c r="Y199">
        <v>8.0096420453126156E-3</v>
      </c>
      <c r="Z199" s="3">
        <f t="shared" si="13"/>
        <v>100.1031366630091</v>
      </c>
    </row>
    <row r="200" spans="1:31" x14ac:dyDescent="0.3">
      <c r="A200" s="3" t="s">
        <v>51</v>
      </c>
      <c r="B200">
        <v>0.4</v>
      </c>
      <c r="C200">
        <v>850</v>
      </c>
      <c r="D200">
        <v>62.43</v>
      </c>
      <c r="E200">
        <v>0.3</v>
      </c>
      <c r="F200">
        <v>19.649999999999999</v>
      </c>
      <c r="G200">
        <v>2.7039669359383804</v>
      </c>
      <c r="H200">
        <v>0.18</v>
      </c>
      <c r="I200">
        <v>0.47</v>
      </c>
      <c r="J200">
        <v>5.25</v>
      </c>
      <c r="K200">
        <v>4.8499999999999996</v>
      </c>
      <c r="L200">
        <v>3.67</v>
      </c>
      <c r="M200">
        <v>8.0096420453126156E-3</v>
      </c>
      <c r="N200" s="3">
        <f t="shared" si="14"/>
        <v>125.50324757337999</v>
      </c>
      <c r="O200">
        <v>8.24</v>
      </c>
      <c r="P200">
        <v>0.5</v>
      </c>
      <c r="Q200">
        <v>0.02</v>
      </c>
      <c r="R200">
        <v>0.16</v>
      </c>
      <c r="S200">
        <v>0.16</v>
      </c>
      <c r="T200">
        <v>0.02</v>
      </c>
      <c r="U200">
        <v>0.04</v>
      </c>
      <c r="V200">
        <v>0.15</v>
      </c>
      <c r="W200">
        <v>0.06</v>
      </c>
      <c r="X200">
        <v>0.1</v>
      </c>
      <c r="Y200">
        <v>4.0048210226563078E-3</v>
      </c>
      <c r="Z200" s="3">
        <f t="shared" si="13"/>
        <v>45.281655927457436</v>
      </c>
    </row>
    <row r="201" spans="1:31" x14ac:dyDescent="0.3">
      <c r="A201" s="3" t="s">
        <v>51</v>
      </c>
      <c r="B201">
        <v>0.4</v>
      </c>
      <c r="C201">
        <v>850</v>
      </c>
      <c r="D201">
        <v>64.47</v>
      </c>
      <c r="E201">
        <v>0.28000000000000003</v>
      </c>
      <c r="F201">
        <v>19.260000000000002</v>
      </c>
      <c r="G201">
        <v>0.94118542175464959</v>
      </c>
      <c r="H201">
        <v>0.18</v>
      </c>
      <c r="I201">
        <v>0.65</v>
      </c>
      <c r="J201">
        <v>4.18</v>
      </c>
      <c r="K201">
        <v>4.8899999999999997</v>
      </c>
      <c r="L201">
        <v>3.99</v>
      </c>
      <c r="M201">
        <v>7.609159943046985E-2</v>
      </c>
      <c r="N201" s="3">
        <f t="shared" si="14"/>
        <v>1198.4819107091994</v>
      </c>
      <c r="O201">
        <v>8.19</v>
      </c>
      <c r="P201">
        <v>0.35</v>
      </c>
      <c r="Q201">
        <v>0.03</v>
      </c>
      <c r="R201">
        <v>0.11</v>
      </c>
      <c r="S201">
        <v>0.05</v>
      </c>
      <c r="T201">
        <v>0.03</v>
      </c>
      <c r="U201">
        <v>0.05</v>
      </c>
      <c r="V201">
        <v>0.1</v>
      </c>
      <c r="W201">
        <v>0.06</v>
      </c>
      <c r="X201">
        <v>0.12</v>
      </c>
      <c r="Y201">
        <v>8.0096420453126156E-3</v>
      </c>
      <c r="Z201" s="3">
        <f t="shared" si="13"/>
        <v>90.987834859944783</v>
      </c>
    </row>
    <row r="202" spans="1:31" x14ac:dyDescent="0.3">
      <c r="A202" s="3" t="s">
        <v>51</v>
      </c>
      <c r="B202">
        <v>0.4</v>
      </c>
      <c r="C202">
        <v>850</v>
      </c>
      <c r="D202">
        <v>64.47</v>
      </c>
      <c r="E202">
        <v>0.24</v>
      </c>
      <c r="F202">
        <v>19.2</v>
      </c>
      <c r="G202">
        <v>0.78793387187676123</v>
      </c>
      <c r="H202">
        <v>0.19</v>
      </c>
      <c r="I202">
        <v>0.69</v>
      </c>
      <c r="J202">
        <v>4.2300000000000004</v>
      </c>
      <c r="K202">
        <v>5.03</v>
      </c>
      <c r="L202">
        <v>3.98</v>
      </c>
      <c r="M202">
        <v>8.0096420453126163E-2</v>
      </c>
      <c r="N202" s="3">
        <f t="shared" si="14"/>
        <v>1262.7998631754485</v>
      </c>
      <c r="O202">
        <v>8.2200000000000006</v>
      </c>
      <c r="P202">
        <v>0.52</v>
      </c>
      <c r="Q202">
        <v>0.02</v>
      </c>
      <c r="R202">
        <v>0.14000000000000001</v>
      </c>
      <c r="S202">
        <v>0.05</v>
      </c>
      <c r="T202">
        <v>0.02</v>
      </c>
      <c r="U202">
        <v>0.03</v>
      </c>
      <c r="V202">
        <v>0.1</v>
      </c>
      <c r="W202">
        <v>0.05</v>
      </c>
      <c r="X202">
        <v>0.1</v>
      </c>
      <c r="Y202">
        <v>8.0096420453126156E-3</v>
      </c>
      <c r="Z202" s="3">
        <f t="shared" si="13"/>
        <v>90.945343588039947</v>
      </c>
    </row>
    <row r="203" spans="1:31" x14ac:dyDescent="0.3">
      <c r="A203" s="3" t="s">
        <v>51</v>
      </c>
      <c r="B203">
        <v>0.1</v>
      </c>
      <c r="C203">
        <v>900</v>
      </c>
      <c r="D203">
        <v>64.36</v>
      </c>
      <c r="E203">
        <v>0.28999999999999998</v>
      </c>
      <c r="F203">
        <v>17.27</v>
      </c>
      <c r="G203">
        <v>3.6567071200450876</v>
      </c>
      <c r="H203">
        <v>0.21</v>
      </c>
      <c r="I203">
        <v>0.62</v>
      </c>
      <c r="J203">
        <v>2.2799999999999998</v>
      </c>
      <c r="K203">
        <v>5.51</v>
      </c>
      <c r="L203">
        <v>5.12</v>
      </c>
      <c r="M203">
        <v>1.6019284090625231E-2</v>
      </c>
      <c r="N203" s="3">
        <f t="shared" si="14"/>
        <v>283.20350462137793</v>
      </c>
      <c r="O203">
        <v>4.2</v>
      </c>
      <c r="P203">
        <v>0.73</v>
      </c>
      <c r="Q203">
        <v>0.03</v>
      </c>
      <c r="R203">
        <v>0.26</v>
      </c>
      <c r="S203">
        <v>0.33</v>
      </c>
      <c r="T203">
        <v>0.02</v>
      </c>
      <c r="U203">
        <v>0.08</v>
      </c>
      <c r="V203">
        <v>0.17</v>
      </c>
      <c r="W203">
        <v>0.28999999999999998</v>
      </c>
      <c r="X203">
        <v>0.18</v>
      </c>
      <c r="Y203">
        <v>4.0048210226563078E-3</v>
      </c>
      <c r="Z203" s="3">
        <f t="shared" si="13"/>
        <v>54.059376037621249</v>
      </c>
    </row>
    <row r="204" spans="1:31" x14ac:dyDescent="0.3">
      <c r="A204" s="3" t="s">
        <v>51</v>
      </c>
      <c r="B204">
        <v>0.1</v>
      </c>
      <c r="C204">
        <v>900</v>
      </c>
      <c r="D204">
        <v>66.95</v>
      </c>
      <c r="E204">
        <v>0.63</v>
      </c>
      <c r="F204">
        <v>17.18</v>
      </c>
      <c r="G204">
        <v>0.94668645500657522</v>
      </c>
      <c r="H204">
        <v>0.13</v>
      </c>
      <c r="I204">
        <v>0.54</v>
      </c>
      <c r="J204">
        <v>2.06</v>
      </c>
      <c r="K204">
        <v>5.28</v>
      </c>
      <c r="L204">
        <v>5.28</v>
      </c>
      <c r="M204">
        <v>4.4053031249219395E-2</v>
      </c>
      <c r="N204" s="3">
        <f t="shared" si="14"/>
        <v>762.88345897888223</v>
      </c>
      <c r="O204">
        <v>4.17</v>
      </c>
      <c r="P204">
        <v>0.74</v>
      </c>
      <c r="Q204">
        <v>0.03</v>
      </c>
      <c r="R204">
        <v>0.31</v>
      </c>
      <c r="S204">
        <v>7.0000000000000007E-2</v>
      </c>
      <c r="T204">
        <v>0.02</v>
      </c>
      <c r="U204">
        <v>0.09</v>
      </c>
      <c r="V204">
        <v>0.2</v>
      </c>
      <c r="W204">
        <v>0.3</v>
      </c>
      <c r="X204">
        <v>0.26</v>
      </c>
      <c r="Y204">
        <v>1.6019284090625231E-2</v>
      </c>
      <c r="Z204" s="3">
        <f t="shared" si="13"/>
        <v>213.25935987392543</v>
      </c>
    </row>
    <row r="205" spans="1:31" x14ac:dyDescent="0.3">
      <c r="A205" s="3" t="s">
        <v>51</v>
      </c>
      <c r="B205">
        <v>0.1</v>
      </c>
      <c r="C205">
        <v>900</v>
      </c>
      <c r="D205">
        <v>69.010000000000005</v>
      </c>
      <c r="E205">
        <v>0.52</v>
      </c>
      <c r="F205">
        <v>17.329999999999998</v>
      </c>
      <c r="G205">
        <v>0.85243283862483565</v>
      </c>
      <c r="H205">
        <v>0.17</v>
      </c>
      <c r="I205">
        <v>0.57999999999999996</v>
      </c>
      <c r="J205">
        <v>1.96</v>
      </c>
      <c r="K205">
        <v>4.4800000000000004</v>
      </c>
      <c r="L205">
        <v>4.4800000000000004</v>
      </c>
      <c r="M205">
        <v>3.6043389203906775E-2</v>
      </c>
      <c r="N205" s="3">
        <f t="shared" si="14"/>
        <v>625.33060815252111</v>
      </c>
      <c r="O205">
        <v>4.13</v>
      </c>
      <c r="P205">
        <v>0.77</v>
      </c>
      <c r="Q205">
        <v>0.04</v>
      </c>
      <c r="R205">
        <v>0.18</v>
      </c>
      <c r="S205">
        <v>0.09</v>
      </c>
      <c r="T205">
        <v>0.04</v>
      </c>
      <c r="U205">
        <v>0.17</v>
      </c>
      <c r="V205">
        <v>0.26</v>
      </c>
      <c r="W205">
        <v>0.23</v>
      </c>
      <c r="X205">
        <v>0.25</v>
      </c>
      <c r="Y205">
        <v>4.0048210226563078E-3</v>
      </c>
      <c r="Z205" s="3">
        <f t="shared" si="13"/>
        <v>53.900744137594145</v>
      </c>
    </row>
    <row r="206" spans="1:31" x14ac:dyDescent="0.3">
      <c r="A206" s="3" t="s">
        <v>51</v>
      </c>
      <c r="B206">
        <v>0.2</v>
      </c>
      <c r="C206">
        <v>900</v>
      </c>
      <c r="D206">
        <v>59.67</v>
      </c>
      <c r="E206">
        <v>0.48</v>
      </c>
      <c r="F206">
        <v>19.37</v>
      </c>
      <c r="G206">
        <v>4.7316967875258316</v>
      </c>
      <c r="H206">
        <v>0.18</v>
      </c>
      <c r="I206">
        <v>0.99</v>
      </c>
      <c r="J206">
        <v>5.35</v>
      </c>
      <c r="K206">
        <v>3.44</v>
      </c>
      <c r="L206">
        <v>3.44</v>
      </c>
      <c r="M206">
        <v>4.4053031249219395E-2</v>
      </c>
      <c r="N206" s="3">
        <f t="shared" si="14"/>
        <v>737.73255673202755</v>
      </c>
      <c r="O206">
        <v>6.08</v>
      </c>
      <c r="P206">
        <v>0.97</v>
      </c>
      <c r="Q206">
        <v>0.03</v>
      </c>
      <c r="R206">
        <v>0.23</v>
      </c>
      <c r="S206">
        <v>0.11</v>
      </c>
      <c r="T206">
        <v>0.01</v>
      </c>
      <c r="U206">
        <v>0.06</v>
      </c>
      <c r="V206">
        <v>0.14000000000000001</v>
      </c>
      <c r="W206">
        <v>0.14000000000000001</v>
      </c>
      <c r="X206">
        <v>0.12</v>
      </c>
      <c r="Y206">
        <v>8.0096420453126156E-3</v>
      </c>
      <c r="Z206" s="3">
        <f t="shared" si="13"/>
        <v>100.62779943015616</v>
      </c>
    </row>
    <row r="207" spans="1:31" x14ac:dyDescent="0.3">
      <c r="A207" s="3" t="s">
        <v>51</v>
      </c>
      <c r="B207">
        <v>0.2</v>
      </c>
      <c r="C207">
        <v>900</v>
      </c>
      <c r="D207">
        <v>64.14</v>
      </c>
      <c r="E207">
        <v>0.54</v>
      </c>
      <c r="F207">
        <v>18.46</v>
      </c>
      <c r="G207">
        <v>1.1696719894796166</v>
      </c>
      <c r="H207">
        <v>0.2</v>
      </c>
      <c r="I207">
        <v>0.96</v>
      </c>
      <c r="J207">
        <v>3.96</v>
      </c>
      <c r="K207">
        <v>4.17</v>
      </c>
      <c r="L207">
        <v>4.17</v>
      </c>
      <c r="M207">
        <v>8.8106062498438789E-2</v>
      </c>
      <c r="N207" s="3">
        <f t="shared" si="14"/>
        <v>1462.8410784711029</v>
      </c>
      <c r="O207">
        <v>6.05</v>
      </c>
      <c r="P207">
        <v>0.56000000000000005</v>
      </c>
      <c r="Q207">
        <v>0.05</v>
      </c>
      <c r="R207">
        <v>0.16</v>
      </c>
      <c r="S207">
        <v>7.0000000000000007E-2</v>
      </c>
      <c r="T207">
        <v>0.01</v>
      </c>
      <c r="U207">
        <v>0.04</v>
      </c>
      <c r="V207">
        <v>0.14000000000000001</v>
      </c>
      <c r="W207">
        <v>0.15</v>
      </c>
      <c r="X207">
        <v>0.14000000000000001</v>
      </c>
      <c r="Y207">
        <v>8.0096420453126156E-3</v>
      </c>
      <c r="Z207" s="3">
        <f t="shared" si="13"/>
        <v>99.625383470724344</v>
      </c>
    </row>
    <row r="208" spans="1:31" x14ac:dyDescent="0.3">
      <c r="A208" s="3" t="s">
        <v>51</v>
      </c>
      <c r="B208">
        <v>0.2</v>
      </c>
      <c r="C208">
        <v>900</v>
      </c>
      <c r="D208">
        <v>64.84</v>
      </c>
      <c r="E208">
        <v>0.48</v>
      </c>
      <c r="F208">
        <v>18.27</v>
      </c>
      <c r="G208">
        <v>0.91192147285365388</v>
      </c>
      <c r="H208">
        <v>0.19</v>
      </c>
      <c r="I208">
        <v>0.96</v>
      </c>
      <c r="J208">
        <v>3.71</v>
      </c>
      <c r="K208">
        <v>4.32</v>
      </c>
      <c r="L208">
        <v>4.32</v>
      </c>
      <c r="M208">
        <v>6.8081957385157252E-2</v>
      </c>
      <c r="N208" s="3">
        <f t="shared" si="14"/>
        <v>1131.5751782623302</v>
      </c>
      <c r="O208">
        <v>6.05</v>
      </c>
      <c r="P208">
        <v>0.47</v>
      </c>
      <c r="Q208">
        <v>7.0000000000000007E-2</v>
      </c>
      <c r="R208">
        <v>0.18</v>
      </c>
      <c r="S208">
        <v>0.06</v>
      </c>
      <c r="T208">
        <v>0.02</v>
      </c>
      <c r="U208">
        <v>0.05</v>
      </c>
      <c r="V208">
        <v>0.13</v>
      </c>
      <c r="W208">
        <v>0.11</v>
      </c>
      <c r="X208">
        <v>0.15</v>
      </c>
      <c r="Y208">
        <v>8.0096420453126156E-3</v>
      </c>
      <c r="Z208" s="3">
        <f t="shared" si="13"/>
        <v>99.619271656882248</v>
      </c>
    </row>
    <row r="209" spans="1:26" x14ac:dyDescent="0.3">
      <c r="A209" s="3" t="s">
        <v>51</v>
      </c>
      <c r="B209">
        <v>0.4</v>
      </c>
      <c r="C209">
        <v>900</v>
      </c>
      <c r="D209">
        <v>59.3</v>
      </c>
      <c r="E209">
        <v>0.52</v>
      </c>
      <c r="F209">
        <v>19.72</v>
      </c>
      <c r="G209">
        <v>4.3126988540296827</v>
      </c>
      <c r="H209">
        <v>0.19</v>
      </c>
      <c r="I209">
        <v>1.05</v>
      </c>
      <c r="J209">
        <v>6.3</v>
      </c>
      <c r="K209">
        <v>3.29</v>
      </c>
      <c r="L209">
        <v>3.29</v>
      </c>
      <c r="M209">
        <v>2.803374715859416E-2</v>
      </c>
      <c r="N209" s="3">
        <f t="shared" si="14"/>
        <v>439.23652717963199</v>
      </c>
      <c r="O209">
        <v>8.19</v>
      </c>
      <c r="P209">
        <v>0.62</v>
      </c>
      <c r="Q209">
        <v>0.05</v>
      </c>
      <c r="R209">
        <v>0.13</v>
      </c>
      <c r="S209">
        <v>0.23</v>
      </c>
      <c r="T209">
        <v>0.01</v>
      </c>
      <c r="U209">
        <v>0.06</v>
      </c>
      <c r="V209">
        <v>0.12</v>
      </c>
      <c r="W209">
        <v>7.0000000000000007E-2</v>
      </c>
      <c r="X209">
        <v>0.12</v>
      </c>
      <c r="Y209">
        <v>1.2014463067968923E-2</v>
      </c>
      <c r="Z209" s="3">
        <f t="shared" si="13"/>
        <v>137.39799394224406</v>
      </c>
    </row>
    <row r="210" spans="1:26" x14ac:dyDescent="0.3">
      <c r="A210" s="3" t="s">
        <v>51</v>
      </c>
      <c r="B210">
        <v>0.4</v>
      </c>
      <c r="C210">
        <v>900</v>
      </c>
      <c r="D210">
        <v>60.77</v>
      </c>
      <c r="E210">
        <v>0.52</v>
      </c>
      <c r="F210">
        <v>20.22</v>
      </c>
      <c r="G210">
        <v>1.2311647567161375</v>
      </c>
      <c r="H210">
        <v>0.19</v>
      </c>
      <c r="I210">
        <v>0.97</v>
      </c>
      <c r="J210">
        <v>6.39</v>
      </c>
      <c r="K210">
        <v>4.8600000000000003</v>
      </c>
      <c r="L210">
        <v>3.18</v>
      </c>
      <c r="M210">
        <v>0.15618801988359601</v>
      </c>
      <c r="N210" s="3">
        <f t="shared" si="14"/>
        <v>2433.2501131467598</v>
      </c>
      <c r="O210">
        <v>8.2100000000000009</v>
      </c>
      <c r="P210">
        <v>0.82</v>
      </c>
      <c r="Q210">
        <v>0.04</v>
      </c>
      <c r="R210">
        <v>0.15</v>
      </c>
      <c r="S210">
        <v>0.11</v>
      </c>
      <c r="T210">
        <v>0.02</v>
      </c>
      <c r="U210">
        <v>0.11</v>
      </c>
      <c r="V210">
        <v>0.12</v>
      </c>
      <c r="W210">
        <v>0.12</v>
      </c>
      <c r="X210">
        <v>0.1</v>
      </c>
      <c r="Y210">
        <v>1.2014463067968923E-2</v>
      </c>
      <c r="Z210" s="3">
        <f t="shared" si="13"/>
        <v>135.33427090271564</v>
      </c>
    </row>
    <row r="211" spans="1:26" x14ac:dyDescent="0.3">
      <c r="A211" s="3" t="s">
        <v>51</v>
      </c>
      <c r="B211">
        <v>0.4</v>
      </c>
      <c r="C211">
        <v>900</v>
      </c>
      <c r="D211">
        <v>61.98</v>
      </c>
      <c r="E211">
        <v>0.28999999999999998</v>
      </c>
      <c r="F211">
        <v>19.989999999999998</v>
      </c>
      <c r="G211">
        <v>1.0234142400901747</v>
      </c>
      <c r="H211">
        <v>0.19</v>
      </c>
      <c r="I211">
        <v>0.83</v>
      </c>
      <c r="J211">
        <v>6.45</v>
      </c>
      <c r="K211">
        <v>4.5199999999999996</v>
      </c>
      <c r="L211">
        <v>3.04</v>
      </c>
      <c r="M211">
        <v>0.15618801988359601</v>
      </c>
      <c r="N211" s="3">
        <f t="shared" si="14"/>
        <v>2468.3940322586541</v>
      </c>
      <c r="O211">
        <v>8.1199999999999992</v>
      </c>
      <c r="P211">
        <v>0.61</v>
      </c>
      <c r="Q211">
        <v>0.03</v>
      </c>
      <c r="R211">
        <v>0.22</v>
      </c>
      <c r="S211">
        <v>0.11</v>
      </c>
      <c r="T211">
        <v>0.02</v>
      </c>
      <c r="U211">
        <v>0.2</v>
      </c>
      <c r="V211">
        <v>0.16</v>
      </c>
      <c r="W211">
        <v>7.0000000000000007E-2</v>
      </c>
      <c r="X211">
        <v>0.09</v>
      </c>
      <c r="Y211">
        <v>1.6019284090625231E-2</v>
      </c>
      <c r="Z211" s="3">
        <f t="shared" si="13"/>
        <v>183.27437397379606</v>
      </c>
    </row>
    <row r="212" spans="1:26" x14ac:dyDescent="0.3">
      <c r="A212" s="3" t="s">
        <v>51</v>
      </c>
      <c r="B212">
        <v>0.2</v>
      </c>
      <c r="C212">
        <v>950</v>
      </c>
      <c r="D212">
        <v>57.44</v>
      </c>
      <c r="E212">
        <v>0.63</v>
      </c>
      <c r="F212">
        <v>18.96</v>
      </c>
      <c r="G212">
        <v>5.1841916212662031</v>
      </c>
      <c r="H212">
        <v>0.21</v>
      </c>
      <c r="I212">
        <v>1.93</v>
      </c>
      <c r="J212">
        <v>6.86</v>
      </c>
      <c r="K212">
        <v>4.75</v>
      </c>
      <c r="L212">
        <v>3.03</v>
      </c>
      <c r="M212">
        <v>5.606749431718832E-2</v>
      </c>
      <c r="N212" s="3">
        <f t="shared" si="14"/>
        <v>914.15145943421942</v>
      </c>
      <c r="O212">
        <v>6.06</v>
      </c>
      <c r="P212">
        <v>0.7</v>
      </c>
      <c r="Q212">
        <v>0.05</v>
      </c>
      <c r="R212">
        <v>0.3</v>
      </c>
      <c r="S212">
        <v>0.23</v>
      </c>
      <c r="T212">
        <v>0.02</v>
      </c>
      <c r="U212">
        <v>0.05</v>
      </c>
      <c r="V212">
        <v>0.2</v>
      </c>
      <c r="W212">
        <v>0.12</v>
      </c>
      <c r="X212">
        <v>0.17</v>
      </c>
      <c r="Y212">
        <v>8.0096420453126156E-3</v>
      </c>
      <c r="Z212" s="3">
        <f t="shared" si="13"/>
        <v>98.171066095258823</v>
      </c>
    </row>
    <row r="213" spans="1:26" x14ac:dyDescent="0.3">
      <c r="A213" s="3" t="s">
        <v>51</v>
      </c>
      <c r="B213">
        <v>0.2</v>
      </c>
      <c r="C213">
        <v>50</v>
      </c>
      <c r="D213">
        <v>60.83</v>
      </c>
      <c r="E213">
        <v>0.61</v>
      </c>
      <c r="F213">
        <v>19.13</v>
      </c>
      <c r="G213">
        <v>1.5866451249295508</v>
      </c>
      <c r="H213">
        <v>0.24</v>
      </c>
      <c r="I213">
        <v>1.43</v>
      </c>
      <c r="J213">
        <v>6.41</v>
      </c>
      <c r="K213">
        <v>4.4800000000000004</v>
      </c>
      <c r="L213">
        <v>3.29</v>
      </c>
      <c r="M213">
        <v>0.16419766192890861</v>
      </c>
      <c r="N213" s="3">
        <f t="shared" si="14"/>
        <v>2706.236202351256</v>
      </c>
      <c r="O213">
        <v>5.98</v>
      </c>
      <c r="P213">
        <v>0.51</v>
      </c>
      <c r="Q213">
        <v>0.05</v>
      </c>
      <c r="R213">
        <v>0.25</v>
      </c>
      <c r="S213">
        <v>0.06</v>
      </c>
      <c r="T213">
        <v>0.03</v>
      </c>
      <c r="U213">
        <v>0.15</v>
      </c>
      <c r="V213">
        <v>0.22</v>
      </c>
      <c r="W213">
        <v>7.0000000000000007E-2</v>
      </c>
      <c r="X213">
        <v>0.08</v>
      </c>
      <c r="Y213">
        <v>1.2014463067968923E-2</v>
      </c>
      <c r="Z213" s="3">
        <f t="shared" si="13"/>
        <v>148.71276489080694</v>
      </c>
    </row>
    <row r="214" spans="1:26" x14ac:dyDescent="0.3">
      <c r="A214" s="3" t="s">
        <v>51</v>
      </c>
      <c r="B214">
        <v>0.2</v>
      </c>
      <c r="C214">
        <v>950</v>
      </c>
      <c r="D214">
        <v>60.74</v>
      </c>
      <c r="E214">
        <v>0.65</v>
      </c>
      <c r="F214">
        <v>19.05</v>
      </c>
      <c r="G214">
        <v>1.4108780762727786</v>
      </c>
      <c r="H214">
        <v>0.23</v>
      </c>
      <c r="I214">
        <v>1.42</v>
      </c>
      <c r="J214">
        <v>6.54</v>
      </c>
      <c r="K214">
        <v>4.5599999999999996</v>
      </c>
      <c r="L214">
        <v>3.19</v>
      </c>
      <c r="M214">
        <v>0.15618801988359601</v>
      </c>
      <c r="N214" s="3">
        <f t="shared" si="14"/>
        <v>2570.8418119591374</v>
      </c>
      <c r="O214">
        <v>5.98</v>
      </c>
      <c r="P214">
        <v>0.52</v>
      </c>
      <c r="Q214">
        <v>0.08</v>
      </c>
      <c r="R214">
        <v>0.17</v>
      </c>
      <c r="S214">
        <v>0.05</v>
      </c>
      <c r="T214">
        <v>0.04</v>
      </c>
      <c r="U214">
        <v>0.16</v>
      </c>
      <c r="V214">
        <v>18</v>
      </c>
      <c r="W214">
        <v>0.06</v>
      </c>
      <c r="X214">
        <v>0.13</v>
      </c>
      <c r="Y214">
        <v>8.0096420453126156E-3</v>
      </c>
      <c r="Z214" s="3">
        <f t="shared" si="13"/>
        <v>99.065893113925284</v>
      </c>
    </row>
    <row r="215" spans="1:26" x14ac:dyDescent="0.3">
      <c r="A215" s="3" t="s">
        <v>51</v>
      </c>
      <c r="B215">
        <v>0.4</v>
      </c>
      <c r="C215">
        <v>950</v>
      </c>
      <c r="D215">
        <v>59.84</v>
      </c>
      <c r="E215">
        <v>0.63</v>
      </c>
      <c r="F215">
        <v>18.93</v>
      </c>
      <c r="G215">
        <v>1.3796513244411046</v>
      </c>
      <c r="H215">
        <v>0.21</v>
      </c>
      <c r="I215">
        <v>0.3</v>
      </c>
      <c r="J215">
        <v>9.65</v>
      </c>
      <c r="K215">
        <v>4.63</v>
      </c>
      <c r="L215">
        <v>2.08</v>
      </c>
      <c r="M215">
        <v>0.34841942897109879</v>
      </c>
      <c r="N215" s="3">
        <f t="shared" si="14"/>
        <v>5416.5832903112869</v>
      </c>
      <c r="O215">
        <v>8.0299999999999994</v>
      </c>
      <c r="P215">
        <v>0.47</v>
      </c>
      <c r="Q215">
        <v>0.03</v>
      </c>
      <c r="R215">
        <v>0.11</v>
      </c>
      <c r="S215">
        <v>0.28000000000000003</v>
      </c>
      <c r="T215">
        <v>0.02</v>
      </c>
      <c r="U215">
        <v>0.11</v>
      </c>
      <c r="V215">
        <v>0.18</v>
      </c>
      <c r="W215">
        <v>0.16</v>
      </c>
      <c r="X215">
        <v>0.1</v>
      </c>
      <c r="Y215">
        <v>2.4028926135937847E-2</v>
      </c>
      <c r="Z215" s="3">
        <f t="shared" si="13"/>
        <v>274.01849979449099</v>
      </c>
    </row>
    <row r="216" spans="1:26" x14ac:dyDescent="0.3">
      <c r="A216" s="3" t="s">
        <v>51</v>
      </c>
      <c r="B216">
        <v>0.4</v>
      </c>
      <c r="C216">
        <v>950</v>
      </c>
      <c r="D216">
        <v>59.82</v>
      </c>
      <c r="E216">
        <v>0.44</v>
      </c>
      <c r="F216">
        <v>19.62</v>
      </c>
      <c r="G216">
        <v>1.1911440916776252</v>
      </c>
      <c r="H216">
        <v>0.19</v>
      </c>
      <c r="I216">
        <v>0.44</v>
      </c>
      <c r="J216">
        <v>8.92</v>
      </c>
      <c r="K216">
        <v>4.76</v>
      </c>
      <c r="L216">
        <v>2.2799999999999998</v>
      </c>
      <c r="M216">
        <v>0.3043663977218794</v>
      </c>
      <c r="N216" s="3">
        <f t="shared" si="14"/>
        <v>4785.3782914182602</v>
      </c>
      <c r="O216">
        <v>8.09</v>
      </c>
      <c r="P216">
        <v>0.53</v>
      </c>
      <c r="Q216">
        <v>0.03</v>
      </c>
      <c r="R216">
        <v>0.14000000000000001</v>
      </c>
      <c r="S216">
        <v>0.33</v>
      </c>
      <c r="T216">
        <v>0.02</v>
      </c>
      <c r="U216">
        <v>0.28000000000000003</v>
      </c>
      <c r="V216">
        <v>0.23</v>
      </c>
      <c r="W216">
        <v>0.16</v>
      </c>
      <c r="X216">
        <v>0.2</v>
      </c>
      <c r="Y216">
        <v>1.6019284090625231E-2</v>
      </c>
      <c r="Z216" s="3">
        <f t="shared" si="13"/>
        <v>183.22497189590007</v>
      </c>
    </row>
    <row r="217" spans="1:26" x14ac:dyDescent="0.3">
      <c r="A217" s="3" t="s">
        <v>51</v>
      </c>
      <c r="B217">
        <v>0.2</v>
      </c>
      <c r="C217">
        <v>1000</v>
      </c>
      <c r="D217">
        <v>57.95</v>
      </c>
      <c r="E217">
        <v>0.66</v>
      </c>
      <c r="F217">
        <v>18.89</v>
      </c>
      <c r="G217">
        <v>5.2684452376479429</v>
      </c>
      <c r="H217">
        <v>0.21</v>
      </c>
      <c r="I217">
        <v>1.45</v>
      </c>
      <c r="J217">
        <v>8.32</v>
      </c>
      <c r="K217">
        <v>4.1500000000000004</v>
      </c>
      <c r="L217">
        <v>2.17</v>
      </c>
      <c r="M217">
        <v>4.0048210226563082E-2</v>
      </c>
      <c r="N217" s="3">
        <f t="shared" si="14"/>
        <v>652.29069441296724</v>
      </c>
      <c r="O217">
        <v>5.95</v>
      </c>
      <c r="P217">
        <v>0.47</v>
      </c>
      <c r="Q217">
        <v>0.05</v>
      </c>
      <c r="R217">
        <v>0.21</v>
      </c>
      <c r="S217">
        <v>0.37</v>
      </c>
      <c r="T217">
        <v>0.03</v>
      </c>
      <c r="U217">
        <v>0.28000000000000003</v>
      </c>
      <c r="V217">
        <v>0.46</v>
      </c>
      <c r="W217">
        <v>0.18</v>
      </c>
      <c r="X217">
        <v>0.26</v>
      </c>
      <c r="Y217">
        <v>4.0048210226563078E-3</v>
      </c>
      <c r="Z217" s="3">
        <f t="shared" si="13"/>
        <v>49.545556043013427</v>
      </c>
    </row>
    <row r="218" spans="1:26" x14ac:dyDescent="0.3">
      <c r="A218" s="3" t="s">
        <v>51</v>
      </c>
      <c r="B218">
        <v>0.2</v>
      </c>
      <c r="C218">
        <v>1000</v>
      </c>
      <c r="D218">
        <v>57.55</v>
      </c>
      <c r="E218">
        <v>0.64</v>
      </c>
      <c r="F218">
        <v>18.690000000000001</v>
      </c>
      <c r="G218">
        <v>2.4575851963178659</v>
      </c>
      <c r="H218">
        <v>0.31</v>
      </c>
      <c r="I218">
        <v>1.99</v>
      </c>
      <c r="J218">
        <v>8.4499999999999993</v>
      </c>
      <c r="K218">
        <v>4.13</v>
      </c>
      <c r="L218">
        <v>2.5099999999999998</v>
      </c>
      <c r="M218">
        <v>0.31638086078984839</v>
      </c>
      <c r="N218" s="3">
        <f t="shared" si="14"/>
        <v>5236.2856124569007</v>
      </c>
      <c r="O218">
        <v>5.94</v>
      </c>
      <c r="P218">
        <v>0.63</v>
      </c>
      <c r="Q218">
        <v>0.04</v>
      </c>
      <c r="R218">
        <v>0.14000000000000001</v>
      </c>
      <c r="S218">
        <v>0.11</v>
      </c>
      <c r="T218">
        <v>0.02</v>
      </c>
      <c r="U218">
        <v>0.12</v>
      </c>
      <c r="V218">
        <v>0.28999999999999998</v>
      </c>
      <c r="W218">
        <v>0.1</v>
      </c>
      <c r="X218">
        <v>0.2</v>
      </c>
      <c r="Y218">
        <v>8.0096420453126156E-3</v>
      </c>
      <c r="Z218" s="3">
        <f t="shared" si="13"/>
        <v>100.27074185632765</v>
      </c>
    </row>
    <row r="219" spans="1:26" x14ac:dyDescent="0.3">
      <c r="A219" s="3" t="s">
        <v>51</v>
      </c>
      <c r="B219">
        <v>0.2</v>
      </c>
      <c r="C219">
        <v>1000</v>
      </c>
      <c r="D219">
        <v>57.62</v>
      </c>
      <c r="E219">
        <v>0.66</v>
      </c>
      <c r="F219">
        <v>18.75</v>
      </c>
      <c r="G219">
        <v>1.9603253804245724</v>
      </c>
      <c r="H219">
        <v>0.21</v>
      </c>
      <c r="I219">
        <v>2.09</v>
      </c>
      <c r="J219">
        <v>8.4600000000000009</v>
      </c>
      <c r="K219">
        <v>4.1500000000000004</v>
      </c>
      <c r="L219">
        <v>2.76</v>
      </c>
      <c r="M219">
        <v>0.2883471136312542</v>
      </c>
      <c r="N219" s="3">
        <f t="shared" si="14"/>
        <v>4764.074092871926</v>
      </c>
      <c r="O219">
        <v>5.97</v>
      </c>
      <c r="P219">
        <v>0.43</v>
      </c>
      <c r="Q219">
        <v>0.04</v>
      </c>
      <c r="R219">
        <v>7.0000000000000007E-2</v>
      </c>
      <c r="S219">
        <v>0.11</v>
      </c>
      <c r="T219">
        <v>0.02</v>
      </c>
      <c r="U219">
        <v>0.28000000000000003</v>
      </c>
      <c r="V219">
        <v>0.34</v>
      </c>
      <c r="W219">
        <v>0.08</v>
      </c>
      <c r="X219">
        <v>0.18</v>
      </c>
      <c r="Y219">
        <v>1.2014463067968923E-2</v>
      </c>
      <c r="Z219" s="3">
        <f t="shared" si="13"/>
        <v>149.89527619321083</v>
      </c>
    </row>
    <row r="220" spans="1:26" x14ac:dyDescent="0.3">
      <c r="A220" s="3" t="s">
        <v>51</v>
      </c>
      <c r="B220">
        <v>0.4</v>
      </c>
      <c r="C220">
        <v>1000</v>
      </c>
      <c r="D220">
        <v>58.63</v>
      </c>
      <c r="E220">
        <v>0.56999999999999995</v>
      </c>
      <c r="F220">
        <v>19.27</v>
      </c>
      <c r="G220">
        <v>1.5101420251737743</v>
      </c>
      <c r="H220">
        <v>0.22</v>
      </c>
      <c r="I220">
        <v>0.32</v>
      </c>
      <c r="J220">
        <v>10.15</v>
      </c>
      <c r="K220">
        <v>4.3600000000000003</v>
      </c>
      <c r="L220">
        <v>2.0099999999999998</v>
      </c>
      <c r="M220">
        <v>0.53664601703594528</v>
      </c>
      <c r="N220" s="3">
        <f t="shared" si="14"/>
        <v>8428.2244565764595</v>
      </c>
      <c r="O220">
        <v>7.99</v>
      </c>
      <c r="P220">
        <v>0.67</v>
      </c>
      <c r="Q220">
        <v>7.0000000000000007E-2</v>
      </c>
      <c r="R220">
        <v>0.09</v>
      </c>
      <c r="S220">
        <v>0.31</v>
      </c>
      <c r="T220">
        <v>0.02</v>
      </c>
      <c r="U220">
        <v>0.09</v>
      </c>
      <c r="V220">
        <v>0.32</v>
      </c>
      <c r="W220">
        <v>0.15</v>
      </c>
      <c r="X220">
        <v>0.15</v>
      </c>
      <c r="Y220">
        <v>3.2038568181250462E-2</v>
      </c>
      <c r="Z220" s="3">
        <f t="shared" si="13"/>
        <v>368.63474308472109</v>
      </c>
    </row>
    <row r="221" spans="1:26" x14ac:dyDescent="0.3">
      <c r="A221" s="3" t="s">
        <v>51</v>
      </c>
      <c r="B221">
        <v>0.4</v>
      </c>
      <c r="C221">
        <v>1000</v>
      </c>
      <c r="D221">
        <v>57.98</v>
      </c>
      <c r="E221">
        <v>0.55000000000000004</v>
      </c>
      <c r="F221">
        <v>18.760000000000002</v>
      </c>
      <c r="G221">
        <v>1.768587262821717</v>
      </c>
      <c r="H221">
        <v>0.21</v>
      </c>
      <c r="I221">
        <v>0.79</v>
      </c>
      <c r="J221">
        <v>9.52</v>
      </c>
      <c r="K221">
        <v>4.51</v>
      </c>
      <c r="L221">
        <v>2.2599999999999998</v>
      </c>
      <c r="M221">
        <v>0.48458334374141326</v>
      </c>
      <c r="N221" s="3">
        <f t="shared" si="14"/>
        <v>7640.3639971598204</v>
      </c>
      <c r="O221">
        <v>8.02</v>
      </c>
      <c r="P221">
        <v>0.56000000000000005</v>
      </c>
      <c r="Q221">
        <v>0.05</v>
      </c>
      <c r="R221">
        <v>0.14000000000000001</v>
      </c>
      <c r="S221">
        <v>0.18</v>
      </c>
      <c r="T221">
        <v>0.02</v>
      </c>
      <c r="U221">
        <v>0.28999999999999998</v>
      </c>
      <c r="V221">
        <v>0.3</v>
      </c>
      <c r="W221">
        <v>0.14000000000000001</v>
      </c>
      <c r="X221">
        <v>0.16</v>
      </c>
      <c r="Y221">
        <v>5.2062673294532014E-2</v>
      </c>
      <c r="Z221" s="3">
        <f t="shared" si="13"/>
        <v>600.36634839623957</v>
      </c>
    </row>
    <row r="222" spans="1:26" x14ac:dyDescent="0.3">
      <c r="A222" s="3" t="s">
        <v>51</v>
      </c>
      <c r="B222">
        <v>0.2</v>
      </c>
      <c r="C222">
        <v>800</v>
      </c>
      <c r="D222">
        <v>72.180000000000007</v>
      </c>
      <c r="E222">
        <v>0.12</v>
      </c>
      <c r="F222">
        <v>15.5</v>
      </c>
      <c r="G222">
        <v>1.1539876009768928</v>
      </c>
      <c r="H222">
        <v>0.03</v>
      </c>
      <c r="I222">
        <v>0.45</v>
      </c>
      <c r="J222">
        <v>1.45</v>
      </c>
      <c r="K222">
        <v>5.53</v>
      </c>
      <c r="L222">
        <v>3.33</v>
      </c>
      <c r="M222">
        <v>2.4028926135937847E-2</v>
      </c>
      <c r="N222" s="3">
        <f t="shared" si="14"/>
        <v>399.17751688826439</v>
      </c>
      <c r="O222">
        <v>5.95</v>
      </c>
      <c r="P222">
        <v>1.36</v>
      </c>
      <c r="Q222">
        <v>0.04</v>
      </c>
      <c r="R222">
        <v>0.21</v>
      </c>
      <c r="S222">
        <v>0.14000000000000001</v>
      </c>
      <c r="T222">
        <v>0.02</v>
      </c>
      <c r="U222">
        <v>0.12</v>
      </c>
      <c r="V222">
        <v>0.13</v>
      </c>
      <c r="W222">
        <v>0.1</v>
      </c>
      <c r="X222">
        <v>0.19</v>
      </c>
      <c r="Y222">
        <v>8.0096420453126156E-3</v>
      </c>
      <c r="Z222" s="3">
        <f t="shared" si="13"/>
        <v>100.53546170799395</v>
      </c>
    </row>
    <row r="223" spans="1:26" x14ac:dyDescent="0.3">
      <c r="A223" s="3" t="s">
        <v>51</v>
      </c>
      <c r="B223">
        <v>0.2</v>
      </c>
      <c r="C223">
        <v>800</v>
      </c>
      <c r="D223">
        <v>73.459999999999994</v>
      </c>
      <c r="E223">
        <v>0.22</v>
      </c>
      <c r="F223">
        <v>14.94</v>
      </c>
      <c r="G223">
        <v>0.6764617696787526</v>
      </c>
      <c r="H223">
        <v>0.08</v>
      </c>
      <c r="I223">
        <v>0.93</v>
      </c>
      <c r="J223">
        <v>2.36</v>
      </c>
      <c r="K223">
        <v>4.32</v>
      </c>
      <c r="L223">
        <v>2.4</v>
      </c>
      <c r="M223">
        <v>1.6019284090625231E-2</v>
      </c>
      <c r="N223" s="3">
        <f t="shared" si="14"/>
        <v>264.22089665803895</v>
      </c>
      <c r="O223">
        <v>5.81</v>
      </c>
      <c r="P223">
        <v>1.1200000000000001</v>
      </c>
      <c r="Q223">
        <v>0.02</v>
      </c>
      <c r="R223">
        <v>0.53</v>
      </c>
      <c r="S223">
        <v>0.13</v>
      </c>
      <c r="T223">
        <v>0.01</v>
      </c>
      <c r="U223">
        <v>0.25</v>
      </c>
      <c r="V223">
        <v>0.31</v>
      </c>
      <c r="W223">
        <v>0.24</v>
      </c>
      <c r="X223">
        <v>0.11</v>
      </c>
      <c r="Y223">
        <v>8.0096420453126156E-3</v>
      </c>
      <c r="Z223" s="3">
        <f t="shared" si="13"/>
        <v>101.73079802636532</v>
      </c>
    </row>
    <row r="224" spans="1:26" x14ac:dyDescent="0.3">
      <c r="A224" s="3" t="s">
        <v>51</v>
      </c>
      <c r="B224">
        <v>0.2</v>
      </c>
      <c r="C224">
        <v>800</v>
      </c>
      <c r="D224">
        <v>74.42</v>
      </c>
      <c r="E224">
        <v>0.15</v>
      </c>
      <c r="F224">
        <v>15.25</v>
      </c>
      <c r="G224">
        <v>0.54421228630471541</v>
      </c>
      <c r="H224">
        <v>7.0000000000000007E-2</v>
      </c>
      <c r="I224">
        <v>0.9</v>
      </c>
      <c r="J224">
        <v>1.96</v>
      </c>
      <c r="K224">
        <v>4.0199999999999996</v>
      </c>
      <c r="L224">
        <v>2.0499999999999998</v>
      </c>
      <c r="M224">
        <v>2.803374715859416E-2</v>
      </c>
      <c r="N224" s="3">
        <f t="shared" si="14"/>
        <v>464.00175598122115</v>
      </c>
      <c r="O224">
        <v>5.84</v>
      </c>
      <c r="P224">
        <v>0.63</v>
      </c>
      <c r="Q224">
        <v>0.03</v>
      </c>
      <c r="R224">
        <v>0.4</v>
      </c>
      <c r="S224">
        <v>0.04</v>
      </c>
      <c r="T224">
        <v>0.02</v>
      </c>
      <c r="U224">
        <v>0.2</v>
      </c>
      <c r="V224">
        <v>0.22</v>
      </c>
      <c r="W224">
        <v>0.28000000000000003</v>
      </c>
      <c r="X224">
        <v>0.12</v>
      </c>
      <c r="Y224">
        <v>1.6019284090625231E-2</v>
      </c>
      <c r="Z224" s="3">
        <f t="shared" si="13"/>
        <v>204.32882838362136</v>
      </c>
    </row>
    <row r="225" spans="1:26" x14ac:dyDescent="0.3">
      <c r="A225" s="3" t="s">
        <v>51</v>
      </c>
      <c r="B225">
        <v>0.25</v>
      </c>
      <c r="C225">
        <v>800</v>
      </c>
      <c r="D225">
        <v>73.39</v>
      </c>
      <c r="E225">
        <v>0.2</v>
      </c>
      <c r="F225">
        <v>15.93</v>
      </c>
      <c r="G225">
        <v>0.74096073642682692</v>
      </c>
      <c r="H225">
        <v>7.0000000000000007E-2</v>
      </c>
      <c r="I225">
        <v>1.31</v>
      </c>
      <c r="J225">
        <v>2.27</v>
      </c>
      <c r="K225">
        <v>3.59</v>
      </c>
      <c r="L225">
        <v>1.88</v>
      </c>
      <c r="M225">
        <v>1.6019284090625231E-2</v>
      </c>
      <c r="N225" s="3">
        <f t="shared" si="14"/>
        <v>259.85921093729183</v>
      </c>
      <c r="O225">
        <v>6.43</v>
      </c>
      <c r="P225">
        <v>0.56999999999999995</v>
      </c>
      <c r="Q225">
        <v>0.02</v>
      </c>
      <c r="R225">
        <v>0.16</v>
      </c>
      <c r="S225">
        <v>0.22</v>
      </c>
      <c r="T225">
        <v>0.01</v>
      </c>
      <c r="U225">
        <v>0.67</v>
      </c>
      <c r="V225">
        <v>0.34</v>
      </c>
      <c r="W225">
        <v>0.26</v>
      </c>
      <c r="X225">
        <v>0.08</v>
      </c>
      <c r="Y225">
        <v>4.0048210226563078E-3</v>
      </c>
      <c r="Z225" s="3">
        <f t="shared" si="13"/>
        <v>49.67999433828831</v>
      </c>
    </row>
    <row r="226" spans="1:26" x14ac:dyDescent="0.3">
      <c r="A226" s="3" t="s">
        <v>51</v>
      </c>
      <c r="B226">
        <v>0.25</v>
      </c>
      <c r="C226">
        <v>800</v>
      </c>
      <c r="D226">
        <v>73.86</v>
      </c>
      <c r="E226">
        <v>0.2</v>
      </c>
      <c r="F226">
        <v>15.95</v>
      </c>
      <c r="G226">
        <v>0.57871125305278981</v>
      </c>
      <c r="H226">
        <v>0.09</v>
      </c>
      <c r="I226">
        <v>0.85</v>
      </c>
      <c r="J226">
        <v>2.2000000000000002</v>
      </c>
      <c r="K226">
        <v>3.83</v>
      </c>
      <c r="L226">
        <v>1.81</v>
      </c>
      <c r="M226">
        <v>2.4028926135937847E-2</v>
      </c>
      <c r="N226" s="3">
        <f t="shared" si="14"/>
        <v>390.49782057381861</v>
      </c>
      <c r="O226">
        <v>6.43</v>
      </c>
      <c r="P226">
        <v>0.75</v>
      </c>
      <c r="Q226">
        <v>0.02</v>
      </c>
      <c r="R226">
        <v>0.17</v>
      </c>
      <c r="S226">
        <v>0.15</v>
      </c>
      <c r="T226">
        <v>0.01</v>
      </c>
      <c r="U226">
        <v>0.26</v>
      </c>
      <c r="V226">
        <v>0.23</v>
      </c>
      <c r="W226">
        <v>0.1</v>
      </c>
      <c r="X226">
        <v>0.11</v>
      </c>
      <c r="Y226">
        <v>4.0048210226563078E-3</v>
      </c>
      <c r="Z226" s="3">
        <f t="shared" si="13"/>
        <v>49.683248481217959</v>
      </c>
    </row>
    <row r="227" spans="1:26" x14ac:dyDescent="0.3">
      <c r="A227" s="3" t="s">
        <v>51</v>
      </c>
      <c r="B227">
        <v>0.4</v>
      </c>
      <c r="C227">
        <v>800</v>
      </c>
      <c r="D227">
        <v>70.069999999999993</v>
      </c>
      <c r="E227">
        <v>0.1</v>
      </c>
      <c r="F227">
        <v>17.3</v>
      </c>
      <c r="G227">
        <v>1.5419834679691902</v>
      </c>
      <c r="H227">
        <v>0.09</v>
      </c>
      <c r="I227">
        <v>0.65</v>
      </c>
      <c r="J227">
        <v>2.99</v>
      </c>
      <c r="K227">
        <v>4.99</v>
      </c>
      <c r="L227">
        <v>1.98</v>
      </c>
      <c r="M227">
        <v>1.2014463067968923E-2</v>
      </c>
      <c r="N227" s="3">
        <f t="shared" si="14"/>
        <v>188.38244001595538</v>
      </c>
      <c r="O227">
        <v>8.0399999999999991</v>
      </c>
      <c r="P227">
        <v>0.59</v>
      </c>
      <c r="Q227">
        <v>0.02</v>
      </c>
      <c r="R227">
        <v>0.16</v>
      </c>
      <c r="S227">
        <v>0.14000000000000001</v>
      </c>
      <c r="T227">
        <v>0.02</v>
      </c>
      <c r="U227">
        <v>0.08</v>
      </c>
      <c r="V227">
        <v>0.06</v>
      </c>
      <c r="W227">
        <v>0.22</v>
      </c>
      <c r="X227">
        <v>0.08</v>
      </c>
      <c r="Y227">
        <v>1.2014463067968923E-2</v>
      </c>
      <c r="Z227" s="3">
        <f t="shared" si="13"/>
        <v>138.41728632452381</v>
      </c>
    </row>
    <row r="228" spans="1:26" x14ac:dyDescent="0.3">
      <c r="A228" s="3" t="s">
        <v>51</v>
      </c>
      <c r="B228">
        <v>0.4</v>
      </c>
      <c r="C228">
        <v>800</v>
      </c>
      <c r="D228">
        <v>69.98</v>
      </c>
      <c r="E228">
        <v>0.17</v>
      </c>
      <c r="F228">
        <v>17.71</v>
      </c>
      <c r="G228">
        <v>0.65321021980086413</v>
      </c>
      <c r="H228">
        <v>0.1</v>
      </c>
      <c r="I228">
        <v>0.82</v>
      </c>
      <c r="J228">
        <v>2.82</v>
      </c>
      <c r="K228">
        <v>5.23</v>
      </c>
      <c r="L228">
        <v>1.8</v>
      </c>
      <c r="M228">
        <v>4.8057852271875694E-2</v>
      </c>
      <c r="N228" s="3">
        <f t="shared" si="14"/>
        <v>750.97841690849111</v>
      </c>
      <c r="O228">
        <v>8.1199999999999992</v>
      </c>
      <c r="P228">
        <v>1.08</v>
      </c>
      <c r="Q228">
        <v>0.03</v>
      </c>
      <c r="R228">
        <v>0.16</v>
      </c>
      <c r="S228">
        <v>0.08</v>
      </c>
      <c r="T228">
        <v>0.02</v>
      </c>
      <c r="U228">
        <v>0.08</v>
      </c>
      <c r="V228">
        <v>0.1</v>
      </c>
      <c r="W228">
        <v>0.23</v>
      </c>
      <c r="X228">
        <v>0.08</v>
      </c>
      <c r="Y228">
        <v>4.0048210226563078E-3</v>
      </c>
      <c r="Z228" s="3">
        <f t="shared" si="13"/>
        <v>45.847886598680773</v>
      </c>
    </row>
    <row r="229" spans="1:26" x14ac:dyDescent="0.3">
      <c r="A229" s="3" t="s">
        <v>51</v>
      </c>
      <c r="B229">
        <v>0.4</v>
      </c>
      <c r="C229">
        <v>800</v>
      </c>
      <c r="D229">
        <v>70.45</v>
      </c>
      <c r="E229">
        <v>0.13</v>
      </c>
      <c r="F229">
        <v>18.309999999999999</v>
      </c>
      <c r="G229">
        <v>0.55871125305278979</v>
      </c>
      <c r="H229">
        <v>0.11</v>
      </c>
      <c r="I229">
        <v>0.75</v>
      </c>
      <c r="J229">
        <v>2.91</v>
      </c>
      <c r="K229">
        <v>4.42</v>
      </c>
      <c r="L229">
        <v>1.65</v>
      </c>
      <c r="M229">
        <v>5.606749431718832E-2</v>
      </c>
      <c r="N229" s="3">
        <f t="shared" si="14"/>
        <v>879.35930834958219</v>
      </c>
      <c r="O229">
        <v>8.1199999999999992</v>
      </c>
      <c r="P229">
        <v>1.1299999999999999</v>
      </c>
      <c r="Q229">
        <v>0.02</v>
      </c>
      <c r="R229">
        <v>0.27</v>
      </c>
      <c r="S229">
        <v>0.06</v>
      </c>
      <c r="T229">
        <v>0.02</v>
      </c>
      <c r="U229">
        <v>0.09</v>
      </c>
      <c r="V229">
        <v>0.1</v>
      </c>
      <c r="W229">
        <v>0.38</v>
      </c>
      <c r="X229">
        <v>0.1</v>
      </c>
      <c r="Y229">
        <v>8.0096420453126156E-3</v>
      </c>
      <c r="Z229" s="3">
        <f t="shared" si="13"/>
        <v>92.23951348122651</v>
      </c>
    </row>
    <row r="230" spans="1:26" x14ac:dyDescent="0.3">
      <c r="A230" s="3" t="s">
        <v>51</v>
      </c>
      <c r="B230">
        <v>0.2</v>
      </c>
      <c r="C230">
        <v>850</v>
      </c>
      <c r="D230">
        <v>69.44</v>
      </c>
      <c r="E230">
        <v>0.13</v>
      </c>
      <c r="F230">
        <v>17.36</v>
      </c>
      <c r="G230">
        <v>1.4652350178470785</v>
      </c>
      <c r="H230">
        <v>0.05</v>
      </c>
      <c r="I230">
        <v>0.56999999999999995</v>
      </c>
      <c r="J230">
        <v>2.17</v>
      </c>
      <c r="K230">
        <v>5.45</v>
      </c>
      <c r="L230">
        <v>3.08</v>
      </c>
      <c r="M230">
        <v>2.803374715859416E-2</v>
      </c>
      <c r="N230" s="3">
        <f t="shared" si="14"/>
        <v>467.25370608805707</v>
      </c>
      <c r="O230">
        <v>6.01</v>
      </c>
      <c r="P230">
        <v>1.63</v>
      </c>
      <c r="Q230">
        <v>0.03</v>
      </c>
      <c r="R230">
        <v>0.27</v>
      </c>
      <c r="S230">
        <v>0.15</v>
      </c>
      <c r="T230">
        <v>0.02</v>
      </c>
      <c r="U230">
        <v>0.28999999999999998</v>
      </c>
      <c r="V230">
        <v>0.17</v>
      </c>
      <c r="W230">
        <v>0.2</v>
      </c>
      <c r="X230">
        <v>0.15</v>
      </c>
      <c r="Y230">
        <v>8.0096420453126156E-3</v>
      </c>
      <c r="Z230" s="3">
        <f t="shared" si="13"/>
        <v>100.07315771163364</v>
      </c>
    </row>
    <row r="231" spans="1:26" x14ac:dyDescent="0.3">
      <c r="A231" s="3" t="s">
        <v>51</v>
      </c>
      <c r="B231">
        <v>0.2</v>
      </c>
      <c r="C231">
        <v>850</v>
      </c>
      <c r="D231">
        <v>71.8</v>
      </c>
      <c r="E231">
        <v>0.22</v>
      </c>
      <c r="F231">
        <v>16.61</v>
      </c>
      <c r="G231">
        <v>0.79570505354123611</v>
      </c>
      <c r="H231">
        <v>7.0000000000000007E-2</v>
      </c>
      <c r="I231">
        <v>0.69</v>
      </c>
      <c r="J231">
        <v>2.16</v>
      </c>
      <c r="K231">
        <v>4.74</v>
      </c>
      <c r="L231">
        <v>2.16</v>
      </c>
      <c r="M231">
        <v>3.6043389203906775E-2</v>
      </c>
      <c r="N231" s="3">
        <f t="shared" si="14"/>
        <v>597.4722319015525</v>
      </c>
      <c r="O231">
        <v>5.91</v>
      </c>
      <c r="P231">
        <v>0.67</v>
      </c>
      <c r="Q231">
        <v>0.02</v>
      </c>
      <c r="R231">
        <v>0.08</v>
      </c>
      <c r="S231">
        <v>0.09</v>
      </c>
      <c r="T231">
        <v>0.01</v>
      </c>
      <c r="U231">
        <v>0.13</v>
      </c>
      <c r="V231">
        <v>0.15</v>
      </c>
      <c r="W231">
        <v>0.13</v>
      </c>
      <c r="X231">
        <v>0.06</v>
      </c>
      <c r="Y231">
        <v>8.0096420453126156E-3</v>
      </c>
      <c r="Z231" s="3">
        <f t="shared" ref="Z231:Z294" si="15">$Y231/32.065/($D231/60.085 + $E231/7.9 +$F231/101.6*2 + $G231/71.85 + $H231/70.94 + $I231/40.3 + $J231/56.08 + $K231/61.98*2 + $L231/94.2*2  + $O231/18.02*2)*10^6</f>
        <v>101.03951274694928</v>
      </c>
    </row>
    <row r="232" spans="1:26" x14ac:dyDescent="0.3">
      <c r="A232" s="3" t="s">
        <v>51</v>
      </c>
      <c r="B232">
        <v>0.2</v>
      </c>
      <c r="C232">
        <v>850</v>
      </c>
      <c r="D232">
        <v>72.34</v>
      </c>
      <c r="E232">
        <v>0.17</v>
      </c>
      <c r="F232">
        <v>16.66</v>
      </c>
      <c r="G232">
        <v>0.65470298703738494</v>
      </c>
      <c r="H232">
        <v>0.06</v>
      </c>
      <c r="I232">
        <v>0.65</v>
      </c>
      <c r="J232">
        <v>2.27</v>
      </c>
      <c r="K232">
        <v>4.28</v>
      </c>
      <c r="L232">
        <v>2.12</v>
      </c>
      <c r="M232">
        <v>3.6043389203906775E-2</v>
      </c>
      <c r="N232" s="3">
        <f t="shared" ref="N232:N295" si="16">$M232/32.065/($D232/60.085 + $E232/7.9 +$F232/101.6 + $G232/71.85 + $H232/70.94 + $I232/40.3 + $J232/56.08 + $K232/61.98 + $L232/94.2 + $O232/18.02)*10^6</f>
        <v>599.86207633737479</v>
      </c>
      <c r="O232">
        <v>5.88</v>
      </c>
      <c r="P232">
        <v>0.63</v>
      </c>
      <c r="Q232">
        <v>0.02</v>
      </c>
      <c r="R232">
        <v>0.17</v>
      </c>
      <c r="S232">
        <v>7.0000000000000007E-2</v>
      </c>
      <c r="T232">
        <v>0.01</v>
      </c>
      <c r="U232">
        <v>0.13</v>
      </c>
      <c r="V232">
        <v>7.0000000000000007E-2</v>
      </c>
      <c r="W232">
        <v>0.47</v>
      </c>
      <c r="X232">
        <v>0.08</v>
      </c>
      <c r="Y232">
        <v>1.2014463067968923E-2</v>
      </c>
      <c r="Z232" s="3">
        <f t="shared" si="15"/>
        <v>152.57848764711667</v>
      </c>
    </row>
    <row r="233" spans="1:26" x14ac:dyDescent="0.3">
      <c r="A233" s="3" t="s">
        <v>51</v>
      </c>
      <c r="B233">
        <v>0.4</v>
      </c>
      <c r="C233">
        <v>850</v>
      </c>
      <c r="D233">
        <v>67.39</v>
      </c>
      <c r="E233">
        <v>0.12</v>
      </c>
      <c r="F233">
        <v>19</v>
      </c>
      <c r="G233">
        <v>1.8532308848393764</v>
      </c>
      <c r="H233">
        <v>0.08</v>
      </c>
      <c r="I233">
        <v>0.64</v>
      </c>
      <c r="J233">
        <v>4</v>
      </c>
      <c r="K233">
        <v>5.04</v>
      </c>
      <c r="L233">
        <v>1.56</v>
      </c>
      <c r="M233">
        <v>1.2014463067968923E-2</v>
      </c>
      <c r="N233" s="3">
        <f t="shared" si="16"/>
        <v>188.73438667089036</v>
      </c>
      <c r="O233">
        <v>8.1</v>
      </c>
      <c r="P233">
        <v>1.2</v>
      </c>
      <c r="Q233">
        <v>0.02</v>
      </c>
      <c r="R233">
        <v>0.15</v>
      </c>
      <c r="S233">
        <v>0.32</v>
      </c>
      <c r="T233">
        <v>0.02</v>
      </c>
      <c r="U233">
        <v>0.12</v>
      </c>
      <c r="V233">
        <v>0.09</v>
      </c>
      <c r="W233">
        <v>0.15</v>
      </c>
      <c r="X233">
        <v>0.09</v>
      </c>
      <c r="Y233">
        <v>4.0048210226563078E-3</v>
      </c>
      <c r="Z233" s="3">
        <f t="shared" si="15"/>
        <v>45.923622959994397</v>
      </c>
    </row>
    <row r="234" spans="1:26" x14ac:dyDescent="0.3">
      <c r="A234" s="3" t="s">
        <v>51</v>
      </c>
      <c r="B234">
        <v>0.4</v>
      </c>
      <c r="C234">
        <v>850</v>
      </c>
      <c r="D234">
        <v>67.510000000000005</v>
      </c>
      <c r="E234">
        <v>0.22</v>
      </c>
      <c r="F234">
        <v>19.45</v>
      </c>
      <c r="G234">
        <v>0.81145143715949652</v>
      </c>
      <c r="H234">
        <v>0.1</v>
      </c>
      <c r="I234">
        <v>0.7</v>
      </c>
      <c r="J234">
        <v>4.04</v>
      </c>
      <c r="K234">
        <v>4.93</v>
      </c>
      <c r="L234">
        <v>1.31</v>
      </c>
      <c r="M234">
        <v>7.609159943046985E-2</v>
      </c>
      <c r="N234" s="3">
        <f t="shared" si="16"/>
        <v>1192.7312032008833</v>
      </c>
      <c r="O234">
        <v>8.1300000000000008</v>
      </c>
      <c r="P234">
        <v>0.66</v>
      </c>
      <c r="Q234">
        <v>0.02</v>
      </c>
      <c r="R234">
        <v>0.19</v>
      </c>
      <c r="S234">
        <v>0.13</v>
      </c>
      <c r="T234">
        <v>0.02</v>
      </c>
      <c r="U234">
        <v>0.13</v>
      </c>
      <c r="V234">
        <v>0.1</v>
      </c>
      <c r="W234">
        <v>0.13</v>
      </c>
      <c r="X234">
        <v>0.09</v>
      </c>
      <c r="Y234">
        <v>8.0096420453126156E-3</v>
      </c>
      <c r="Z234" s="3">
        <f t="shared" si="15"/>
        <v>91.64605229977748</v>
      </c>
    </row>
    <row r="235" spans="1:26" x14ac:dyDescent="0.3">
      <c r="A235" s="3" t="s">
        <v>51</v>
      </c>
      <c r="B235">
        <v>0.4</v>
      </c>
      <c r="C235">
        <v>850</v>
      </c>
      <c r="D235">
        <v>67.94</v>
      </c>
      <c r="E235">
        <v>0.19</v>
      </c>
      <c r="F235">
        <v>19.329999999999998</v>
      </c>
      <c r="G235">
        <v>0.74394627089986853</v>
      </c>
      <c r="H235">
        <v>0.09</v>
      </c>
      <c r="I235">
        <v>0.78</v>
      </c>
      <c r="J235">
        <v>4.22</v>
      </c>
      <c r="K235">
        <v>4.43</v>
      </c>
      <c r="L235">
        <v>1.3</v>
      </c>
      <c r="M235">
        <v>6.8081957385157252E-2</v>
      </c>
      <c r="N235" s="3">
        <f t="shared" si="16"/>
        <v>1069.9827841416427</v>
      </c>
      <c r="O235">
        <v>8.07</v>
      </c>
      <c r="P235">
        <v>0.52</v>
      </c>
      <c r="Q235">
        <v>0.03</v>
      </c>
      <c r="R235">
        <v>0.24</v>
      </c>
      <c r="S235">
        <v>0.08</v>
      </c>
      <c r="T235">
        <v>0.02</v>
      </c>
      <c r="U235">
        <v>0.1</v>
      </c>
      <c r="V235">
        <v>0.12</v>
      </c>
      <c r="W235">
        <v>0.19</v>
      </c>
      <c r="X235">
        <v>0.08</v>
      </c>
      <c r="Y235">
        <v>8.0096420453126156E-3</v>
      </c>
      <c r="Z235" s="3">
        <f t="shared" si="15"/>
        <v>92.251713029455459</v>
      </c>
    </row>
    <row r="236" spans="1:26" x14ac:dyDescent="0.3">
      <c r="A236" s="3" t="s">
        <v>51</v>
      </c>
      <c r="B236">
        <v>0.2</v>
      </c>
      <c r="C236">
        <v>900</v>
      </c>
      <c r="D236">
        <v>67.14</v>
      </c>
      <c r="E236">
        <v>0.24</v>
      </c>
      <c r="F236">
        <v>18.71</v>
      </c>
      <c r="G236">
        <v>2.0277298515874507</v>
      </c>
      <c r="H236">
        <v>0.09</v>
      </c>
      <c r="I236">
        <v>0.39</v>
      </c>
      <c r="J236">
        <v>3.47</v>
      </c>
      <c r="K236">
        <v>5.5</v>
      </c>
      <c r="L236">
        <v>2.0499999999999998</v>
      </c>
      <c r="M236">
        <f>L236/80.066*32.065</f>
        <v>0.82098830964454306</v>
      </c>
      <c r="N236" s="3">
        <f t="shared" si="16"/>
        <v>13636.725963202702</v>
      </c>
      <c r="O236">
        <v>6.02</v>
      </c>
      <c r="P236">
        <v>1.19</v>
      </c>
      <c r="Q236">
        <v>0.04</v>
      </c>
      <c r="R236">
        <v>0.25</v>
      </c>
      <c r="S236">
        <v>0.25</v>
      </c>
      <c r="T236">
        <v>0.02</v>
      </c>
      <c r="U236">
        <v>0.11</v>
      </c>
      <c r="V236">
        <v>0.12</v>
      </c>
      <c r="W236">
        <v>0.15</v>
      </c>
      <c r="X236">
        <v>0.09</v>
      </c>
      <c r="Y236">
        <v>8.0096420453126156E-3</v>
      </c>
      <c r="Z236" s="3">
        <f t="shared" si="15"/>
        <v>99.666605502448377</v>
      </c>
    </row>
    <row r="237" spans="1:26" x14ac:dyDescent="0.3">
      <c r="A237" s="3" t="s">
        <v>51</v>
      </c>
      <c r="B237">
        <v>0.2</v>
      </c>
      <c r="C237">
        <v>900</v>
      </c>
      <c r="D237">
        <v>68.47</v>
      </c>
      <c r="E237">
        <v>0.21</v>
      </c>
      <c r="F237">
        <v>18.239999999999998</v>
      </c>
      <c r="G237">
        <v>1.0241916212662032</v>
      </c>
      <c r="H237">
        <v>0.1</v>
      </c>
      <c r="I237">
        <v>0.89</v>
      </c>
      <c r="J237">
        <v>3.58</v>
      </c>
      <c r="K237">
        <v>4.7300000000000004</v>
      </c>
      <c r="L237">
        <v>1.67</v>
      </c>
      <c r="M237">
        <f>L237/80.066*32.065</f>
        <v>0.66880511078360338</v>
      </c>
      <c r="N237" s="3">
        <f t="shared" si="16"/>
        <v>11141.775360975809</v>
      </c>
      <c r="O237">
        <v>5.96</v>
      </c>
      <c r="P237">
        <v>0.94</v>
      </c>
      <c r="Q237">
        <v>0.03</v>
      </c>
      <c r="R237">
        <v>0.24</v>
      </c>
      <c r="S237">
        <v>0.08</v>
      </c>
      <c r="T237">
        <v>0.02</v>
      </c>
      <c r="U237">
        <v>0.17</v>
      </c>
      <c r="V237">
        <v>0.14000000000000001</v>
      </c>
      <c r="W237">
        <v>0.09</v>
      </c>
      <c r="X237">
        <v>0.08</v>
      </c>
      <c r="Y237">
        <v>4.0048210226563078E-3</v>
      </c>
      <c r="Z237" s="3">
        <f t="shared" si="15"/>
        <v>50.435922860549113</v>
      </c>
    </row>
    <row r="238" spans="1:26" x14ac:dyDescent="0.3">
      <c r="A238" s="3" t="s">
        <v>51</v>
      </c>
      <c r="B238">
        <v>0.2</v>
      </c>
      <c r="C238">
        <v>900</v>
      </c>
      <c r="D238">
        <v>65.040000000000006</v>
      </c>
      <c r="E238">
        <v>0.24</v>
      </c>
      <c r="F238">
        <v>17.88</v>
      </c>
      <c r="G238">
        <v>0.89793387187676121</v>
      </c>
      <c r="H238">
        <v>0.1</v>
      </c>
      <c r="I238">
        <v>3.98</v>
      </c>
      <c r="J238">
        <v>5.3</v>
      </c>
      <c r="K238">
        <v>3.97</v>
      </c>
      <c r="L238">
        <v>1.47</v>
      </c>
      <c r="M238">
        <f>L238/80.066*32.065</f>
        <v>0.58870869033047735</v>
      </c>
      <c r="N238" s="3">
        <f t="shared" si="16"/>
        <v>9644.6462354025298</v>
      </c>
      <c r="O238">
        <v>5.91</v>
      </c>
      <c r="P238">
        <v>0.7</v>
      </c>
      <c r="Q238">
        <v>0.01</v>
      </c>
      <c r="R238">
        <v>0.48</v>
      </c>
      <c r="S238">
        <v>0.11</v>
      </c>
      <c r="T238">
        <v>0.01</v>
      </c>
      <c r="U238">
        <v>0.76</v>
      </c>
      <c r="V238">
        <v>0.56000000000000005</v>
      </c>
      <c r="W238">
        <v>0.13</v>
      </c>
      <c r="X238">
        <v>0.06</v>
      </c>
      <c r="Y238">
        <v>8.0096420453126156E-3</v>
      </c>
      <c r="Z238" s="3">
        <f t="shared" si="15"/>
        <v>100.43005179191925</v>
      </c>
    </row>
    <row r="239" spans="1:26" x14ac:dyDescent="0.3">
      <c r="A239" s="3" t="s">
        <v>51</v>
      </c>
      <c r="B239">
        <v>0.4</v>
      </c>
      <c r="C239">
        <v>900</v>
      </c>
      <c r="D239">
        <v>65.260000000000005</v>
      </c>
      <c r="E239">
        <v>0.11</v>
      </c>
      <c r="F239">
        <v>20.81</v>
      </c>
      <c r="G239">
        <v>1.908731918091302</v>
      </c>
      <c r="H239">
        <v>0.09</v>
      </c>
      <c r="I239">
        <v>0.6</v>
      </c>
      <c r="J239">
        <v>4.93</v>
      </c>
      <c r="K239">
        <v>4.6399999999999997</v>
      </c>
      <c r="L239">
        <v>1.33</v>
      </c>
      <c r="M239">
        <f>L239/80.066*32.065</f>
        <v>0.53264119601328908</v>
      </c>
      <c r="N239" s="3">
        <f t="shared" si="16"/>
        <v>8400.9164669876554</v>
      </c>
      <c r="O239">
        <v>8.16</v>
      </c>
      <c r="P239">
        <v>0.6</v>
      </c>
      <c r="Q239">
        <v>0.02</v>
      </c>
      <c r="R239">
        <v>0.17</v>
      </c>
      <c r="S239">
        <v>0.43</v>
      </c>
      <c r="T239">
        <v>0.02</v>
      </c>
      <c r="U239">
        <v>0.1</v>
      </c>
      <c r="V239">
        <v>0.12</v>
      </c>
      <c r="W239">
        <v>0.15</v>
      </c>
      <c r="X239">
        <v>0.09</v>
      </c>
      <c r="Y239">
        <v>4.0048210226563078E-3</v>
      </c>
      <c r="Z239" s="3">
        <f t="shared" si="15"/>
        <v>45.851342829486342</v>
      </c>
    </row>
    <row r="240" spans="1:26" x14ac:dyDescent="0.3">
      <c r="A240" s="3" t="s">
        <v>51</v>
      </c>
      <c r="B240">
        <v>0.4</v>
      </c>
      <c r="C240">
        <v>900</v>
      </c>
      <c r="D240">
        <v>64.569999999999993</v>
      </c>
      <c r="E240">
        <v>0.26</v>
      </c>
      <c r="F240">
        <v>20.5</v>
      </c>
      <c r="G240">
        <v>0.98543903813638922</v>
      </c>
      <c r="H240">
        <v>0.11</v>
      </c>
      <c r="I240">
        <v>0.62</v>
      </c>
      <c r="J240">
        <v>5.1100000000000003</v>
      </c>
      <c r="K240">
        <v>5.33</v>
      </c>
      <c r="L240">
        <v>1.22</v>
      </c>
      <c r="M240">
        <v>0.1521831988609397</v>
      </c>
      <c r="N240" s="3">
        <f t="shared" si="16"/>
        <v>2394.2076621750434</v>
      </c>
      <c r="O240">
        <v>8.15</v>
      </c>
      <c r="P240">
        <v>0.94</v>
      </c>
      <c r="Q240">
        <v>0.03</v>
      </c>
      <c r="R240">
        <v>0.16</v>
      </c>
      <c r="S240">
        <v>0.16</v>
      </c>
      <c r="T240">
        <v>0.01</v>
      </c>
      <c r="U240">
        <v>0.15</v>
      </c>
      <c r="V240">
        <v>0.25</v>
      </c>
      <c r="W240">
        <v>7.0000000000000007E-2</v>
      </c>
      <c r="X240">
        <v>7.0000000000000007E-2</v>
      </c>
      <c r="Y240">
        <v>1.6019284090625231E-2</v>
      </c>
      <c r="Z240" s="3">
        <f t="shared" si="15"/>
        <v>182.64375393578266</v>
      </c>
    </row>
    <row r="241" spans="1:26" x14ac:dyDescent="0.3">
      <c r="A241" s="3" t="s">
        <v>51</v>
      </c>
      <c r="B241">
        <v>0.4</v>
      </c>
      <c r="C241">
        <v>900</v>
      </c>
      <c r="D241">
        <v>65.59</v>
      </c>
      <c r="E241">
        <v>0.28000000000000003</v>
      </c>
      <c r="F241">
        <v>19.489999999999998</v>
      </c>
      <c r="G241">
        <v>0.93592973886905884</v>
      </c>
      <c r="H241">
        <v>0.1</v>
      </c>
      <c r="I241">
        <v>1</v>
      </c>
      <c r="J241">
        <v>5.68</v>
      </c>
      <c r="K241">
        <v>4.4800000000000004</v>
      </c>
      <c r="L241">
        <v>1.05</v>
      </c>
      <c r="M241">
        <v>0.1361639147703145</v>
      </c>
      <c r="N241" s="3">
        <f t="shared" si="16"/>
        <v>2140.3368986411306</v>
      </c>
      <c r="O241">
        <v>7.95</v>
      </c>
      <c r="P241">
        <v>0.77</v>
      </c>
      <c r="Q241">
        <v>0.03</v>
      </c>
      <c r="R241">
        <v>0.18</v>
      </c>
      <c r="S241">
        <v>0.16</v>
      </c>
      <c r="T241">
        <v>0.02</v>
      </c>
      <c r="U241">
        <v>0.25</v>
      </c>
      <c r="V241">
        <v>0.22</v>
      </c>
      <c r="W241">
        <v>0.13</v>
      </c>
      <c r="X241">
        <v>0.1</v>
      </c>
      <c r="Y241">
        <v>8.0096420453126156E-3</v>
      </c>
      <c r="Z241" s="3">
        <f t="shared" si="15"/>
        <v>92.500269714036122</v>
      </c>
    </row>
    <row r="242" spans="1:26" x14ac:dyDescent="0.3">
      <c r="A242" s="3" t="s">
        <v>51</v>
      </c>
      <c r="B242">
        <v>0.2</v>
      </c>
      <c r="C242">
        <v>950</v>
      </c>
      <c r="D242">
        <v>63.59</v>
      </c>
      <c r="E242">
        <v>0.62</v>
      </c>
      <c r="F242">
        <v>21.38</v>
      </c>
      <c r="G242">
        <v>1.6897339845951531</v>
      </c>
      <c r="H242">
        <v>0.1</v>
      </c>
      <c r="I242">
        <v>0.28000000000000003</v>
      </c>
      <c r="J242">
        <v>4.97</v>
      </c>
      <c r="K242">
        <v>5.5</v>
      </c>
      <c r="L242">
        <v>1.57</v>
      </c>
      <c r="M242">
        <v>2.803374715859416E-2</v>
      </c>
      <c r="N242" s="3">
        <f t="shared" si="16"/>
        <v>457.60472085261648</v>
      </c>
      <c r="O242">
        <v>6.08</v>
      </c>
      <c r="P242">
        <v>0.92</v>
      </c>
      <c r="Q242">
        <v>0.09</v>
      </c>
      <c r="R242">
        <v>0.35</v>
      </c>
      <c r="S242">
        <v>0.18</v>
      </c>
      <c r="T242">
        <v>0.02</v>
      </c>
      <c r="U242">
        <v>0.06</v>
      </c>
      <c r="V242">
        <v>0.15</v>
      </c>
      <c r="W242">
        <v>0.41</v>
      </c>
      <c r="X242">
        <v>0.1</v>
      </c>
      <c r="Y242">
        <v>8.0096420453126156E-3</v>
      </c>
      <c r="Z242" s="3">
        <f t="shared" si="15"/>
        <v>97.431302712225289</v>
      </c>
    </row>
    <row r="243" spans="1:26" x14ac:dyDescent="0.3">
      <c r="A243" s="3" t="s">
        <v>51</v>
      </c>
      <c r="B243">
        <v>0.2</v>
      </c>
      <c r="C243">
        <v>950</v>
      </c>
      <c r="D243">
        <v>64.599999999999994</v>
      </c>
      <c r="E243">
        <v>0.27</v>
      </c>
      <c r="F243">
        <v>19.59</v>
      </c>
      <c r="G243">
        <v>1.3429235393575052</v>
      </c>
      <c r="H243">
        <v>0.13</v>
      </c>
      <c r="I243">
        <v>1.59</v>
      </c>
      <c r="J243">
        <v>5.29</v>
      </c>
      <c r="K243">
        <v>4.41</v>
      </c>
      <c r="L243">
        <v>1.22</v>
      </c>
      <c r="M243">
        <v>0.16419766192890861</v>
      </c>
      <c r="N243" s="3">
        <f t="shared" si="16"/>
        <v>2738.9325455558569</v>
      </c>
      <c r="O243">
        <v>5.93</v>
      </c>
      <c r="P243">
        <v>0.83</v>
      </c>
      <c r="Q243">
        <v>0.03</v>
      </c>
      <c r="R243">
        <v>0.26</v>
      </c>
      <c r="S243">
        <v>0.19</v>
      </c>
      <c r="T243">
        <v>0.02</v>
      </c>
      <c r="U243">
        <v>0.43</v>
      </c>
      <c r="V243">
        <v>0.24</v>
      </c>
      <c r="W243">
        <v>0.19</v>
      </c>
      <c r="X243">
        <v>0.05</v>
      </c>
      <c r="Y243">
        <v>1.2014463067968923E-2</v>
      </c>
      <c r="Z243" s="3">
        <f t="shared" si="15"/>
        <v>151.35225425445475</v>
      </c>
    </row>
    <row r="244" spans="1:26" x14ac:dyDescent="0.3">
      <c r="A244" s="3" t="s">
        <v>51</v>
      </c>
      <c r="B244">
        <v>0.2</v>
      </c>
      <c r="C244">
        <v>950</v>
      </c>
      <c r="D244">
        <v>64.290000000000006</v>
      </c>
      <c r="E244">
        <v>0.28000000000000003</v>
      </c>
      <c r="F244">
        <v>18.97</v>
      </c>
      <c r="G244">
        <v>1.2071564907007326</v>
      </c>
      <c r="H244">
        <v>0.1</v>
      </c>
      <c r="I244">
        <v>2</v>
      </c>
      <c r="J244">
        <v>5.56</v>
      </c>
      <c r="K244">
        <v>4.54</v>
      </c>
      <c r="L244">
        <v>1.27</v>
      </c>
      <c r="M244">
        <v>0.1521831988609397</v>
      </c>
      <c r="N244" s="3">
        <f t="shared" si="16"/>
        <v>2534.3364904297673</v>
      </c>
      <c r="O244">
        <v>5.89</v>
      </c>
      <c r="P244">
        <v>0.81</v>
      </c>
      <c r="Q244">
        <v>0.01</v>
      </c>
      <c r="R244">
        <v>0.33</v>
      </c>
      <c r="S244">
        <v>0.09</v>
      </c>
      <c r="T244">
        <v>0.02</v>
      </c>
      <c r="U244">
        <v>0.26</v>
      </c>
      <c r="V244">
        <v>0.21</v>
      </c>
      <c r="W244">
        <v>0.13</v>
      </c>
      <c r="X244">
        <v>0.08</v>
      </c>
      <c r="Y244">
        <v>8.0096420453126156E-3</v>
      </c>
      <c r="Z244" s="3">
        <f t="shared" si="15"/>
        <v>101.00781116639435</v>
      </c>
    </row>
    <row r="245" spans="1:26" x14ac:dyDescent="0.3">
      <c r="A245" s="3" t="s">
        <v>51</v>
      </c>
      <c r="B245">
        <v>0.4</v>
      </c>
      <c r="C245">
        <v>950</v>
      </c>
      <c r="D245">
        <v>64.64</v>
      </c>
      <c r="E245">
        <v>0.2</v>
      </c>
      <c r="F245">
        <v>21.55</v>
      </c>
      <c r="G245">
        <v>1.3539876009768927</v>
      </c>
      <c r="H245">
        <v>0.12</v>
      </c>
      <c r="I245">
        <v>0.37</v>
      </c>
      <c r="J245">
        <v>6.11</v>
      </c>
      <c r="K245">
        <v>4.2</v>
      </c>
      <c r="L245">
        <v>1.23</v>
      </c>
      <c r="M245">
        <v>8.0096420453126156E-3</v>
      </c>
      <c r="N245" s="3">
        <f t="shared" si="16"/>
        <v>126.19373582622423</v>
      </c>
      <c r="O245">
        <v>8.0500000000000007</v>
      </c>
      <c r="P245">
        <v>0.53</v>
      </c>
      <c r="Q245">
        <v>0.04</v>
      </c>
      <c r="R245">
        <v>0.18</v>
      </c>
      <c r="S245">
        <v>0.28000000000000003</v>
      </c>
      <c r="T245">
        <v>0.02</v>
      </c>
      <c r="U245">
        <v>0.11</v>
      </c>
      <c r="V245">
        <v>0.15</v>
      </c>
      <c r="W245">
        <v>0.25</v>
      </c>
      <c r="X245">
        <v>0.1</v>
      </c>
      <c r="Y245">
        <v>4.0048210226563078E-3</v>
      </c>
      <c r="Z245" s="3">
        <f t="shared" si="15"/>
        <v>45.933179288747105</v>
      </c>
    </row>
    <row r="246" spans="1:26" x14ac:dyDescent="0.3">
      <c r="A246" s="3" t="s">
        <v>51</v>
      </c>
      <c r="B246">
        <v>0.4</v>
      </c>
      <c r="C246">
        <v>950</v>
      </c>
      <c r="D246">
        <v>63.05</v>
      </c>
      <c r="E246">
        <v>0.38</v>
      </c>
      <c r="F246">
        <v>20.309999999999999</v>
      </c>
      <c r="G246">
        <v>1.1771771557392448</v>
      </c>
      <c r="H246">
        <v>0.16</v>
      </c>
      <c r="I246">
        <v>0.8</v>
      </c>
      <c r="J246">
        <v>6.38</v>
      </c>
      <c r="K246">
        <v>4.6900000000000004</v>
      </c>
      <c r="L246">
        <v>1.06</v>
      </c>
      <c r="M246">
        <v>0.35242424999375516</v>
      </c>
      <c r="N246" s="3">
        <f t="shared" si="16"/>
        <v>5549.6323238530686</v>
      </c>
      <c r="O246">
        <v>8</v>
      </c>
      <c r="P246">
        <v>0.75</v>
      </c>
      <c r="Q246">
        <v>0.04</v>
      </c>
      <c r="R246">
        <v>0.26</v>
      </c>
      <c r="S246">
        <v>0.27</v>
      </c>
      <c r="T246">
        <v>0.02</v>
      </c>
      <c r="U246">
        <v>0.16</v>
      </c>
      <c r="V246">
        <v>0.26</v>
      </c>
      <c r="W246">
        <v>0.12</v>
      </c>
      <c r="X246">
        <v>0.08</v>
      </c>
      <c r="Y246">
        <v>2.0024105113281541E-2</v>
      </c>
      <c r="Z246" s="3">
        <f t="shared" si="15"/>
        <v>230.33058377299375</v>
      </c>
    </row>
    <row r="247" spans="1:26" x14ac:dyDescent="0.3">
      <c r="A247" s="3" t="s">
        <v>51</v>
      </c>
      <c r="B247">
        <v>0.4</v>
      </c>
      <c r="C247">
        <v>950</v>
      </c>
      <c r="D247">
        <v>63.65</v>
      </c>
      <c r="E247">
        <v>0.36</v>
      </c>
      <c r="F247">
        <v>20.49</v>
      </c>
      <c r="G247">
        <v>0.83793387187676127</v>
      </c>
      <c r="H247">
        <v>0.13</v>
      </c>
      <c r="I247">
        <v>0.56999999999999995</v>
      </c>
      <c r="J247">
        <v>6.2</v>
      </c>
      <c r="K247">
        <v>4.87</v>
      </c>
      <c r="L247">
        <v>1.19</v>
      </c>
      <c r="M247">
        <v>0.2883471136312542</v>
      </c>
      <c r="N247" s="3">
        <f t="shared" si="16"/>
        <v>4539.3279194204779</v>
      </c>
      <c r="O247">
        <v>8.02</v>
      </c>
      <c r="P247">
        <v>0.46</v>
      </c>
      <c r="Q247">
        <v>0.05</v>
      </c>
      <c r="R247">
        <v>0.16</v>
      </c>
      <c r="S247">
        <v>0.08</v>
      </c>
      <c r="T247">
        <v>0.02</v>
      </c>
      <c r="U247">
        <v>7.0000000000000007E-2</v>
      </c>
      <c r="V247">
        <v>0.2</v>
      </c>
      <c r="W247">
        <v>0.14000000000000001</v>
      </c>
      <c r="X247">
        <v>0.11</v>
      </c>
      <c r="Y247">
        <v>3.6043389203906775E-2</v>
      </c>
      <c r="Z247" s="3">
        <f t="shared" si="15"/>
        <v>413.41722825640898</v>
      </c>
    </row>
    <row r="248" spans="1:26" x14ac:dyDescent="0.3">
      <c r="A248" s="3" t="s">
        <v>51</v>
      </c>
      <c r="B248">
        <v>0.2</v>
      </c>
      <c r="C248">
        <v>1000</v>
      </c>
      <c r="D248">
        <v>60.25</v>
      </c>
      <c r="E248">
        <v>0.45</v>
      </c>
      <c r="F248">
        <v>22.41</v>
      </c>
      <c r="G248">
        <v>2.5879752019537854</v>
      </c>
      <c r="H248">
        <v>0.09</v>
      </c>
      <c r="I248">
        <v>0.34</v>
      </c>
      <c r="J248">
        <v>6.8</v>
      </c>
      <c r="K248">
        <v>5.38</v>
      </c>
      <c r="L248">
        <v>1.22</v>
      </c>
      <c r="M248">
        <v>4.4053031249219395E-2</v>
      </c>
      <c r="N248" s="3">
        <f t="shared" si="16"/>
        <v>729.71256083449612</v>
      </c>
      <c r="O248">
        <v>6.05</v>
      </c>
      <c r="P248">
        <v>1.0900000000000001</v>
      </c>
      <c r="Q248">
        <v>0.1</v>
      </c>
      <c r="R248">
        <v>0.27</v>
      </c>
      <c r="S248">
        <v>0.23</v>
      </c>
      <c r="T248">
        <v>0.01</v>
      </c>
      <c r="U248">
        <v>7.0000000000000007E-2</v>
      </c>
      <c r="V248">
        <v>0.25</v>
      </c>
      <c r="W248">
        <v>0.18</v>
      </c>
      <c r="X248">
        <v>0.08</v>
      </c>
      <c r="Y248">
        <v>1.2014463067968923E-2</v>
      </c>
      <c r="Z248" s="3">
        <f t="shared" si="15"/>
        <v>147.58508642360377</v>
      </c>
    </row>
    <row r="249" spans="1:26" x14ac:dyDescent="0.3">
      <c r="A249" s="3" t="s">
        <v>51</v>
      </c>
      <c r="B249">
        <v>0.2</v>
      </c>
      <c r="C249">
        <v>1000</v>
      </c>
      <c r="D249">
        <v>59.71</v>
      </c>
      <c r="E249">
        <v>0.62</v>
      </c>
      <c r="F249">
        <v>21.54</v>
      </c>
      <c r="G249">
        <v>1.4044163065940261</v>
      </c>
      <c r="H249">
        <v>0.22</v>
      </c>
      <c r="I249">
        <v>0.9</v>
      </c>
      <c r="J249">
        <v>7.7</v>
      </c>
      <c r="K249">
        <v>4.34</v>
      </c>
      <c r="L249">
        <v>1.07</v>
      </c>
      <c r="M249">
        <v>0.49259298578672589</v>
      </c>
      <c r="N249" s="3">
        <f t="shared" si="16"/>
        <v>8177.2923724891034</v>
      </c>
      <c r="O249">
        <v>5.96</v>
      </c>
      <c r="P249">
        <v>0.64</v>
      </c>
      <c r="Q249">
        <v>7.0000000000000007E-2</v>
      </c>
      <c r="R249">
        <v>0.39</v>
      </c>
      <c r="S249">
        <v>0.24</v>
      </c>
      <c r="T249">
        <v>0.02</v>
      </c>
      <c r="U249">
        <v>0.22</v>
      </c>
      <c r="V249">
        <v>0.73</v>
      </c>
      <c r="W249">
        <v>0.23</v>
      </c>
      <c r="X249">
        <v>0.1</v>
      </c>
      <c r="Y249">
        <v>3.2038568181250462E-2</v>
      </c>
      <c r="Z249" s="3">
        <f t="shared" si="15"/>
        <v>399.22478336023562</v>
      </c>
    </row>
    <row r="250" spans="1:26" x14ac:dyDescent="0.3">
      <c r="A250" s="3" t="s">
        <v>51</v>
      </c>
      <c r="B250">
        <v>0.2</v>
      </c>
      <c r="C250">
        <v>1000</v>
      </c>
      <c r="D250">
        <v>60.67</v>
      </c>
      <c r="E250">
        <v>0.67</v>
      </c>
      <c r="F250">
        <v>21.11</v>
      </c>
      <c r="G250">
        <v>1.1169111403343979</v>
      </c>
      <c r="H250">
        <v>0.1</v>
      </c>
      <c r="I250">
        <v>1.1100000000000001</v>
      </c>
      <c r="J250">
        <v>7.06</v>
      </c>
      <c r="K250">
        <v>4.6100000000000003</v>
      </c>
      <c r="L250">
        <v>1.07</v>
      </c>
      <c r="M250">
        <v>0.45654959658281907</v>
      </c>
      <c r="N250" s="3">
        <f t="shared" si="16"/>
        <v>7530.0502519481925</v>
      </c>
      <c r="O250">
        <v>5.99</v>
      </c>
      <c r="P250">
        <v>0.81</v>
      </c>
      <c r="Q250">
        <v>0.06</v>
      </c>
      <c r="R250">
        <v>0.38</v>
      </c>
      <c r="S250">
        <v>0.21</v>
      </c>
      <c r="T250">
        <v>0.03</v>
      </c>
      <c r="U250">
        <v>0.12</v>
      </c>
      <c r="V250">
        <v>0.25</v>
      </c>
      <c r="W250">
        <v>0.2</v>
      </c>
      <c r="X250">
        <v>0.06</v>
      </c>
      <c r="Y250">
        <v>4.0048210226563082E-2</v>
      </c>
      <c r="Z250" s="3">
        <f t="shared" si="15"/>
        <v>496.25708935895</v>
      </c>
    </row>
    <row r="251" spans="1:26" x14ac:dyDescent="0.3">
      <c r="A251" s="3" t="s">
        <v>51</v>
      </c>
      <c r="B251">
        <v>0.4</v>
      </c>
      <c r="C251">
        <v>1000</v>
      </c>
      <c r="D251">
        <v>61.34</v>
      </c>
      <c r="E251">
        <v>0.44</v>
      </c>
      <c r="F251">
        <v>22.2</v>
      </c>
      <c r="G251">
        <v>1.7042329513432275</v>
      </c>
      <c r="H251">
        <v>0.12</v>
      </c>
      <c r="I251">
        <v>0.36</v>
      </c>
      <c r="J251">
        <v>7.45</v>
      </c>
      <c r="K251">
        <v>5.09</v>
      </c>
      <c r="L251">
        <v>99</v>
      </c>
      <c r="M251">
        <v>1.2014463067968923E-2</v>
      </c>
      <c r="N251" s="3">
        <f t="shared" si="16"/>
        <v>123.12432035524408</v>
      </c>
      <c r="O251">
        <v>8.07</v>
      </c>
      <c r="P251">
        <v>0.73</v>
      </c>
      <c r="Q251">
        <v>0.12</v>
      </c>
      <c r="R251">
        <v>0.26</v>
      </c>
      <c r="S251">
        <v>0.38</v>
      </c>
      <c r="T251">
        <v>0.01</v>
      </c>
      <c r="U251">
        <v>0.17</v>
      </c>
      <c r="V251">
        <v>0.48</v>
      </c>
      <c r="W251">
        <v>0.27</v>
      </c>
      <c r="X251">
        <v>7.0000000000000007E-2</v>
      </c>
      <c r="Y251">
        <v>4.0048210226563078E-3</v>
      </c>
      <c r="Z251" s="3">
        <f t="shared" si="15"/>
        <v>25.791249931326274</v>
      </c>
    </row>
    <row r="252" spans="1:26" x14ac:dyDescent="0.3">
      <c r="A252" s="3" t="s">
        <v>51</v>
      </c>
      <c r="B252">
        <v>0.4</v>
      </c>
      <c r="C252">
        <v>1000</v>
      </c>
      <c r="D252">
        <v>60.66</v>
      </c>
      <c r="E252">
        <v>0.42</v>
      </c>
      <c r="F252">
        <v>20.49</v>
      </c>
      <c r="G252">
        <v>0.98118542175464962</v>
      </c>
      <c r="H252">
        <v>0.12</v>
      </c>
      <c r="I252">
        <v>0.36</v>
      </c>
      <c r="J252">
        <v>8.42</v>
      </c>
      <c r="K252">
        <v>4.7699999999999996</v>
      </c>
      <c r="L252">
        <v>1.1200000000000001</v>
      </c>
      <c r="M252">
        <v>0.67280993180625981</v>
      </c>
      <c r="N252" s="3">
        <f t="shared" si="16"/>
        <v>10645.291816852379</v>
      </c>
      <c r="O252">
        <v>7.99</v>
      </c>
      <c r="P252">
        <v>0.83</v>
      </c>
      <c r="Q252">
        <v>0.09</v>
      </c>
      <c r="R252">
        <v>0.28000000000000003</v>
      </c>
      <c r="S252">
        <v>0.25</v>
      </c>
      <c r="T252">
        <v>0.02</v>
      </c>
      <c r="U252">
        <v>0.08</v>
      </c>
      <c r="V252">
        <v>0.26</v>
      </c>
      <c r="W252">
        <v>0.16</v>
      </c>
      <c r="X252">
        <v>0.06</v>
      </c>
      <c r="Y252">
        <v>0.14016873579297079</v>
      </c>
      <c r="Z252" s="3">
        <f t="shared" si="15"/>
        <v>1616.044202754339</v>
      </c>
    </row>
    <row r="253" spans="1:26" x14ac:dyDescent="0.3">
      <c r="A253" s="3" t="s">
        <v>51</v>
      </c>
      <c r="B253">
        <v>0.2</v>
      </c>
      <c r="C253">
        <v>800</v>
      </c>
      <c r="D253">
        <v>68.33</v>
      </c>
      <c r="E253">
        <v>0.02</v>
      </c>
      <c r="F253">
        <v>16.78</v>
      </c>
      <c r="G253">
        <v>1.8289772684576366</v>
      </c>
      <c r="H253">
        <v>0.02</v>
      </c>
      <c r="I253">
        <v>0.18</v>
      </c>
      <c r="J253">
        <v>1.46</v>
      </c>
      <c r="K253">
        <v>5.23</v>
      </c>
      <c r="L253">
        <v>5.76</v>
      </c>
      <c r="M253">
        <v>2.0024105113281541E-2</v>
      </c>
      <c r="N253" s="3">
        <f t="shared" si="16"/>
        <v>338.43913318300258</v>
      </c>
      <c r="O253">
        <v>6.1</v>
      </c>
      <c r="P253">
        <v>0.75</v>
      </c>
      <c r="Q253">
        <v>0.01</v>
      </c>
      <c r="R253">
        <v>0.26</v>
      </c>
      <c r="S253">
        <v>0.09</v>
      </c>
      <c r="T253">
        <v>0.01</v>
      </c>
      <c r="U253">
        <v>0.02</v>
      </c>
      <c r="V253">
        <v>0.13</v>
      </c>
      <c r="W253">
        <v>0.14000000000000001</v>
      </c>
      <c r="X253">
        <v>0.17</v>
      </c>
      <c r="Y253">
        <v>8.0096420453126156E-3</v>
      </c>
      <c r="Z253" s="3">
        <f t="shared" si="15"/>
        <v>100.14230039867655</v>
      </c>
    </row>
    <row r="254" spans="1:26" x14ac:dyDescent="0.3">
      <c r="A254" s="3" t="s">
        <v>51</v>
      </c>
      <c r="B254">
        <v>0.2</v>
      </c>
      <c r="C254">
        <v>800</v>
      </c>
      <c r="D254">
        <v>69.510000000000005</v>
      </c>
      <c r="E254">
        <v>0.03</v>
      </c>
      <c r="F254">
        <v>16.54</v>
      </c>
      <c r="G254">
        <v>0.65120608679316172</v>
      </c>
      <c r="H254">
        <v>0.03</v>
      </c>
      <c r="I254">
        <v>0.34</v>
      </c>
      <c r="J254">
        <v>1.52</v>
      </c>
      <c r="K254">
        <v>4.9000000000000004</v>
      </c>
      <c r="L254">
        <v>5.78</v>
      </c>
      <c r="M254">
        <v>1.2014463067968923E-2</v>
      </c>
      <c r="N254" s="3">
        <f t="shared" si="16"/>
        <v>203.12459936908519</v>
      </c>
      <c r="O254">
        <v>6.05</v>
      </c>
      <c r="P254">
        <v>0.85</v>
      </c>
      <c r="Q254">
        <v>0.02</v>
      </c>
      <c r="R254">
        <v>0.28999999999999998</v>
      </c>
      <c r="S254">
        <v>0.04</v>
      </c>
      <c r="T254">
        <v>0.01</v>
      </c>
      <c r="U254">
        <v>0.12</v>
      </c>
      <c r="V254">
        <v>0.14000000000000001</v>
      </c>
      <c r="W254">
        <v>0.11</v>
      </c>
      <c r="X254">
        <v>0.09</v>
      </c>
      <c r="Y254">
        <v>8.0096420453126156E-3</v>
      </c>
      <c r="Z254" s="3">
        <f t="shared" si="15"/>
        <v>100.57793946356423</v>
      </c>
    </row>
    <row r="255" spans="1:26" x14ac:dyDescent="0.3">
      <c r="A255" s="3" t="s">
        <v>51</v>
      </c>
      <c r="B255">
        <v>0.2</v>
      </c>
      <c r="C255">
        <v>800</v>
      </c>
      <c r="D255">
        <v>70.319999999999993</v>
      </c>
      <c r="E255">
        <v>0.01</v>
      </c>
      <c r="F255">
        <v>16.350000000000001</v>
      </c>
      <c r="G255">
        <v>0.6226988540296825</v>
      </c>
      <c r="H255">
        <v>0.02</v>
      </c>
      <c r="I255">
        <v>0.27</v>
      </c>
      <c r="J255">
        <v>1.34</v>
      </c>
      <c r="K255">
        <v>4.33</v>
      </c>
      <c r="L255">
        <v>5.92</v>
      </c>
      <c r="M255">
        <v>2.0024105113281541E-2</v>
      </c>
      <c r="N255" s="3">
        <f t="shared" si="16"/>
        <v>339.81028541345626</v>
      </c>
      <c r="O255">
        <v>6</v>
      </c>
      <c r="P255">
        <v>0.6</v>
      </c>
      <c r="Q255">
        <v>0.01</v>
      </c>
      <c r="R255">
        <v>0.28000000000000003</v>
      </c>
      <c r="S255">
        <v>0.14000000000000001</v>
      </c>
      <c r="T255">
        <v>0.01</v>
      </c>
      <c r="U255">
        <v>0.08</v>
      </c>
      <c r="V255">
        <v>7.0000000000000007E-2</v>
      </c>
      <c r="W255">
        <v>0.14000000000000001</v>
      </c>
      <c r="X255">
        <v>0.16</v>
      </c>
      <c r="Y255">
        <v>1.2014463067968923E-2</v>
      </c>
      <c r="Z255" s="3">
        <f t="shared" si="15"/>
        <v>152.04510762010418</v>
      </c>
    </row>
    <row r="256" spans="1:26" x14ac:dyDescent="0.3">
      <c r="A256" s="3" t="s">
        <v>51</v>
      </c>
      <c r="B256">
        <v>0.2</v>
      </c>
      <c r="C256">
        <v>850</v>
      </c>
      <c r="D256">
        <v>64.959999999999994</v>
      </c>
      <c r="E256">
        <v>0.01</v>
      </c>
      <c r="F256">
        <v>17.98</v>
      </c>
      <c r="G256">
        <v>3.1987112530527897</v>
      </c>
      <c r="H256">
        <v>0.02</v>
      </c>
      <c r="I256">
        <v>0.4</v>
      </c>
      <c r="J256">
        <v>2.48</v>
      </c>
      <c r="K256">
        <v>5.43</v>
      </c>
      <c r="L256">
        <v>4.8499999999999996</v>
      </c>
      <c r="M256">
        <v>3.6043389203906775E-2</v>
      </c>
      <c r="N256" s="3">
        <f t="shared" si="16"/>
        <v>612.44960880141662</v>
      </c>
      <c r="O256">
        <v>6.09</v>
      </c>
      <c r="P256">
        <v>0.95</v>
      </c>
      <c r="Q256">
        <v>0.01</v>
      </c>
      <c r="R256">
        <v>0.19</v>
      </c>
      <c r="S256">
        <v>0.12</v>
      </c>
      <c r="T256">
        <v>0.02</v>
      </c>
      <c r="U256">
        <v>0.06</v>
      </c>
      <c r="V256">
        <v>0.16</v>
      </c>
      <c r="W256">
        <v>0.11</v>
      </c>
      <c r="X256">
        <v>0.2</v>
      </c>
      <c r="Y256">
        <v>1.6019284090625231E-2</v>
      </c>
      <c r="Z256" s="3">
        <f t="shared" si="15"/>
        <v>200.68660354761667</v>
      </c>
    </row>
    <row r="257" spans="1:26" x14ac:dyDescent="0.3">
      <c r="A257" s="3" t="s">
        <v>51</v>
      </c>
      <c r="B257">
        <v>0.2</v>
      </c>
      <c r="C257">
        <v>850</v>
      </c>
      <c r="D257">
        <v>67.83</v>
      </c>
      <c r="E257">
        <v>0.02</v>
      </c>
      <c r="F257">
        <v>17.68</v>
      </c>
      <c r="G257">
        <v>0.80394627089986836</v>
      </c>
      <c r="H257">
        <v>0.03</v>
      </c>
      <c r="I257">
        <v>0.41</v>
      </c>
      <c r="J257">
        <v>1.89</v>
      </c>
      <c r="K257">
        <v>5.21</v>
      </c>
      <c r="L257">
        <v>5.21</v>
      </c>
      <c r="M257">
        <v>4.0048210226563082E-2</v>
      </c>
      <c r="N257" s="3">
        <f t="shared" si="16"/>
        <v>680.04589972076246</v>
      </c>
      <c r="O257">
        <v>6.06</v>
      </c>
      <c r="P257">
        <v>0.66</v>
      </c>
      <c r="Q257">
        <v>0.02</v>
      </c>
      <c r="R257">
        <v>0.14000000000000001</v>
      </c>
      <c r="S257">
        <v>0.08</v>
      </c>
      <c r="T257">
        <v>0.01</v>
      </c>
      <c r="U257">
        <v>0.05</v>
      </c>
      <c r="V257">
        <v>0.08</v>
      </c>
      <c r="W257">
        <v>0.13</v>
      </c>
      <c r="X257">
        <v>0.17</v>
      </c>
      <c r="Y257">
        <v>4.0048210226563078E-3</v>
      </c>
      <c r="Z257" s="3">
        <f t="shared" si="15"/>
        <v>50.234632092270381</v>
      </c>
    </row>
    <row r="258" spans="1:26" x14ac:dyDescent="0.3">
      <c r="A258" s="3" t="s">
        <v>51</v>
      </c>
      <c r="B258">
        <v>0.2</v>
      </c>
      <c r="C258">
        <v>850</v>
      </c>
      <c r="D258">
        <v>68.39</v>
      </c>
      <c r="E258">
        <v>0</v>
      </c>
      <c r="F258">
        <v>17.52</v>
      </c>
      <c r="G258">
        <v>0.72543903813638932</v>
      </c>
      <c r="H258">
        <v>0.01</v>
      </c>
      <c r="I258">
        <v>0.4</v>
      </c>
      <c r="J258">
        <v>1.79</v>
      </c>
      <c r="K258">
        <v>4.9000000000000004</v>
      </c>
      <c r="L258">
        <v>5.27</v>
      </c>
      <c r="M258">
        <v>3.6043389203906775E-2</v>
      </c>
      <c r="N258" s="3">
        <f t="shared" si="16"/>
        <v>613.2656921783647</v>
      </c>
      <c r="O258">
        <v>6.04</v>
      </c>
      <c r="P258">
        <v>0.57999999999999996</v>
      </c>
      <c r="Q258">
        <v>0</v>
      </c>
      <c r="R258">
        <v>0.16</v>
      </c>
      <c r="S258">
        <v>0.05</v>
      </c>
      <c r="T258">
        <v>0.01</v>
      </c>
      <c r="U258">
        <v>0.04</v>
      </c>
      <c r="V258">
        <v>7.0000000000000007E-2</v>
      </c>
      <c r="W258">
        <v>0.19</v>
      </c>
      <c r="X258">
        <v>0.2</v>
      </c>
      <c r="Y258">
        <v>8.0096420453126156E-3</v>
      </c>
      <c r="Z258" s="3">
        <f t="shared" si="15"/>
        <v>100.90417236211255</v>
      </c>
    </row>
    <row r="259" spans="1:26" x14ac:dyDescent="0.3">
      <c r="A259" s="3" t="s">
        <v>52</v>
      </c>
      <c r="B259">
        <v>0.2</v>
      </c>
      <c r="C259">
        <v>850</v>
      </c>
      <c r="D259">
        <v>59.01</v>
      </c>
      <c r="E259">
        <v>0.27</v>
      </c>
      <c r="F259">
        <v>18.05</v>
      </c>
      <c r="G259">
        <v>1.87</v>
      </c>
      <c r="I259">
        <v>0.14000000000000001</v>
      </c>
      <c r="J259">
        <v>1.62</v>
      </c>
      <c r="K259">
        <v>5.64</v>
      </c>
      <c r="L259">
        <v>5.77</v>
      </c>
      <c r="M259">
        <v>8.8106062498438768E-3</v>
      </c>
      <c r="N259" s="3">
        <f t="shared" si="16"/>
        <v>150.40500943342579</v>
      </c>
      <c r="O259">
        <v>7.61</v>
      </c>
      <c r="P259">
        <v>0.23</v>
      </c>
      <c r="Q259">
        <v>0.01</v>
      </c>
      <c r="R259">
        <v>0.21</v>
      </c>
      <c r="S259">
        <v>0.03</v>
      </c>
      <c r="U259">
        <v>0</v>
      </c>
      <c r="V259">
        <v>0.01</v>
      </c>
      <c r="W259">
        <v>0.24</v>
      </c>
      <c r="X259">
        <v>0.17</v>
      </c>
      <c r="Y259">
        <v>2.0024105113281543E-3</v>
      </c>
      <c r="Z259" s="3">
        <f t="shared" si="15"/>
        <v>24.213235448787934</v>
      </c>
    </row>
    <row r="260" spans="1:26" x14ac:dyDescent="0.3">
      <c r="A260" s="3" t="s">
        <v>52</v>
      </c>
      <c r="B260">
        <v>0.2</v>
      </c>
      <c r="C260">
        <v>900</v>
      </c>
      <c r="D260">
        <v>57.61</v>
      </c>
      <c r="E260">
        <v>0.53</v>
      </c>
      <c r="F260">
        <v>18.2</v>
      </c>
      <c r="G260">
        <v>2.5</v>
      </c>
      <c r="I260">
        <v>0.38</v>
      </c>
      <c r="J260">
        <v>2.74</v>
      </c>
      <c r="K260">
        <v>5.66</v>
      </c>
      <c r="L260">
        <v>4.6399999999999997</v>
      </c>
      <c r="M260">
        <v>1.4016873579297082E-2</v>
      </c>
      <c r="N260" s="3">
        <f t="shared" si="16"/>
        <v>234.12705515022154</v>
      </c>
      <c r="O260">
        <v>7.72</v>
      </c>
      <c r="P260">
        <v>0.22</v>
      </c>
      <c r="Q260">
        <v>0.06</v>
      </c>
      <c r="R260">
        <v>0.14000000000000001</v>
      </c>
      <c r="S260">
        <v>7.0000000000000007E-2</v>
      </c>
      <c r="U260">
        <v>0.04</v>
      </c>
      <c r="V260">
        <v>0.05</v>
      </c>
      <c r="W260">
        <v>0.13</v>
      </c>
      <c r="X260">
        <v>0.09</v>
      </c>
      <c r="Y260">
        <v>2.8033747158594156E-3</v>
      </c>
      <c r="Z260" s="3">
        <f t="shared" si="15"/>
        <v>33.430324365470632</v>
      </c>
    </row>
    <row r="261" spans="1:26" x14ac:dyDescent="0.3">
      <c r="A261" s="3" t="s">
        <v>52</v>
      </c>
      <c r="B261">
        <v>0.2</v>
      </c>
      <c r="C261">
        <v>850</v>
      </c>
      <c r="D261">
        <v>60.2</v>
      </c>
      <c r="E261">
        <v>0.43</v>
      </c>
      <c r="F261">
        <v>17.329999999999998</v>
      </c>
      <c r="G261">
        <v>1.49</v>
      </c>
      <c r="I261">
        <v>0.23</v>
      </c>
      <c r="J261">
        <v>1.55</v>
      </c>
      <c r="K261">
        <v>4.59</v>
      </c>
      <c r="L261">
        <v>5.54</v>
      </c>
      <c r="M261">
        <v>4.2451102840156865E-2</v>
      </c>
      <c r="N261" s="3">
        <f t="shared" si="16"/>
        <v>701.3025027466756</v>
      </c>
      <c r="O261">
        <v>8.5399999999999991</v>
      </c>
      <c r="P261">
        <v>0.27</v>
      </c>
      <c r="Q261">
        <v>7.0000000000000007E-2</v>
      </c>
      <c r="R261">
        <v>0.14000000000000001</v>
      </c>
      <c r="S261">
        <v>7.0000000000000007E-2</v>
      </c>
      <c r="U261">
        <v>0.04</v>
      </c>
      <c r="V261">
        <v>0.06</v>
      </c>
      <c r="W261">
        <v>0.2</v>
      </c>
      <c r="X261">
        <v>0.13</v>
      </c>
      <c r="Y261">
        <v>6.0072315339844617E-3</v>
      </c>
      <c r="Z261" s="3">
        <f t="shared" si="15"/>
        <v>70.294780834627218</v>
      </c>
    </row>
    <row r="262" spans="1:26" x14ac:dyDescent="0.3">
      <c r="A262" s="3" t="s">
        <v>52</v>
      </c>
      <c r="B262">
        <v>0.20200000000000001</v>
      </c>
      <c r="C262">
        <v>850</v>
      </c>
      <c r="D262">
        <v>60.54</v>
      </c>
      <c r="E262">
        <v>0.46</v>
      </c>
      <c r="F262">
        <v>17.98</v>
      </c>
      <c r="G262">
        <v>1.55</v>
      </c>
      <c r="I262">
        <v>0.32</v>
      </c>
      <c r="J262">
        <v>2.04</v>
      </c>
      <c r="K262">
        <v>3.42</v>
      </c>
      <c r="L262">
        <v>4.76</v>
      </c>
      <c r="M262">
        <v>6.3276172157969671E-2</v>
      </c>
      <c r="N262" s="3">
        <f t="shared" si="16"/>
        <v>1038.0431313482889</v>
      </c>
      <c r="O262">
        <v>8.77</v>
      </c>
      <c r="P262">
        <v>0.57999999999999996</v>
      </c>
      <c r="Q262">
        <v>0.06</v>
      </c>
      <c r="R262">
        <v>0.45</v>
      </c>
      <c r="S262">
        <v>0.08</v>
      </c>
      <c r="U262">
        <v>0.08</v>
      </c>
      <c r="V262">
        <v>0.37</v>
      </c>
      <c r="W262">
        <v>0.27</v>
      </c>
      <c r="X262">
        <v>0.32</v>
      </c>
      <c r="Y262">
        <v>1.0813016761172032E-2</v>
      </c>
      <c r="Z262" s="3">
        <f t="shared" si="15"/>
        <v>126.28090919949547</v>
      </c>
    </row>
    <row r="263" spans="1:26" x14ac:dyDescent="0.3">
      <c r="A263" s="3" t="s">
        <v>52</v>
      </c>
      <c r="B263">
        <v>0.20200000000000001</v>
      </c>
      <c r="C263">
        <v>900</v>
      </c>
      <c r="D263">
        <v>59.54</v>
      </c>
      <c r="E263">
        <v>0.4</v>
      </c>
      <c r="F263">
        <v>18.27</v>
      </c>
      <c r="G263">
        <v>1.6</v>
      </c>
      <c r="I263">
        <v>0.74</v>
      </c>
      <c r="J263">
        <v>2.57</v>
      </c>
      <c r="K263">
        <v>5.3</v>
      </c>
      <c r="L263">
        <v>4.54</v>
      </c>
      <c r="M263">
        <v>9.09094372142982E-2</v>
      </c>
      <c r="N263" s="3">
        <f t="shared" si="16"/>
        <v>1558.239877226313</v>
      </c>
      <c r="O263">
        <v>6.81</v>
      </c>
      <c r="P263">
        <v>0.2</v>
      </c>
      <c r="Q263">
        <v>0.05</v>
      </c>
      <c r="R263">
        <v>0.14000000000000001</v>
      </c>
      <c r="S263">
        <v>0.04</v>
      </c>
      <c r="U263">
        <v>0.03</v>
      </c>
      <c r="V263">
        <v>0.12</v>
      </c>
      <c r="W263">
        <v>0.16</v>
      </c>
      <c r="X263">
        <v>0.09</v>
      </c>
      <c r="Y263">
        <v>3.6043389203906772E-3</v>
      </c>
      <c r="Z263" s="3">
        <f t="shared" si="15"/>
        <v>44.767596888197438</v>
      </c>
    </row>
    <row r="264" spans="1:26" x14ac:dyDescent="0.3">
      <c r="A264" s="3" t="s">
        <v>52</v>
      </c>
      <c r="B264">
        <v>0.20200000000000001</v>
      </c>
      <c r="C264">
        <v>900</v>
      </c>
      <c r="D264">
        <v>59.08</v>
      </c>
      <c r="E264">
        <v>0.44</v>
      </c>
      <c r="F264">
        <v>18.09</v>
      </c>
      <c r="G264">
        <v>1.7</v>
      </c>
      <c r="I264">
        <v>0.6</v>
      </c>
      <c r="J264">
        <v>2.77</v>
      </c>
      <c r="K264">
        <v>5.19</v>
      </c>
      <c r="L264">
        <v>4.4400000000000004</v>
      </c>
      <c r="M264">
        <v>8.2899795168985574E-2</v>
      </c>
      <c r="N264" s="3">
        <f t="shared" si="16"/>
        <v>1396.7948027416558</v>
      </c>
      <c r="O264">
        <v>7.48</v>
      </c>
      <c r="P264">
        <v>0.42</v>
      </c>
      <c r="Q264">
        <v>0.05</v>
      </c>
      <c r="R264">
        <v>0.34</v>
      </c>
      <c r="S264">
        <v>0.09</v>
      </c>
      <c r="U264">
        <v>0.02</v>
      </c>
      <c r="V264">
        <v>0.39</v>
      </c>
      <c r="W264">
        <v>0.18</v>
      </c>
      <c r="X264">
        <v>0.21</v>
      </c>
      <c r="Y264">
        <v>8.410124147578248E-3</v>
      </c>
      <c r="Z264" s="3">
        <f t="shared" si="15"/>
        <v>101.85991836196445</v>
      </c>
    </row>
    <row r="265" spans="1:26" x14ac:dyDescent="0.3">
      <c r="A265" s="3" t="s">
        <v>52</v>
      </c>
      <c r="B265">
        <v>0.19500000000000001</v>
      </c>
      <c r="C265">
        <v>950</v>
      </c>
      <c r="D265">
        <v>54.98</v>
      </c>
      <c r="E265">
        <v>0.8</v>
      </c>
      <c r="F265">
        <v>17.47</v>
      </c>
      <c r="G265">
        <v>3.03</v>
      </c>
      <c r="I265">
        <v>1.35</v>
      </c>
      <c r="J265">
        <v>4.78</v>
      </c>
      <c r="K265">
        <v>5.1100000000000003</v>
      </c>
      <c r="L265">
        <v>3.38</v>
      </c>
      <c r="M265">
        <v>0.18582369545125271</v>
      </c>
      <c r="N265" s="3">
        <f t="shared" si="16"/>
        <v>2978.2585777188428</v>
      </c>
      <c r="O265">
        <v>8.6199999999999992</v>
      </c>
      <c r="P265">
        <v>0.28000000000000003</v>
      </c>
      <c r="Q265">
        <v>0.08</v>
      </c>
      <c r="R265">
        <v>0.18</v>
      </c>
      <c r="S265">
        <v>0.06</v>
      </c>
      <c r="U265">
        <v>0.04</v>
      </c>
      <c r="V265">
        <v>0.13</v>
      </c>
      <c r="W265">
        <v>0.09</v>
      </c>
      <c r="X265">
        <v>0.17</v>
      </c>
      <c r="Y265">
        <v>2.4028926135937849E-3</v>
      </c>
      <c r="Z265" s="3">
        <f t="shared" si="15"/>
        <v>27.606879634308125</v>
      </c>
    </row>
    <row r="266" spans="1:26" x14ac:dyDescent="0.3">
      <c r="A266" s="3" t="s">
        <v>52</v>
      </c>
      <c r="B266">
        <v>0.19900000000000001</v>
      </c>
      <c r="C266">
        <v>1000</v>
      </c>
      <c r="D266">
        <v>51.76</v>
      </c>
      <c r="E266">
        <v>0.8</v>
      </c>
      <c r="F266">
        <v>18.149999999999999</v>
      </c>
      <c r="G266">
        <v>4.29</v>
      </c>
      <c r="I266">
        <v>1.68</v>
      </c>
      <c r="J266">
        <v>7.2</v>
      </c>
      <c r="K266">
        <v>4.71</v>
      </c>
      <c r="L266">
        <v>2.91</v>
      </c>
      <c r="M266">
        <v>6.7280993180625984E-2</v>
      </c>
      <c r="N266" s="3">
        <f t="shared" si="16"/>
        <v>1081.1138155040885</v>
      </c>
      <c r="O266">
        <v>8.34</v>
      </c>
      <c r="P266">
        <v>0.25</v>
      </c>
      <c r="Q266">
        <v>0.05</v>
      </c>
      <c r="R266">
        <v>0.22</v>
      </c>
      <c r="S266">
        <v>0.11</v>
      </c>
      <c r="U266">
        <v>7.0000000000000007E-2</v>
      </c>
      <c r="V266">
        <v>0.14000000000000001</v>
      </c>
      <c r="W266">
        <v>0.1</v>
      </c>
      <c r="X266">
        <v>0.1</v>
      </c>
      <c r="Y266">
        <v>1.4817837783828341E-2</v>
      </c>
      <c r="Z266" s="3">
        <f t="shared" si="15"/>
        <v>171.84343522162865</v>
      </c>
    </row>
    <row r="267" spans="1:26" x14ac:dyDescent="0.3">
      <c r="A267" s="3" t="s">
        <v>52</v>
      </c>
      <c r="B267">
        <v>0.19900000000000001</v>
      </c>
      <c r="C267">
        <v>1000</v>
      </c>
      <c r="D267">
        <v>52.01</v>
      </c>
      <c r="E267">
        <v>0.83</v>
      </c>
      <c r="F267">
        <v>17.899999999999999</v>
      </c>
      <c r="G267">
        <v>4.08</v>
      </c>
      <c r="I267">
        <v>2.19</v>
      </c>
      <c r="J267">
        <v>7.04</v>
      </c>
      <c r="K267">
        <v>4.51</v>
      </c>
      <c r="L267">
        <v>2.74</v>
      </c>
      <c r="M267">
        <v>0.27873554317687904</v>
      </c>
      <c r="N267" s="3">
        <f t="shared" si="16"/>
        <v>4506.9460278649549</v>
      </c>
      <c r="O267">
        <v>7.99</v>
      </c>
      <c r="P267">
        <v>0.25</v>
      </c>
      <c r="Q267">
        <v>0.05</v>
      </c>
      <c r="R267">
        <v>0.16</v>
      </c>
      <c r="S267">
        <v>0.1</v>
      </c>
      <c r="U267">
        <v>0.08</v>
      </c>
      <c r="V267">
        <v>0.18</v>
      </c>
      <c r="W267">
        <v>0.14000000000000001</v>
      </c>
      <c r="X267">
        <v>0.06</v>
      </c>
      <c r="Y267">
        <v>6.4077136362500923E-3</v>
      </c>
      <c r="Z267" s="3">
        <f t="shared" si="15"/>
        <v>75.404014372677011</v>
      </c>
    </row>
    <row r="268" spans="1:26" x14ac:dyDescent="0.3">
      <c r="A268" s="3" t="s">
        <v>52</v>
      </c>
      <c r="B268">
        <v>0.2</v>
      </c>
      <c r="C268">
        <v>850</v>
      </c>
      <c r="D268">
        <v>59.01</v>
      </c>
      <c r="E268">
        <v>0.61</v>
      </c>
      <c r="F268">
        <v>17.79</v>
      </c>
      <c r="G268">
        <v>1.5</v>
      </c>
      <c r="I268">
        <v>0.44</v>
      </c>
      <c r="J268">
        <v>2.08</v>
      </c>
      <c r="K268">
        <v>4.38</v>
      </c>
      <c r="L268">
        <v>5.26</v>
      </c>
      <c r="M268">
        <v>5.2062673294532007E-2</v>
      </c>
      <c r="N268" s="3">
        <f t="shared" si="16"/>
        <v>845.97820735299842</v>
      </c>
      <c r="O268">
        <v>8.82</v>
      </c>
      <c r="P268">
        <v>0.47</v>
      </c>
      <c r="Q268">
        <v>7.0000000000000007E-2</v>
      </c>
      <c r="R268">
        <v>0.32</v>
      </c>
      <c r="S268">
        <v>0.25</v>
      </c>
      <c r="U268">
        <v>0.13</v>
      </c>
      <c r="V268">
        <v>0.23</v>
      </c>
      <c r="W268">
        <v>0.24</v>
      </c>
      <c r="X268">
        <v>0.15</v>
      </c>
      <c r="Y268">
        <v>3.2038568181250462E-3</v>
      </c>
      <c r="Z268" s="3">
        <f t="shared" si="15"/>
        <v>36.865447874013256</v>
      </c>
    </row>
    <row r="269" spans="1:26" x14ac:dyDescent="0.3">
      <c r="A269" s="3" t="s">
        <v>52</v>
      </c>
      <c r="B269">
        <v>0.2</v>
      </c>
      <c r="C269">
        <v>850</v>
      </c>
      <c r="D269">
        <v>59.79</v>
      </c>
      <c r="E269">
        <v>0.56000000000000005</v>
      </c>
      <c r="F269">
        <v>17.93</v>
      </c>
      <c r="G269">
        <v>1.33</v>
      </c>
      <c r="I269">
        <v>0.4</v>
      </c>
      <c r="J269">
        <v>2.2799999999999998</v>
      </c>
      <c r="K269">
        <v>4.3099999999999996</v>
      </c>
      <c r="L269">
        <v>4.9400000000000004</v>
      </c>
      <c r="M269">
        <v>6.2875690055704037E-2</v>
      </c>
      <c r="N269" s="3">
        <f t="shared" si="16"/>
        <v>1035.2444943652322</v>
      </c>
      <c r="O269">
        <v>8.3000000000000007</v>
      </c>
      <c r="P269">
        <v>0.75</v>
      </c>
      <c r="Q269">
        <v>0.03</v>
      </c>
      <c r="R269">
        <v>0.59</v>
      </c>
      <c r="S269">
        <v>0.12</v>
      </c>
      <c r="U269">
        <v>0.08</v>
      </c>
      <c r="V269">
        <v>0.5</v>
      </c>
      <c r="W269">
        <v>0.25</v>
      </c>
      <c r="X269">
        <v>0.28999999999999998</v>
      </c>
      <c r="Y269">
        <v>8.8106062498438768E-3</v>
      </c>
      <c r="Z269" s="3">
        <f t="shared" si="15"/>
        <v>103.56373890905968</v>
      </c>
    </row>
    <row r="270" spans="1:26" x14ac:dyDescent="0.3">
      <c r="A270" s="3" t="s">
        <v>52</v>
      </c>
      <c r="B270">
        <v>0.20200000000000001</v>
      </c>
      <c r="C270">
        <v>900</v>
      </c>
      <c r="D270">
        <v>57.89</v>
      </c>
      <c r="E270">
        <v>0.53</v>
      </c>
      <c r="F270">
        <v>18.239999999999998</v>
      </c>
      <c r="G270">
        <v>1.82</v>
      </c>
      <c r="I270">
        <v>0.66</v>
      </c>
      <c r="J270">
        <v>3.25</v>
      </c>
      <c r="K270">
        <v>5.38</v>
      </c>
      <c r="L270">
        <v>4.1500000000000004</v>
      </c>
      <c r="M270">
        <v>0.11213498863437665</v>
      </c>
      <c r="N270" s="3">
        <f t="shared" si="16"/>
        <v>1866.6660550636934</v>
      </c>
      <c r="O270">
        <v>7.8</v>
      </c>
      <c r="P270">
        <v>0.37</v>
      </c>
      <c r="Q270">
        <v>7.0000000000000007E-2</v>
      </c>
      <c r="R270">
        <v>0.23</v>
      </c>
      <c r="S270">
        <v>7.0000000000000007E-2</v>
      </c>
      <c r="U270">
        <v>0.04</v>
      </c>
      <c r="V270">
        <v>0.08</v>
      </c>
      <c r="W270">
        <v>0.38</v>
      </c>
      <c r="X270">
        <v>0.13</v>
      </c>
      <c r="Y270">
        <v>4.8057852271875699E-3</v>
      </c>
      <c r="Z270" s="3">
        <f t="shared" si="15"/>
        <v>57.277024451144406</v>
      </c>
    </row>
    <row r="271" spans="1:26" x14ac:dyDescent="0.3">
      <c r="A271" s="3" t="s">
        <v>52</v>
      </c>
      <c r="B271">
        <v>0.20200000000000001</v>
      </c>
      <c r="C271">
        <v>900</v>
      </c>
      <c r="D271">
        <v>59.51</v>
      </c>
      <c r="E271">
        <v>0.45</v>
      </c>
      <c r="F271">
        <v>18.28</v>
      </c>
      <c r="G271">
        <v>1.69</v>
      </c>
      <c r="I271">
        <v>0.76</v>
      </c>
      <c r="J271">
        <v>2.56</v>
      </c>
      <c r="K271">
        <v>4.99</v>
      </c>
      <c r="L271">
        <v>4.5599999999999996</v>
      </c>
      <c r="M271">
        <v>9.6516186646017021E-2</v>
      </c>
      <c r="N271" s="3">
        <f t="shared" si="16"/>
        <v>1643.8726121517309</v>
      </c>
      <c r="O271">
        <v>6.97</v>
      </c>
      <c r="P271">
        <v>0.32</v>
      </c>
      <c r="Q271">
        <v>0.04</v>
      </c>
      <c r="R271">
        <v>0.31</v>
      </c>
      <c r="S271">
        <v>7.0000000000000007E-2</v>
      </c>
      <c r="U271">
        <v>0.08</v>
      </c>
      <c r="V271">
        <v>0.1</v>
      </c>
      <c r="W271">
        <v>0.25</v>
      </c>
      <c r="X271">
        <v>0.04</v>
      </c>
      <c r="Y271">
        <v>4.4053031249219384E-3</v>
      </c>
      <c r="Z271" s="3">
        <f t="shared" si="15"/>
        <v>54.374303640879127</v>
      </c>
    </row>
    <row r="272" spans="1:26" x14ac:dyDescent="0.3">
      <c r="A272" s="3" t="s">
        <v>52</v>
      </c>
      <c r="B272">
        <v>0.17</v>
      </c>
      <c r="C272">
        <v>950</v>
      </c>
      <c r="D272">
        <v>57.6</v>
      </c>
      <c r="E272">
        <v>0.6</v>
      </c>
      <c r="F272">
        <v>17.91</v>
      </c>
      <c r="G272">
        <v>2.2799999999999998</v>
      </c>
      <c r="I272">
        <v>1.07</v>
      </c>
      <c r="J272">
        <v>4.25</v>
      </c>
      <c r="K272">
        <v>5.1100000000000003</v>
      </c>
      <c r="L272">
        <v>3.7</v>
      </c>
      <c r="M272">
        <v>0.13896728948617387</v>
      </c>
      <c r="N272" s="3">
        <f t="shared" si="16"/>
        <v>2327.8396297671143</v>
      </c>
      <c r="O272">
        <v>7.12</v>
      </c>
      <c r="P272">
        <v>0.17</v>
      </c>
      <c r="Q272">
        <v>7.0000000000000007E-2</v>
      </c>
      <c r="R272">
        <v>0.37</v>
      </c>
      <c r="S272">
        <v>0.08</v>
      </c>
      <c r="U272">
        <v>7.0000000000000007E-2</v>
      </c>
      <c r="V272">
        <v>0.13</v>
      </c>
      <c r="W272">
        <v>0.34</v>
      </c>
      <c r="X272">
        <v>7.0000000000000007E-2</v>
      </c>
      <c r="Y272">
        <v>7.2086778407813544E-3</v>
      </c>
      <c r="Z272" s="3">
        <f t="shared" si="15"/>
        <v>87.993480603932738</v>
      </c>
    </row>
    <row r="273" spans="1:26" x14ac:dyDescent="0.3">
      <c r="A273" s="3" t="s">
        <v>52</v>
      </c>
      <c r="B273">
        <v>0.17</v>
      </c>
      <c r="C273">
        <v>950</v>
      </c>
      <c r="D273">
        <v>57.22</v>
      </c>
      <c r="E273">
        <v>0.57999999999999996</v>
      </c>
      <c r="F273">
        <v>17.690000000000001</v>
      </c>
      <c r="G273">
        <v>2.2000000000000002</v>
      </c>
      <c r="I273">
        <v>1.18</v>
      </c>
      <c r="J273">
        <v>4.22</v>
      </c>
      <c r="K273">
        <v>5.19</v>
      </c>
      <c r="L273">
        <v>3.63</v>
      </c>
      <c r="M273">
        <v>0.14897934204281466</v>
      </c>
      <c r="N273" s="3">
        <f t="shared" si="16"/>
        <v>2464.6420348605357</v>
      </c>
      <c r="O273">
        <v>7.71</v>
      </c>
      <c r="P273">
        <v>0.31</v>
      </c>
      <c r="Q273">
        <v>0.08</v>
      </c>
      <c r="R273">
        <v>0.23</v>
      </c>
      <c r="S273">
        <v>0.06</v>
      </c>
      <c r="U273">
        <v>0.03</v>
      </c>
      <c r="V273">
        <v>0.08</v>
      </c>
      <c r="W273">
        <v>0.18</v>
      </c>
      <c r="X273">
        <v>0.08</v>
      </c>
      <c r="Y273">
        <v>3.2038568181250462E-3</v>
      </c>
      <c r="Z273" s="3">
        <f t="shared" si="15"/>
        <v>38.291801949485453</v>
      </c>
    </row>
    <row r="274" spans="1:26" x14ac:dyDescent="0.3">
      <c r="A274" s="3" t="s">
        <v>52</v>
      </c>
      <c r="B274">
        <v>0.20200000000000001</v>
      </c>
      <c r="C274">
        <v>950</v>
      </c>
      <c r="D274">
        <v>58.5</v>
      </c>
      <c r="E274">
        <v>0.46</v>
      </c>
      <c r="F274">
        <v>18.489999999999998</v>
      </c>
      <c r="G274">
        <v>1.97</v>
      </c>
      <c r="I274">
        <v>0.91</v>
      </c>
      <c r="J274">
        <v>3.21</v>
      </c>
      <c r="K274">
        <v>5.71</v>
      </c>
      <c r="L274">
        <v>4.32</v>
      </c>
      <c r="M274">
        <v>0.12815427272500188</v>
      </c>
      <c r="N274" s="3">
        <f t="shared" si="16"/>
        <v>2222.0145905457084</v>
      </c>
      <c r="O274">
        <v>6.12</v>
      </c>
      <c r="P274">
        <v>0.92</v>
      </c>
      <c r="Q274">
        <v>0.04</v>
      </c>
      <c r="R274">
        <v>0.63</v>
      </c>
      <c r="S274">
        <v>0.09</v>
      </c>
      <c r="U274">
        <v>0.05</v>
      </c>
      <c r="V274">
        <v>0.8</v>
      </c>
      <c r="W274">
        <v>0.19</v>
      </c>
      <c r="X274">
        <v>0.35</v>
      </c>
      <c r="Y274">
        <v>4.3652549146953754E-2</v>
      </c>
      <c r="Z274" s="3">
        <f t="shared" si="15"/>
        <v>553.79210073150387</v>
      </c>
    </row>
    <row r="275" spans="1:26" x14ac:dyDescent="0.3">
      <c r="A275" s="3" t="s">
        <v>52</v>
      </c>
      <c r="B275">
        <v>0.2</v>
      </c>
      <c r="C275">
        <v>1000</v>
      </c>
      <c r="D275">
        <v>55.54</v>
      </c>
      <c r="E275">
        <v>0.66</v>
      </c>
      <c r="F275">
        <v>17.88</v>
      </c>
      <c r="G275">
        <v>2.84</v>
      </c>
      <c r="I275">
        <v>1.48</v>
      </c>
      <c r="J275">
        <v>5.9</v>
      </c>
      <c r="K275">
        <v>5.31</v>
      </c>
      <c r="L275">
        <v>3.29</v>
      </c>
      <c r="M275">
        <v>0.21225551420078434</v>
      </c>
      <c r="N275" s="3">
        <f t="shared" si="16"/>
        <v>3578.163233533327</v>
      </c>
      <c r="O275">
        <v>6.56</v>
      </c>
      <c r="P275">
        <v>0.22</v>
      </c>
      <c r="Q275">
        <v>0.06</v>
      </c>
      <c r="R275">
        <v>0.18</v>
      </c>
      <c r="S275">
        <v>7.0000000000000007E-2</v>
      </c>
      <c r="U275">
        <v>0.05</v>
      </c>
      <c r="V275">
        <v>0.11</v>
      </c>
      <c r="W275">
        <v>0.1</v>
      </c>
      <c r="X275">
        <v>0.09</v>
      </c>
      <c r="Y275">
        <v>3.3240014488047358E-2</v>
      </c>
      <c r="Z275" s="3">
        <f t="shared" si="15"/>
        <v>412.90634857384191</v>
      </c>
    </row>
    <row r="276" spans="1:26" x14ac:dyDescent="0.3">
      <c r="A276" s="3" t="s">
        <v>52</v>
      </c>
      <c r="B276">
        <v>0.2</v>
      </c>
      <c r="C276">
        <v>850</v>
      </c>
      <c r="D276">
        <v>65.69</v>
      </c>
      <c r="E276">
        <v>0.34</v>
      </c>
      <c r="F276">
        <v>15.16</v>
      </c>
      <c r="G276">
        <v>1.96</v>
      </c>
      <c r="I276">
        <v>0.35</v>
      </c>
      <c r="J276">
        <v>1.85</v>
      </c>
      <c r="K276">
        <v>3.65</v>
      </c>
      <c r="L276">
        <v>2.4</v>
      </c>
      <c r="M276">
        <v>7.6091599430469859E-3</v>
      </c>
      <c r="N276" s="3">
        <f t="shared" si="16"/>
        <v>123.88321538354087</v>
      </c>
      <c r="O276">
        <v>8.59</v>
      </c>
      <c r="P276">
        <v>0.16</v>
      </c>
      <c r="Q276">
        <v>0.06</v>
      </c>
      <c r="R276">
        <v>0.22</v>
      </c>
      <c r="S276">
        <v>0.05</v>
      </c>
      <c r="U276">
        <v>0.09</v>
      </c>
      <c r="V276">
        <v>0.12</v>
      </c>
      <c r="W276">
        <v>0.16</v>
      </c>
      <c r="X276">
        <v>0.11</v>
      </c>
      <c r="Y276">
        <v>2.4028926135937849E-3</v>
      </c>
      <c r="Z276" s="3">
        <f t="shared" si="15"/>
        <v>28.538954365077569</v>
      </c>
    </row>
    <row r="277" spans="1:26" x14ac:dyDescent="0.3">
      <c r="A277" s="3" t="s">
        <v>52</v>
      </c>
      <c r="B277">
        <v>0.2</v>
      </c>
      <c r="C277">
        <v>900</v>
      </c>
      <c r="D277">
        <v>62.24</v>
      </c>
      <c r="E277">
        <v>0.48</v>
      </c>
      <c r="F277">
        <v>15.88</v>
      </c>
      <c r="G277">
        <v>2.84</v>
      </c>
      <c r="I277">
        <v>0.68</v>
      </c>
      <c r="J277">
        <v>2.75</v>
      </c>
      <c r="K277">
        <v>5.08</v>
      </c>
      <c r="L277">
        <v>1.9</v>
      </c>
      <c r="M277">
        <v>1.1213498863437662E-2</v>
      </c>
      <c r="N277" s="3">
        <f t="shared" si="16"/>
        <v>183.04239163716389</v>
      </c>
      <c r="O277">
        <v>8.11</v>
      </c>
      <c r="P277">
        <v>0.22</v>
      </c>
      <c r="Q277">
        <v>0.08</v>
      </c>
      <c r="R277">
        <v>0.16</v>
      </c>
      <c r="S277">
        <v>0.1</v>
      </c>
      <c r="U277">
        <v>0.04</v>
      </c>
      <c r="V277">
        <v>0.06</v>
      </c>
      <c r="W277">
        <v>0.13</v>
      </c>
      <c r="X277">
        <v>0.04</v>
      </c>
      <c r="Y277">
        <v>1.6019284090625231E-3</v>
      </c>
      <c r="Z277" s="3">
        <f t="shared" si="15"/>
        <v>19.075259295552232</v>
      </c>
    </row>
    <row r="278" spans="1:26" x14ac:dyDescent="0.3">
      <c r="A278" s="3" t="s">
        <v>52</v>
      </c>
      <c r="B278">
        <v>0.2</v>
      </c>
      <c r="C278">
        <v>850</v>
      </c>
      <c r="D278">
        <v>65.36</v>
      </c>
      <c r="E278">
        <v>0.34</v>
      </c>
      <c r="F278">
        <v>14.86</v>
      </c>
      <c r="G278">
        <v>1.41</v>
      </c>
      <c r="I278">
        <v>0.52</v>
      </c>
      <c r="J278">
        <v>1.54</v>
      </c>
      <c r="K278">
        <v>4.04</v>
      </c>
      <c r="L278">
        <v>2.25</v>
      </c>
      <c r="M278">
        <v>2.6431818749531634E-2</v>
      </c>
      <c r="N278" s="3">
        <f t="shared" si="16"/>
        <v>420.45293821710749</v>
      </c>
      <c r="O278">
        <v>9.6300000000000008</v>
      </c>
      <c r="P278">
        <v>0.4</v>
      </c>
      <c r="Q278">
        <v>0.06</v>
      </c>
      <c r="R278">
        <v>0.35</v>
      </c>
      <c r="S278">
        <v>0.08</v>
      </c>
      <c r="U278">
        <v>0.04</v>
      </c>
      <c r="V278">
        <v>0.19</v>
      </c>
      <c r="W278">
        <v>0.44</v>
      </c>
      <c r="X278">
        <v>0.14000000000000001</v>
      </c>
      <c r="Y278">
        <v>1.6019284090625231E-3</v>
      </c>
      <c r="Z278" s="3">
        <f t="shared" si="15"/>
        <v>18.298004400605421</v>
      </c>
    </row>
    <row r="279" spans="1:26" x14ac:dyDescent="0.3">
      <c r="A279" s="3" t="s">
        <v>52</v>
      </c>
      <c r="B279">
        <v>0.2</v>
      </c>
      <c r="C279">
        <v>850</v>
      </c>
      <c r="D279">
        <v>66.36</v>
      </c>
      <c r="E279">
        <v>0.36</v>
      </c>
      <c r="F279">
        <v>15.18</v>
      </c>
      <c r="G279">
        <v>1.42</v>
      </c>
      <c r="I279">
        <v>0.63</v>
      </c>
      <c r="J279">
        <v>1.62</v>
      </c>
      <c r="K279">
        <v>4.32</v>
      </c>
      <c r="L279">
        <v>2.17</v>
      </c>
      <c r="M279">
        <v>2.7633265056328529E-2</v>
      </c>
      <c r="N279" s="3">
        <f t="shared" si="16"/>
        <v>455.34279489549459</v>
      </c>
      <c r="O279">
        <v>7.86</v>
      </c>
      <c r="P279">
        <v>0.66</v>
      </c>
      <c r="Q279">
        <v>0.06</v>
      </c>
      <c r="R279">
        <v>0.37</v>
      </c>
      <c r="S279">
        <v>0.04</v>
      </c>
      <c r="U279">
        <v>0.04</v>
      </c>
      <c r="V279">
        <v>0.28999999999999998</v>
      </c>
      <c r="W279">
        <v>0.17</v>
      </c>
      <c r="X279">
        <v>0.1</v>
      </c>
      <c r="Y279">
        <v>5.2062673294532005E-3</v>
      </c>
      <c r="Z279" s="3">
        <f t="shared" si="15"/>
        <v>63.154268094983522</v>
      </c>
    </row>
    <row r="280" spans="1:26" x14ac:dyDescent="0.3">
      <c r="A280" s="3" t="s">
        <v>52</v>
      </c>
      <c r="B280">
        <v>0.2</v>
      </c>
      <c r="C280">
        <v>900</v>
      </c>
      <c r="D280">
        <v>63.3</v>
      </c>
      <c r="E280">
        <v>0.61</v>
      </c>
      <c r="F280">
        <v>16.64</v>
      </c>
      <c r="G280">
        <v>1.95</v>
      </c>
      <c r="I280">
        <v>1.3</v>
      </c>
      <c r="J280">
        <v>2.4500000000000002</v>
      </c>
      <c r="K280">
        <v>5.01</v>
      </c>
      <c r="L280">
        <v>1.84</v>
      </c>
      <c r="M280">
        <v>7.0484849998751015E-2</v>
      </c>
      <c r="N280" s="3">
        <f t="shared" si="16"/>
        <v>1174.2561707975105</v>
      </c>
      <c r="O280">
        <v>6.74</v>
      </c>
      <c r="P280">
        <v>0.28999999999999998</v>
      </c>
      <c r="Q280">
        <v>0.05</v>
      </c>
      <c r="R280">
        <v>0.2</v>
      </c>
      <c r="S280">
        <v>0.08</v>
      </c>
      <c r="U280">
        <v>0.05</v>
      </c>
      <c r="V280">
        <v>0.06</v>
      </c>
      <c r="W280">
        <v>0.14000000000000001</v>
      </c>
      <c r="X280">
        <v>0.06</v>
      </c>
      <c r="Y280">
        <v>7.2086778407813544E-3</v>
      </c>
      <c r="Z280" s="3">
        <f t="shared" si="15"/>
        <v>89.561978610893391</v>
      </c>
    </row>
    <row r="281" spans="1:26" x14ac:dyDescent="0.3">
      <c r="A281" s="3" t="s">
        <v>52</v>
      </c>
      <c r="B281">
        <v>0.2</v>
      </c>
      <c r="C281">
        <v>900</v>
      </c>
      <c r="D281">
        <v>63.48</v>
      </c>
      <c r="E281">
        <v>0.57999999999999996</v>
      </c>
      <c r="F281">
        <v>16.440000000000001</v>
      </c>
      <c r="G281">
        <v>1.98</v>
      </c>
      <c r="I281">
        <v>1.3</v>
      </c>
      <c r="J281">
        <v>2.63</v>
      </c>
      <c r="K281">
        <v>4.8</v>
      </c>
      <c r="L281">
        <v>1.73</v>
      </c>
      <c r="M281">
        <v>6.8482439487422872E-2</v>
      </c>
      <c r="N281" s="3">
        <f t="shared" si="16"/>
        <v>1138.0847053891252</v>
      </c>
      <c r="O281">
        <v>6.89</v>
      </c>
      <c r="P281">
        <v>0.19</v>
      </c>
      <c r="Q281">
        <v>7.0000000000000007E-2</v>
      </c>
      <c r="R281">
        <v>0.18</v>
      </c>
      <c r="S281">
        <v>0.11</v>
      </c>
      <c r="U281">
        <v>0.08</v>
      </c>
      <c r="V281">
        <v>0.12</v>
      </c>
      <c r="W281">
        <v>0.12</v>
      </c>
      <c r="X281">
        <v>7.0000000000000007E-2</v>
      </c>
      <c r="Y281">
        <v>3.2038568181250462E-3</v>
      </c>
      <c r="Z281" s="3">
        <f t="shared" si="15"/>
        <v>39.70370053685815</v>
      </c>
    </row>
    <row r="282" spans="1:26" x14ac:dyDescent="0.3">
      <c r="A282" s="3" t="s">
        <v>52</v>
      </c>
      <c r="B282">
        <v>0.19500000000000001</v>
      </c>
      <c r="C282">
        <v>950</v>
      </c>
      <c r="D282">
        <v>61.29</v>
      </c>
      <c r="E282">
        <v>0.65</v>
      </c>
      <c r="F282">
        <v>16.54</v>
      </c>
      <c r="G282">
        <v>2.5299999999999998</v>
      </c>
      <c r="I282">
        <v>1.84</v>
      </c>
      <c r="J282">
        <v>3.18</v>
      </c>
      <c r="K282">
        <v>5.63</v>
      </c>
      <c r="L282">
        <v>1.65</v>
      </c>
      <c r="M282">
        <v>0.10492631079359528</v>
      </c>
      <c r="N282" s="3">
        <f t="shared" si="16"/>
        <v>1751.878734762578</v>
      </c>
      <c r="O282">
        <v>6.43</v>
      </c>
      <c r="P282">
        <v>0.21</v>
      </c>
      <c r="Q282">
        <v>0.08</v>
      </c>
      <c r="R282">
        <v>0.16</v>
      </c>
      <c r="S282">
        <v>0.11</v>
      </c>
      <c r="U282">
        <v>0.06</v>
      </c>
      <c r="V282">
        <v>0.12</v>
      </c>
      <c r="W282">
        <v>0.13</v>
      </c>
      <c r="X282">
        <v>0.08</v>
      </c>
      <c r="Y282">
        <v>3.2038568181250462E-3</v>
      </c>
      <c r="Z282" s="3">
        <f t="shared" si="15"/>
        <v>40.033429365473538</v>
      </c>
    </row>
    <row r="283" spans="1:26" x14ac:dyDescent="0.3">
      <c r="A283" s="3" t="s">
        <v>52</v>
      </c>
      <c r="B283">
        <v>0.2</v>
      </c>
      <c r="C283">
        <v>1000</v>
      </c>
      <c r="D283">
        <v>61.33</v>
      </c>
      <c r="E283">
        <v>0.37</v>
      </c>
      <c r="F283">
        <v>18.260000000000002</v>
      </c>
      <c r="G283">
        <v>0.89</v>
      </c>
      <c r="I283">
        <v>0.23</v>
      </c>
      <c r="J283">
        <v>3.89</v>
      </c>
      <c r="K283">
        <v>5.53</v>
      </c>
      <c r="L283">
        <v>1.65</v>
      </c>
      <c r="M283">
        <v>0.10052100766867332</v>
      </c>
      <c r="N283" s="3">
        <f t="shared" si="16"/>
        <v>1682.5141800355675</v>
      </c>
      <c r="O283">
        <v>7.6</v>
      </c>
      <c r="P283">
        <v>0.41</v>
      </c>
      <c r="Q283">
        <v>0.06</v>
      </c>
      <c r="R283">
        <v>0.13</v>
      </c>
      <c r="S283">
        <v>0.25</v>
      </c>
      <c r="U283">
        <v>0.21</v>
      </c>
      <c r="V283">
        <v>0.14000000000000001</v>
      </c>
      <c r="W283">
        <v>0.16</v>
      </c>
      <c r="X283">
        <v>0.12</v>
      </c>
      <c r="Y283">
        <v>7.6091599430469859E-3</v>
      </c>
      <c r="Z283" s="3">
        <f t="shared" si="15"/>
        <v>92.284281101324083</v>
      </c>
    </row>
    <row r="284" spans="1:26" x14ac:dyDescent="0.3">
      <c r="A284" s="3" t="s">
        <v>52</v>
      </c>
      <c r="B284">
        <v>0.2</v>
      </c>
      <c r="C284">
        <v>1000</v>
      </c>
      <c r="D284">
        <v>61.37</v>
      </c>
      <c r="E284">
        <v>0.31</v>
      </c>
      <c r="F284">
        <v>18.39</v>
      </c>
      <c r="G284">
        <v>0.74</v>
      </c>
      <c r="I284">
        <v>0.17</v>
      </c>
      <c r="J284">
        <v>3.84</v>
      </c>
      <c r="K284">
        <v>5.61</v>
      </c>
      <c r="L284">
        <v>1.59</v>
      </c>
      <c r="M284">
        <v>0.1337610221567207</v>
      </c>
      <c r="N284" s="3">
        <f t="shared" si="16"/>
        <v>2248.2943905877105</v>
      </c>
      <c r="O284">
        <v>7.63</v>
      </c>
      <c r="P284">
        <v>0.24</v>
      </c>
      <c r="Q284">
        <v>0.04</v>
      </c>
      <c r="R284">
        <v>0.1</v>
      </c>
      <c r="S284">
        <v>0.11</v>
      </c>
      <c r="U284">
        <v>0.09</v>
      </c>
      <c r="V284">
        <v>0.1</v>
      </c>
      <c r="W284">
        <v>0.17</v>
      </c>
      <c r="X284">
        <v>0.09</v>
      </c>
      <c r="Y284">
        <v>1.3215909374765817E-2</v>
      </c>
      <c r="Z284" s="3">
        <f t="shared" si="15"/>
        <v>160.54551184009466</v>
      </c>
    </row>
    <row r="285" spans="1:26" x14ac:dyDescent="0.3">
      <c r="A285" s="3" t="s">
        <v>52</v>
      </c>
      <c r="B285">
        <v>0.2</v>
      </c>
      <c r="C285">
        <v>850</v>
      </c>
      <c r="D285">
        <v>66.680000000000007</v>
      </c>
      <c r="E285">
        <v>0.35</v>
      </c>
      <c r="F285">
        <v>14.64</v>
      </c>
      <c r="G285">
        <v>0.7</v>
      </c>
      <c r="I285">
        <v>0.19</v>
      </c>
      <c r="J285">
        <v>0.81</v>
      </c>
      <c r="K285">
        <v>3.61</v>
      </c>
      <c r="L285">
        <v>2.99</v>
      </c>
      <c r="M285">
        <v>3.3640496590312992E-2</v>
      </c>
      <c r="N285" s="3">
        <f t="shared" si="16"/>
        <v>532.91936732028012</v>
      </c>
      <c r="O285">
        <v>9.94</v>
      </c>
      <c r="P285">
        <v>0.32</v>
      </c>
      <c r="Q285">
        <v>0.1</v>
      </c>
      <c r="R285">
        <v>0.55000000000000004</v>
      </c>
      <c r="S285">
        <v>0.28000000000000003</v>
      </c>
      <c r="U285">
        <v>0.19</v>
      </c>
      <c r="V285">
        <v>0.13</v>
      </c>
      <c r="W285">
        <v>0.31</v>
      </c>
      <c r="X285">
        <v>0.09</v>
      </c>
      <c r="Y285">
        <v>4.4053031249219384E-3</v>
      </c>
      <c r="Z285" s="3">
        <f t="shared" si="15"/>
        <v>49.879981865088951</v>
      </c>
    </row>
    <row r="286" spans="1:26" x14ac:dyDescent="0.3">
      <c r="A286" s="3" t="s">
        <v>52</v>
      </c>
      <c r="B286">
        <v>0.2</v>
      </c>
      <c r="C286">
        <v>850</v>
      </c>
      <c r="D286">
        <v>67.7</v>
      </c>
      <c r="E286">
        <v>0.24</v>
      </c>
      <c r="F286">
        <v>14.54</v>
      </c>
      <c r="G286">
        <v>0.55000000000000004</v>
      </c>
      <c r="I286">
        <v>0.17</v>
      </c>
      <c r="J286">
        <v>0.71</v>
      </c>
      <c r="K286">
        <v>3.4</v>
      </c>
      <c r="L286">
        <v>2.91</v>
      </c>
      <c r="M286">
        <v>3.5642907101641141E-2</v>
      </c>
      <c r="N286" s="3">
        <f t="shared" si="16"/>
        <v>570.55610516404511</v>
      </c>
      <c r="O286">
        <v>9.69</v>
      </c>
      <c r="P286">
        <v>0.57999999999999996</v>
      </c>
      <c r="Q286">
        <v>0.12</v>
      </c>
      <c r="R286">
        <v>0.51</v>
      </c>
      <c r="S286">
        <v>0.12</v>
      </c>
      <c r="U286">
        <v>0.02</v>
      </c>
      <c r="V286">
        <v>0.1</v>
      </c>
      <c r="W286">
        <v>0.17</v>
      </c>
      <c r="X286">
        <v>0.05</v>
      </c>
      <c r="Y286">
        <v>2.0024105113281543E-3</v>
      </c>
      <c r="Z286" s="3">
        <f t="shared" si="15"/>
        <v>23.002646053881612</v>
      </c>
    </row>
    <row r="287" spans="1:26" x14ac:dyDescent="0.3">
      <c r="A287" s="3" t="s">
        <v>52</v>
      </c>
      <c r="B287">
        <v>0.2</v>
      </c>
      <c r="C287">
        <v>900</v>
      </c>
      <c r="D287">
        <v>66.19</v>
      </c>
      <c r="E287">
        <v>0.28000000000000003</v>
      </c>
      <c r="F287">
        <v>14.98</v>
      </c>
      <c r="G287">
        <v>0.74</v>
      </c>
      <c r="I287">
        <v>0.2</v>
      </c>
      <c r="J287">
        <v>0.85</v>
      </c>
      <c r="K287">
        <v>3.74</v>
      </c>
      <c r="L287">
        <v>2.95</v>
      </c>
      <c r="M287">
        <v>4.6055441760547544E-2</v>
      </c>
      <c r="N287" s="3">
        <f t="shared" si="16"/>
        <v>733.08063424703585</v>
      </c>
      <c r="O287">
        <v>9.9600000000000009</v>
      </c>
      <c r="P287">
        <v>0.43</v>
      </c>
      <c r="Q287">
        <v>0.05</v>
      </c>
      <c r="R287">
        <v>0.54</v>
      </c>
      <c r="S287">
        <v>0.11</v>
      </c>
      <c r="U287">
        <v>0.14000000000000001</v>
      </c>
      <c r="V287">
        <v>7.0000000000000007E-2</v>
      </c>
      <c r="W287">
        <v>0.46</v>
      </c>
      <c r="X287">
        <v>7.0000000000000007E-2</v>
      </c>
      <c r="Y287">
        <v>4.0048210226563087E-3</v>
      </c>
      <c r="Z287" s="3">
        <f t="shared" si="15"/>
        <v>45.398832507403682</v>
      </c>
    </row>
    <row r="288" spans="1:26" x14ac:dyDescent="0.3">
      <c r="A288" s="3" t="s">
        <v>52</v>
      </c>
      <c r="B288">
        <v>0.2</v>
      </c>
      <c r="C288">
        <v>900</v>
      </c>
      <c r="D288">
        <v>65.75</v>
      </c>
      <c r="E288">
        <v>0.28000000000000003</v>
      </c>
      <c r="F288">
        <v>15.04</v>
      </c>
      <c r="G288">
        <v>0.83</v>
      </c>
      <c r="I288">
        <v>0.12</v>
      </c>
      <c r="J288">
        <v>1.08</v>
      </c>
      <c r="K288">
        <v>3.47</v>
      </c>
      <c r="L288">
        <v>2.78</v>
      </c>
      <c r="M288">
        <v>5.006026278320385E-2</v>
      </c>
      <c r="N288" s="3">
        <f t="shared" si="16"/>
        <v>787.9363500922201</v>
      </c>
      <c r="O288">
        <v>10.53</v>
      </c>
      <c r="P288">
        <v>0.57999999999999996</v>
      </c>
      <c r="Q288">
        <v>7.0000000000000007E-2</v>
      </c>
      <c r="R288">
        <v>0.44</v>
      </c>
      <c r="S288">
        <v>0.26</v>
      </c>
      <c r="U288">
        <v>7.0000000000000007E-2</v>
      </c>
      <c r="V288">
        <v>0.11</v>
      </c>
      <c r="W288">
        <v>0.25</v>
      </c>
      <c r="X288">
        <v>0.13</v>
      </c>
      <c r="Y288">
        <v>5.2062673294532005E-3</v>
      </c>
      <c r="Z288" s="3">
        <f t="shared" si="15"/>
        <v>58.002929273410643</v>
      </c>
    </row>
    <row r="289" spans="1:26" x14ac:dyDescent="0.3">
      <c r="A289" s="3" t="s">
        <v>52</v>
      </c>
      <c r="B289">
        <v>0.20200000000000001</v>
      </c>
      <c r="C289">
        <v>950</v>
      </c>
      <c r="D289">
        <v>62.4</v>
      </c>
      <c r="E289">
        <v>0.43</v>
      </c>
      <c r="F289">
        <v>16.75</v>
      </c>
      <c r="G289">
        <v>1.86</v>
      </c>
      <c r="I289">
        <v>1.71</v>
      </c>
      <c r="J289">
        <v>2.58</v>
      </c>
      <c r="K289">
        <v>5.59</v>
      </c>
      <c r="L289">
        <v>1.75</v>
      </c>
      <c r="M289">
        <v>8.0897384657657431E-2</v>
      </c>
      <c r="N289" s="3">
        <f t="shared" si="16"/>
        <v>1360.1058678213401</v>
      </c>
      <c r="O289">
        <v>6.74</v>
      </c>
      <c r="P289">
        <v>0.34</v>
      </c>
      <c r="Q289">
        <v>0.05</v>
      </c>
      <c r="R289">
        <v>0.3</v>
      </c>
      <c r="S289">
        <v>0.06</v>
      </c>
      <c r="U289">
        <v>0.11</v>
      </c>
      <c r="V289">
        <v>0.13</v>
      </c>
      <c r="W289">
        <v>0.16</v>
      </c>
      <c r="X289">
        <v>0.05</v>
      </c>
      <c r="Y289">
        <v>7.6091599430469859E-3</v>
      </c>
      <c r="Z289" s="3">
        <f t="shared" si="15"/>
        <v>94.823007521617598</v>
      </c>
    </row>
    <row r="290" spans="1:26" x14ac:dyDescent="0.3">
      <c r="A290" s="3" t="s">
        <v>52</v>
      </c>
      <c r="B290">
        <v>0.2</v>
      </c>
      <c r="C290">
        <v>1000</v>
      </c>
      <c r="D290">
        <v>61.59</v>
      </c>
      <c r="E290">
        <v>0.49</v>
      </c>
      <c r="F290">
        <v>17.04</v>
      </c>
      <c r="G290">
        <v>2.21</v>
      </c>
      <c r="I290">
        <v>1.82</v>
      </c>
      <c r="J290">
        <v>4.1399999999999997</v>
      </c>
      <c r="K290">
        <v>5.56</v>
      </c>
      <c r="L290">
        <v>1.53</v>
      </c>
      <c r="M290">
        <v>0.11854270227062673</v>
      </c>
      <c r="N290" s="3">
        <f t="shared" si="16"/>
        <v>2047.3680677894215</v>
      </c>
      <c r="O290">
        <v>5.32</v>
      </c>
      <c r="P290">
        <v>0.25</v>
      </c>
      <c r="Q290">
        <v>0.05</v>
      </c>
      <c r="R290">
        <v>0.18</v>
      </c>
      <c r="S290">
        <v>0.11</v>
      </c>
      <c r="U290">
        <v>7.0000000000000007E-2</v>
      </c>
      <c r="V290">
        <v>0.08</v>
      </c>
      <c r="W290">
        <v>0.16</v>
      </c>
      <c r="X290">
        <v>7.0000000000000007E-2</v>
      </c>
      <c r="Y290">
        <v>1.7220730397422123E-2</v>
      </c>
      <c r="Z290" s="3">
        <f t="shared" si="15"/>
        <v>226.16722883400857</v>
      </c>
    </row>
    <row r="291" spans="1:26" x14ac:dyDescent="0.3">
      <c r="A291" s="3" t="s">
        <v>52</v>
      </c>
      <c r="B291">
        <v>0.2</v>
      </c>
      <c r="C291">
        <v>800</v>
      </c>
      <c r="D291">
        <v>71.56</v>
      </c>
      <c r="E291">
        <v>0.3</v>
      </c>
      <c r="F291">
        <v>12.08</v>
      </c>
      <c r="G291">
        <v>1.21</v>
      </c>
      <c r="I291">
        <v>0.21</v>
      </c>
      <c r="J291">
        <v>1.26</v>
      </c>
      <c r="K291">
        <v>3.03</v>
      </c>
      <c r="L291">
        <v>3.97</v>
      </c>
      <c r="M291">
        <v>4.4053031249219384E-3</v>
      </c>
      <c r="N291" s="3">
        <f t="shared" si="16"/>
        <v>74.792733163205043</v>
      </c>
      <c r="O291">
        <v>6.37</v>
      </c>
      <c r="P291">
        <v>0.68</v>
      </c>
      <c r="Q291">
        <v>0.26</v>
      </c>
      <c r="R291">
        <v>0.18</v>
      </c>
      <c r="S291">
        <v>0.4</v>
      </c>
      <c r="U291">
        <v>0.06</v>
      </c>
      <c r="V291">
        <v>0.06</v>
      </c>
      <c r="W291">
        <v>7.0000000000000007E-2</v>
      </c>
      <c r="X291">
        <v>0.1</v>
      </c>
      <c r="Y291">
        <v>1.2014463067968925E-3</v>
      </c>
      <c r="Z291" s="3">
        <f t="shared" si="15"/>
        <v>15.610017073042501</v>
      </c>
    </row>
    <row r="292" spans="1:26" x14ac:dyDescent="0.3">
      <c r="A292" s="3" t="s">
        <v>52</v>
      </c>
      <c r="B292">
        <v>0.2</v>
      </c>
      <c r="C292">
        <v>850</v>
      </c>
      <c r="D292">
        <v>67.069999999999993</v>
      </c>
      <c r="E292">
        <v>0.28999999999999998</v>
      </c>
      <c r="F292">
        <v>13.5</v>
      </c>
      <c r="G292">
        <v>1.79</v>
      </c>
      <c r="I292">
        <v>0.4</v>
      </c>
      <c r="J292">
        <v>2.2400000000000002</v>
      </c>
      <c r="K292">
        <v>3.23</v>
      </c>
      <c r="L292">
        <v>3.19</v>
      </c>
      <c r="M292">
        <v>6.4077136362500923E-3</v>
      </c>
      <c r="N292" s="3">
        <f t="shared" si="16"/>
        <v>104.8712350317529</v>
      </c>
      <c r="O292">
        <v>8.27</v>
      </c>
      <c r="P292">
        <v>0.22</v>
      </c>
      <c r="Q292">
        <v>7.0000000000000007E-2</v>
      </c>
      <c r="R292">
        <v>0.1</v>
      </c>
      <c r="S292">
        <v>0.06</v>
      </c>
      <c r="U292">
        <v>0.03</v>
      </c>
      <c r="V292">
        <v>0.06</v>
      </c>
      <c r="W292">
        <v>0.15</v>
      </c>
      <c r="X292">
        <v>0.06</v>
      </c>
      <c r="Y292">
        <v>3.2038568181250462E-3</v>
      </c>
      <c r="Z292" s="3">
        <f t="shared" si="15"/>
        <v>38.67804542887454</v>
      </c>
    </row>
    <row r="293" spans="1:26" x14ac:dyDescent="0.3">
      <c r="A293" s="3" t="s">
        <v>52</v>
      </c>
      <c r="B293">
        <v>0.2</v>
      </c>
      <c r="C293">
        <v>900</v>
      </c>
      <c r="D293">
        <v>66.25</v>
      </c>
      <c r="E293">
        <v>0.48</v>
      </c>
      <c r="F293">
        <v>13.99</v>
      </c>
      <c r="G293">
        <v>2.2799999999999998</v>
      </c>
      <c r="I293">
        <v>0.66</v>
      </c>
      <c r="J293">
        <v>2.81</v>
      </c>
      <c r="K293">
        <v>3.37</v>
      </c>
      <c r="L293">
        <v>3.04</v>
      </c>
      <c r="M293">
        <v>1.3616391477031448E-2</v>
      </c>
      <c r="N293" s="3">
        <f t="shared" si="16"/>
        <v>225.95274403714222</v>
      </c>
      <c r="O293">
        <v>7.09</v>
      </c>
      <c r="P293">
        <v>0.2</v>
      </c>
      <c r="Q293">
        <v>0.06</v>
      </c>
      <c r="R293">
        <v>7.0000000000000007E-2</v>
      </c>
      <c r="S293">
        <v>0.1</v>
      </c>
      <c r="U293">
        <v>0.03</v>
      </c>
      <c r="V293">
        <v>0.05</v>
      </c>
      <c r="W293">
        <v>0.08</v>
      </c>
      <c r="X293">
        <v>0.06</v>
      </c>
      <c r="Y293">
        <v>3.6043389203906772E-3</v>
      </c>
      <c r="Z293" s="3">
        <f t="shared" si="15"/>
        <v>45.013924436349555</v>
      </c>
    </row>
    <row r="294" spans="1:26" x14ac:dyDescent="0.3">
      <c r="A294" s="3" t="s">
        <v>52</v>
      </c>
      <c r="B294">
        <v>0.2</v>
      </c>
      <c r="C294">
        <v>800</v>
      </c>
      <c r="D294">
        <v>72.34</v>
      </c>
      <c r="E294">
        <v>0.24</v>
      </c>
      <c r="F294">
        <v>11.91</v>
      </c>
      <c r="G294">
        <v>0.91</v>
      </c>
      <c r="I294">
        <v>0.24</v>
      </c>
      <c r="J294">
        <v>1.1000000000000001</v>
      </c>
      <c r="K294">
        <v>2.88</v>
      </c>
      <c r="L294">
        <v>4.01</v>
      </c>
      <c r="M294">
        <v>6.8081957385157238E-3</v>
      </c>
      <c r="N294" s="3">
        <f t="shared" si="16"/>
        <v>115.9470420034768</v>
      </c>
      <c r="O294">
        <v>6.35</v>
      </c>
      <c r="P294">
        <v>0.28000000000000003</v>
      </c>
      <c r="Q294">
        <v>0.05</v>
      </c>
      <c r="R294">
        <v>0.16</v>
      </c>
      <c r="S294">
        <v>7.0000000000000007E-2</v>
      </c>
      <c r="U294">
        <v>0.05</v>
      </c>
      <c r="V294">
        <v>0.1</v>
      </c>
      <c r="W294">
        <v>0.06</v>
      </c>
      <c r="X294">
        <v>0.13</v>
      </c>
      <c r="Y294">
        <v>2.4028926135937849E-3</v>
      </c>
      <c r="Z294" s="3">
        <f t="shared" si="15"/>
        <v>31.356607343757943</v>
      </c>
    </row>
    <row r="295" spans="1:26" x14ac:dyDescent="0.3">
      <c r="A295" s="3" t="s">
        <v>52</v>
      </c>
      <c r="B295">
        <v>0.2</v>
      </c>
      <c r="C295">
        <v>800</v>
      </c>
      <c r="D295">
        <v>71.349999999999994</v>
      </c>
      <c r="E295">
        <v>0.32</v>
      </c>
      <c r="F295">
        <v>12.13</v>
      </c>
      <c r="G295">
        <v>1.1399999999999999</v>
      </c>
      <c r="I295">
        <v>0.31</v>
      </c>
      <c r="J295">
        <v>1.44</v>
      </c>
      <c r="K295">
        <v>2.99</v>
      </c>
      <c r="L295">
        <v>3.81</v>
      </c>
      <c r="M295">
        <v>8.0096420453126174E-3</v>
      </c>
      <c r="N295" s="3">
        <f t="shared" si="16"/>
        <v>135.35595525087109</v>
      </c>
      <c r="O295">
        <v>6.49</v>
      </c>
      <c r="P295">
        <v>0.82</v>
      </c>
      <c r="Q295">
        <v>0.11</v>
      </c>
      <c r="R295">
        <v>0.57999999999999996</v>
      </c>
      <c r="S295">
        <v>0.23</v>
      </c>
      <c r="U295">
        <v>0.1</v>
      </c>
      <c r="V295">
        <v>0.28000000000000003</v>
      </c>
      <c r="W295">
        <v>0.12</v>
      </c>
      <c r="X295">
        <v>0.15</v>
      </c>
      <c r="Y295">
        <v>8.0096420453126154E-4</v>
      </c>
      <c r="Z295" s="3">
        <f t="shared" ref="Z295:Z328" si="17">$Y295/32.065/($D295/60.085 + $E295/7.9 +$F295/101.6*2 + $G295/71.85 + $H295/70.94 + $I295/40.3 + $J295/56.08 + $K295/61.98*2 + $L295/94.2*2  + $O295/18.02*2)*10^6</f>
        <v>10.349039698847811</v>
      </c>
    </row>
    <row r="296" spans="1:26" x14ac:dyDescent="0.3">
      <c r="A296" s="3" t="s">
        <v>52</v>
      </c>
      <c r="B296">
        <v>0.17</v>
      </c>
      <c r="C296">
        <v>850</v>
      </c>
      <c r="D296">
        <v>67.13</v>
      </c>
      <c r="E296">
        <v>0.39</v>
      </c>
      <c r="F296">
        <v>13.65</v>
      </c>
      <c r="G296">
        <v>1.59</v>
      </c>
      <c r="I296">
        <v>0.6</v>
      </c>
      <c r="J296">
        <v>2.19</v>
      </c>
      <c r="K296">
        <v>3.37</v>
      </c>
      <c r="L296">
        <v>3.29</v>
      </c>
      <c r="M296">
        <v>1.8422176704219015E-2</v>
      </c>
      <c r="N296" s="3">
        <f t="shared" ref="N296:N328" si="18">$M296/32.065/($D296/60.085 + $E296/7.9 +$F296/101.6 + $G296/71.85 + $H296/70.94 + $I296/40.3 + $J296/56.08 + $K296/61.98 + $L296/94.2 + $O296/18.02)*10^6</f>
        <v>303.04274789575334</v>
      </c>
      <c r="O296">
        <v>7.74</v>
      </c>
      <c r="P296">
        <v>0.23</v>
      </c>
      <c r="Q296">
        <v>0.04</v>
      </c>
      <c r="R296">
        <v>0.12</v>
      </c>
      <c r="S296">
        <v>0.09</v>
      </c>
      <c r="U296">
        <v>0.05</v>
      </c>
      <c r="V296">
        <v>0.1</v>
      </c>
      <c r="W296">
        <v>0.12</v>
      </c>
      <c r="X296">
        <v>0.08</v>
      </c>
      <c r="Y296">
        <v>2.4028926135937849E-3</v>
      </c>
      <c r="Z296" s="3">
        <f t="shared" si="17"/>
        <v>29.398712170867014</v>
      </c>
    </row>
    <row r="297" spans="1:26" x14ac:dyDescent="0.3">
      <c r="A297" s="3" t="s">
        <v>52</v>
      </c>
      <c r="B297">
        <v>0.17</v>
      </c>
      <c r="C297">
        <v>850</v>
      </c>
      <c r="D297">
        <v>69.08</v>
      </c>
      <c r="E297">
        <v>0.38</v>
      </c>
      <c r="F297">
        <v>12.71</v>
      </c>
      <c r="G297">
        <v>1.46</v>
      </c>
      <c r="I297">
        <v>0.47</v>
      </c>
      <c r="J297">
        <v>1.63</v>
      </c>
      <c r="K297">
        <v>3.21</v>
      </c>
      <c r="L297">
        <v>3.66</v>
      </c>
      <c r="M297">
        <v>1.4417355681562709E-2</v>
      </c>
      <c r="N297" s="3">
        <f t="shared" si="18"/>
        <v>238.77929451875784</v>
      </c>
      <c r="O297">
        <v>7.36</v>
      </c>
      <c r="P297">
        <v>0.51</v>
      </c>
      <c r="Q297">
        <v>7.0000000000000007E-2</v>
      </c>
      <c r="R297">
        <v>0.31</v>
      </c>
      <c r="S297">
        <v>0.13</v>
      </c>
      <c r="U297">
        <v>0.15</v>
      </c>
      <c r="V297">
        <v>0.27</v>
      </c>
      <c r="W297">
        <v>0.1</v>
      </c>
      <c r="X297">
        <v>0.12</v>
      </c>
      <c r="Y297">
        <v>7.2086778407813544E-3</v>
      </c>
      <c r="Z297" s="3">
        <f t="shared" si="17"/>
        <v>89.667213990483035</v>
      </c>
    </row>
    <row r="298" spans="1:26" x14ac:dyDescent="0.3">
      <c r="A298" s="3" t="s">
        <v>52</v>
      </c>
      <c r="B298">
        <v>0.18</v>
      </c>
      <c r="C298">
        <v>900</v>
      </c>
      <c r="D298">
        <v>69.56</v>
      </c>
      <c r="E298">
        <v>0.56999999999999995</v>
      </c>
      <c r="F298">
        <v>13.63</v>
      </c>
      <c r="G298">
        <v>1.26</v>
      </c>
      <c r="I298">
        <v>0.32</v>
      </c>
      <c r="J298">
        <v>2.0299999999999998</v>
      </c>
      <c r="K298">
        <v>3.48</v>
      </c>
      <c r="L298">
        <v>3.3</v>
      </c>
      <c r="M298">
        <v>2.0825069317812802E-2</v>
      </c>
      <c r="N298" s="3">
        <f t="shared" si="18"/>
        <v>353.10928124579783</v>
      </c>
      <c r="O298">
        <v>5.81</v>
      </c>
      <c r="P298">
        <v>0.24</v>
      </c>
      <c r="Q298">
        <v>0.06</v>
      </c>
      <c r="R298">
        <v>0.17</v>
      </c>
      <c r="S298">
        <v>0.19</v>
      </c>
      <c r="U298">
        <v>0.1</v>
      </c>
      <c r="V298">
        <v>0.06</v>
      </c>
      <c r="W298">
        <v>0.11</v>
      </c>
      <c r="X298">
        <v>0.1</v>
      </c>
      <c r="Y298">
        <v>2.4028926135937849E-3</v>
      </c>
      <c r="Z298" s="3">
        <f t="shared" si="17"/>
        <v>31.393969234654804</v>
      </c>
    </row>
    <row r="299" spans="1:26" x14ac:dyDescent="0.3">
      <c r="A299" s="3" t="s">
        <v>52</v>
      </c>
      <c r="B299">
        <v>0.18</v>
      </c>
      <c r="C299">
        <v>900</v>
      </c>
      <c r="D299">
        <v>70.650000000000006</v>
      </c>
      <c r="E299">
        <v>0.56999999999999995</v>
      </c>
      <c r="F299">
        <v>13.19</v>
      </c>
      <c r="G299">
        <v>1.28</v>
      </c>
      <c r="I299">
        <v>0.28000000000000003</v>
      </c>
      <c r="J299">
        <v>1.59</v>
      </c>
      <c r="K299">
        <v>3.46</v>
      </c>
      <c r="L299">
        <v>3.66</v>
      </c>
      <c r="M299">
        <v>1.7621212499687754E-2</v>
      </c>
      <c r="N299" s="3">
        <f t="shared" si="18"/>
        <v>302.17950707195757</v>
      </c>
      <c r="O299">
        <v>5.28</v>
      </c>
      <c r="P299">
        <v>0.47</v>
      </c>
      <c r="Q299">
        <v>0.05</v>
      </c>
      <c r="R299">
        <v>0.28000000000000003</v>
      </c>
      <c r="S299">
        <v>0.17</v>
      </c>
      <c r="U299">
        <v>0.06</v>
      </c>
      <c r="V299">
        <v>0.21</v>
      </c>
      <c r="W299">
        <v>0.13</v>
      </c>
      <c r="X299">
        <v>0.11</v>
      </c>
      <c r="Y299">
        <v>2.8033747158594156E-3</v>
      </c>
      <c r="Z299" s="3">
        <f t="shared" si="17"/>
        <v>37.424418164566852</v>
      </c>
    </row>
    <row r="300" spans="1:26" x14ac:dyDescent="0.3">
      <c r="A300" s="3" t="s">
        <v>52</v>
      </c>
      <c r="B300">
        <v>0.182</v>
      </c>
      <c r="C300">
        <v>800</v>
      </c>
      <c r="D300">
        <v>72.77</v>
      </c>
      <c r="E300">
        <v>0.2</v>
      </c>
      <c r="F300">
        <v>11.93</v>
      </c>
      <c r="G300">
        <v>0.91</v>
      </c>
      <c r="I300">
        <v>0.68</v>
      </c>
      <c r="J300">
        <v>1.39</v>
      </c>
      <c r="K300">
        <v>3</v>
      </c>
      <c r="L300">
        <v>3.74</v>
      </c>
      <c r="M300">
        <v>8.0096420453126174E-3</v>
      </c>
      <c r="N300" s="3">
        <f t="shared" si="18"/>
        <v>139.2162000414329</v>
      </c>
      <c r="O300">
        <v>5.37</v>
      </c>
      <c r="P300">
        <v>0.3</v>
      </c>
      <c r="Q300">
        <v>0.05</v>
      </c>
      <c r="R300">
        <v>0.1</v>
      </c>
      <c r="S300">
        <v>0.12</v>
      </c>
      <c r="U300">
        <v>0.13</v>
      </c>
      <c r="V300">
        <v>0.09</v>
      </c>
      <c r="W300">
        <v>0.1</v>
      </c>
      <c r="X300">
        <v>0.06</v>
      </c>
      <c r="Y300">
        <v>4.8057852271875699E-3</v>
      </c>
      <c r="Z300" s="3">
        <f t="shared" si="17"/>
        <v>65.22554783468226</v>
      </c>
    </row>
    <row r="301" spans="1:26" x14ac:dyDescent="0.3">
      <c r="A301" s="3" t="s">
        <v>52</v>
      </c>
      <c r="B301">
        <v>0.182</v>
      </c>
      <c r="C301">
        <v>800</v>
      </c>
      <c r="D301">
        <v>72.86</v>
      </c>
      <c r="E301">
        <v>0.16</v>
      </c>
      <c r="F301">
        <v>11.97</v>
      </c>
      <c r="G301">
        <v>1</v>
      </c>
      <c r="I301">
        <v>0.76</v>
      </c>
      <c r="J301">
        <v>1.26</v>
      </c>
      <c r="K301">
        <v>2.98</v>
      </c>
      <c r="L301">
        <v>3.72</v>
      </c>
      <c r="M301">
        <v>5.2062673294532005E-3</v>
      </c>
      <c r="N301" s="3">
        <f t="shared" si="18"/>
        <v>90.912923415395824</v>
      </c>
      <c r="O301">
        <v>5.27</v>
      </c>
      <c r="P301">
        <v>0.78</v>
      </c>
      <c r="Q301">
        <v>0.06</v>
      </c>
      <c r="R301">
        <v>0.15</v>
      </c>
      <c r="S301">
        <v>0.22</v>
      </c>
      <c r="U301">
        <v>0.41</v>
      </c>
      <c r="V301">
        <v>0.22</v>
      </c>
      <c r="W301">
        <v>7.0000000000000007E-2</v>
      </c>
      <c r="X301">
        <v>0.19</v>
      </c>
      <c r="Y301">
        <v>2.4028926135937849E-3</v>
      </c>
      <c r="Z301" s="3">
        <f t="shared" si="17"/>
        <v>32.813083705651756</v>
      </c>
    </row>
    <row r="302" spans="1:26" x14ac:dyDescent="0.3">
      <c r="A302" s="3" t="s">
        <v>52</v>
      </c>
      <c r="B302">
        <v>0.20100000000000001</v>
      </c>
      <c r="C302">
        <v>850</v>
      </c>
      <c r="D302">
        <v>70.83</v>
      </c>
      <c r="E302">
        <v>0.21</v>
      </c>
      <c r="F302">
        <v>13.06</v>
      </c>
      <c r="G302">
        <v>1.1000000000000001</v>
      </c>
      <c r="I302">
        <v>0.6</v>
      </c>
      <c r="J302">
        <v>1.76</v>
      </c>
      <c r="K302">
        <v>3.37</v>
      </c>
      <c r="L302">
        <v>3.52</v>
      </c>
      <c r="M302">
        <v>1.2014463067968923E-2</v>
      </c>
      <c r="N302" s="3">
        <f t="shared" si="18"/>
        <v>208.90398556152033</v>
      </c>
      <c r="O302">
        <v>5.52</v>
      </c>
      <c r="P302">
        <v>0.13</v>
      </c>
      <c r="Q302">
        <v>0.05</v>
      </c>
      <c r="R302">
        <v>0.14000000000000001</v>
      </c>
      <c r="S302">
        <v>0.05</v>
      </c>
      <c r="U302">
        <v>0.12</v>
      </c>
      <c r="V302">
        <v>7.0000000000000007E-2</v>
      </c>
      <c r="W302">
        <v>0.1</v>
      </c>
      <c r="X302">
        <v>0.1</v>
      </c>
      <c r="Y302">
        <v>2.4028926135937849E-3</v>
      </c>
      <c r="Z302" s="3">
        <f t="shared" si="17"/>
        <v>32.29797816835233</v>
      </c>
    </row>
    <row r="303" spans="1:26" x14ac:dyDescent="0.3">
      <c r="A303" s="3" t="s">
        <v>52</v>
      </c>
      <c r="B303">
        <v>0.20100000000000001</v>
      </c>
      <c r="C303">
        <v>850</v>
      </c>
      <c r="D303">
        <v>71.959999999999994</v>
      </c>
      <c r="E303">
        <v>0.23</v>
      </c>
      <c r="F303">
        <v>12.66</v>
      </c>
      <c r="G303">
        <v>1.1299999999999999</v>
      </c>
      <c r="I303">
        <v>0.47</v>
      </c>
      <c r="J303">
        <v>1.59</v>
      </c>
      <c r="K303">
        <v>3.31</v>
      </c>
      <c r="L303">
        <v>3.69</v>
      </c>
      <c r="M303">
        <v>1.1613980965703295E-2</v>
      </c>
      <c r="N303" s="3">
        <f t="shared" si="18"/>
        <v>204.25721132179814</v>
      </c>
      <c r="O303">
        <v>4.93</v>
      </c>
      <c r="P303">
        <v>0.27</v>
      </c>
      <c r="Q303">
        <v>0.05</v>
      </c>
      <c r="R303">
        <v>0.13</v>
      </c>
      <c r="S303">
        <v>0.04</v>
      </c>
      <c r="U303">
        <v>7.0000000000000007E-2</v>
      </c>
      <c r="V303">
        <v>0.08</v>
      </c>
      <c r="W303">
        <v>0.14000000000000001</v>
      </c>
      <c r="X303">
        <v>0.08</v>
      </c>
      <c r="Y303">
        <v>6.0072315339844617E-3</v>
      </c>
      <c r="Z303" s="3">
        <f t="shared" si="17"/>
        <v>82.748739991376993</v>
      </c>
    </row>
    <row r="304" spans="1:26" x14ac:dyDescent="0.3">
      <c r="A304" s="3" t="s">
        <v>52</v>
      </c>
      <c r="B304">
        <v>0.19900000000000001</v>
      </c>
      <c r="C304">
        <v>900</v>
      </c>
      <c r="D304">
        <v>69.400000000000006</v>
      </c>
      <c r="E304">
        <v>0.33</v>
      </c>
      <c r="F304">
        <v>13.96</v>
      </c>
      <c r="G304">
        <v>0.92</v>
      </c>
      <c r="I304">
        <v>0.46</v>
      </c>
      <c r="J304">
        <v>1.91</v>
      </c>
      <c r="K304">
        <v>3.51</v>
      </c>
      <c r="L304">
        <v>3.26</v>
      </c>
      <c r="M304">
        <v>2.2426997726875324E-2</v>
      </c>
      <c r="N304" s="3">
        <f t="shared" si="18"/>
        <v>382.77836383240447</v>
      </c>
      <c r="O304">
        <v>6.19</v>
      </c>
      <c r="P304">
        <v>0.22</v>
      </c>
      <c r="Q304">
        <v>0.05</v>
      </c>
      <c r="R304">
        <v>0.12</v>
      </c>
      <c r="S304">
        <v>0.1</v>
      </c>
      <c r="U304">
        <v>0.14000000000000001</v>
      </c>
      <c r="V304">
        <v>0.05</v>
      </c>
      <c r="W304">
        <v>0.08</v>
      </c>
      <c r="X304">
        <v>0.12</v>
      </c>
      <c r="Y304">
        <v>1.6019284090625231E-3</v>
      </c>
      <c r="Z304" s="3">
        <f t="shared" si="17"/>
        <v>20.821589080849424</v>
      </c>
    </row>
    <row r="305" spans="1:31" x14ac:dyDescent="0.3">
      <c r="A305" s="3" t="s">
        <v>52</v>
      </c>
      <c r="B305">
        <v>0.19900000000000001</v>
      </c>
      <c r="C305">
        <v>900</v>
      </c>
      <c r="D305">
        <v>69.680000000000007</v>
      </c>
      <c r="E305">
        <v>0.33</v>
      </c>
      <c r="F305">
        <v>13.59</v>
      </c>
      <c r="G305">
        <v>1.02</v>
      </c>
      <c r="I305">
        <v>0.34</v>
      </c>
      <c r="J305">
        <v>1.98</v>
      </c>
      <c r="K305">
        <v>3.51</v>
      </c>
      <c r="L305">
        <v>3.38</v>
      </c>
      <c r="M305">
        <v>2.0825069317812802E-2</v>
      </c>
      <c r="N305" s="3">
        <f t="shared" si="18"/>
        <v>355.92109061708857</v>
      </c>
      <c r="O305">
        <v>6.11</v>
      </c>
      <c r="P305">
        <v>0.32</v>
      </c>
      <c r="Q305">
        <v>0.06</v>
      </c>
      <c r="R305">
        <v>0.18</v>
      </c>
      <c r="S305">
        <v>0.16</v>
      </c>
      <c r="U305">
        <v>0.15</v>
      </c>
      <c r="V305">
        <v>0.09</v>
      </c>
      <c r="W305">
        <v>0.13</v>
      </c>
      <c r="X305">
        <v>0.11</v>
      </c>
      <c r="Y305">
        <v>3.6043389203906772E-3</v>
      </c>
      <c r="Z305" s="3">
        <f t="shared" si="17"/>
        <v>47.0307163431752</v>
      </c>
    </row>
    <row r="306" spans="1:31" x14ac:dyDescent="0.3">
      <c r="A306" s="3" t="s">
        <v>52</v>
      </c>
      <c r="B306">
        <v>0.2</v>
      </c>
      <c r="C306">
        <v>800</v>
      </c>
      <c r="D306">
        <v>73.430000000000007</v>
      </c>
      <c r="E306">
        <v>0</v>
      </c>
      <c r="F306">
        <v>10.79</v>
      </c>
      <c r="G306">
        <v>0</v>
      </c>
      <c r="I306">
        <v>0</v>
      </c>
      <c r="J306">
        <v>0</v>
      </c>
      <c r="K306">
        <v>6.46</v>
      </c>
      <c r="L306">
        <v>4.4800000000000004</v>
      </c>
      <c r="M306">
        <v>2.1626033522344063E-2</v>
      </c>
      <c r="N306" s="3">
        <f t="shared" si="18"/>
        <v>386.42329508937604</v>
      </c>
      <c r="O306">
        <v>4.78</v>
      </c>
      <c r="P306">
        <v>0.18</v>
      </c>
      <c r="Q306">
        <v>0</v>
      </c>
      <c r="R306">
        <v>0.11</v>
      </c>
      <c r="S306">
        <v>0</v>
      </c>
      <c r="U306">
        <v>0</v>
      </c>
      <c r="V306">
        <v>0</v>
      </c>
      <c r="W306">
        <v>0.15</v>
      </c>
      <c r="X306">
        <v>0.11</v>
      </c>
      <c r="Y306">
        <v>1.6019284090625231E-3</v>
      </c>
      <c r="Z306" s="3">
        <f t="shared" si="17"/>
        <v>22.021892060407772</v>
      </c>
    </row>
    <row r="307" spans="1:31" x14ac:dyDescent="0.3">
      <c r="A307" s="3" t="s">
        <v>52</v>
      </c>
      <c r="B307">
        <v>0.2</v>
      </c>
      <c r="C307">
        <v>850</v>
      </c>
      <c r="D307">
        <v>71.180000000000007</v>
      </c>
      <c r="E307">
        <v>0</v>
      </c>
      <c r="F307">
        <v>10.55</v>
      </c>
      <c r="G307">
        <v>0</v>
      </c>
      <c r="I307">
        <v>0</v>
      </c>
      <c r="J307">
        <v>0</v>
      </c>
      <c r="K307">
        <v>6.95</v>
      </c>
      <c r="L307">
        <v>4.4000000000000004</v>
      </c>
      <c r="M307">
        <v>4.3652549146953754E-2</v>
      </c>
      <c r="N307" s="3">
        <f t="shared" si="18"/>
        <v>745.63139879614016</v>
      </c>
      <c r="O307">
        <v>6.82</v>
      </c>
      <c r="P307">
        <v>0.2</v>
      </c>
      <c r="Q307">
        <v>0</v>
      </c>
      <c r="R307">
        <v>0.09</v>
      </c>
      <c r="S307">
        <v>0</v>
      </c>
      <c r="U307">
        <v>0</v>
      </c>
      <c r="V307">
        <v>0</v>
      </c>
      <c r="W307">
        <v>0.13</v>
      </c>
      <c r="X307">
        <v>0.08</v>
      </c>
      <c r="Y307">
        <v>2.0024105113281543E-3</v>
      </c>
      <c r="Z307" s="3">
        <f t="shared" si="17"/>
        <v>25.31401158678068</v>
      </c>
    </row>
    <row r="308" spans="1:31" x14ac:dyDescent="0.3">
      <c r="A308" s="3" t="s">
        <v>52</v>
      </c>
      <c r="B308">
        <v>0.2</v>
      </c>
      <c r="C308">
        <v>900</v>
      </c>
      <c r="D308">
        <v>71.34</v>
      </c>
      <c r="E308">
        <v>0</v>
      </c>
      <c r="F308">
        <v>10.92</v>
      </c>
      <c r="G308">
        <v>0</v>
      </c>
      <c r="I308">
        <v>0</v>
      </c>
      <c r="J308">
        <v>0</v>
      </c>
      <c r="K308">
        <v>7.92</v>
      </c>
      <c r="L308">
        <v>4.08</v>
      </c>
      <c r="M308">
        <v>5.3664601703594536E-2</v>
      </c>
      <c r="N308" s="3">
        <f t="shared" si="18"/>
        <v>942.00346266541567</v>
      </c>
      <c r="O308">
        <v>5.6</v>
      </c>
      <c r="P308">
        <v>0.2</v>
      </c>
      <c r="Q308">
        <v>0</v>
      </c>
      <c r="R308">
        <v>0.15</v>
      </c>
      <c r="S308">
        <v>0</v>
      </c>
      <c r="U308">
        <v>0</v>
      </c>
      <c r="V308">
        <v>0</v>
      </c>
      <c r="W308">
        <v>0.17</v>
      </c>
      <c r="X308">
        <v>0.11</v>
      </c>
      <c r="Y308">
        <v>2.8033747158594163E-2</v>
      </c>
      <c r="Z308" s="3">
        <f t="shared" si="17"/>
        <v>369.5175170894762</v>
      </c>
    </row>
    <row r="309" spans="1:31" x14ac:dyDescent="0.3">
      <c r="A309" s="3" t="s">
        <v>52</v>
      </c>
      <c r="B309">
        <v>0.2</v>
      </c>
      <c r="C309">
        <v>800</v>
      </c>
      <c r="D309">
        <v>72.39</v>
      </c>
      <c r="E309">
        <v>0</v>
      </c>
      <c r="F309">
        <v>11.01</v>
      </c>
      <c r="G309">
        <v>0</v>
      </c>
      <c r="I309">
        <v>0</v>
      </c>
      <c r="J309">
        <v>0</v>
      </c>
      <c r="K309">
        <v>6.04</v>
      </c>
      <c r="L309">
        <v>4.37</v>
      </c>
      <c r="M309">
        <v>1.6820248295156496E-2</v>
      </c>
      <c r="N309" s="3">
        <f t="shared" si="18"/>
        <v>291.61365080631134</v>
      </c>
      <c r="O309">
        <v>6.16</v>
      </c>
      <c r="P309">
        <v>0.17</v>
      </c>
      <c r="Q309">
        <v>0</v>
      </c>
      <c r="R309">
        <v>0.13</v>
      </c>
      <c r="S309">
        <v>0</v>
      </c>
      <c r="U309">
        <v>0</v>
      </c>
      <c r="V309">
        <v>0</v>
      </c>
      <c r="W309">
        <v>0.14000000000000001</v>
      </c>
      <c r="X309">
        <v>0.1</v>
      </c>
      <c r="Y309">
        <v>1.6019284090625231E-3</v>
      </c>
      <c r="Z309" s="3">
        <f t="shared" si="17"/>
        <v>20.877983317823507</v>
      </c>
    </row>
    <row r="310" spans="1:31" x14ac:dyDescent="0.3">
      <c r="A310" s="3" t="s">
        <v>52</v>
      </c>
      <c r="B310">
        <v>0.2</v>
      </c>
      <c r="C310">
        <v>800</v>
      </c>
      <c r="D310">
        <v>72.58</v>
      </c>
      <c r="E310">
        <v>0</v>
      </c>
      <c r="F310">
        <v>11.01</v>
      </c>
      <c r="G310">
        <v>0</v>
      </c>
      <c r="I310">
        <v>0</v>
      </c>
      <c r="J310">
        <v>0</v>
      </c>
      <c r="K310">
        <v>6.12</v>
      </c>
      <c r="L310">
        <v>4.3499999999999996</v>
      </c>
      <c r="M310">
        <v>1.8822658806484649E-2</v>
      </c>
      <c r="N310" s="3">
        <f t="shared" si="18"/>
        <v>328.29011908299628</v>
      </c>
      <c r="O310">
        <v>5.89</v>
      </c>
      <c r="P310">
        <v>0.17</v>
      </c>
      <c r="Q310">
        <v>0</v>
      </c>
      <c r="R310">
        <v>0.09</v>
      </c>
      <c r="S310">
        <v>0</v>
      </c>
      <c r="U310">
        <v>0</v>
      </c>
      <c r="V310">
        <v>0</v>
      </c>
      <c r="W310">
        <v>0.14000000000000001</v>
      </c>
      <c r="X310">
        <v>0.08</v>
      </c>
      <c r="Y310">
        <v>2.4028926135937849E-3</v>
      </c>
      <c r="Z310" s="3">
        <f t="shared" si="17"/>
        <v>31.642908404954969</v>
      </c>
    </row>
    <row r="311" spans="1:31" x14ac:dyDescent="0.3">
      <c r="A311" s="3" t="s">
        <v>52</v>
      </c>
      <c r="B311">
        <v>0.1</v>
      </c>
      <c r="C311">
        <v>850</v>
      </c>
      <c r="D311">
        <v>73.180000000000007</v>
      </c>
      <c r="E311">
        <v>0</v>
      </c>
      <c r="F311">
        <v>10.75</v>
      </c>
      <c r="G311">
        <v>0</v>
      </c>
      <c r="I311">
        <v>0</v>
      </c>
      <c r="J311">
        <v>0</v>
      </c>
      <c r="K311">
        <v>6.22</v>
      </c>
      <c r="L311">
        <v>4.33</v>
      </c>
      <c r="M311">
        <v>2.1626033522344063E-2</v>
      </c>
      <c r="N311" s="3">
        <f t="shared" si="18"/>
        <v>380.38267493643133</v>
      </c>
      <c r="O311">
        <v>5.46</v>
      </c>
      <c r="P311">
        <v>0.11</v>
      </c>
      <c r="Q311">
        <v>0</v>
      </c>
      <c r="R311">
        <v>0.09</v>
      </c>
      <c r="S311">
        <v>0</v>
      </c>
      <c r="U311">
        <v>0</v>
      </c>
      <c r="V311">
        <v>0</v>
      </c>
      <c r="W311">
        <v>0.1</v>
      </c>
      <c r="X311">
        <v>0.12</v>
      </c>
      <c r="Y311">
        <v>2.8033747158594156E-3</v>
      </c>
      <c r="Z311" s="3">
        <f t="shared" si="17"/>
        <v>37.551851267733106</v>
      </c>
    </row>
    <row r="312" spans="1:31" x14ac:dyDescent="0.3">
      <c r="A312" s="3" t="s">
        <v>52</v>
      </c>
      <c r="B312">
        <v>0.1</v>
      </c>
      <c r="C312">
        <v>850</v>
      </c>
      <c r="D312">
        <v>73.44</v>
      </c>
      <c r="E312">
        <v>0</v>
      </c>
      <c r="F312">
        <v>10.86</v>
      </c>
      <c r="G312">
        <v>0</v>
      </c>
      <c r="I312">
        <v>0</v>
      </c>
      <c r="J312">
        <v>0</v>
      </c>
      <c r="K312">
        <v>6.27</v>
      </c>
      <c r="L312">
        <v>4.34</v>
      </c>
      <c r="M312">
        <v>2.0024105113281544E-2</v>
      </c>
      <c r="N312" s="3">
        <f t="shared" si="18"/>
        <v>355.61269231462575</v>
      </c>
      <c r="O312">
        <v>5.04</v>
      </c>
      <c r="P312">
        <v>0.09</v>
      </c>
      <c r="Q312">
        <v>0</v>
      </c>
      <c r="R312">
        <v>0.08</v>
      </c>
      <c r="S312">
        <v>0</v>
      </c>
      <c r="U312">
        <v>0</v>
      </c>
      <c r="V312">
        <v>0</v>
      </c>
      <c r="W312">
        <v>0.08</v>
      </c>
      <c r="X312">
        <v>7.0000000000000007E-2</v>
      </c>
      <c r="Y312">
        <v>2.4028926135937849E-3</v>
      </c>
      <c r="Z312" s="3">
        <f t="shared" si="17"/>
        <v>32.725606952352678</v>
      </c>
      <c r="AD312" t="s">
        <v>49</v>
      </c>
      <c r="AE312" t="s">
        <v>49</v>
      </c>
    </row>
    <row r="313" spans="1:31" x14ac:dyDescent="0.3">
      <c r="A313" s="3" t="s">
        <v>52</v>
      </c>
      <c r="B313">
        <v>0.192</v>
      </c>
      <c r="C313">
        <v>900</v>
      </c>
      <c r="D313">
        <v>73.040000000000006</v>
      </c>
      <c r="E313">
        <v>0</v>
      </c>
      <c r="F313">
        <v>10.95</v>
      </c>
      <c r="G313">
        <v>0</v>
      </c>
      <c r="I313">
        <v>0</v>
      </c>
      <c r="J313">
        <v>0</v>
      </c>
      <c r="K313">
        <v>5.79</v>
      </c>
      <c r="L313">
        <v>4.59</v>
      </c>
      <c r="M313">
        <v>2.1626033522344063E-2</v>
      </c>
      <c r="N313" s="3">
        <f t="shared" si="18"/>
        <v>379.92838448759147</v>
      </c>
      <c r="O313">
        <v>5.58</v>
      </c>
      <c r="P313">
        <v>0.21</v>
      </c>
      <c r="Q313">
        <v>0</v>
      </c>
      <c r="R313">
        <v>0.13</v>
      </c>
      <c r="S313">
        <v>0</v>
      </c>
      <c r="U313">
        <v>0</v>
      </c>
      <c r="V313">
        <v>0</v>
      </c>
      <c r="W313">
        <v>0.16</v>
      </c>
      <c r="X313">
        <v>0.2</v>
      </c>
      <c r="Y313">
        <v>2.0024105113281543E-3</v>
      </c>
      <c r="Z313" s="3">
        <f t="shared" si="17"/>
        <v>26.747269166417947</v>
      </c>
    </row>
    <row r="314" spans="1:31" x14ac:dyDescent="0.3">
      <c r="A314" s="3" t="s">
        <v>52</v>
      </c>
      <c r="B314">
        <v>0.192</v>
      </c>
      <c r="C314">
        <v>900</v>
      </c>
      <c r="D314">
        <v>72.63</v>
      </c>
      <c r="E314">
        <v>0</v>
      </c>
      <c r="F314">
        <v>10.87</v>
      </c>
      <c r="G314">
        <v>0</v>
      </c>
      <c r="I314">
        <v>0</v>
      </c>
      <c r="J314">
        <v>0</v>
      </c>
      <c r="K314">
        <v>5.96</v>
      </c>
      <c r="L314">
        <v>4.46</v>
      </c>
      <c r="M314">
        <v>2.4829890340469108E-2</v>
      </c>
      <c r="N314" s="3">
        <f t="shared" si="18"/>
        <v>431.79465420341558</v>
      </c>
      <c r="O314">
        <v>6.02</v>
      </c>
      <c r="P314">
        <v>0.18</v>
      </c>
      <c r="Q314">
        <v>0</v>
      </c>
      <c r="R314">
        <v>0.09</v>
      </c>
      <c r="S314">
        <v>0</v>
      </c>
      <c r="U314">
        <v>0</v>
      </c>
      <c r="V314">
        <v>0</v>
      </c>
      <c r="W314">
        <v>0.16</v>
      </c>
      <c r="X314">
        <v>0.08</v>
      </c>
      <c r="Y314">
        <v>2.0024105113281543E-3</v>
      </c>
      <c r="Z314" s="3">
        <f t="shared" si="17"/>
        <v>26.261779038354863</v>
      </c>
    </row>
    <row r="315" spans="1:31" x14ac:dyDescent="0.3">
      <c r="A315" s="3" t="s">
        <v>52</v>
      </c>
      <c r="B315">
        <v>0.2</v>
      </c>
      <c r="C315">
        <v>800</v>
      </c>
      <c r="D315">
        <v>73.7</v>
      </c>
      <c r="E315">
        <v>0</v>
      </c>
      <c r="F315">
        <v>10.86</v>
      </c>
      <c r="G315">
        <v>0</v>
      </c>
      <c r="I315">
        <v>0</v>
      </c>
      <c r="J315">
        <v>0</v>
      </c>
      <c r="K315">
        <v>6.19</v>
      </c>
      <c r="L315">
        <v>4.34</v>
      </c>
      <c r="M315">
        <v>2.3227961931406589E-2</v>
      </c>
      <c r="N315" s="3">
        <f t="shared" si="18"/>
        <v>414.28180811218203</v>
      </c>
      <c r="O315">
        <v>4.8499999999999996</v>
      </c>
      <c r="P315">
        <v>0.16</v>
      </c>
      <c r="Q315">
        <v>0</v>
      </c>
      <c r="R315">
        <v>0.13</v>
      </c>
      <c r="S315">
        <v>0</v>
      </c>
      <c r="U315">
        <v>0</v>
      </c>
      <c r="V315">
        <v>0</v>
      </c>
      <c r="W315">
        <v>0.12</v>
      </c>
      <c r="X315">
        <v>7.0000000000000007E-2</v>
      </c>
      <c r="Y315">
        <v>1.6019284090625231E-3</v>
      </c>
      <c r="Z315" s="3">
        <f t="shared" si="17"/>
        <v>22.002922485461259</v>
      </c>
    </row>
    <row r="316" spans="1:31" x14ac:dyDescent="0.3">
      <c r="A316" s="3" t="s">
        <v>52</v>
      </c>
      <c r="B316">
        <v>0.2</v>
      </c>
      <c r="C316">
        <v>800</v>
      </c>
      <c r="D316">
        <v>74.319999999999993</v>
      </c>
      <c r="E316">
        <v>0</v>
      </c>
      <c r="F316">
        <v>10.98</v>
      </c>
      <c r="G316">
        <v>0</v>
      </c>
      <c r="I316">
        <v>0</v>
      </c>
      <c r="J316">
        <v>0</v>
      </c>
      <c r="K316">
        <v>6.61</v>
      </c>
      <c r="L316">
        <v>4.4800000000000004</v>
      </c>
      <c r="M316">
        <v>2.0024105113281544E-2</v>
      </c>
      <c r="N316" s="3">
        <f t="shared" si="18"/>
        <v>367.92746004097154</v>
      </c>
      <c r="O316">
        <v>3.57</v>
      </c>
      <c r="P316">
        <v>0.23</v>
      </c>
      <c r="Q316">
        <v>0</v>
      </c>
      <c r="R316">
        <v>0.09</v>
      </c>
      <c r="S316">
        <v>0</v>
      </c>
      <c r="U316">
        <v>0</v>
      </c>
      <c r="V316">
        <v>0</v>
      </c>
      <c r="W316">
        <v>0.12</v>
      </c>
      <c r="X316">
        <v>0.11</v>
      </c>
      <c r="Y316">
        <v>3.2038568181250462E-3</v>
      </c>
      <c r="Z316" s="3">
        <f t="shared" si="17"/>
        <v>46.307573044803988</v>
      </c>
    </row>
    <row r="317" spans="1:31" x14ac:dyDescent="0.3">
      <c r="A317" s="3" t="s">
        <v>52</v>
      </c>
      <c r="B317">
        <v>0.2</v>
      </c>
      <c r="C317">
        <v>850</v>
      </c>
      <c r="D317">
        <v>74.31</v>
      </c>
      <c r="E317">
        <v>0</v>
      </c>
      <c r="F317">
        <v>11.03</v>
      </c>
      <c r="G317">
        <v>0</v>
      </c>
      <c r="I317">
        <v>0</v>
      </c>
      <c r="J317">
        <v>0</v>
      </c>
      <c r="K317">
        <v>6.54</v>
      </c>
      <c r="L317">
        <v>4.43</v>
      </c>
      <c r="M317">
        <v>2.2426997726875324E-2</v>
      </c>
      <c r="N317" s="3">
        <f t="shared" si="18"/>
        <v>411.594933723927</v>
      </c>
      <c r="O317">
        <v>3.63</v>
      </c>
      <c r="P317">
        <v>0.1</v>
      </c>
      <c r="Q317">
        <v>0</v>
      </c>
      <c r="R317">
        <v>0.1</v>
      </c>
      <c r="S317">
        <v>0</v>
      </c>
      <c r="U317">
        <v>0</v>
      </c>
      <c r="V317">
        <v>0</v>
      </c>
      <c r="W317">
        <v>0.11</v>
      </c>
      <c r="X317">
        <v>0.1</v>
      </c>
      <c r="Y317">
        <v>2.4028926135937849E-3</v>
      </c>
      <c r="Z317" s="3">
        <f t="shared" si="17"/>
        <v>34.663900951638539</v>
      </c>
    </row>
    <row r="318" spans="1:31" x14ac:dyDescent="0.3">
      <c r="A318" s="3" t="s">
        <v>52</v>
      </c>
      <c r="B318">
        <v>0.2</v>
      </c>
      <c r="C318">
        <v>850</v>
      </c>
      <c r="D318">
        <v>73.89</v>
      </c>
      <c r="E318">
        <v>0</v>
      </c>
      <c r="F318">
        <v>10.95</v>
      </c>
      <c r="G318">
        <v>0</v>
      </c>
      <c r="I318">
        <v>0</v>
      </c>
      <c r="J318">
        <v>0</v>
      </c>
      <c r="K318">
        <v>6.16</v>
      </c>
      <c r="L318">
        <v>4.4000000000000004</v>
      </c>
      <c r="M318">
        <v>2.2426997726875324E-2</v>
      </c>
      <c r="N318" s="3">
        <f t="shared" si="18"/>
        <v>402.9928331471566</v>
      </c>
      <c r="O318">
        <v>4.54</v>
      </c>
      <c r="P318">
        <v>0.17</v>
      </c>
      <c r="Q318">
        <v>0</v>
      </c>
      <c r="R318">
        <v>0.17</v>
      </c>
      <c r="S318">
        <v>0</v>
      </c>
      <c r="U318">
        <v>0</v>
      </c>
      <c r="V318">
        <v>0</v>
      </c>
      <c r="W318">
        <v>0.15</v>
      </c>
      <c r="X318">
        <v>0.09</v>
      </c>
      <c r="Y318">
        <v>2.0024105113281543E-3</v>
      </c>
      <c r="Z318" s="3">
        <f t="shared" si="17"/>
        <v>27.861550686717699</v>
      </c>
    </row>
    <row r="319" spans="1:31" x14ac:dyDescent="0.3">
      <c r="A319" s="3" t="s">
        <v>52</v>
      </c>
      <c r="B319">
        <v>0.20200000000000001</v>
      </c>
      <c r="C319">
        <v>900</v>
      </c>
      <c r="D319">
        <v>73.23</v>
      </c>
      <c r="E319">
        <v>0</v>
      </c>
      <c r="F319">
        <v>10.98</v>
      </c>
      <c r="G319">
        <v>0</v>
      </c>
      <c r="I319">
        <v>0</v>
      </c>
      <c r="J319">
        <v>0</v>
      </c>
      <c r="K319">
        <v>5.92</v>
      </c>
      <c r="L319">
        <v>4.3600000000000003</v>
      </c>
      <c r="M319">
        <v>2.1626033522344063E-2</v>
      </c>
      <c r="N319" s="3">
        <f t="shared" si="18"/>
        <v>380.56961003586753</v>
      </c>
      <c r="O319">
        <v>5.47</v>
      </c>
      <c r="P319">
        <v>0.15</v>
      </c>
      <c r="Q319">
        <v>0</v>
      </c>
      <c r="R319">
        <v>0.11</v>
      </c>
      <c r="S319">
        <v>0</v>
      </c>
      <c r="U319">
        <v>0</v>
      </c>
      <c r="V319">
        <v>0</v>
      </c>
      <c r="W319">
        <v>0.17</v>
      </c>
      <c r="X319">
        <v>0.14000000000000001</v>
      </c>
      <c r="Y319">
        <v>2.0024105113281543E-3</v>
      </c>
      <c r="Z319" s="3">
        <f t="shared" si="17"/>
        <v>26.852438504203292</v>
      </c>
    </row>
    <row r="320" spans="1:31" x14ac:dyDescent="0.3">
      <c r="A320" s="3" t="s">
        <v>52</v>
      </c>
      <c r="B320">
        <v>0.20200000000000001</v>
      </c>
      <c r="C320">
        <v>900</v>
      </c>
      <c r="D320">
        <v>73.34</v>
      </c>
      <c r="E320">
        <v>0</v>
      </c>
      <c r="F320">
        <v>10.91</v>
      </c>
      <c r="G320">
        <v>0</v>
      </c>
      <c r="I320">
        <v>0</v>
      </c>
      <c r="J320">
        <v>0</v>
      </c>
      <c r="K320">
        <v>6.37</v>
      </c>
      <c r="L320">
        <v>4.3499999999999996</v>
      </c>
      <c r="M320">
        <v>2.2827479829140958E-2</v>
      </c>
      <c r="N320" s="3">
        <f t="shared" si="18"/>
        <v>406.04177885855489</v>
      </c>
      <c r="O320">
        <v>4.9800000000000004</v>
      </c>
      <c r="P320">
        <v>0.18</v>
      </c>
      <c r="Q320">
        <v>0</v>
      </c>
      <c r="R320">
        <v>0.12</v>
      </c>
      <c r="S320">
        <v>0</v>
      </c>
      <c r="U320">
        <v>0</v>
      </c>
      <c r="V320">
        <v>0</v>
      </c>
      <c r="W320">
        <v>0.16</v>
      </c>
      <c r="X320">
        <v>0.1</v>
      </c>
      <c r="Y320">
        <v>2.8033747158594156E-3</v>
      </c>
      <c r="Z320" s="3">
        <f t="shared" si="17"/>
        <v>38.24501393753949</v>
      </c>
    </row>
    <row r="321" spans="1:26" x14ac:dyDescent="0.3">
      <c r="A321" s="3" t="s">
        <v>52</v>
      </c>
      <c r="B321">
        <v>0.17499999999999999</v>
      </c>
      <c r="C321">
        <v>900</v>
      </c>
      <c r="D321">
        <v>72.569999999999993</v>
      </c>
      <c r="E321">
        <v>0</v>
      </c>
      <c r="F321">
        <v>12.54</v>
      </c>
      <c r="G321">
        <v>0</v>
      </c>
      <c r="I321">
        <v>0</v>
      </c>
      <c r="J321">
        <v>0.95</v>
      </c>
      <c r="K321">
        <v>4.71</v>
      </c>
      <c r="L321">
        <v>4.5</v>
      </c>
      <c r="M321">
        <v>2.2026515624609694E-2</v>
      </c>
      <c r="N321" s="3">
        <f t="shared" si="18"/>
        <v>396.8249770123885</v>
      </c>
      <c r="O321">
        <v>4.67</v>
      </c>
      <c r="P321">
        <v>0.3</v>
      </c>
      <c r="Q321">
        <v>0</v>
      </c>
      <c r="R321">
        <v>0.18</v>
      </c>
      <c r="S321">
        <v>0</v>
      </c>
      <c r="U321">
        <v>0</v>
      </c>
      <c r="V321">
        <v>0.18</v>
      </c>
      <c r="W321">
        <v>0.11</v>
      </c>
      <c r="X321">
        <v>0.11</v>
      </c>
      <c r="Y321">
        <v>1.6019284090625231E-3</v>
      </c>
      <c r="Z321" s="3">
        <f t="shared" si="17"/>
        <v>22.328763041416224</v>
      </c>
    </row>
    <row r="322" spans="1:26" x14ac:dyDescent="0.3">
      <c r="A322" s="3" t="s">
        <v>52</v>
      </c>
      <c r="B322">
        <v>0.20200000000000001</v>
      </c>
      <c r="C322">
        <v>800</v>
      </c>
      <c r="D322">
        <v>74.13</v>
      </c>
      <c r="E322">
        <v>0</v>
      </c>
      <c r="F322">
        <v>11.73</v>
      </c>
      <c r="G322">
        <v>0</v>
      </c>
      <c r="I322">
        <v>0</v>
      </c>
      <c r="J322">
        <v>0.42</v>
      </c>
      <c r="K322">
        <v>4.51</v>
      </c>
      <c r="L322">
        <v>4.4400000000000004</v>
      </c>
      <c r="M322">
        <v>8.8106062498438768E-3</v>
      </c>
      <c r="N322" s="3">
        <f t="shared" si="18"/>
        <v>157.89850813795798</v>
      </c>
      <c r="O322">
        <v>4.75</v>
      </c>
      <c r="P322">
        <v>0.35</v>
      </c>
      <c r="Q322">
        <v>0</v>
      </c>
      <c r="R322">
        <v>0.22</v>
      </c>
      <c r="S322">
        <v>0</v>
      </c>
      <c r="U322">
        <v>0</v>
      </c>
      <c r="V322">
        <v>0.09</v>
      </c>
      <c r="W322">
        <v>0.14000000000000001</v>
      </c>
      <c r="X322">
        <v>0.14000000000000001</v>
      </c>
      <c r="Y322">
        <v>1.6019284090625231E-3</v>
      </c>
      <c r="Z322" s="3">
        <f t="shared" si="17"/>
        <v>22.311621152578741</v>
      </c>
    </row>
    <row r="323" spans="1:26" x14ac:dyDescent="0.3">
      <c r="A323" s="3" t="s">
        <v>52</v>
      </c>
      <c r="B323">
        <v>0.17499999999999999</v>
      </c>
      <c r="C323">
        <v>900</v>
      </c>
      <c r="D323">
        <v>72</v>
      </c>
      <c r="E323">
        <v>0</v>
      </c>
      <c r="F323">
        <v>12.38</v>
      </c>
      <c r="G323">
        <v>0</v>
      </c>
      <c r="I323">
        <v>0</v>
      </c>
      <c r="J323">
        <v>1.03</v>
      </c>
      <c r="K323">
        <v>4.72</v>
      </c>
      <c r="L323">
        <v>4.46</v>
      </c>
      <c r="M323">
        <v>2.3628444033672216E-2</v>
      </c>
      <c r="N323" s="3">
        <f t="shared" si="18"/>
        <v>418.81565750354514</v>
      </c>
      <c r="O323">
        <v>5.36</v>
      </c>
      <c r="P323">
        <v>0.26</v>
      </c>
      <c r="Q323">
        <v>0</v>
      </c>
      <c r="R323">
        <v>0.14000000000000001</v>
      </c>
      <c r="S323">
        <v>0</v>
      </c>
      <c r="U323">
        <v>0</v>
      </c>
      <c r="V323">
        <v>0.18</v>
      </c>
      <c r="W323">
        <v>0.15</v>
      </c>
      <c r="X323">
        <v>0.12</v>
      </c>
      <c r="Y323">
        <v>1.6019284090625231E-3</v>
      </c>
      <c r="Z323" s="3">
        <f t="shared" si="17"/>
        <v>21.699852938181916</v>
      </c>
    </row>
    <row r="324" spans="1:26" x14ac:dyDescent="0.3">
      <c r="A324" s="3" t="s">
        <v>52</v>
      </c>
      <c r="B324">
        <v>0.20200000000000001</v>
      </c>
      <c r="C324">
        <v>800</v>
      </c>
      <c r="D324">
        <v>72.599999999999994</v>
      </c>
      <c r="E324">
        <v>0</v>
      </c>
      <c r="F324">
        <v>12.36</v>
      </c>
      <c r="G324">
        <v>0</v>
      </c>
      <c r="I324">
        <v>0</v>
      </c>
      <c r="J324">
        <v>0.43</v>
      </c>
      <c r="K324">
        <v>4.7</v>
      </c>
      <c r="L324">
        <v>4.53</v>
      </c>
      <c r="M324">
        <v>9.6115704543751398E-3</v>
      </c>
      <c r="N324" s="3">
        <f t="shared" si="18"/>
        <v>170.46689032437789</v>
      </c>
      <c r="O324">
        <v>5.35</v>
      </c>
      <c r="P324">
        <v>0.28999999999999998</v>
      </c>
      <c r="Q324">
        <v>0</v>
      </c>
      <c r="R324">
        <v>0.14000000000000001</v>
      </c>
      <c r="S324">
        <v>0</v>
      </c>
      <c r="U324">
        <v>0</v>
      </c>
      <c r="V324">
        <v>0.04</v>
      </c>
      <c r="W324">
        <v>0.11</v>
      </c>
      <c r="X324">
        <v>0.11</v>
      </c>
      <c r="Y324">
        <v>2.0024105113281543E-3</v>
      </c>
      <c r="Z324" s="3">
        <f t="shared" si="17"/>
        <v>27.141036408880755</v>
      </c>
    </row>
    <row r="325" spans="1:26" x14ac:dyDescent="0.3">
      <c r="A325" s="3" t="s">
        <v>52</v>
      </c>
      <c r="B325">
        <v>0.191</v>
      </c>
      <c r="C325">
        <v>900</v>
      </c>
      <c r="D325">
        <v>72.86</v>
      </c>
      <c r="E325">
        <v>0</v>
      </c>
      <c r="F325">
        <v>12.7</v>
      </c>
      <c r="G325">
        <v>0</v>
      </c>
      <c r="I325">
        <v>0</v>
      </c>
      <c r="J325">
        <v>0.93</v>
      </c>
      <c r="K325">
        <v>4.88</v>
      </c>
      <c r="L325">
        <v>4.6100000000000003</v>
      </c>
      <c r="M325">
        <v>1.5618801988359602E-2</v>
      </c>
      <c r="N325" s="3">
        <f t="shared" si="18"/>
        <v>286.06756225024236</v>
      </c>
      <c r="O325">
        <v>3.98</v>
      </c>
      <c r="P325">
        <v>0.46</v>
      </c>
      <c r="Q325">
        <v>0</v>
      </c>
      <c r="R325">
        <v>0.28000000000000003</v>
      </c>
      <c r="S325">
        <v>0</v>
      </c>
      <c r="U325">
        <v>0</v>
      </c>
      <c r="V325">
        <v>0.08</v>
      </c>
      <c r="W325">
        <v>0.18</v>
      </c>
      <c r="X325">
        <v>0.1</v>
      </c>
      <c r="Y325">
        <v>2.0024105113281543E-3</v>
      </c>
      <c r="Z325" s="3">
        <f t="shared" si="17"/>
        <v>28.69509279383761</v>
      </c>
    </row>
    <row r="326" spans="1:26" x14ac:dyDescent="0.3">
      <c r="A326" s="3" t="s">
        <v>52</v>
      </c>
      <c r="B326">
        <v>0.2</v>
      </c>
      <c r="C326">
        <v>800</v>
      </c>
      <c r="D326">
        <v>73.33</v>
      </c>
      <c r="E326">
        <v>0</v>
      </c>
      <c r="F326">
        <v>12.18</v>
      </c>
      <c r="G326">
        <v>0</v>
      </c>
      <c r="I326">
        <v>0</v>
      </c>
      <c r="J326">
        <v>0.43</v>
      </c>
      <c r="K326">
        <v>4.75</v>
      </c>
      <c r="L326">
        <v>4.46</v>
      </c>
      <c r="M326">
        <v>1.0813016761172032E-2</v>
      </c>
      <c r="N326" s="3">
        <f t="shared" si="18"/>
        <v>193.8049109645456</v>
      </c>
      <c r="O326">
        <v>4.83</v>
      </c>
      <c r="P326">
        <v>0.33</v>
      </c>
      <c r="Q326">
        <v>0</v>
      </c>
      <c r="R326">
        <v>0.2</v>
      </c>
      <c r="S326">
        <v>0</v>
      </c>
      <c r="U326">
        <v>0</v>
      </c>
      <c r="V326">
        <v>0.11</v>
      </c>
      <c r="W326">
        <v>0.18</v>
      </c>
      <c r="X326">
        <v>0.12</v>
      </c>
      <c r="Y326">
        <v>2.4028926135937849E-3</v>
      </c>
      <c r="Z326" s="3">
        <f t="shared" si="17"/>
        <v>33.27764340688806</v>
      </c>
    </row>
    <row r="327" spans="1:26" x14ac:dyDescent="0.3">
      <c r="A327" s="3" t="s">
        <v>52</v>
      </c>
      <c r="B327">
        <v>0.191</v>
      </c>
      <c r="C327">
        <v>900</v>
      </c>
      <c r="D327">
        <v>72.72</v>
      </c>
      <c r="E327">
        <v>0</v>
      </c>
      <c r="F327">
        <v>12.43</v>
      </c>
      <c r="G327">
        <v>0</v>
      </c>
      <c r="I327">
        <v>0</v>
      </c>
      <c r="J327">
        <v>1.1299999999999999</v>
      </c>
      <c r="K327">
        <v>4.66</v>
      </c>
      <c r="L327">
        <v>4.43</v>
      </c>
      <c r="M327">
        <v>2.0024105113281544E-2</v>
      </c>
      <c r="N327" s="3">
        <f t="shared" si="18"/>
        <v>361.15070697383584</v>
      </c>
      <c r="O327">
        <v>4.58</v>
      </c>
      <c r="P327">
        <v>0.25</v>
      </c>
      <c r="Q327">
        <v>0</v>
      </c>
      <c r="R327">
        <v>0.14000000000000001</v>
      </c>
      <c r="S327">
        <v>0</v>
      </c>
      <c r="U327">
        <v>0</v>
      </c>
      <c r="V327">
        <v>0.08</v>
      </c>
      <c r="W327">
        <v>0.14000000000000001</v>
      </c>
      <c r="X327">
        <v>0.09</v>
      </c>
      <c r="Y327">
        <v>2.4028926135937849E-3</v>
      </c>
      <c r="Z327" s="3">
        <f t="shared" si="17"/>
        <v>33.636682071030108</v>
      </c>
    </row>
    <row r="328" spans="1:26" x14ac:dyDescent="0.3">
      <c r="A328" s="3" t="s">
        <v>52</v>
      </c>
      <c r="B328">
        <v>0.2</v>
      </c>
      <c r="C328">
        <v>800</v>
      </c>
      <c r="D328">
        <v>72.06</v>
      </c>
      <c r="E328">
        <v>0</v>
      </c>
      <c r="F328">
        <v>12.54</v>
      </c>
      <c r="G328">
        <v>0</v>
      </c>
      <c r="I328">
        <v>0</v>
      </c>
      <c r="J328">
        <v>0.49</v>
      </c>
      <c r="K328">
        <v>4.78</v>
      </c>
      <c r="L328">
        <v>4.45</v>
      </c>
      <c r="M328">
        <v>1.0813016761172032E-2</v>
      </c>
      <c r="N328" s="3">
        <f t="shared" si="18"/>
        <v>190.589077350141</v>
      </c>
      <c r="O328">
        <v>5.65</v>
      </c>
      <c r="P328">
        <v>0.5</v>
      </c>
      <c r="Q328">
        <v>0</v>
      </c>
      <c r="R328">
        <v>0.34</v>
      </c>
      <c r="S328">
        <v>0</v>
      </c>
      <c r="U328">
        <v>0</v>
      </c>
      <c r="V328">
        <v>0.03</v>
      </c>
      <c r="W328">
        <v>0.17</v>
      </c>
      <c r="X328">
        <v>0.1</v>
      </c>
      <c r="Y328">
        <v>2.0024105113281543E-3</v>
      </c>
      <c r="Z328" s="3">
        <f t="shared" si="17"/>
        <v>26.793952900726637</v>
      </c>
    </row>
    <row r="329" spans="1:26" x14ac:dyDescent="0.3">
      <c r="A329" s="3" t="s">
        <v>53</v>
      </c>
      <c r="B329">
        <v>2</v>
      </c>
      <c r="C329">
        <v>800</v>
      </c>
      <c r="D329">
        <v>71.59</v>
      </c>
      <c r="E329">
        <v>0.47</v>
      </c>
      <c r="F329">
        <v>15.13</v>
      </c>
      <c r="G329">
        <v>2.46</v>
      </c>
      <c r="H329">
        <v>0.14000000000000001</v>
      </c>
      <c r="I329">
        <v>1.1499999999999999</v>
      </c>
      <c r="J329">
        <v>4.0999999999999996</v>
      </c>
      <c r="K329">
        <v>3.65</v>
      </c>
      <c r="L329">
        <v>0.91</v>
      </c>
      <c r="M329" s="3">
        <f t="shared" ref="M329:M374" si="19">$N329*32.065*($D329/60.085 + $E329/7.9 +$F329/101.6 + $G329/71.85 + $H329/70.94 + $I329/40.3 + $J329/56.08 + $K329/61.98 + $L329/94.2 + $O329/18.02)/10^6</f>
        <v>1.8639236833651235E-2</v>
      </c>
      <c r="N329">
        <v>289</v>
      </c>
      <c r="O329">
        <v>7.3</v>
      </c>
      <c r="P329">
        <v>1.49</v>
      </c>
      <c r="Q329">
        <v>0.06</v>
      </c>
      <c r="R329">
        <v>0.28999999999999998</v>
      </c>
      <c r="S329">
        <v>0.36</v>
      </c>
      <c r="T329">
        <v>0.15</v>
      </c>
      <c r="U329">
        <v>0.38</v>
      </c>
      <c r="V329">
        <v>0.33</v>
      </c>
      <c r="W329">
        <v>0.16</v>
      </c>
      <c r="X329">
        <v>0.05</v>
      </c>
      <c r="Y329" s="3">
        <f t="shared" ref="Y329:Y374" si="20">$Z329*32.065*($D329/60.085 + $E329/7.9 +$F329/101.6*2 + $G329/71.85 + $H329/70.94 + $I329/40.3 + $J329/56.08 + $K329/61.98*2 + $L329/94.2*2 + $O329/18.02*2)/10^6</f>
        <v>1.85808552960955E-3</v>
      </c>
      <c r="Z329">
        <v>22</v>
      </c>
    </row>
    <row r="330" spans="1:26" x14ac:dyDescent="0.3">
      <c r="A330" s="3" t="s">
        <v>53</v>
      </c>
      <c r="B330">
        <v>2</v>
      </c>
      <c r="C330">
        <v>900</v>
      </c>
      <c r="D330">
        <v>62.07</v>
      </c>
      <c r="E330">
        <v>0.73</v>
      </c>
      <c r="F330">
        <v>19.579999999999998</v>
      </c>
      <c r="G330">
        <v>5.24</v>
      </c>
      <c r="H330">
        <v>0.14000000000000001</v>
      </c>
      <c r="I330">
        <v>0.97</v>
      </c>
      <c r="J330">
        <v>6.76</v>
      </c>
      <c r="K330">
        <v>3.35</v>
      </c>
      <c r="L330">
        <v>0.59</v>
      </c>
      <c r="M330" s="3">
        <f t="shared" si="19"/>
        <v>2.1385888585905993E-2</v>
      </c>
      <c r="N330">
        <v>299</v>
      </c>
      <c r="O330">
        <v>11.4</v>
      </c>
      <c r="P330">
        <v>1.44</v>
      </c>
      <c r="Q330">
        <v>0.17</v>
      </c>
      <c r="R330">
        <v>0.6</v>
      </c>
      <c r="S330">
        <v>1.29</v>
      </c>
      <c r="T330">
        <v>0.08</v>
      </c>
      <c r="U330">
        <v>0.56999999999999995</v>
      </c>
      <c r="V330">
        <v>0.21</v>
      </c>
      <c r="W330">
        <v>0.4</v>
      </c>
      <c r="X330">
        <v>0.09</v>
      </c>
      <c r="Y330" s="3">
        <f t="shared" si="20"/>
        <v>5.5957101747341476E-3</v>
      </c>
      <c r="Z330">
        <v>56</v>
      </c>
    </row>
    <row r="331" spans="1:26" x14ac:dyDescent="0.3">
      <c r="A331" s="3" t="s">
        <v>53</v>
      </c>
      <c r="B331">
        <v>2</v>
      </c>
      <c r="C331">
        <v>900</v>
      </c>
      <c r="D331">
        <v>63.95</v>
      </c>
      <c r="E331">
        <v>0.85</v>
      </c>
      <c r="F331">
        <v>20.27</v>
      </c>
      <c r="G331">
        <v>3.18</v>
      </c>
      <c r="H331">
        <v>0.13</v>
      </c>
      <c r="I331">
        <v>0.74</v>
      </c>
      <c r="J331">
        <v>7.17</v>
      </c>
      <c r="K331">
        <v>2.67</v>
      </c>
      <c r="L331">
        <v>0.57999999999999996</v>
      </c>
      <c r="M331" s="3">
        <f t="shared" si="19"/>
        <v>0.11080394878778946</v>
      </c>
      <c r="N331">
        <v>1509</v>
      </c>
      <c r="O331">
        <v>12.2</v>
      </c>
      <c r="P331">
        <v>1.05</v>
      </c>
      <c r="Q331">
        <v>0.16</v>
      </c>
      <c r="R331">
        <v>0.3</v>
      </c>
      <c r="S331">
        <v>0.61</v>
      </c>
      <c r="T331">
        <v>0.14000000000000001</v>
      </c>
      <c r="U331">
        <v>0.24</v>
      </c>
      <c r="V331">
        <v>0.17</v>
      </c>
      <c r="W331">
        <v>0.36</v>
      </c>
      <c r="X331">
        <v>7.0000000000000007E-2</v>
      </c>
      <c r="Y331" s="3">
        <f t="shared" si="20"/>
        <v>9.6926697000259895E-3</v>
      </c>
      <c r="Z331">
        <v>94</v>
      </c>
    </row>
    <row r="332" spans="1:26" x14ac:dyDescent="0.3">
      <c r="A332" s="3" t="s">
        <v>53</v>
      </c>
      <c r="B332">
        <v>2</v>
      </c>
      <c r="C332">
        <v>950</v>
      </c>
      <c r="D332">
        <v>59.41</v>
      </c>
      <c r="E332">
        <v>1.1200000000000001</v>
      </c>
      <c r="F332">
        <v>18.059999999999999</v>
      </c>
      <c r="G332">
        <v>6.59</v>
      </c>
      <c r="H332">
        <v>0.22</v>
      </c>
      <c r="I332">
        <v>2.73</v>
      </c>
      <c r="J332">
        <v>7.59</v>
      </c>
      <c r="K332">
        <v>3.4</v>
      </c>
      <c r="L332">
        <v>0.44</v>
      </c>
      <c r="M332" s="3">
        <f t="shared" si="19"/>
        <v>0.132679662633261</v>
      </c>
      <c r="N332">
        <v>1916</v>
      </c>
      <c r="O332">
        <v>8.9</v>
      </c>
      <c r="P332">
        <v>2.54</v>
      </c>
      <c r="Q332">
        <v>0.21</v>
      </c>
      <c r="R332">
        <v>0.47</v>
      </c>
      <c r="S332">
        <v>1.1499999999999999</v>
      </c>
      <c r="T332">
        <v>0.09</v>
      </c>
      <c r="U332">
        <v>0.93</v>
      </c>
      <c r="V332">
        <v>0.45</v>
      </c>
      <c r="W332">
        <v>0.53</v>
      </c>
      <c r="X332">
        <v>0.06</v>
      </c>
      <c r="Y332" s="3">
        <f t="shared" si="20"/>
        <v>5.7469975849643418E-2</v>
      </c>
      <c r="Z332">
        <v>620</v>
      </c>
    </row>
    <row r="333" spans="1:26" x14ac:dyDescent="0.3">
      <c r="A333" s="3" t="s">
        <v>53</v>
      </c>
      <c r="B333">
        <v>3</v>
      </c>
      <c r="C333">
        <v>800</v>
      </c>
      <c r="D333">
        <v>68.83</v>
      </c>
      <c r="E333">
        <v>0.44</v>
      </c>
      <c r="F333">
        <v>17.45</v>
      </c>
      <c r="G333">
        <v>0.57999999999999996</v>
      </c>
      <c r="H333">
        <v>0.05</v>
      </c>
      <c r="I333">
        <v>0.09</v>
      </c>
      <c r="J333">
        <v>2.63</v>
      </c>
      <c r="K333">
        <v>8.6199999999999992</v>
      </c>
      <c r="L333">
        <v>0.96</v>
      </c>
      <c r="M333" s="3">
        <f t="shared" si="19"/>
        <v>6.0529637683215355E-3</v>
      </c>
      <c r="N333">
        <v>92</v>
      </c>
      <c r="O333">
        <v>8.5</v>
      </c>
      <c r="P333">
        <v>0.84</v>
      </c>
      <c r="Q333">
        <v>0.12</v>
      </c>
      <c r="R333">
        <v>0.25</v>
      </c>
      <c r="S333">
        <v>0.19</v>
      </c>
      <c r="T333">
        <v>0.08</v>
      </c>
      <c r="U333">
        <v>0.1</v>
      </c>
      <c r="V333">
        <v>0.09</v>
      </c>
      <c r="W333">
        <v>0.75</v>
      </c>
      <c r="X333">
        <v>0.05</v>
      </c>
      <c r="Y333" s="3">
        <f t="shared" si="20"/>
        <v>2.6451362922416855E-3</v>
      </c>
      <c r="Z333">
        <v>29</v>
      </c>
    </row>
    <row r="334" spans="1:26" x14ac:dyDescent="0.3">
      <c r="A334" s="3" t="s">
        <v>53</v>
      </c>
      <c r="B334">
        <v>3</v>
      </c>
      <c r="C334">
        <v>900</v>
      </c>
      <c r="D334">
        <v>68.44</v>
      </c>
      <c r="E334">
        <v>0.75</v>
      </c>
      <c r="F334">
        <v>17.87</v>
      </c>
      <c r="G334">
        <v>1.6</v>
      </c>
      <c r="H334">
        <v>7.0000000000000007E-2</v>
      </c>
      <c r="I334">
        <v>0.44</v>
      </c>
      <c r="J334">
        <v>4.03</v>
      </c>
      <c r="K334">
        <v>5.2</v>
      </c>
      <c r="L334">
        <v>0.99</v>
      </c>
      <c r="M334" s="3">
        <f t="shared" si="19"/>
        <v>8.9049945692725938E-2</v>
      </c>
      <c r="N334">
        <v>1260</v>
      </c>
      <c r="O334">
        <v>10.7</v>
      </c>
      <c r="P334">
        <v>0.6</v>
      </c>
      <c r="Q334">
        <v>0.17</v>
      </c>
      <c r="R334">
        <v>0.34</v>
      </c>
      <c r="S334">
        <v>0.44</v>
      </c>
      <c r="T334">
        <v>7.0000000000000007E-2</v>
      </c>
      <c r="U334">
        <v>0.18</v>
      </c>
      <c r="V334">
        <v>0.36</v>
      </c>
      <c r="W334">
        <v>0.52</v>
      </c>
      <c r="X334">
        <v>0.1</v>
      </c>
      <c r="Y334" s="3">
        <f t="shared" si="20"/>
        <v>1.1117078337862992E-2</v>
      </c>
      <c r="Z334">
        <v>113</v>
      </c>
    </row>
    <row r="335" spans="1:26" x14ac:dyDescent="0.3">
      <c r="A335" s="3" t="s">
        <v>53</v>
      </c>
      <c r="B335">
        <v>3</v>
      </c>
      <c r="C335">
        <v>700</v>
      </c>
      <c r="D335">
        <v>73.13</v>
      </c>
      <c r="E335">
        <v>0.17</v>
      </c>
      <c r="F335">
        <v>15.09</v>
      </c>
      <c r="G335">
        <v>1.79</v>
      </c>
      <c r="H335">
        <v>0.09</v>
      </c>
      <c r="I335">
        <v>0.52</v>
      </c>
      <c r="J335">
        <v>3.63</v>
      </c>
      <c r="K335">
        <v>4.63</v>
      </c>
      <c r="L335">
        <v>0.85</v>
      </c>
      <c r="M335" s="3">
        <f t="shared" si="19"/>
        <v>3.8517637291870119E-2</v>
      </c>
      <c r="N335">
        <v>570</v>
      </c>
      <c r="O335">
        <v>9.6</v>
      </c>
      <c r="P335">
        <v>1.51</v>
      </c>
      <c r="Q335">
        <v>0.08</v>
      </c>
      <c r="R335">
        <v>0.27</v>
      </c>
      <c r="S335">
        <v>0.7</v>
      </c>
      <c r="T335">
        <v>0.04</v>
      </c>
      <c r="U335">
        <v>0.53</v>
      </c>
      <c r="V335">
        <v>0.35</v>
      </c>
      <c r="W335">
        <v>0.44</v>
      </c>
      <c r="X335">
        <v>0.08</v>
      </c>
      <c r="Y335" s="3">
        <f t="shared" si="20"/>
        <v>2.6710218911482671E-3</v>
      </c>
      <c r="Z335">
        <v>29</v>
      </c>
    </row>
    <row r="336" spans="1:26" ht="15" thickBot="1" x14ac:dyDescent="0.35">
      <c r="A336" s="3" t="s">
        <v>53</v>
      </c>
      <c r="B336">
        <v>3</v>
      </c>
      <c r="C336">
        <v>800</v>
      </c>
      <c r="D336">
        <v>71.31</v>
      </c>
      <c r="E336">
        <v>0.33</v>
      </c>
      <c r="F336">
        <v>17.190000000000001</v>
      </c>
      <c r="G336">
        <v>1.71</v>
      </c>
      <c r="H336">
        <v>0.06</v>
      </c>
      <c r="I336">
        <v>0.57999999999999996</v>
      </c>
      <c r="J336">
        <v>4.8899999999999997</v>
      </c>
      <c r="K336">
        <v>3.08</v>
      </c>
      <c r="L336">
        <v>0.59</v>
      </c>
      <c r="M336" s="3">
        <f t="shared" si="19"/>
        <v>8.9268372970535484E-2</v>
      </c>
      <c r="N336">
        <v>1284</v>
      </c>
      <c r="O336">
        <v>10.6</v>
      </c>
      <c r="P336">
        <v>1.26</v>
      </c>
      <c r="Q336">
        <v>0.15</v>
      </c>
      <c r="R336">
        <v>0.39</v>
      </c>
      <c r="S336">
        <v>0.45</v>
      </c>
      <c r="T336">
        <v>0.04</v>
      </c>
      <c r="U336">
        <v>0.14000000000000001</v>
      </c>
      <c r="V336">
        <v>0.44</v>
      </c>
      <c r="W336">
        <v>1.32</v>
      </c>
      <c r="X336">
        <v>0.09</v>
      </c>
      <c r="Y336" s="3">
        <f t="shared" si="20"/>
        <v>9.0824600502550871E-3</v>
      </c>
      <c r="Z336">
        <v>95</v>
      </c>
    </row>
    <row r="337" spans="1:30" ht="15" thickBot="1" x14ac:dyDescent="0.35">
      <c r="A337" s="3" t="s">
        <v>53</v>
      </c>
      <c r="B337">
        <v>3</v>
      </c>
      <c r="C337">
        <v>900</v>
      </c>
      <c r="D337">
        <v>67.040000000000006</v>
      </c>
      <c r="E337">
        <v>0.95</v>
      </c>
      <c r="F337">
        <v>17.84</v>
      </c>
      <c r="G337">
        <v>2.2599999999999998</v>
      </c>
      <c r="H337">
        <v>0.24</v>
      </c>
      <c r="I337">
        <v>0.8</v>
      </c>
      <c r="J337">
        <v>5.38</v>
      </c>
      <c r="K337">
        <v>4.01</v>
      </c>
      <c r="L337">
        <v>0.85</v>
      </c>
      <c r="M337" s="3">
        <f t="shared" si="19"/>
        <v>0.35282353050159826</v>
      </c>
      <c r="N337">
        <v>4592</v>
      </c>
      <c r="O337">
        <v>13.7</v>
      </c>
      <c r="P337">
        <v>1.21</v>
      </c>
      <c r="Q337">
        <v>0.13</v>
      </c>
      <c r="R337">
        <v>0.43</v>
      </c>
      <c r="S337">
        <v>0.74</v>
      </c>
      <c r="T337">
        <v>0.67</v>
      </c>
      <c r="U337">
        <v>0.38</v>
      </c>
      <c r="V337">
        <v>0.73</v>
      </c>
      <c r="W337">
        <v>0.41</v>
      </c>
      <c r="X337">
        <v>0.08</v>
      </c>
      <c r="Y337" s="3">
        <f t="shared" si="20"/>
        <v>4.1170861529719771E-2</v>
      </c>
      <c r="Z337">
        <v>377</v>
      </c>
      <c r="AA337" s="9"/>
      <c r="AB337" s="9"/>
      <c r="AC337" s="10"/>
      <c r="AD337" s="1"/>
    </row>
    <row r="338" spans="1:30" x14ac:dyDescent="0.3">
      <c r="A338" s="3" t="s">
        <v>53</v>
      </c>
      <c r="B338">
        <v>3</v>
      </c>
      <c r="C338">
        <v>900</v>
      </c>
      <c r="D338">
        <v>69.14</v>
      </c>
      <c r="E338">
        <v>0.79</v>
      </c>
      <c r="F338">
        <v>17.27</v>
      </c>
      <c r="G338">
        <v>2.88</v>
      </c>
      <c r="H338">
        <v>0.09</v>
      </c>
      <c r="I338">
        <v>0.99</v>
      </c>
      <c r="J338">
        <v>3.87</v>
      </c>
      <c r="K338">
        <v>3.31</v>
      </c>
      <c r="L338">
        <v>1.05</v>
      </c>
      <c r="M338" s="3">
        <f t="shared" si="19"/>
        <v>1.5942333445337253E-2</v>
      </c>
      <c r="N338">
        <v>228</v>
      </c>
      <c r="O338">
        <v>10.1</v>
      </c>
      <c r="P338">
        <v>2.65</v>
      </c>
      <c r="Q338">
        <v>0.08</v>
      </c>
      <c r="R338">
        <v>1.32</v>
      </c>
      <c r="S338">
        <v>0.59</v>
      </c>
      <c r="T338">
        <v>0.1</v>
      </c>
      <c r="U338">
        <v>0.19</v>
      </c>
      <c r="V338">
        <v>0.48</v>
      </c>
      <c r="W338">
        <v>0.38</v>
      </c>
      <c r="X338">
        <v>0.08</v>
      </c>
      <c r="Y338" s="3">
        <f t="shared" si="20"/>
        <v>2.6716148144707314E-3</v>
      </c>
      <c r="Z338">
        <v>28</v>
      </c>
    </row>
    <row r="339" spans="1:30" x14ac:dyDescent="0.3">
      <c r="A339" s="3" t="s">
        <v>53</v>
      </c>
      <c r="B339">
        <v>3</v>
      </c>
      <c r="C339">
        <v>950</v>
      </c>
      <c r="D339">
        <v>62.78</v>
      </c>
      <c r="E339">
        <v>1.71</v>
      </c>
      <c r="F339">
        <v>17.21</v>
      </c>
      <c r="G339">
        <v>5.2</v>
      </c>
      <c r="H339">
        <v>0.08</v>
      </c>
      <c r="I339">
        <v>1.86</v>
      </c>
      <c r="J339">
        <v>6.38</v>
      </c>
      <c r="K339">
        <v>3.51</v>
      </c>
      <c r="L339">
        <v>0.76</v>
      </c>
      <c r="M339" s="3">
        <f t="shared" si="19"/>
        <v>0.39176710049683339</v>
      </c>
      <c r="N339">
        <v>5032</v>
      </c>
      <c r="O339">
        <v>12.6</v>
      </c>
      <c r="P339">
        <v>3.18</v>
      </c>
      <c r="Q339">
        <v>0.23</v>
      </c>
      <c r="R339">
        <v>1.07</v>
      </c>
      <c r="S339">
        <v>2</v>
      </c>
      <c r="T339">
        <v>0.08</v>
      </c>
      <c r="U339">
        <v>1.05</v>
      </c>
      <c r="V339">
        <v>0.65</v>
      </c>
      <c r="W339">
        <v>0.47</v>
      </c>
      <c r="X339">
        <v>0.09</v>
      </c>
      <c r="Y339" s="3">
        <f t="shared" si="20"/>
        <v>4.6022826546744847E-2</v>
      </c>
      <c r="Z339">
        <v>427</v>
      </c>
    </row>
    <row r="340" spans="1:30" x14ac:dyDescent="0.3">
      <c r="A340" s="3" t="s">
        <v>53</v>
      </c>
      <c r="B340">
        <v>3</v>
      </c>
      <c r="C340">
        <v>900</v>
      </c>
      <c r="D340">
        <v>75.33</v>
      </c>
      <c r="E340">
        <v>0.35</v>
      </c>
      <c r="F340">
        <v>14.98</v>
      </c>
      <c r="G340">
        <v>1.0900000000000001</v>
      </c>
      <c r="H340">
        <v>0.03</v>
      </c>
      <c r="I340">
        <v>1.2</v>
      </c>
      <c r="J340">
        <v>0.46</v>
      </c>
      <c r="K340">
        <v>3.11</v>
      </c>
      <c r="L340">
        <v>3.37</v>
      </c>
      <c r="M340" s="3">
        <f t="shared" si="19"/>
        <v>1.6954872578803327E-2</v>
      </c>
      <c r="N340">
        <v>251</v>
      </c>
      <c r="O340">
        <v>9.4</v>
      </c>
      <c r="P340">
        <v>0.19</v>
      </c>
      <c r="Q340">
        <v>0.09</v>
      </c>
      <c r="R340">
        <v>0.16</v>
      </c>
      <c r="S340">
        <v>0.12</v>
      </c>
      <c r="T340">
        <v>0.04</v>
      </c>
      <c r="U340">
        <v>0.04</v>
      </c>
      <c r="V340">
        <v>0.04</v>
      </c>
      <c r="W340">
        <v>0.18</v>
      </c>
      <c r="X340">
        <v>7.0000000000000007E-2</v>
      </c>
      <c r="Y340" s="3">
        <f t="shared" si="20"/>
        <v>2.8445451847559822E-3</v>
      </c>
      <c r="Z340">
        <v>31</v>
      </c>
    </row>
    <row r="341" spans="1:30" x14ac:dyDescent="0.3">
      <c r="A341" s="3" t="s">
        <v>53</v>
      </c>
      <c r="B341">
        <v>3</v>
      </c>
      <c r="C341">
        <v>800</v>
      </c>
      <c r="D341">
        <v>76.209999999999994</v>
      </c>
      <c r="E341">
        <v>0.25</v>
      </c>
      <c r="F341">
        <v>13.81</v>
      </c>
      <c r="G341">
        <v>0.96</v>
      </c>
      <c r="H341">
        <v>0.05</v>
      </c>
      <c r="I341">
        <v>1.62</v>
      </c>
      <c r="J341">
        <v>0.46</v>
      </c>
      <c r="K341">
        <v>2.5</v>
      </c>
      <c r="L341">
        <v>4.0599999999999996</v>
      </c>
      <c r="M341" s="3">
        <f t="shared" si="19"/>
        <v>0.17545538365894084</v>
      </c>
      <c r="N341">
        <v>2541</v>
      </c>
      <c r="O341">
        <v>10.3</v>
      </c>
      <c r="P341">
        <v>0.37</v>
      </c>
      <c r="Q341">
        <v>0.1</v>
      </c>
      <c r="R341">
        <v>0.23</v>
      </c>
      <c r="S341">
        <v>0.12</v>
      </c>
      <c r="T341">
        <v>0.04</v>
      </c>
      <c r="U341">
        <v>0.05</v>
      </c>
      <c r="V341">
        <v>0.05</v>
      </c>
      <c r="W341">
        <v>0.2</v>
      </c>
      <c r="X341">
        <v>0.12</v>
      </c>
      <c r="Y341" s="3">
        <f t="shared" si="20"/>
        <v>7.6473295423435264E-3</v>
      </c>
      <c r="Z341">
        <v>81</v>
      </c>
    </row>
    <row r="342" spans="1:30" x14ac:dyDescent="0.3">
      <c r="A342" s="3" t="s">
        <v>53</v>
      </c>
      <c r="B342">
        <v>3</v>
      </c>
      <c r="C342">
        <v>900</v>
      </c>
      <c r="D342">
        <v>74.84</v>
      </c>
      <c r="E342">
        <v>0.49</v>
      </c>
      <c r="F342">
        <v>15.83</v>
      </c>
      <c r="G342">
        <v>0.12</v>
      </c>
      <c r="H342">
        <v>0.04</v>
      </c>
      <c r="I342">
        <v>1.97</v>
      </c>
      <c r="J342">
        <v>0.41</v>
      </c>
      <c r="K342">
        <v>2.94</v>
      </c>
      <c r="L342">
        <v>3.27</v>
      </c>
      <c r="M342" s="3">
        <f t="shared" si="19"/>
        <v>0.67960291028647779</v>
      </c>
      <c r="N342">
        <v>9767</v>
      </c>
      <c r="O342">
        <v>10.199999999999999</v>
      </c>
      <c r="P342">
        <v>0.56000000000000005</v>
      </c>
      <c r="Q342">
        <v>0.1</v>
      </c>
      <c r="R342">
        <v>0.18</v>
      </c>
      <c r="S342">
        <v>0.09</v>
      </c>
      <c r="T342">
        <v>0.06</v>
      </c>
      <c r="U342">
        <v>0.11</v>
      </c>
      <c r="V342">
        <v>0.05</v>
      </c>
      <c r="W342">
        <v>0.28000000000000003</v>
      </c>
      <c r="X342">
        <v>0.12</v>
      </c>
      <c r="Y342" s="3">
        <f t="shared" si="20"/>
        <v>1.4494958915899194E-2</v>
      </c>
      <c r="Z342">
        <v>152</v>
      </c>
    </row>
    <row r="343" spans="1:30" x14ac:dyDescent="0.3">
      <c r="A343" s="3" t="s">
        <v>55</v>
      </c>
      <c r="B343">
        <v>0.152</v>
      </c>
      <c r="C343">
        <v>803</v>
      </c>
      <c r="D343">
        <v>77.25</v>
      </c>
      <c r="F343">
        <v>12.08</v>
      </c>
      <c r="G343">
        <v>0.39</v>
      </c>
      <c r="I343">
        <v>0.05</v>
      </c>
      <c r="J343">
        <v>0.37</v>
      </c>
      <c r="K343">
        <v>4.54</v>
      </c>
      <c r="L343">
        <v>5</v>
      </c>
      <c r="M343" s="3">
        <f t="shared" si="19"/>
        <v>1.5892559790297887E-2</v>
      </c>
      <c r="N343">
        <v>268</v>
      </c>
      <c r="O343">
        <v>5.5</v>
      </c>
      <c r="P343">
        <v>0.18</v>
      </c>
      <c r="R343">
        <v>0.12</v>
      </c>
      <c r="S343">
        <v>0.08</v>
      </c>
      <c r="U343">
        <v>0.03</v>
      </c>
      <c r="V343">
        <v>0.05</v>
      </c>
      <c r="W343">
        <v>0.01</v>
      </c>
      <c r="X343">
        <v>0.08</v>
      </c>
      <c r="Y343" s="3">
        <f t="shared" si="20"/>
        <v>2.3854661430569861E-3</v>
      </c>
      <c r="Z343">
        <v>31</v>
      </c>
    </row>
    <row r="344" spans="1:30" x14ac:dyDescent="0.3">
      <c r="A344" s="3" t="s">
        <v>55</v>
      </c>
      <c r="B344">
        <v>0.15</v>
      </c>
      <c r="C344">
        <v>803</v>
      </c>
      <c r="D344">
        <v>77.180000000000007</v>
      </c>
      <c r="F344">
        <v>12.17</v>
      </c>
      <c r="G344">
        <v>0.39</v>
      </c>
      <c r="I344">
        <v>0.05</v>
      </c>
      <c r="J344">
        <v>0.35</v>
      </c>
      <c r="K344">
        <v>4.55</v>
      </c>
      <c r="L344">
        <v>4.9800000000000004</v>
      </c>
      <c r="M344" s="3">
        <f t="shared" si="19"/>
        <v>1.5708822152567085E-2</v>
      </c>
      <c r="N344">
        <v>265</v>
      </c>
      <c r="O344">
        <v>5.5</v>
      </c>
      <c r="P344">
        <v>0.22</v>
      </c>
      <c r="R344">
        <v>0.13</v>
      </c>
      <c r="S344">
        <v>0.19</v>
      </c>
      <c r="U344">
        <v>0.03</v>
      </c>
      <c r="V344">
        <v>0.05</v>
      </c>
      <c r="W344">
        <v>0.01</v>
      </c>
      <c r="X344">
        <v>0.12</v>
      </c>
      <c r="Y344" s="3">
        <f t="shared" si="20"/>
        <v>2.61647912202328E-3</v>
      </c>
      <c r="Z344">
        <v>34</v>
      </c>
    </row>
    <row r="345" spans="1:30" x14ac:dyDescent="0.3">
      <c r="A345" s="3" t="s">
        <v>55</v>
      </c>
      <c r="B345">
        <v>0.152</v>
      </c>
      <c r="C345">
        <v>804</v>
      </c>
      <c r="D345">
        <v>77.25</v>
      </c>
      <c r="F345">
        <v>12.19</v>
      </c>
      <c r="G345">
        <v>0.54</v>
      </c>
      <c r="I345">
        <v>0.04</v>
      </c>
      <c r="J345">
        <v>0.3</v>
      </c>
      <c r="K345">
        <v>4.54</v>
      </c>
      <c r="L345">
        <v>4.76</v>
      </c>
      <c r="M345" s="3">
        <f t="shared" si="19"/>
        <v>1.5766505988649017E-2</v>
      </c>
      <c r="N345">
        <v>266</v>
      </c>
      <c r="O345">
        <v>5.5</v>
      </c>
      <c r="P345">
        <v>0.21</v>
      </c>
      <c r="R345">
        <v>0.15</v>
      </c>
      <c r="S345">
        <v>0.17</v>
      </c>
      <c r="U345">
        <v>0.03</v>
      </c>
      <c r="V345">
        <v>0.06</v>
      </c>
      <c r="W345">
        <v>0.01</v>
      </c>
      <c r="X345">
        <v>0.12</v>
      </c>
      <c r="Y345" s="3">
        <f t="shared" si="20"/>
        <v>2.7675189069050038E-3</v>
      </c>
      <c r="Z345">
        <v>36</v>
      </c>
    </row>
    <row r="346" spans="1:30" x14ac:dyDescent="0.3">
      <c r="A346" s="3" t="s">
        <v>55</v>
      </c>
      <c r="B346">
        <v>0.152</v>
      </c>
      <c r="C346">
        <v>803</v>
      </c>
      <c r="D346">
        <v>77.430000000000007</v>
      </c>
      <c r="F346">
        <v>12.2</v>
      </c>
      <c r="G346">
        <v>0.56000000000000005</v>
      </c>
      <c r="I346">
        <v>0.05</v>
      </c>
      <c r="J346">
        <v>0.09</v>
      </c>
      <c r="K346">
        <v>4.53</v>
      </c>
      <c r="L346">
        <v>4.72</v>
      </c>
      <c r="M346" s="3">
        <f t="shared" si="19"/>
        <v>1.9493188992743514E-2</v>
      </c>
      <c r="N346">
        <v>329</v>
      </c>
      <c r="O346">
        <v>5.5</v>
      </c>
      <c r="P346">
        <v>0.08</v>
      </c>
      <c r="R346">
        <v>0.16</v>
      </c>
      <c r="S346">
        <v>0.12</v>
      </c>
      <c r="U346">
        <v>0.02</v>
      </c>
      <c r="V346">
        <v>0.03</v>
      </c>
      <c r="W346">
        <v>0</v>
      </c>
      <c r="X346">
        <v>0.08</v>
      </c>
      <c r="Y346" s="3">
        <f t="shared" si="20"/>
        <v>3.2271593635830272E-3</v>
      </c>
      <c r="Z346">
        <v>42</v>
      </c>
    </row>
    <row r="347" spans="1:30" x14ac:dyDescent="0.3">
      <c r="A347" s="3" t="s">
        <v>55</v>
      </c>
      <c r="B347">
        <v>0.152</v>
      </c>
      <c r="C347">
        <v>806</v>
      </c>
      <c r="D347">
        <v>77.430000000000007</v>
      </c>
      <c r="F347">
        <v>12.16</v>
      </c>
      <c r="G347">
        <v>0.87</v>
      </c>
      <c r="I347">
        <v>0.03</v>
      </c>
      <c r="J347">
        <v>0.03</v>
      </c>
      <c r="K347">
        <v>4.51</v>
      </c>
      <c r="L347">
        <v>4.55</v>
      </c>
      <c r="M347" s="3">
        <f t="shared" si="19"/>
        <v>2.7376781702856338E-2</v>
      </c>
      <c r="N347">
        <v>462</v>
      </c>
      <c r="O347">
        <v>5.5</v>
      </c>
      <c r="P347">
        <v>0.27</v>
      </c>
      <c r="R347">
        <v>0.13</v>
      </c>
      <c r="S347">
        <v>0.14000000000000001</v>
      </c>
      <c r="U347">
        <v>0.02</v>
      </c>
      <c r="V347">
        <v>0.03</v>
      </c>
      <c r="W347">
        <v>0.01</v>
      </c>
      <c r="X347">
        <v>0.23</v>
      </c>
      <c r="Y347" s="3">
        <f t="shared" si="20"/>
        <v>2.0726166253055402E-3</v>
      </c>
      <c r="Z347">
        <v>27</v>
      </c>
    </row>
    <row r="348" spans="1:30" x14ac:dyDescent="0.3">
      <c r="A348" s="3" t="s">
        <v>55</v>
      </c>
      <c r="B348">
        <v>0.15</v>
      </c>
      <c r="C348">
        <v>808</v>
      </c>
      <c r="D348">
        <v>77.33</v>
      </c>
      <c r="F348">
        <v>12.19</v>
      </c>
      <c r="G348">
        <v>0.78</v>
      </c>
      <c r="I348">
        <v>0.02</v>
      </c>
      <c r="J348">
        <v>0.01</v>
      </c>
      <c r="K348">
        <v>4.53</v>
      </c>
      <c r="L348">
        <v>4.67</v>
      </c>
      <c r="M348" s="3">
        <f t="shared" si="19"/>
        <v>3.74766651555705E-2</v>
      </c>
      <c r="N348">
        <v>633</v>
      </c>
      <c r="O348">
        <v>5.5</v>
      </c>
      <c r="P348">
        <v>0.25</v>
      </c>
      <c r="R348">
        <v>0.09</v>
      </c>
      <c r="S348">
        <v>0.13</v>
      </c>
      <c r="U348">
        <v>0.02</v>
      </c>
      <c r="V348">
        <v>0.02</v>
      </c>
      <c r="W348">
        <v>0.01</v>
      </c>
      <c r="X348">
        <v>0.16</v>
      </c>
      <c r="Y348" s="3">
        <f t="shared" si="20"/>
        <v>2.9173352309419167E-3</v>
      </c>
      <c r="Z348">
        <v>38</v>
      </c>
    </row>
    <row r="349" spans="1:30" x14ac:dyDescent="0.3">
      <c r="A349" s="3" t="s">
        <v>55</v>
      </c>
      <c r="B349">
        <v>0.15609999999999999</v>
      </c>
      <c r="C349">
        <v>900</v>
      </c>
      <c r="D349">
        <v>76.97</v>
      </c>
      <c r="F349">
        <v>11.98</v>
      </c>
      <c r="G349">
        <v>0.63</v>
      </c>
      <c r="I349">
        <v>0.04</v>
      </c>
      <c r="J349">
        <v>0.37</v>
      </c>
      <c r="K349">
        <v>4.55</v>
      </c>
      <c r="L349">
        <v>4.82</v>
      </c>
      <c r="M349" s="3">
        <f t="shared" si="19"/>
        <v>1.792628714665645E-2</v>
      </c>
      <c r="N349">
        <v>303</v>
      </c>
      <c r="O349">
        <v>5.5</v>
      </c>
      <c r="P349">
        <v>0.23</v>
      </c>
      <c r="R349">
        <v>0.13</v>
      </c>
      <c r="S349">
        <v>0.1</v>
      </c>
      <c r="U349">
        <v>0.03</v>
      </c>
      <c r="V349">
        <v>0.06</v>
      </c>
      <c r="W349">
        <v>0.01</v>
      </c>
      <c r="X349">
        <v>0.12</v>
      </c>
      <c r="Y349" s="3">
        <f t="shared" si="20"/>
        <v>1.1508739659706407E-3</v>
      </c>
      <c r="Z349">
        <v>15</v>
      </c>
    </row>
    <row r="350" spans="1:30" x14ac:dyDescent="0.3">
      <c r="A350" s="3" t="s">
        <v>55</v>
      </c>
      <c r="B350">
        <v>0.152</v>
      </c>
      <c r="C350">
        <v>803</v>
      </c>
      <c r="D350">
        <v>75.599999999999994</v>
      </c>
      <c r="F350">
        <v>10.67</v>
      </c>
      <c r="G350">
        <v>2.11</v>
      </c>
      <c r="I350">
        <v>0.02</v>
      </c>
      <c r="J350">
        <v>0.06</v>
      </c>
      <c r="K350">
        <v>5.71</v>
      </c>
      <c r="L350">
        <v>4.45</v>
      </c>
      <c r="M350" s="3">
        <f t="shared" si="19"/>
        <v>1.4268226492416738E-2</v>
      </c>
      <c r="N350">
        <v>242</v>
      </c>
      <c r="O350">
        <v>5.5</v>
      </c>
      <c r="P350">
        <v>0.24</v>
      </c>
      <c r="R350">
        <v>0.12</v>
      </c>
      <c r="S350">
        <v>0.23</v>
      </c>
      <c r="U350">
        <v>0.02</v>
      </c>
      <c r="V350">
        <v>0.05</v>
      </c>
      <c r="W350">
        <v>0.01</v>
      </c>
      <c r="X350">
        <v>0.16</v>
      </c>
      <c r="Y350" s="3">
        <f t="shared" si="20"/>
        <v>2.9867221163482377E-3</v>
      </c>
      <c r="Z350">
        <v>39</v>
      </c>
    </row>
    <row r="351" spans="1:30" x14ac:dyDescent="0.3">
      <c r="A351" s="3" t="s">
        <v>55</v>
      </c>
      <c r="B351">
        <v>0.15</v>
      </c>
      <c r="C351">
        <v>803</v>
      </c>
      <c r="D351">
        <v>75.14</v>
      </c>
      <c r="F351">
        <v>10.66</v>
      </c>
      <c r="G351">
        <v>2.3199999999999998</v>
      </c>
      <c r="I351">
        <v>0.01</v>
      </c>
      <c r="J351">
        <v>0.06</v>
      </c>
      <c r="K351">
        <v>5.72</v>
      </c>
      <c r="L351">
        <v>4.42</v>
      </c>
      <c r="M351" s="3">
        <f t="shared" si="19"/>
        <v>1.8519384539263519E-2</v>
      </c>
      <c r="N351">
        <v>315</v>
      </c>
      <c r="O351">
        <v>5.5</v>
      </c>
      <c r="P351">
        <v>0.36</v>
      </c>
      <c r="R351">
        <v>0.12</v>
      </c>
      <c r="S351">
        <v>0.28000000000000003</v>
      </c>
      <c r="U351">
        <v>0.01</v>
      </c>
      <c r="V351">
        <v>0.04</v>
      </c>
      <c r="W351">
        <v>0.01</v>
      </c>
      <c r="X351">
        <v>0.2</v>
      </c>
      <c r="Y351" s="3">
        <f t="shared" si="20"/>
        <v>1.833756176846118E-3</v>
      </c>
      <c r="Z351">
        <v>24</v>
      </c>
    </row>
    <row r="352" spans="1:30" x14ac:dyDescent="0.3">
      <c r="A352" s="3" t="s">
        <v>55</v>
      </c>
      <c r="B352">
        <v>0.152</v>
      </c>
      <c r="C352">
        <v>804</v>
      </c>
      <c r="D352">
        <v>75.23</v>
      </c>
      <c r="F352">
        <v>10.75</v>
      </c>
      <c r="G352">
        <v>2.46</v>
      </c>
      <c r="I352">
        <v>0.01</v>
      </c>
      <c r="J352">
        <v>0.03</v>
      </c>
      <c r="K352">
        <v>5.7</v>
      </c>
      <c r="L352">
        <v>4.33</v>
      </c>
      <c r="M352" s="3">
        <f t="shared" si="19"/>
        <v>2.0664238306791139E-2</v>
      </c>
      <c r="N352">
        <v>351</v>
      </c>
      <c r="O352">
        <v>5.5</v>
      </c>
      <c r="P352">
        <v>0.22</v>
      </c>
      <c r="R352">
        <v>0.1</v>
      </c>
      <c r="S352">
        <v>0.11</v>
      </c>
      <c r="U352">
        <v>0.01</v>
      </c>
      <c r="V352">
        <v>0.03</v>
      </c>
      <c r="W352">
        <v>0.01</v>
      </c>
      <c r="X352">
        <v>0.12</v>
      </c>
      <c r="Y352" s="3">
        <f t="shared" si="20"/>
        <v>5.1238053037479915E-3</v>
      </c>
      <c r="Z352">
        <v>67</v>
      </c>
    </row>
    <row r="353" spans="1:28" x14ac:dyDescent="0.3">
      <c r="A353" s="3" t="s">
        <v>55</v>
      </c>
      <c r="B353">
        <v>0.152</v>
      </c>
      <c r="C353">
        <v>803</v>
      </c>
      <c r="D353">
        <v>75.430000000000007</v>
      </c>
      <c r="F353">
        <v>10.53</v>
      </c>
      <c r="G353">
        <v>2.67</v>
      </c>
      <c r="I353">
        <v>0.02</v>
      </c>
      <c r="J353">
        <v>0.03</v>
      </c>
      <c r="K353">
        <v>5.67</v>
      </c>
      <c r="L353">
        <v>4.2</v>
      </c>
      <c r="M353" s="3">
        <f t="shared" si="19"/>
        <v>2.6646158094039713E-2</v>
      </c>
      <c r="N353">
        <v>452</v>
      </c>
      <c r="O353">
        <v>5.5</v>
      </c>
      <c r="P353">
        <v>0.26</v>
      </c>
      <c r="R353">
        <v>0.15</v>
      </c>
      <c r="S353">
        <v>0.25</v>
      </c>
      <c r="U353">
        <v>0.01</v>
      </c>
      <c r="V353">
        <v>0.02</v>
      </c>
      <c r="W353">
        <v>0.01</v>
      </c>
      <c r="X353">
        <v>0.16</v>
      </c>
      <c r="Y353" s="3">
        <f t="shared" si="20"/>
        <v>3.5155364732145536E-3</v>
      </c>
      <c r="Z353">
        <v>46</v>
      </c>
    </row>
    <row r="354" spans="1:28" x14ac:dyDescent="0.3">
      <c r="A354" s="3" t="s">
        <v>55</v>
      </c>
      <c r="B354">
        <v>0.152</v>
      </c>
      <c r="C354">
        <v>806</v>
      </c>
      <c r="D354">
        <v>76.510000000000005</v>
      </c>
      <c r="F354">
        <v>10.73</v>
      </c>
      <c r="G354">
        <v>1.58</v>
      </c>
      <c r="I354">
        <v>0</v>
      </c>
      <c r="J354">
        <v>0.01</v>
      </c>
      <c r="K354">
        <v>5.65</v>
      </c>
      <c r="L354">
        <v>4.24</v>
      </c>
      <c r="M354" s="3">
        <f t="shared" si="19"/>
        <v>2.8772266375965031E-2</v>
      </c>
      <c r="N354">
        <v>487</v>
      </c>
      <c r="O354">
        <v>5.5</v>
      </c>
      <c r="P354">
        <v>0.22</v>
      </c>
      <c r="R354">
        <v>0.15</v>
      </c>
      <c r="S354">
        <v>0.14000000000000001</v>
      </c>
      <c r="U354">
        <v>0.01</v>
      </c>
      <c r="V354">
        <v>0.02</v>
      </c>
      <c r="W354">
        <v>0.01</v>
      </c>
      <c r="X354">
        <v>0.11</v>
      </c>
      <c r="Y354" s="3">
        <f t="shared" si="20"/>
        <v>2.8349417298573812E-3</v>
      </c>
      <c r="Z354">
        <v>37</v>
      </c>
    </row>
    <row r="355" spans="1:28" x14ac:dyDescent="0.3">
      <c r="A355" s="3" t="s">
        <v>55</v>
      </c>
      <c r="B355">
        <v>0.15</v>
      </c>
      <c r="C355">
        <v>808</v>
      </c>
      <c r="D355">
        <v>76.53</v>
      </c>
      <c r="F355">
        <v>10.86</v>
      </c>
      <c r="G355">
        <v>1.49</v>
      </c>
      <c r="I355">
        <v>0.01</v>
      </c>
      <c r="J355">
        <v>0</v>
      </c>
      <c r="K355">
        <v>5.67</v>
      </c>
      <c r="L355">
        <v>4.16</v>
      </c>
      <c r="M355" s="3">
        <f t="shared" si="19"/>
        <v>3.2492635868300528E-2</v>
      </c>
      <c r="N355">
        <v>550</v>
      </c>
      <c r="O355">
        <v>5.5</v>
      </c>
      <c r="P355">
        <v>0.25</v>
      </c>
      <c r="R355">
        <v>0.1</v>
      </c>
      <c r="S355">
        <v>0.14000000000000001</v>
      </c>
      <c r="U355">
        <v>0.01</v>
      </c>
      <c r="V355">
        <v>0.01</v>
      </c>
      <c r="W355">
        <v>0.01</v>
      </c>
      <c r="X355">
        <v>0.12</v>
      </c>
      <c r="Y355" s="3">
        <f t="shared" si="20"/>
        <v>1.8393859420670143E-3</v>
      </c>
      <c r="Z355">
        <v>24</v>
      </c>
    </row>
    <row r="356" spans="1:28" x14ac:dyDescent="0.3">
      <c r="A356" s="3" t="s">
        <v>55</v>
      </c>
      <c r="B356">
        <v>0.15609999999999999</v>
      </c>
      <c r="C356">
        <v>900</v>
      </c>
      <c r="D356">
        <v>75.22</v>
      </c>
      <c r="F356">
        <v>10.49</v>
      </c>
      <c r="G356">
        <v>2.35</v>
      </c>
      <c r="I356">
        <v>0.02</v>
      </c>
      <c r="J356">
        <v>0.06</v>
      </c>
      <c r="K356">
        <v>5.74</v>
      </c>
      <c r="L356">
        <v>4.41</v>
      </c>
      <c r="M356" s="3">
        <f t="shared" si="19"/>
        <v>3.22273460166594E-2</v>
      </c>
      <c r="N356">
        <v>548</v>
      </c>
      <c r="O356">
        <v>5.5</v>
      </c>
      <c r="P356">
        <v>0.24</v>
      </c>
      <c r="R356">
        <v>0.16</v>
      </c>
      <c r="S356">
        <v>0.21</v>
      </c>
      <c r="U356">
        <v>0.02</v>
      </c>
      <c r="V356">
        <v>0.02</v>
      </c>
      <c r="W356">
        <v>0.01</v>
      </c>
      <c r="X356">
        <v>0.15</v>
      </c>
      <c r="Y356" s="3">
        <f t="shared" si="20"/>
        <v>3.5133478368360831E-3</v>
      </c>
      <c r="Z356">
        <v>46</v>
      </c>
    </row>
    <row r="357" spans="1:28" x14ac:dyDescent="0.3">
      <c r="A357" s="3" t="s">
        <v>55</v>
      </c>
      <c r="B357">
        <v>0.152</v>
      </c>
      <c r="C357">
        <v>803</v>
      </c>
      <c r="D357">
        <v>74.09</v>
      </c>
      <c r="F357">
        <v>8.3000000000000007</v>
      </c>
      <c r="G357">
        <v>5.19</v>
      </c>
      <c r="I357">
        <v>0.01</v>
      </c>
      <c r="J357">
        <v>0.23</v>
      </c>
      <c r="K357">
        <v>6.52</v>
      </c>
      <c r="L357">
        <v>4.41</v>
      </c>
      <c r="M357" s="3">
        <f t="shared" si="19"/>
        <v>4.3744967762686104E-2</v>
      </c>
      <c r="N357">
        <v>738</v>
      </c>
      <c r="O357">
        <v>5.5</v>
      </c>
      <c r="P357">
        <v>0.23</v>
      </c>
      <c r="R357">
        <v>0.1</v>
      </c>
      <c r="S357">
        <v>0.28000000000000003</v>
      </c>
      <c r="U357">
        <v>0.01</v>
      </c>
      <c r="V357">
        <v>0.05</v>
      </c>
      <c r="W357">
        <v>0.01</v>
      </c>
      <c r="X357">
        <v>0.11</v>
      </c>
      <c r="Y357" s="3">
        <f t="shared" si="20"/>
        <v>4.9761067898080619E-3</v>
      </c>
      <c r="Z357">
        <v>65</v>
      </c>
    </row>
    <row r="358" spans="1:28" x14ac:dyDescent="0.3">
      <c r="A358" s="3" t="s">
        <v>55</v>
      </c>
      <c r="B358">
        <v>0.15</v>
      </c>
      <c r="C358">
        <v>803</v>
      </c>
      <c r="D358">
        <v>73.37</v>
      </c>
      <c r="F358">
        <v>8.3800000000000008</v>
      </c>
      <c r="G358">
        <v>5.4</v>
      </c>
      <c r="I358">
        <v>0.01</v>
      </c>
      <c r="J358">
        <v>0.28000000000000003</v>
      </c>
      <c r="K358">
        <v>6.54</v>
      </c>
      <c r="L358">
        <v>4.41</v>
      </c>
      <c r="M358" s="3">
        <f t="shared" si="19"/>
        <v>5.2966675025408028E-2</v>
      </c>
      <c r="N358">
        <v>897</v>
      </c>
      <c r="O358">
        <v>5.5</v>
      </c>
      <c r="P358">
        <v>0.32</v>
      </c>
      <c r="R358">
        <v>0.06</v>
      </c>
      <c r="S358">
        <v>0.25</v>
      </c>
      <c r="U358">
        <v>0.02</v>
      </c>
      <c r="V358">
        <v>0.04</v>
      </c>
      <c r="W358">
        <v>0.03</v>
      </c>
      <c r="X358">
        <v>0.08</v>
      </c>
      <c r="Y358" s="3">
        <f t="shared" si="20"/>
        <v>2.8254957510819409E-3</v>
      </c>
      <c r="Z358">
        <v>37</v>
      </c>
    </row>
    <row r="359" spans="1:28" x14ac:dyDescent="0.3">
      <c r="A359" s="3" t="s">
        <v>55</v>
      </c>
      <c r="B359">
        <v>0.152</v>
      </c>
      <c r="C359">
        <v>804</v>
      </c>
      <c r="D359">
        <v>73.75</v>
      </c>
      <c r="F359">
        <v>8.2899999999999991</v>
      </c>
      <c r="G359">
        <v>5.93</v>
      </c>
      <c r="I359">
        <v>0.01</v>
      </c>
      <c r="J359">
        <v>0.14000000000000001</v>
      </c>
      <c r="K359">
        <v>6.5</v>
      </c>
      <c r="L359">
        <v>4.1900000000000004</v>
      </c>
      <c r="M359" s="3">
        <f t="shared" si="19"/>
        <v>5.50155293375863E-2</v>
      </c>
      <c r="N359">
        <v>928</v>
      </c>
      <c r="O359">
        <v>5.5</v>
      </c>
      <c r="P359">
        <v>0.34</v>
      </c>
      <c r="R359">
        <v>7.0000000000000007E-2</v>
      </c>
      <c r="S359">
        <v>0.25</v>
      </c>
      <c r="U359">
        <v>0.01</v>
      </c>
      <c r="V359">
        <v>0.04</v>
      </c>
      <c r="W359">
        <v>0.01</v>
      </c>
      <c r="X359">
        <v>0.13</v>
      </c>
      <c r="Y359" s="3">
        <f t="shared" si="20"/>
        <v>5.1238954359386574E-3</v>
      </c>
      <c r="Z359">
        <v>67</v>
      </c>
    </row>
    <row r="360" spans="1:28" x14ac:dyDescent="0.3">
      <c r="A360" s="3" t="s">
        <v>55</v>
      </c>
      <c r="B360">
        <v>0.152</v>
      </c>
      <c r="C360">
        <v>803</v>
      </c>
      <c r="D360">
        <v>75.37</v>
      </c>
      <c r="F360">
        <v>8.4499999999999993</v>
      </c>
      <c r="G360">
        <v>4.68</v>
      </c>
      <c r="I360">
        <v>0.02</v>
      </c>
      <c r="J360">
        <v>0.05</v>
      </c>
      <c r="K360">
        <v>6.47</v>
      </c>
      <c r="L360">
        <v>4.03</v>
      </c>
      <c r="M360" s="3">
        <f t="shared" si="19"/>
        <v>3.2680690590167955E-2</v>
      </c>
      <c r="N360">
        <v>549</v>
      </c>
      <c r="O360">
        <v>5.5</v>
      </c>
      <c r="P360">
        <v>0.22</v>
      </c>
      <c r="R360">
        <v>0.06</v>
      </c>
      <c r="S360">
        <v>0.13</v>
      </c>
      <c r="U360">
        <v>0.02</v>
      </c>
      <c r="V360">
        <v>0.02</v>
      </c>
      <c r="W360">
        <v>0.01</v>
      </c>
      <c r="X360">
        <v>0.11</v>
      </c>
      <c r="Y360" s="3">
        <f t="shared" si="20"/>
        <v>1.9175064538840369E-3</v>
      </c>
      <c r="Z360">
        <v>25</v>
      </c>
    </row>
    <row r="361" spans="1:28" x14ac:dyDescent="0.3">
      <c r="A361" s="3" t="s">
        <v>55</v>
      </c>
      <c r="B361">
        <v>0.152</v>
      </c>
      <c r="C361">
        <v>806</v>
      </c>
      <c r="D361">
        <v>75.650000000000006</v>
      </c>
      <c r="F361">
        <v>8.4600000000000009</v>
      </c>
      <c r="G361">
        <v>4.43</v>
      </c>
      <c r="I361">
        <v>0.02</v>
      </c>
      <c r="J361">
        <v>0.02</v>
      </c>
      <c r="K361">
        <v>6.46</v>
      </c>
      <c r="L361">
        <v>4.05</v>
      </c>
      <c r="M361" s="3">
        <f t="shared" si="19"/>
        <v>2.1915563816717793E-2</v>
      </c>
      <c r="N361">
        <v>368</v>
      </c>
      <c r="O361">
        <v>5.5</v>
      </c>
      <c r="P361">
        <v>0.22</v>
      </c>
      <c r="R361">
        <v>0.21</v>
      </c>
      <c r="S361">
        <v>0.22</v>
      </c>
      <c r="U361">
        <v>0.02</v>
      </c>
      <c r="V361">
        <v>0.02</v>
      </c>
      <c r="W361">
        <v>0.01</v>
      </c>
      <c r="X361">
        <v>0.09</v>
      </c>
      <c r="Y361" s="3">
        <f t="shared" si="20"/>
        <v>1.7648024557456799E-3</v>
      </c>
      <c r="Z361">
        <v>23</v>
      </c>
    </row>
    <row r="362" spans="1:28" x14ac:dyDescent="0.3">
      <c r="A362" s="3" t="s">
        <v>55</v>
      </c>
      <c r="B362">
        <v>0.15</v>
      </c>
      <c r="C362">
        <v>808</v>
      </c>
      <c r="D362">
        <v>75.599999999999994</v>
      </c>
      <c r="F362">
        <v>8.5</v>
      </c>
      <c r="G362">
        <v>4.51</v>
      </c>
      <c r="I362">
        <v>0.01</v>
      </c>
      <c r="J362">
        <v>0.04</v>
      </c>
      <c r="K362">
        <v>6.47</v>
      </c>
      <c r="L362">
        <v>3.95</v>
      </c>
      <c r="M362" s="3">
        <f t="shared" si="19"/>
        <v>2.5844447726506042E-2</v>
      </c>
      <c r="N362">
        <v>434</v>
      </c>
      <c r="O362">
        <v>5.5</v>
      </c>
      <c r="P362">
        <v>0.39</v>
      </c>
      <c r="R362">
        <v>0.09</v>
      </c>
      <c r="S362">
        <v>0.28000000000000003</v>
      </c>
      <c r="U362">
        <v>0.01</v>
      </c>
      <c r="V362">
        <v>0.04</v>
      </c>
      <c r="W362">
        <v>0.01</v>
      </c>
      <c r="X362">
        <v>0.13</v>
      </c>
      <c r="Y362" s="3">
        <f t="shared" si="20"/>
        <v>1.3040794505390545E-3</v>
      </c>
      <c r="Z362">
        <v>17</v>
      </c>
    </row>
    <row r="363" spans="1:28" x14ac:dyDescent="0.3">
      <c r="A363" s="3" t="s">
        <v>55</v>
      </c>
      <c r="B363">
        <v>0.15</v>
      </c>
      <c r="C363">
        <v>801</v>
      </c>
      <c r="D363">
        <v>72.92</v>
      </c>
      <c r="F363">
        <v>8.1300000000000008</v>
      </c>
      <c r="G363">
        <v>6.47</v>
      </c>
      <c r="I363">
        <v>0.01</v>
      </c>
      <c r="J363">
        <v>0.26</v>
      </c>
      <c r="K363">
        <v>6.52</v>
      </c>
      <c r="L363">
        <v>4.3099999999999996</v>
      </c>
      <c r="M363" s="3">
        <f t="shared" si="19"/>
        <v>4.4008595067660763E-2</v>
      </c>
      <c r="N363">
        <v>744</v>
      </c>
      <c r="O363">
        <v>5.5</v>
      </c>
      <c r="P363">
        <v>0.39</v>
      </c>
      <c r="R363">
        <v>0.08</v>
      </c>
      <c r="S363">
        <v>0.26</v>
      </c>
      <c r="U363">
        <v>0.02</v>
      </c>
      <c r="V363">
        <v>0.05</v>
      </c>
      <c r="W363">
        <v>0.02</v>
      </c>
      <c r="X363">
        <v>0.15</v>
      </c>
      <c r="Y363" s="3">
        <f t="shared" si="20"/>
        <v>5.4967760004068882E-3</v>
      </c>
      <c r="Z363">
        <v>72</v>
      </c>
    </row>
    <row r="364" spans="1:28" x14ac:dyDescent="0.3">
      <c r="A364" s="3" t="s">
        <v>55</v>
      </c>
      <c r="B364">
        <v>0.15</v>
      </c>
      <c r="C364">
        <v>801</v>
      </c>
      <c r="D364">
        <v>75.010000000000005</v>
      </c>
      <c r="F364">
        <v>8.43</v>
      </c>
      <c r="G364">
        <v>4.03</v>
      </c>
      <c r="I364">
        <v>0.03</v>
      </c>
      <c r="J364">
        <v>0.21</v>
      </c>
      <c r="K364">
        <v>6.53</v>
      </c>
      <c r="L364">
        <v>4.32</v>
      </c>
      <c r="M364" s="3">
        <f t="shared" si="19"/>
        <v>6.0038843037360387E-2</v>
      </c>
      <c r="N364">
        <v>1013</v>
      </c>
      <c r="O364">
        <v>5.5</v>
      </c>
      <c r="P364">
        <v>0.2</v>
      </c>
      <c r="R364">
        <v>0.12</v>
      </c>
      <c r="S364">
        <v>0.14000000000000001</v>
      </c>
      <c r="U364">
        <v>0.01</v>
      </c>
      <c r="V364">
        <v>0.02</v>
      </c>
      <c r="W364">
        <v>0.01</v>
      </c>
      <c r="X364">
        <v>0.21</v>
      </c>
      <c r="Y364" s="3">
        <f t="shared" si="20"/>
        <v>1.1408093451266815E-2</v>
      </c>
      <c r="Z364">
        <v>149</v>
      </c>
    </row>
    <row r="365" spans="1:28" x14ac:dyDescent="0.3">
      <c r="A365" s="3" t="s">
        <v>55</v>
      </c>
      <c r="B365">
        <v>0.15</v>
      </c>
      <c r="C365">
        <v>801</v>
      </c>
      <c r="D365">
        <v>77.290000000000006</v>
      </c>
      <c r="F365">
        <v>8.59</v>
      </c>
      <c r="G365">
        <v>2</v>
      </c>
      <c r="I365">
        <v>0.02</v>
      </c>
      <c r="J365">
        <v>0.11</v>
      </c>
      <c r="K365">
        <v>6.5</v>
      </c>
      <c r="L365">
        <v>4.4400000000000004</v>
      </c>
      <c r="M365" s="3">
        <f t="shared" si="19"/>
        <v>5.0353421146154279E-2</v>
      </c>
      <c r="N365">
        <v>845</v>
      </c>
      <c r="O365">
        <v>5.5</v>
      </c>
      <c r="P365">
        <v>0.3</v>
      </c>
      <c r="R365">
        <v>0.16</v>
      </c>
      <c r="S365">
        <v>0.16</v>
      </c>
      <c r="U365">
        <v>0.02</v>
      </c>
      <c r="V365">
        <v>0.03</v>
      </c>
      <c r="W365">
        <v>0.01</v>
      </c>
      <c r="X365">
        <v>0.13</v>
      </c>
      <c r="Y365" s="3">
        <f t="shared" si="20"/>
        <v>4.6946637931501731E-3</v>
      </c>
      <c r="Z365">
        <v>61</v>
      </c>
    </row>
    <row r="366" spans="1:28" x14ac:dyDescent="0.3">
      <c r="A366" s="3" t="s">
        <v>55</v>
      </c>
      <c r="B366">
        <v>0.15</v>
      </c>
      <c r="C366">
        <v>801</v>
      </c>
      <c r="D366">
        <v>78.7</v>
      </c>
      <c r="F366">
        <v>8.77</v>
      </c>
      <c r="G366">
        <v>0.79</v>
      </c>
      <c r="I366">
        <v>0.01</v>
      </c>
      <c r="J366">
        <v>0.08</v>
      </c>
      <c r="K366">
        <v>6.48</v>
      </c>
      <c r="L366">
        <v>4.3899999999999997</v>
      </c>
      <c r="M366" s="3">
        <f t="shared" si="19"/>
        <v>5.2629848207505069E-2</v>
      </c>
      <c r="N366">
        <v>880</v>
      </c>
      <c r="O366">
        <v>5.5</v>
      </c>
      <c r="P366">
        <v>0.23</v>
      </c>
      <c r="R366">
        <v>0.09</v>
      </c>
      <c r="S366">
        <v>0.11</v>
      </c>
      <c r="U366">
        <v>0.02</v>
      </c>
      <c r="V366">
        <v>0.02</v>
      </c>
      <c r="W366">
        <v>0.02</v>
      </c>
      <c r="X366">
        <v>0.09</v>
      </c>
      <c r="Y366" s="3">
        <f t="shared" si="20"/>
        <v>7.257546477769306E-3</v>
      </c>
      <c r="Z366">
        <v>94</v>
      </c>
      <c r="AA366" t="s">
        <v>49</v>
      </c>
      <c r="AB366" t="s">
        <v>49</v>
      </c>
    </row>
    <row r="367" spans="1:28" x14ac:dyDescent="0.3">
      <c r="A367" s="3" t="s">
        <v>55</v>
      </c>
      <c r="B367">
        <v>0.151</v>
      </c>
      <c r="C367">
        <v>805</v>
      </c>
      <c r="D367">
        <v>74.92</v>
      </c>
      <c r="F367">
        <v>8.49</v>
      </c>
      <c r="G367">
        <v>3.66</v>
      </c>
      <c r="I367">
        <v>0.02</v>
      </c>
      <c r="J367">
        <v>0.28000000000000003</v>
      </c>
      <c r="K367">
        <v>6.57</v>
      </c>
      <c r="L367">
        <v>4.4800000000000004</v>
      </c>
      <c r="M367" s="3">
        <f t="shared" si="19"/>
        <v>2.6335706371244671E-2</v>
      </c>
      <c r="N367">
        <v>445</v>
      </c>
      <c r="O367">
        <v>5.5</v>
      </c>
      <c r="P367">
        <v>0.19</v>
      </c>
      <c r="R367">
        <v>0.1</v>
      </c>
      <c r="S367">
        <v>0.15</v>
      </c>
      <c r="U367">
        <v>0.02</v>
      </c>
      <c r="V367">
        <v>0.04</v>
      </c>
      <c r="W367">
        <v>0.01</v>
      </c>
      <c r="X367">
        <v>0.12</v>
      </c>
      <c r="Y367" s="3">
        <f t="shared" si="20"/>
        <v>4.2880032396334748E-3</v>
      </c>
      <c r="Z367">
        <v>56</v>
      </c>
      <c r="AA367" t="s">
        <v>49</v>
      </c>
      <c r="AB367" t="s">
        <v>49</v>
      </c>
    </row>
    <row r="368" spans="1:28" x14ac:dyDescent="0.3">
      <c r="A368" s="3" t="s">
        <v>55</v>
      </c>
      <c r="B368">
        <v>0.151</v>
      </c>
      <c r="C368">
        <v>805</v>
      </c>
      <c r="D368">
        <v>76.83</v>
      </c>
      <c r="F368">
        <v>8.69</v>
      </c>
      <c r="G368">
        <v>1.57</v>
      </c>
      <c r="I368">
        <v>0.01</v>
      </c>
      <c r="J368">
        <v>0.26</v>
      </c>
      <c r="K368">
        <v>6.58</v>
      </c>
      <c r="L368">
        <v>4.53</v>
      </c>
      <c r="M368" s="3">
        <f t="shared" si="19"/>
        <v>5.2866466360377312E-2</v>
      </c>
      <c r="N368">
        <v>891</v>
      </c>
      <c r="O368">
        <v>5.5</v>
      </c>
      <c r="P368">
        <v>0.48</v>
      </c>
      <c r="R368">
        <v>0.11</v>
      </c>
      <c r="S368">
        <v>0.18</v>
      </c>
      <c r="U368">
        <v>0.01</v>
      </c>
      <c r="V368">
        <v>7.0000000000000007E-2</v>
      </c>
      <c r="W368">
        <v>0.03</v>
      </c>
      <c r="X368">
        <v>0.11</v>
      </c>
      <c r="Y368" s="3">
        <f t="shared" si="20"/>
        <v>1.1367775467085185E-2</v>
      </c>
      <c r="Z368">
        <v>148</v>
      </c>
      <c r="AA368" t="s">
        <v>49</v>
      </c>
      <c r="AB368" t="s">
        <v>49</v>
      </c>
    </row>
    <row r="369" spans="1:32" x14ac:dyDescent="0.3">
      <c r="A369" s="3" t="s">
        <v>55</v>
      </c>
      <c r="B369">
        <v>0.151</v>
      </c>
      <c r="C369">
        <v>805</v>
      </c>
      <c r="D369">
        <v>77.489999999999995</v>
      </c>
      <c r="F369">
        <v>8.67</v>
      </c>
      <c r="G369">
        <v>0.87</v>
      </c>
      <c r="I369">
        <v>0.01</v>
      </c>
      <c r="J369">
        <v>0.28000000000000003</v>
      </c>
      <c r="K369">
        <v>6.62</v>
      </c>
      <c r="L369">
        <v>4.54</v>
      </c>
      <c r="M369" s="3">
        <f t="shared" si="19"/>
        <v>7.259034384680163E-2</v>
      </c>
      <c r="N369">
        <v>1222</v>
      </c>
      <c r="O369">
        <v>5.5</v>
      </c>
      <c r="P369">
        <v>0.36</v>
      </c>
      <c r="R369">
        <v>0.18</v>
      </c>
      <c r="S369">
        <v>0.06</v>
      </c>
      <c r="U369">
        <v>0.02</v>
      </c>
      <c r="V369">
        <v>7.0000000000000007E-2</v>
      </c>
      <c r="W369">
        <v>0.01</v>
      </c>
      <c r="X369">
        <v>0.13</v>
      </c>
      <c r="Y369" s="3">
        <f t="shared" si="20"/>
        <v>1.3841302082632356E-2</v>
      </c>
      <c r="Z369">
        <v>180</v>
      </c>
      <c r="AA369" t="s">
        <v>49</v>
      </c>
      <c r="AB369" t="s">
        <v>49</v>
      </c>
    </row>
    <row r="370" spans="1:32" x14ac:dyDescent="0.3">
      <c r="A370" s="3" t="s">
        <v>55</v>
      </c>
      <c r="B370">
        <v>0.15609999999999999</v>
      </c>
      <c r="C370">
        <v>900</v>
      </c>
      <c r="D370">
        <v>72.66</v>
      </c>
      <c r="F370">
        <v>8.06</v>
      </c>
      <c r="G370">
        <v>6.32</v>
      </c>
      <c r="I370">
        <v>0.02</v>
      </c>
      <c r="J370">
        <v>0.23</v>
      </c>
      <c r="K370">
        <v>6.55</v>
      </c>
      <c r="L370">
        <v>4.3</v>
      </c>
      <c r="M370" s="3">
        <f t="shared" si="19"/>
        <v>5.7099751289250746E-2</v>
      </c>
      <c r="N370">
        <v>969</v>
      </c>
      <c r="O370">
        <v>5.5</v>
      </c>
      <c r="P370">
        <v>0.28000000000000003</v>
      </c>
      <c r="R370">
        <v>7.0000000000000007E-2</v>
      </c>
      <c r="S370">
        <v>0.14000000000000001</v>
      </c>
      <c r="U370">
        <v>0.03</v>
      </c>
      <c r="V370">
        <v>0.03</v>
      </c>
      <c r="W370">
        <v>0</v>
      </c>
      <c r="X370">
        <v>0.15</v>
      </c>
      <c r="Y370" s="3">
        <f t="shared" si="20"/>
        <v>3.9576820375417862E-3</v>
      </c>
      <c r="Z370">
        <v>52</v>
      </c>
      <c r="AA370" t="s">
        <v>49</v>
      </c>
      <c r="AB370" t="s">
        <v>49</v>
      </c>
    </row>
    <row r="371" spans="1:32" x14ac:dyDescent="0.3">
      <c r="A371" s="3" t="s">
        <v>55</v>
      </c>
      <c r="B371">
        <v>0.15609999999999999</v>
      </c>
      <c r="C371">
        <v>900</v>
      </c>
      <c r="D371">
        <v>73.34</v>
      </c>
      <c r="F371">
        <v>8.1</v>
      </c>
      <c r="G371">
        <v>5.39</v>
      </c>
      <c r="I371">
        <v>0.01</v>
      </c>
      <c r="J371">
        <v>0.26</v>
      </c>
      <c r="K371">
        <v>6.57</v>
      </c>
      <c r="L371">
        <v>4.37</v>
      </c>
      <c r="M371" s="3">
        <f t="shared" si="19"/>
        <v>6.0816088769991811E-2</v>
      </c>
      <c r="N371">
        <v>1032</v>
      </c>
      <c r="O371">
        <v>5.5</v>
      </c>
      <c r="P371">
        <v>0.11</v>
      </c>
      <c r="R371">
        <v>0.13</v>
      </c>
      <c r="S371">
        <v>0.18</v>
      </c>
      <c r="U371">
        <v>0.01</v>
      </c>
      <c r="V371">
        <v>0.04</v>
      </c>
      <c r="W371">
        <v>0.02</v>
      </c>
      <c r="X371">
        <v>0.12</v>
      </c>
      <c r="Y371" s="3">
        <f t="shared" si="20"/>
        <v>1.90399787515253E-3</v>
      </c>
      <c r="Z371">
        <v>25</v>
      </c>
      <c r="AA371" t="s">
        <v>49</v>
      </c>
      <c r="AB371" t="s">
        <v>49</v>
      </c>
    </row>
    <row r="372" spans="1:32" x14ac:dyDescent="0.3">
      <c r="A372" s="3" t="s">
        <v>55</v>
      </c>
      <c r="B372">
        <v>0.15609999999999999</v>
      </c>
      <c r="C372">
        <v>900</v>
      </c>
      <c r="D372">
        <v>74.44</v>
      </c>
      <c r="F372">
        <v>8.23</v>
      </c>
      <c r="G372">
        <v>4.1500000000000004</v>
      </c>
      <c r="I372">
        <v>0.01</v>
      </c>
      <c r="J372">
        <v>0.27</v>
      </c>
      <c r="K372">
        <v>6.58</v>
      </c>
      <c r="L372">
        <v>4.38</v>
      </c>
      <c r="M372" s="3">
        <f t="shared" si="19"/>
        <v>7.0410007001102726E-2</v>
      </c>
      <c r="N372">
        <v>1193</v>
      </c>
      <c r="O372">
        <v>5.5</v>
      </c>
      <c r="P372">
        <v>0.35</v>
      </c>
      <c r="R372">
        <v>7.0000000000000007E-2</v>
      </c>
      <c r="S372">
        <v>0.19</v>
      </c>
      <c r="U372">
        <v>0.02</v>
      </c>
      <c r="V372">
        <v>7.0000000000000007E-2</v>
      </c>
      <c r="W372">
        <v>0.01</v>
      </c>
      <c r="X372">
        <v>0.11</v>
      </c>
      <c r="Y372" s="3">
        <f t="shared" si="20"/>
        <v>3.2808349345199578E-3</v>
      </c>
      <c r="Z372">
        <v>43</v>
      </c>
      <c r="AA372" t="s">
        <v>49</v>
      </c>
      <c r="AB372" t="s">
        <v>54</v>
      </c>
      <c r="AC372" t="s">
        <v>49</v>
      </c>
      <c r="AD372" t="s">
        <v>49</v>
      </c>
      <c r="AE372" t="s">
        <v>49</v>
      </c>
    </row>
    <row r="373" spans="1:32" x14ac:dyDescent="0.3">
      <c r="A373" s="3" t="s">
        <v>55</v>
      </c>
      <c r="B373">
        <v>0.15609999999999999</v>
      </c>
      <c r="C373">
        <v>900</v>
      </c>
      <c r="D373">
        <v>76</v>
      </c>
      <c r="F373">
        <v>8.4499999999999993</v>
      </c>
      <c r="G373">
        <v>2.25</v>
      </c>
      <c r="I373">
        <v>0.02</v>
      </c>
      <c r="J373">
        <v>0.25</v>
      </c>
      <c r="K373">
        <v>6.62</v>
      </c>
      <c r="L373">
        <v>4.59</v>
      </c>
      <c r="M373" s="3">
        <f t="shared" si="19"/>
        <v>9.4126740155537278E-2</v>
      </c>
      <c r="N373">
        <v>1591</v>
      </c>
      <c r="O373">
        <v>5.5</v>
      </c>
      <c r="P373">
        <v>0.24</v>
      </c>
      <c r="R373">
        <v>0.05</v>
      </c>
      <c r="S373">
        <v>0.17</v>
      </c>
      <c r="U373">
        <v>0.02</v>
      </c>
      <c r="V373">
        <v>0.06</v>
      </c>
      <c r="W373">
        <v>0.02</v>
      </c>
      <c r="X373">
        <v>0.15</v>
      </c>
      <c r="Y373" s="3">
        <f t="shared" si="20"/>
        <v>5.5920050596377094E-3</v>
      </c>
      <c r="Z373">
        <v>73</v>
      </c>
      <c r="AA373" t="s">
        <v>49</v>
      </c>
      <c r="AB373" t="s">
        <v>49</v>
      </c>
    </row>
    <row r="374" spans="1:32" x14ac:dyDescent="0.3">
      <c r="A374" s="3" t="s">
        <v>55</v>
      </c>
      <c r="B374">
        <v>0.15609999999999999</v>
      </c>
      <c r="C374">
        <v>900</v>
      </c>
      <c r="D374">
        <v>76.39</v>
      </c>
      <c r="F374">
        <v>8.49</v>
      </c>
      <c r="G374">
        <v>1.52</v>
      </c>
      <c r="I374">
        <v>0.02</v>
      </c>
      <c r="J374">
        <v>0.26</v>
      </c>
      <c r="K374">
        <v>6.63</v>
      </c>
      <c r="L374">
        <v>4.54</v>
      </c>
      <c r="M374" s="3">
        <f t="shared" si="19"/>
        <v>0.1331005930274933</v>
      </c>
      <c r="N374">
        <v>2254</v>
      </c>
      <c r="O374">
        <v>5.5</v>
      </c>
      <c r="P374">
        <v>0.31</v>
      </c>
      <c r="R374">
        <v>0.03</v>
      </c>
      <c r="S374">
        <v>0.27</v>
      </c>
      <c r="U374">
        <v>0.03</v>
      </c>
      <c r="V374">
        <v>0.03</v>
      </c>
      <c r="W374">
        <v>0</v>
      </c>
      <c r="X374">
        <v>0.2</v>
      </c>
      <c r="Y374" s="3">
        <f t="shared" si="20"/>
        <v>3.595144109779699E-3</v>
      </c>
      <c r="Z374">
        <v>47</v>
      </c>
      <c r="AA374" t="s">
        <v>49</v>
      </c>
      <c r="AB374" t="s">
        <v>49</v>
      </c>
    </row>
    <row r="375" spans="1:32" x14ac:dyDescent="0.3">
      <c r="AA375" t="s">
        <v>49</v>
      </c>
      <c r="AB375" t="s">
        <v>49</v>
      </c>
    </row>
    <row r="376" spans="1:32" x14ac:dyDescent="0.3">
      <c r="AA376" t="s">
        <v>49</v>
      </c>
      <c r="AB376" t="s">
        <v>49</v>
      </c>
    </row>
    <row r="377" spans="1:32" x14ac:dyDescent="0.3">
      <c r="AA377" t="s">
        <v>49</v>
      </c>
      <c r="AB377" t="s">
        <v>49</v>
      </c>
    </row>
    <row r="378" spans="1:32" x14ac:dyDescent="0.3">
      <c r="AA378" t="s">
        <v>49</v>
      </c>
      <c r="AB378" t="s">
        <v>49</v>
      </c>
    </row>
    <row r="379" spans="1:32" x14ac:dyDescent="0.3">
      <c r="AA379" t="s">
        <v>49</v>
      </c>
      <c r="AB379" t="s">
        <v>49</v>
      </c>
      <c r="AC379" t="s">
        <v>49</v>
      </c>
      <c r="AD379" t="s">
        <v>49</v>
      </c>
      <c r="AE379" t="s">
        <v>49</v>
      </c>
      <c r="AF379" t="s">
        <v>49</v>
      </c>
    </row>
    <row r="380" spans="1:32" x14ac:dyDescent="0.3">
      <c r="AA380" t="s">
        <v>49</v>
      </c>
      <c r="AB380" t="s">
        <v>49</v>
      </c>
    </row>
    <row r="381" spans="1:32" x14ac:dyDescent="0.3">
      <c r="AA381" t="s">
        <v>49</v>
      </c>
      <c r="AB381" t="s">
        <v>49</v>
      </c>
    </row>
    <row r="382" spans="1:32" x14ac:dyDescent="0.3">
      <c r="AA382" t="s">
        <v>49</v>
      </c>
      <c r="AB382" t="s">
        <v>49</v>
      </c>
    </row>
    <row r="383" spans="1:32" x14ac:dyDescent="0.3">
      <c r="AA383" t="s">
        <v>49</v>
      </c>
      <c r="AB383" t="s">
        <v>49</v>
      </c>
    </row>
    <row r="384" spans="1:32" x14ac:dyDescent="0.3">
      <c r="AA384" t="s">
        <v>49</v>
      </c>
      <c r="AB384" t="s">
        <v>49</v>
      </c>
    </row>
    <row r="385" spans="27:28" x14ac:dyDescent="0.3">
      <c r="AA385" t="s">
        <v>49</v>
      </c>
      <c r="AB385" t="s">
        <v>49</v>
      </c>
    </row>
    <row r="386" spans="27:28" x14ac:dyDescent="0.3">
      <c r="AA386" t="s">
        <v>49</v>
      </c>
      <c r="AB386" t="s">
        <v>49</v>
      </c>
    </row>
    <row r="387" spans="27:28" x14ac:dyDescent="0.3">
      <c r="AA387" t="s">
        <v>49</v>
      </c>
      <c r="AB387" t="s">
        <v>49</v>
      </c>
    </row>
    <row r="388" spans="27:28" x14ac:dyDescent="0.3">
      <c r="AA388" t="s">
        <v>49</v>
      </c>
      <c r="AB388" t="s">
        <v>49</v>
      </c>
    </row>
    <row r="389" spans="27:28" x14ac:dyDescent="0.3">
      <c r="AA389" t="s">
        <v>49</v>
      </c>
      <c r="AB389" t="s">
        <v>49</v>
      </c>
    </row>
    <row r="390" spans="27:28" x14ac:dyDescent="0.3">
      <c r="AA390" t="s">
        <v>49</v>
      </c>
      <c r="AB390" t="s">
        <v>49</v>
      </c>
    </row>
    <row r="391" spans="27:28" x14ac:dyDescent="0.3">
      <c r="AA391" t="s">
        <v>49</v>
      </c>
      <c r="AB391" t="s">
        <v>49</v>
      </c>
    </row>
    <row r="392" spans="27:28" x14ac:dyDescent="0.3">
      <c r="AA392" t="s">
        <v>49</v>
      </c>
      <c r="AB392" t="s">
        <v>49</v>
      </c>
    </row>
    <row r="393" spans="27:28" x14ac:dyDescent="0.3">
      <c r="AA393" t="s">
        <v>49</v>
      </c>
      <c r="AB393" t="s">
        <v>49</v>
      </c>
    </row>
    <row r="394" spans="27:28" x14ac:dyDescent="0.3">
      <c r="AA394" t="s">
        <v>49</v>
      </c>
    </row>
    <row r="395" spans="27:28" x14ac:dyDescent="0.3">
      <c r="AA395" t="s">
        <v>49</v>
      </c>
    </row>
    <row r="396" spans="27:28" x14ac:dyDescent="0.3">
      <c r="AA396" t="s">
        <v>49</v>
      </c>
      <c r="AB396" t="s">
        <v>49</v>
      </c>
    </row>
    <row r="397" spans="27:28" x14ac:dyDescent="0.3">
      <c r="AA397" t="s">
        <v>49</v>
      </c>
      <c r="AB397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Janine Birnbaum</dc:creator>
  <cp:lastModifiedBy>Janine Birnbaum</cp:lastModifiedBy>
  <dcterms:created xsi:type="dcterms:W3CDTF">2020-05-04T17:19:22Z</dcterms:created>
  <dcterms:modified xsi:type="dcterms:W3CDTF">2020-05-11T02:49:23Z</dcterms:modified>
</cp:coreProperties>
</file>