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JanisMurpf\Documents\Projekt_Blj\"/>
    </mc:Choice>
  </mc:AlternateContent>
  <xr:revisionPtr revIDLastSave="0" documentId="8_{6180890B-BDB6-4D78-B978-88ECAB0C0980}" xr6:coauthVersionLast="47" xr6:coauthVersionMax="47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<sst xmlns="http://schemas.openxmlformats.org/spreadsheetml/2006/main" count="116" uniqueCount="60">
  <si>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</si>
  <si>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</si>
  <si>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</si>
  <si>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</si>
  <si>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</si>
  <si>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</si>
  <si>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</si>
  <si>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</si>
  <si>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</si>
  <si>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</si>
  <si>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</si>
  <si>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</si>
  <si>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</si>
  <si>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</si>
  <si>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</si>
  <si>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</si>
  <si>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</si>
  <si>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</si>
  <si>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</si>
  <si>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</si>
  <si>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</si>
  <si>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</si>
  <si>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</si>
  <si>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</si>
  <si>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</si>
  <si>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</si>
  <si>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</si>
  <si>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</si>
  <si>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</si>
  <si>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</si>
  <si>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</si>
  <si>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</si>
  <si>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</si>
  <si>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</si>
  <si>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</si>
  <si>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</si>
  <si>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</si>
  <si>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</si>
  <si>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</si>
  <si>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</si>
  <si>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</si>
  <si>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</si>
  <si>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</si>
  <si>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</si>
  <si>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</si>
  <si>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</si>
  <si>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</si>
  <si>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</si>
  <si>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</si>
  <si>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</si>
  <si>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</si>
  <si>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</si>
  <si>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A003</t>
  </si>
  <si>
    <t>A002</t>
  </si>
  <si>
    <t>A005</t>
  </si>
  <si>
    <t>A006</t>
  </si>
  <si>
    <t>A007</t>
  </si>
  <si>
    <t>A008</t>
  </si>
  <si>
    <t>A009</t>
  </si>
  <si>
    <t>A004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</si>
</sst>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6" borderId="16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2.5</c:v>
                </c:pt>
                <c:pt idx="1">
                  <c:v>6</c:v>
                </c:pt>
                <c:pt idx="2">
                  <c:v>51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="115" zoomScaleNormal="115" zoomScaleSheetLayoutView="100" workbookViewId="0"/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7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3.5</v>
      </c>
      <c r="D9" s="41">
        <f>SUM(D10:D13)</f>
        <v>2.5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81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2.5</v>
      </c>
      <c r="E12" s="49">
        <v>1</v>
      </c>
      <c r="F12" s="50"/>
      <c r="G12" s="58"/>
      <c r="H12" s="59"/>
      <c r="I12" s="60"/>
      <c r="J12" s="60"/>
      <c r="K12" s="104">
        <v>0.5</v>
      </c>
      <c r="L12" s="56"/>
      <c r="M12" s="57"/>
      <c r="N12" s="58"/>
      <c r="O12" s="59"/>
      <c r="P12" s="59"/>
      <c r="Q12" s="60"/>
      <c r="R12" s="104">
        <v>0.5</v>
      </c>
      <c r="S12" s="56"/>
      <c r="T12" s="57"/>
      <c r="U12" s="58"/>
      <c r="V12" s="59"/>
      <c r="W12" s="60"/>
      <c r="X12" s="60"/>
      <c r="Y12" s="104">
        <v>0.5</v>
      </c>
      <c r="Z12" s="56"/>
      <c r="AA12" s="57"/>
      <c r="AB12" s="98"/>
      <c r="AC12" s="60"/>
      <c r="AD12" s="103">
        <v>0.5</v>
      </c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04">
        <v>0.5</v>
      </c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8</v>
      </c>
      <c r="D14" s="41">
        <f>SUM(D15:D17)</f>
        <v>6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4</v>
      </c>
      <c r="D15" s="80">
        <f>SUM(G15:BJ15)</f>
        <v>4</v>
      </c>
      <c r="E15" s="49">
        <v>1</v>
      </c>
      <c r="F15" s="84"/>
      <c r="G15" s="52"/>
      <c r="H15" s="53"/>
      <c r="I15" s="54"/>
      <c r="J15" s="54"/>
      <c r="K15" s="105">
        <v>2</v>
      </c>
      <c r="L15" s="56"/>
      <c r="M15" s="57"/>
      <c r="N15" s="52"/>
      <c r="O15" s="53"/>
      <c r="P15" s="88"/>
      <c r="Q15" s="105">
        <v>2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50</v>
      </c>
      <c r="C16" s="48">
        <v>4</v>
      </c>
      <c r="D16" s="80">
        <f>SUM(G16:BJ16)</f>
        <v>2</v>
      </c>
      <c r="E16" s="49">
        <v>1</v>
      </c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5">
        <v>2</v>
      </c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0</v>
      </c>
      <c r="D18" s="41">
        <f>SUM(D19:D33)</f>
        <v>51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5" t="s">
        <v>49</v>
      </c>
      <c r="C19" s="48"/>
      <c r="D19" s="80">
        <f t="shared" ref="D19:D33" si="1">SUM(G19:BJ19)</f>
        <v>5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86">
        <v>2</v>
      </c>
      <c r="R19" s="106">
        <v>3</v>
      </c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43</v>
      </c>
      <c r="C20" s="48"/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54"/>
      <c r="R20" s="106">
        <v>4</v>
      </c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51</v>
      </c>
      <c r="C21" s="48"/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55"/>
      <c r="S21" s="56"/>
      <c r="T21" s="57"/>
      <c r="U21" s="58"/>
      <c r="V21" s="59"/>
      <c r="W21" s="86">
        <v>4</v>
      </c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/>
      <c r="D22" s="80">
        <f t="shared" si="1"/>
        <v>4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86">
        <v>4</v>
      </c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52</v>
      </c>
      <c r="C23" s="48"/>
      <c r="D23" s="80">
        <f t="shared" si="1"/>
        <v>10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8">
        <v>8</v>
      </c>
      <c r="Y23" s="106">
        <v>2</v>
      </c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59</v>
      </c>
      <c r="C24" s="48"/>
      <c r="D24" s="80">
        <f t="shared" si="1"/>
        <v>9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109">
        <v>6</v>
      </c>
      <c r="AC24" s="108">
        <v>3</v>
      </c>
      <c r="AD24" s="107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54</v>
      </c>
      <c r="C25" s="48"/>
      <c r="D25" s="80">
        <f t="shared" si="1"/>
        <v>4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54"/>
      <c r="X25" s="54"/>
      <c r="Y25" s="106">
        <v>4</v>
      </c>
      <c r="Z25" s="56"/>
      <c r="AA25" s="57"/>
      <c r="AB25" s="110"/>
      <c r="AC25" s="81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55</v>
      </c>
      <c r="C26" s="48"/>
      <c r="D26" s="80">
        <f t="shared" si="1"/>
        <v>4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54"/>
      <c r="Y26" s="106">
        <v>2</v>
      </c>
      <c r="Z26" s="56"/>
      <c r="AA26" s="57"/>
      <c r="AB26" s="109">
        <v>2</v>
      </c>
      <c r="AC26" s="81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56</v>
      </c>
      <c r="C27" s="48"/>
      <c r="D27" s="80">
        <f t="shared" si="1"/>
        <v>2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8"/>
      <c r="AC27" s="108">
        <v>2</v>
      </c>
      <c r="AD27" s="107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5">
      <c r="A28" s="12">
        <v>310</v>
      </c>
      <c r="B28" s="45" t="s">
        <v>57</v>
      </c>
      <c r="C28" s="48"/>
      <c r="D28" s="80">
        <f t="shared" si="1"/>
        <v>2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8"/>
      <c r="AC28" s="108">
        <v>2</v>
      </c>
      <c r="AD28" s="107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5">
      <c r="A29" s="12">
        <v>311</v>
      </c>
      <c r="B29" s="45" t="s">
        <v>58</v>
      </c>
      <c r="C29" s="48"/>
      <c r="D29" s="80">
        <f t="shared" si="1"/>
        <v>3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1"/>
      <c r="AC29" s="111">
        <v>1</v>
      </c>
      <c r="AD29" s="86">
        <v>2</v>
      </c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54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6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1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12">
        <v>1</v>
      </c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2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112">
        <v>2</v>
      </c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3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12">
        <v>3</v>
      </c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6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6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3">
        <v>6</v>
      </c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2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1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3">
        <v>1</v>
      </c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1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13">
        <v>1</v>
      </c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11.5</v>
      </c>
      <c r="D45" s="36">
        <f>D41+D38+D34+D18+D14+D9</f>
        <v>73.5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7.5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8.5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8</v>
      </c>
      <c r="AD45" s="38">
        <f t="shared" si="4"/>
        <v>8.5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8.5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P20" sqref="P20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1" t="s">
        <v>12</v>
      </c>
      <c r="B2" s="122"/>
      <c r="C2" s="76" t="s">
        <v>13</v>
      </c>
      <c r="D2" s="76" t="s">
        <v>14</v>
      </c>
    </row>
    <row r="3" spans="1:6" ht="16.5" thickTop="1" thickBot="1" x14ac:dyDescent="0.25">
      <c r="A3" s="119" t="str">
        <f>Zeitplanung!B9</f>
        <v>Administration, Planung</v>
      </c>
      <c r="B3" s="120"/>
      <c r="C3" s="77">
        <f>Zeitplanung!C9</f>
        <v>3.5</v>
      </c>
      <c r="D3" s="77">
        <f>Zeitplanung!D9</f>
        <v>2.5</v>
      </c>
      <c r="E3" s="79"/>
      <c r="F3" s="78"/>
    </row>
    <row r="4" spans="1:6" ht="16.5" thickTop="1" thickBot="1" x14ac:dyDescent="0.25">
      <c r="A4" s="119" t="str">
        <f>Zeitplanung!B14</f>
        <v>Analyse &amp; Design</v>
      </c>
      <c r="B4" s="120"/>
      <c r="C4" s="77">
        <f>Zeitplanung!C14</f>
        <v>8</v>
      </c>
      <c r="D4" s="77">
        <f>Zeitplanung!D14</f>
        <v>6</v>
      </c>
      <c r="E4" s="79"/>
      <c r="F4" s="78"/>
    </row>
    <row r="5" spans="1:6" ht="16.5" thickTop="1" thickBot="1" x14ac:dyDescent="0.25">
      <c r="A5" s="119" t="str">
        <f>Zeitplanung!B18</f>
        <v>Implementation</v>
      </c>
      <c r="B5" s="120"/>
      <c r="C5" s="77">
        <f>Zeitplanung!C18</f>
        <v>0</v>
      </c>
      <c r="D5" s="77">
        <f>Zeitplanung!D18</f>
        <v>51</v>
      </c>
      <c r="E5" s="79"/>
      <c r="F5" s="78"/>
    </row>
    <row r="6" spans="1:6" ht="16.5" thickTop="1" thickBot="1" x14ac:dyDescent="0.25">
      <c r="A6" s="119" t="str">
        <f>Zeitplanung!B34</f>
        <v>Testen</v>
      </c>
      <c r="B6" s="120"/>
      <c r="C6" s="77">
        <f>Zeitplanung!C34</f>
        <v>0</v>
      </c>
      <c r="D6" s="77">
        <f>Zeitplanung!D34</f>
        <v>6</v>
      </c>
      <c r="F6" s="78"/>
    </row>
    <row r="7" spans="1:6" ht="16.5" thickTop="1" thickBot="1" x14ac:dyDescent="0.25">
      <c r="A7" s="119" t="str">
        <f>Zeitplanung!B38</f>
        <v>Diverses</v>
      </c>
      <c r="B7" s="120"/>
      <c r="C7" s="77">
        <f>Zeitplanung!C38</f>
        <v>0</v>
      </c>
      <c r="D7" s="77">
        <f>Zeitplanung!D38</f>
        <v>6</v>
      </c>
      <c r="F7" s="78"/>
    </row>
    <row r="8" spans="1:6" ht="16.5" thickTop="1" thickBot="1" x14ac:dyDescent="0.25">
      <c r="A8" s="119" t="str">
        <f>Zeitplanung!B41</f>
        <v>Abschluss</v>
      </c>
      <c r="B8" s="120"/>
      <c r="C8" s="77">
        <f>Zeitplanung!C41</f>
        <v>0</v>
      </c>
      <c r="D8" s="77">
        <f>Zeitplanung!D41</f>
        <v>2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Janis Murpf</cp:lastModifiedBy>
  <cp:lastPrinted>2010-05-10T16:47:38Z</cp:lastPrinted>
  <dcterms:created xsi:type="dcterms:W3CDTF">1999-11-03T07:20:44Z</dcterms:created>
  <dcterms:modified xsi:type="dcterms:W3CDTF">2021-12-09T09:39:08Z</dcterms:modified>
</cp:coreProperties>
</file>