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JanisMurpf\Desktop\"/>
    </mc:Choice>
  </mc:AlternateContent>
  <xr:revisionPtr revIDLastSave="0" documentId="13_ncr:1_{F58CF6C9-6A50-48EB-A03D-9307931493DA}" xr6:coauthVersionLast="47" xr6:coauthVersionMax="47" xr10:uidLastSave="{00000000-0000-0000-0000-000000000000}"/>
  <bookViews>
    <workbookView xWindow="-28920" yWindow="-654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34" i="1" l="1"/>
  <c r="D15" i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<sst xmlns="http://schemas.openxmlformats.org/spreadsheetml/2006/main" count="117" uniqueCount="61">
  <si>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</si>
  <si>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</si>
  <si>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</si>
  <si>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</si>
  <si>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</si>
  <si>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</si>
  <si>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</si>
  <si>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</si>
  <si>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</si>
  <si>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</si>
  <si>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</si>
  <si>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</si>
  <si>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</si>
  <si>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</si>
  <si>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</si>
  <si>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</si>
  <si>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</si>
  <si>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</si>
  <si>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</si>
  <si>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</si>
  <si>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</si>
  <si>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</si>
  <si>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</si>
  <si>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</si>
  <si>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</si>
  <si>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</si>
  <si>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</si>
  <si>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</si>
  <si>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</si>
  <si>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</si>
  <si>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</si>
  <si>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</si>
  <si>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</si>
  <si>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</si>
  <si>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</si>
  <si>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</si>
  <si>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</si>
  <si>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</si>
  <si>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</si>
  <si>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</si>
  <si>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</si>
  <si>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</si>
  <si>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</si>
  <si>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</si>
  <si>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</si>
  <si>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</si>
  <si>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</si>
  <si>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</si>
  <si>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</si>
  <si>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</si>
  <si>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</si>
  <si>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A001</t>
  </si>
  <si>
    <t>A003</t>
  </si>
  <si>
    <t>A002</t>
  </si>
  <si>
    <t>A005</t>
  </si>
  <si>
    <t>A006</t>
  </si>
  <si>
    <t>A007</t>
  </si>
  <si>
    <t>A008</t>
  </si>
  <si>
    <t>A009</t>
  </si>
  <si>
    <t>A004</t>
  </si>
  <si>
    <t>Chatsmith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</si>
</sst>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21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8" borderId="5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38" xfId="3" applyFont="1" applyFill="1" applyBorder="1" applyAlignment="1" applyProtection="1">
      <alignment horizontal="center" vertical="center"/>
      <protection locked="0"/>
    </xf>
    <xf numFmtId="0" fontId="11" fillId="14" borderId="38" xfId="3" applyFont="1" applyFill="1" applyBorder="1" applyAlignment="1" applyProtection="1">
      <alignment horizontal="center" vertical="center"/>
      <protection locked="0"/>
    </xf>
    <xf numFmtId="0" fontId="11" fillId="16" borderId="16" xfId="3" applyFont="1" applyFill="1" applyBorder="1" applyAlignment="1" applyProtection="1">
      <alignment horizontal="center" vertical="center"/>
      <protection locked="0"/>
    </xf>
    <xf numFmtId="0" fontId="11" fillId="19" borderId="5" xfId="3" applyFont="1" applyFill="1" applyBorder="1" applyAlignment="1" applyProtection="1">
      <alignment horizontal="center" vertical="center"/>
      <protection locked="0"/>
    </xf>
    <xf numFmtId="0" fontId="11" fillId="20" borderId="17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51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4" zoomScaleNormal="100" zoomScaleSheetLayoutView="100" workbookViewId="0">
      <selection activeCell="Y23" sqref="Y23"/>
    </sheetView>
  </sheetViews>
  <sheetFormatPr baseColWidth="10" defaultColWidth="12.5" defaultRowHeight="15" customHeight="1" x14ac:dyDescent="0.25"/>
  <cols>
    <col min="1" max="1" width="3.625" style="5" customWidth="1"/>
    <col min="2" max="2" width="31.875" style="5" customWidth="1"/>
    <col min="3" max="3" width="5.25" style="5" customWidth="1"/>
    <col min="4" max="4" width="5.25" style="13" customWidth="1"/>
    <col min="5" max="6" width="5.25" style="5" customWidth="1"/>
    <col min="7" max="62" width="2.25" style="5" customWidth="1"/>
    <col min="63" max="16384" width="12.5" style="5"/>
  </cols>
  <sheetData>
    <row r="1" spans="1:62" ht="25.5" x14ac:dyDescent="0.25">
      <c r="A1" s="87" t="s">
        <v>60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5">
      <c r="A3" s="6"/>
      <c r="B3" s="6"/>
      <c r="C3" s="6"/>
      <c r="D3" s="6"/>
      <c r="E3" s="6"/>
      <c r="F3" s="6"/>
      <c r="G3" s="82"/>
      <c r="H3" s="23" t="s">
        <v>28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5">
      <c r="A5" s="6"/>
      <c r="B5" s="6"/>
      <c r="C5" s="6"/>
      <c r="D5" s="6"/>
      <c r="E5" s="6"/>
      <c r="F5" s="6"/>
      <c r="G5" s="22"/>
      <c r="H5" s="23" t="s">
        <v>26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">
      <c r="A6" s="7"/>
      <c r="B6" s="4"/>
      <c r="C6" s="4"/>
      <c r="D6" s="8"/>
      <c r="E6" s="4"/>
      <c r="F6" s="4"/>
    </row>
    <row r="7" spans="1:62" ht="15" customHeight="1" x14ac:dyDescent="0.25">
      <c r="A7" s="9"/>
      <c r="B7" s="26"/>
      <c r="C7" s="114" t="s">
        <v>1</v>
      </c>
      <c r="D7" s="114"/>
      <c r="E7" s="27" t="s">
        <v>19</v>
      </c>
      <c r="F7" s="21" t="s">
        <v>15</v>
      </c>
      <c r="G7" s="115" t="s">
        <v>41</v>
      </c>
      <c r="H7" s="115"/>
      <c r="I7" s="115"/>
      <c r="J7" s="115"/>
      <c r="K7" s="115"/>
      <c r="L7" s="115"/>
      <c r="M7" s="116"/>
      <c r="N7" s="115" t="s">
        <v>30</v>
      </c>
      <c r="O7" s="115"/>
      <c r="P7" s="115"/>
      <c r="Q7" s="115"/>
      <c r="R7" s="115"/>
      <c r="S7" s="115"/>
      <c r="T7" s="116"/>
      <c r="U7" s="115" t="s">
        <v>31</v>
      </c>
      <c r="V7" s="115"/>
      <c r="W7" s="115"/>
      <c r="X7" s="115"/>
      <c r="Y7" s="115"/>
      <c r="Z7" s="115"/>
      <c r="AA7" s="116"/>
      <c r="AB7" s="117" t="s">
        <v>32</v>
      </c>
      <c r="AC7" s="115"/>
      <c r="AD7" s="115"/>
      <c r="AE7" s="115"/>
      <c r="AF7" s="115"/>
      <c r="AG7" s="115"/>
      <c r="AH7" s="116"/>
      <c r="AI7" s="115" t="s">
        <v>33</v>
      </c>
      <c r="AJ7" s="115"/>
      <c r="AK7" s="115"/>
      <c r="AL7" s="115"/>
      <c r="AM7" s="115"/>
      <c r="AN7" s="115"/>
      <c r="AO7" s="116"/>
      <c r="AP7" s="117" t="s">
        <v>34</v>
      </c>
      <c r="AQ7" s="115"/>
      <c r="AR7" s="115"/>
      <c r="AS7" s="115"/>
      <c r="AT7" s="115"/>
      <c r="AU7" s="115"/>
      <c r="AV7" s="116"/>
      <c r="AW7" s="115" t="s">
        <v>35</v>
      </c>
      <c r="AX7" s="115"/>
      <c r="AY7" s="115"/>
      <c r="AZ7" s="115"/>
      <c r="BA7" s="115"/>
      <c r="BB7" s="115"/>
      <c r="BC7" s="116"/>
      <c r="BD7" s="117" t="s">
        <v>36</v>
      </c>
      <c r="BE7" s="115"/>
      <c r="BF7" s="115"/>
      <c r="BG7" s="115"/>
      <c r="BH7" s="115"/>
      <c r="BI7" s="115"/>
      <c r="BJ7" s="118"/>
    </row>
    <row r="8" spans="1:62" ht="45" customHeight="1" x14ac:dyDescent="0.2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37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25">
      <c r="A9" s="29">
        <v>10</v>
      </c>
      <c r="B9" s="32" t="s">
        <v>20</v>
      </c>
      <c r="C9" s="40">
        <f>SUM(C10:C13)</f>
        <v>6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25">
      <c r="A10" s="12">
        <v>101</v>
      </c>
      <c r="B10" s="42" t="s">
        <v>42</v>
      </c>
      <c r="C10" s="46">
        <v>3.5</v>
      </c>
      <c r="D10" s="80">
        <f>SUM(G10:BJ10)</f>
        <v>0</v>
      </c>
      <c r="E10" s="47">
        <v>1</v>
      </c>
      <c r="F10" s="83" t="s">
        <v>39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45</v>
      </c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6"/>
      <c r="AC10" s="97"/>
      <c r="AD10" s="54"/>
      <c r="AE10" s="92" t="s">
        <v>44</v>
      </c>
      <c r="AF10" s="89"/>
      <c r="AG10" s="56"/>
      <c r="AH10" s="57"/>
      <c r="AI10" s="91" t="s">
        <v>44</v>
      </c>
      <c r="AJ10" s="53"/>
      <c r="AK10" s="88"/>
      <c r="AL10" s="88"/>
      <c r="AM10" s="89"/>
      <c r="AN10" s="56"/>
      <c r="AO10" s="57"/>
      <c r="AP10" s="91"/>
      <c r="AQ10" s="59"/>
      <c r="AR10" s="94" t="s">
        <v>46</v>
      </c>
      <c r="AS10" s="88"/>
      <c r="AT10" s="89"/>
      <c r="AU10" s="56"/>
      <c r="AV10" s="57"/>
      <c r="AW10" s="52"/>
      <c r="AX10" s="53"/>
      <c r="AY10" s="92" t="s">
        <v>46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5">
      <c r="A11" s="11">
        <v>102</v>
      </c>
      <c r="B11" s="43" t="s">
        <v>29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81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5">
      <c r="A12" s="11">
        <v>103</v>
      </c>
      <c r="B12" s="44" t="s">
        <v>38</v>
      </c>
      <c r="C12" s="48">
        <v>2.5</v>
      </c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104"/>
      <c r="L12" s="56"/>
      <c r="M12" s="57"/>
      <c r="N12" s="58"/>
      <c r="O12" s="59"/>
      <c r="P12" s="59"/>
      <c r="Q12" s="60"/>
      <c r="R12" s="104"/>
      <c r="S12" s="56"/>
      <c r="T12" s="57"/>
      <c r="U12" s="58"/>
      <c r="V12" s="59"/>
      <c r="W12" s="60"/>
      <c r="X12" s="60"/>
      <c r="Y12" s="104"/>
      <c r="Z12" s="56"/>
      <c r="AA12" s="57"/>
      <c r="AB12" s="98"/>
      <c r="AC12" s="60"/>
      <c r="AD12" s="103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04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5">
      <c r="A13" s="11">
        <v>104</v>
      </c>
      <c r="B13" s="43" t="s">
        <v>48</v>
      </c>
      <c r="C13" s="48">
        <v>0</v>
      </c>
      <c r="D13" s="80">
        <f t="shared" si="0"/>
        <v>0</v>
      </c>
      <c r="E13" s="49">
        <v>1</v>
      </c>
      <c r="F13" s="83" t="s">
        <v>47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25">
      <c r="A14" s="29">
        <v>20</v>
      </c>
      <c r="B14" s="32" t="s">
        <v>11</v>
      </c>
      <c r="C14" s="40">
        <f>SUM(C15:C17)</f>
        <v>8</v>
      </c>
      <c r="D14" s="41">
        <f>SUM(D15:D17)</f>
        <v>6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25">
      <c r="A15" s="12">
        <v>201</v>
      </c>
      <c r="B15" s="45" t="s">
        <v>25</v>
      </c>
      <c r="C15" s="48">
        <v>4</v>
      </c>
      <c r="D15" s="80">
        <f>SUM(G15:BJ15)</f>
        <v>4</v>
      </c>
      <c r="E15" s="49">
        <v>1</v>
      </c>
      <c r="F15" s="84"/>
      <c r="G15" s="52"/>
      <c r="H15" s="53"/>
      <c r="I15" s="54"/>
      <c r="J15" s="54"/>
      <c r="K15" s="105">
        <v>2</v>
      </c>
      <c r="L15" s="56"/>
      <c r="M15" s="57"/>
      <c r="N15" s="52"/>
      <c r="O15" s="53"/>
      <c r="P15" s="88"/>
      <c r="Q15" s="105">
        <v>2</v>
      </c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5">
      <c r="A16" s="12">
        <v>202</v>
      </c>
      <c r="B16" s="45" t="s">
        <v>50</v>
      </c>
      <c r="C16" s="48">
        <v>4</v>
      </c>
      <c r="D16" s="80">
        <f>SUM(G16:BJ16)</f>
        <v>2</v>
      </c>
      <c r="E16" s="49">
        <v>1</v>
      </c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5">
        <v>2</v>
      </c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25">
      <c r="A18" s="29">
        <v>30</v>
      </c>
      <c r="B18" s="32" t="s">
        <v>9</v>
      </c>
      <c r="C18" s="40">
        <f>SUM(C19:C33)</f>
        <v>51</v>
      </c>
      <c r="D18" s="41">
        <f>SUM(D19:D33)</f>
        <v>25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5.5" x14ac:dyDescent="0.25">
      <c r="A19" s="12">
        <v>301</v>
      </c>
      <c r="B19" s="95" t="s">
        <v>49</v>
      </c>
      <c r="C19" s="48">
        <v>5</v>
      </c>
      <c r="D19" s="80">
        <f t="shared" ref="D19:D33" si="1">SUM(G19:BJ19)</f>
        <v>5</v>
      </c>
      <c r="E19" s="49">
        <v>1</v>
      </c>
      <c r="F19" s="50"/>
      <c r="G19" s="52"/>
      <c r="H19" s="53"/>
      <c r="I19" s="54"/>
      <c r="J19" s="54"/>
      <c r="K19" s="55"/>
      <c r="L19" s="56"/>
      <c r="M19" s="57"/>
      <c r="N19" s="52"/>
      <c r="O19" s="53"/>
      <c r="P19" s="88"/>
      <c r="Q19" s="86">
        <v>2</v>
      </c>
      <c r="R19" s="106">
        <v>3</v>
      </c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5">
      <c r="A20" s="12">
        <v>302</v>
      </c>
      <c r="B20" s="45" t="s">
        <v>43</v>
      </c>
      <c r="C20" s="48">
        <v>4</v>
      </c>
      <c r="D20" s="80">
        <f t="shared" si="1"/>
        <v>4</v>
      </c>
      <c r="E20" s="49">
        <v>1</v>
      </c>
      <c r="F20" s="50"/>
      <c r="G20" s="58"/>
      <c r="H20" s="59"/>
      <c r="I20" s="54"/>
      <c r="J20" s="54"/>
      <c r="K20" s="55"/>
      <c r="L20" s="56"/>
      <c r="M20" s="57"/>
      <c r="N20" s="58"/>
      <c r="O20" s="59"/>
      <c r="P20" s="88"/>
      <c r="Q20" s="54"/>
      <c r="R20" s="106">
        <v>4</v>
      </c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5">
      <c r="A21" s="12">
        <v>303</v>
      </c>
      <c r="B21" s="45" t="s">
        <v>51</v>
      </c>
      <c r="C21" s="48">
        <v>4</v>
      </c>
      <c r="D21" s="80">
        <f t="shared" si="1"/>
        <v>4</v>
      </c>
      <c r="E21" s="49">
        <v>1</v>
      </c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55"/>
      <c r="S21" s="56"/>
      <c r="T21" s="57"/>
      <c r="U21" s="58"/>
      <c r="V21" s="59"/>
      <c r="W21" s="86">
        <v>4</v>
      </c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5">
      <c r="A22" s="12">
        <v>304</v>
      </c>
      <c r="B22" s="45" t="s">
        <v>53</v>
      </c>
      <c r="C22" s="48">
        <v>4</v>
      </c>
      <c r="D22" s="80">
        <f t="shared" si="1"/>
        <v>4</v>
      </c>
      <c r="E22" s="49">
        <v>1</v>
      </c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86">
        <v>4</v>
      </c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5">
      <c r="A23" s="12">
        <v>305</v>
      </c>
      <c r="B23" s="45" t="s">
        <v>52</v>
      </c>
      <c r="C23" s="48">
        <v>10</v>
      </c>
      <c r="D23" s="80">
        <f t="shared" si="1"/>
        <v>8</v>
      </c>
      <c r="E23" s="49">
        <v>1</v>
      </c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60"/>
      <c r="X23" s="108">
        <v>8</v>
      </c>
      <c r="Y23" s="106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5">
      <c r="A24" s="12">
        <v>306</v>
      </c>
      <c r="B24" s="45" t="s">
        <v>59</v>
      </c>
      <c r="C24" s="48">
        <v>9</v>
      </c>
      <c r="D24" s="80">
        <f t="shared" si="1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54"/>
      <c r="X24" s="54"/>
      <c r="Y24" s="55"/>
      <c r="Z24" s="56"/>
      <c r="AA24" s="57"/>
      <c r="AB24" s="109"/>
      <c r="AC24" s="108"/>
      <c r="AD24" s="107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5">
      <c r="A25" s="12">
        <v>307</v>
      </c>
      <c r="B25" s="45" t="s">
        <v>54</v>
      </c>
      <c r="C25" s="48">
        <v>4</v>
      </c>
      <c r="D25" s="80">
        <f t="shared" si="1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54"/>
      <c r="X25" s="54"/>
      <c r="Y25" s="106"/>
      <c r="Z25" s="56"/>
      <c r="AA25" s="57"/>
      <c r="AB25" s="110"/>
      <c r="AC25" s="81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5">
      <c r="A26" s="12">
        <v>308</v>
      </c>
      <c r="B26" s="45" t="s">
        <v>55</v>
      </c>
      <c r="C26" s="48">
        <v>4</v>
      </c>
      <c r="D26" s="80">
        <f t="shared" si="1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54"/>
      <c r="Y26" s="106"/>
      <c r="Z26" s="56"/>
      <c r="AA26" s="57"/>
      <c r="AB26" s="109"/>
      <c r="AC26" s="81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5">
      <c r="A27" s="12">
        <v>309</v>
      </c>
      <c r="B27" s="45" t="s">
        <v>56</v>
      </c>
      <c r="C27" s="48">
        <v>2</v>
      </c>
      <c r="D27" s="80">
        <f t="shared" si="1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55"/>
      <c r="Z27" s="56"/>
      <c r="AA27" s="57"/>
      <c r="AB27" s="98"/>
      <c r="AC27" s="108"/>
      <c r="AD27" s="107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5">
      <c r="A28" s="12">
        <v>310</v>
      </c>
      <c r="B28" s="45" t="s">
        <v>57</v>
      </c>
      <c r="C28" s="48">
        <v>2</v>
      </c>
      <c r="D28" s="80">
        <f t="shared" si="1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98"/>
      <c r="AC28" s="108"/>
      <c r="AD28" s="107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5">
      <c r="A29" s="12">
        <v>311</v>
      </c>
      <c r="B29" s="45" t="s">
        <v>58</v>
      </c>
      <c r="C29" s="48">
        <v>3</v>
      </c>
      <c r="D29" s="80">
        <f t="shared" si="1"/>
        <v>0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01"/>
      <c r="AC29" s="111"/>
      <c r="AD29" s="86"/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25">
      <c r="A30" s="12">
        <v>312</v>
      </c>
      <c r="B30" s="45"/>
      <c r="C30" s="48"/>
      <c r="D30" s="80">
        <f t="shared" si="1"/>
        <v>0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02"/>
      <c r="AD30" s="54"/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25">
      <c r="A31" s="12">
        <v>313</v>
      </c>
      <c r="B31" s="45"/>
      <c r="C31" s="48"/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02"/>
      <c r="AD31" s="54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25">
      <c r="A32" s="12">
        <v>314</v>
      </c>
      <c r="B32" s="45"/>
      <c r="C32" s="48"/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54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25">
      <c r="A33" s="12">
        <v>315</v>
      </c>
      <c r="B33" s="45"/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54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55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25">
      <c r="A34" s="29">
        <v>40</v>
      </c>
      <c r="B34" s="32" t="s">
        <v>7</v>
      </c>
      <c r="C34" s="40">
        <f>SUM(C35:C37)</f>
        <v>6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25">
      <c r="A35" s="12">
        <v>401</v>
      </c>
      <c r="B35" s="45" t="s">
        <v>21</v>
      </c>
      <c r="C35" s="48">
        <v>1</v>
      </c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112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25">
      <c r="A36" s="12">
        <v>402</v>
      </c>
      <c r="B36" s="45" t="s">
        <v>23</v>
      </c>
      <c r="C36" s="48">
        <v>2</v>
      </c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112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25">
      <c r="A37" s="12">
        <v>403</v>
      </c>
      <c r="B37" s="45" t="s">
        <v>22</v>
      </c>
      <c r="C37" s="48">
        <v>3</v>
      </c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112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2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25">
      <c r="A39" s="12">
        <v>501</v>
      </c>
      <c r="B39" s="45" t="s">
        <v>24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113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2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25">
      <c r="A41" s="29">
        <v>60</v>
      </c>
      <c r="B41" s="32" t="s">
        <v>8</v>
      </c>
      <c r="C41" s="40">
        <f>SUM(C42:C44)</f>
        <v>2</v>
      </c>
      <c r="D41" s="41">
        <f>SUM(D42:D44)</f>
        <v>0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25">
      <c r="A42" s="12">
        <v>601</v>
      </c>
      <c r="B42" s="45" t="s">
        <v>27</v>
      </c>
      <c r="C42" s="48">
        <v>1</v>
      </c>
      <c r="D42" s="80">
        <f t="shared" ref="D42:D44" si="3">SUM(G42:BJ42)</f>
        <v>0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3"/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25">
      <c r="A43" s="12">
        <v>602</v>
      </c>
      <c r="B43" s="45" t="s">
        <v>40</v>
      </c>
      <c r="C43" s="48">
        <v>1</v>
      </c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113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2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3">
      <c r="A45" s="34"/>
      <c r="B45" s="35" t="s">
        <v>6</v>
      </c>
      <c r="C45" s="36">
        <f>C41+C38+C34+C18+C14+C9</f>
        <v>73</v>
      </c>
      <c r="D45" s="36">
        <f>D41+D38+D34+D18+D14+D9</f>
        <v>31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0</v>
      </c>
      <c r="K45" s="38">
        <f t="shared" si="4"/>
        <v>2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6</v>
      </c>
      <c r="R45" s="38">
        <f t="shared" si="4"/>
        <v>7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8</v>
      </c>
      <c r="X45" s="38">
        <f t="shared" si="4"/>
        <v>8</v>
      </c>
      <c r="Y45" s="38">
        <f t="shared" si="4"/>
        <v>0</v>
      </c>
      <c r="Z45" s="38">
        <f t="shared" si="4"/>
        <v>0</v>
      </c>
      <c r="AA45" s="38">
        <f t="shared" si="4"/>
        <v>0</v>
      </c>
      <c r="AB45" s="38">
        <f t="shared" si="4"/>
        <v>0</v>
      </c>
      <c r="AC45" s="38">
        <f t="shared" si="4"/>
        <v>0</v>
      </c>
      <c r="AD45" s="38">
        <f t="shared" si="4"/>
        <v>0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0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P20" sqref="P20"/>
    </sheetView>
  </sheetViews>
  <sheetFormatPr baseColWidth="10" defaultColWidth="9" defaultRowHeight="15" x14ac:dyDescent="0.2"/>
  <cols>
    <col min="1" max="1" width="13.125" style="1" customWidth="1"/>
    <col min="2" max="2" width="12.5" style="2" customWidth="1"/>
    <col min="3" max="3" width="13.5" style="1" customWidth="1"/>
    <col min="4" max="4" width="9.25" style="1" bestFit="1" customWidth="1"/>
    <col min="5" max="16384" width="9" style="1"/>
  </cols>
  <sheetData>
    <row r="1" spans="1:6" ht="15.75" thickBot="1" x14ac:dyDescent="0.25"/>
    <row r="2" spans="1:6" ht="17.25" thickTop="1" thickBot="1" x14ac:dyDescent="0.3">
      <c r="A2" s="121" t="s">
        <v>12</v>
      </c>
      <c r="B2" s="122"/>
      <c r="C2" s="76" t="s">
        <v>13</v>
      </c>
      <c r="D2" s="76" t="s">
        <v>14</v>
      </c>
    </row>
    <row r="3" spans="1:6" ht="16.5" thickTop="1" thickBot="1" x14ac:dyDescent="0.25">
      <c r="A3" s="119" t="str">
        <f>Zeitplanung!B9</f>
        <v>Administration, Planung</v>
      </c>
      <c r="B3" s="120"/>
      <c r="C3" s="77">
        <f>Zeitplanung!C9</f>
        <v>6</v>
      </c>
      <c r="D3" s="77">
        <f>Zeitplanung!D9</f>
        <v>0</v>
      </c>
      <c r="E3" s="79"/>
      <c r="F3" s="78"/>
    </row>
    <row r="4" spans="1:6" ht="16.5" thickTop="1" thickBot="1" x14ac:dyDescent="0.25">
      <c r="A4" s="119" t="str">
        <f>Zeitplanung!B14</f>
        <v>Analyse &amp; Design</v>
      </c>
      <c r="B4" s="120"/>
      <c r="C4" s="77">
        <f>Zeitplanung!C14</f>
        <v>8</v>
      </c>
      <c r="D4" s="77">
        <f>Zeitplanung!D14</f>
        <v>6</v>
      </c>
      <c r="E4" s="79"/>
      <c r="F4" s="78"/>
    </row>
    <row r="5" spans="1:6" ht="16.5" thickTop="1" thickBot="1" x14ac:dyDescent="0.25">
      <c r="A5" s="119" t="str">
        <f>Zeitplanung!B18</f>
        <v>Implementation</v>
      </c>
      <c r="B5" s="120"/>
      <c r="C5" s="77">
        <f>Zeitplanung!C18</f>
        <v>51</v>
      </c>
      <c r="D5" s="77">
        <f>Zeitplanung!D18</f>
        <v>25</v>
      </c>
      <c r="E5" s="79"/>
      <c r="F5" s="78"/>
    </row>
    <row r="6" spans="1:6" ht="16.5" thickTop="1" thickBot="1" x14ac:dyDescent="0.25">
      <c r="A6" s="119" t="str">
        <f>Zeitplanung!B34</f>
        <v>Testen</v>
      </c>
      <c r="B6" s="120"/>
      <c r="C6" s="77">
        <f>Zeitplanung!C34</f>
        <v>6</v>
      </c>
      <c r="D6" s="77">
        <f>Zeitplanung!D34</f>
        <v>0</v>
      </c>
      <c r="F6" s="78"/>
    </row>
    <row r="7" spans="1:6" ht="16.5" thickTop="1" thickBot="1" x14ac:dyDescent="0.25">
      <c r="A7" s="119" t="str">
        <f>Zeitplanung!B38</f>
        <v>Diverses</v>
      </c>
      <c r="B7" s="120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25">
      <c r="A8" s="119" t="str">
        <f>Zeitplanung!B41</f>
        <v>Abschluss</v>
      </c>
      <c r="B8" s="120"/>
      <c r="C8" s="77">
        <f>Zeitplanung!C41</f>
        <v>2</v>
      </c>
      <c r="D8" s="77">
        <f>Zeitplanung!D41</f>
        <v>0</v>
      </c>
      <c r="F8" s="78"/>
    </row>
    <row r="9" spans="1:6" ht="15.75" thickTop="1" x14ac:dyDescent="0.2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Janis Murpf</cp:lastModifiedBy>
  <cp:lastPrinted>2010-05-10T16:47:38Z</cp:lastPrinted>
  <dcterms:created xsi:type="dcterms:W3CDTF">1999-11-03T07:20:44Z</dcterms:created>
  <dcterms:modified xsi:type="dcterms:W3CDTF">2021-12-16T16:33:08Z</dcterms:modified>
</cp:coreProperties>
</file>