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jminion16/Downloads/"/>
    </mc:Choice>
  </mc:AlternateContent>
  <xr:revisionPtr revIDLastSave="0" documentId="8_{F871C7DD-8C4A-0F4A-9A0C-F9DB79D3A79D}" xr6:coauthVersionLast="47" xr6:coauthVersionMax="47" xr10:uidLastSave="{00000000-0000-0000-0000-000000000000}"/>
  <bookViews>
    <workbookView xWindow="0" yWindow="500" windowWidth="14400" windowHeight="15580" tabRatio="711" firstSheet="2" activeTab="7" xr2:uid="{00000000-000D-0000-FFFF-FFFF00000000}"/>
  </bookViews>
  <sheets>
    <sheet name="PCR" sheetId="4" r:id="rId1"/>
    <sheet name="Gel &amp; Zymo" sheetId="8" r:id="rId2"/>
    <sheet name="Assemble" sheetId="9" r:id="rId3"/>
    <sheet name="Transform" sheetId="10" r:id="rId4"/>
    <sheet name="Pick" sheetId="11" r:id="rId5"/>
    <sheet name="Miniprep" sheetId="12" r:id="rId6"/>
    <sheet name="Sequence" sheetId="13" r:id="rId7"/>
    <sheet name="Assay" sheetId="15" r:id="rId8"/>
  </sheets>
  <definedNames>
    <definedName name="_xlnm.Print_Area" localSheetId="0">PCR!$A$1:$F$60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1" l="1"/>
  <c r="C12" i="11"/>
  <c r="E14" i="11"/>
  <c r="B6" i="13"/>
  <c r="A6" i="13" s="1"/>
  <c r="D6" i="13"/>
  <c r="B19" i="11" l="1"/>
  <c r="B31" i="11" l="1"/>
</calcChain>
</file>

<file path=xl/sharedStrings.xml><?xml version="1.0" encoding="utf-8"?>
<sst xmlns="http://schemas.openxmlformats.org/spreadsheetml/2006/main" count="524" uniqueCount="194">
  <si>
    <t>location</t>
  </si>
  <si>
    <t>label</t>
  </si>
  <si>
    <t>primer1</t>
  </si>
  <si>
    <t>primer2</t>
  </si>
  <si>
    <t>product</t>
  </si>
  <si>
    <t>source:</t>
  </si>
  <si>
    <t>side-label</t>
  </si>
  <si>
    <t>construct</t>
  </si>
  <si>
    <t>concentration</t>
  </si>
  <si>
    <t>samples:</t>
  </si>
  <si>
    <t>template</t>
  </si>
  <si>
    <t>Notes:</t>
  </si>
  <si>
    <t>W_____</t>
  </si>
  <si>
    <t>P_____</t>
  </si>
  <si>
    <t>B_____</t>
  </si>
  <si>
    <t>D_____</t>
  </si>
  <si>
    <t xml:space="preserve">are actively using it, and only take the tubes out of it when actively dispensing. </t>
  </si>
  <si>
    <t>Hold the enzyme tube by the top of the tube while dispensing and do not place</t>
  </si>
  <si>
    <t>it in a rack.</t>
  </si>
  <si>
    <r>
      <t>source:</t>
    </r>
    <r>
      <rPr>
        <sz val="12"/>
        <color theme="1"/>
        <rFont val="Calibri"/>
        <family val="2"/>
      </rPr>
      <t xml:space="preserve"> Enzyme freezer pcr rack</t>
    </r>
  </si>
  <si>
    <r>
      <t>samples</t>
    </r>
    <r>
      <rPr>
        <sz val="12"/>
        <color theme="1"/>
        <rFont val="Calibri"/>
        <family val="2"/>
      </rPr>
      <t>:</t>
    </r>
  </si>
  <si>
    <t>reaction</t>
  </si>
  <si>
    <t>side_label</t>
  </si>
  <si>
    <t>elution_volume</t>
  </si>
  <si>
    <t>destination</t>
  </si>
  <si>
    <t>25 uL</t>
  </si>
  <si>
    <t>Procedure:</t>
  </si>
  <si>
    <r>
      <t>thermocycler</t>
    </r>
    <r>
      <rPr>
        <sz val="12"/>
        <color theme="1"/>
        <rFont val="Calibri"/>
        <family val="2"/>
      </rPr>
      <t>: ____</t>
    </r>
  </si>
  <si>
    <r>
      <t>Reaction</t>
    </r>
    <r>
      <rPr>
        <i/>
        <sz val="12"/>
        <color theme="1"/>
        <rFont val="Calibri"/>
        <family val="2"/>
      </rPr>
      <t>:</t>
    </r>
  </si>
  <si>
    <t>6 uL ddH2O</t>
  </si>
  <si>
    <t>W____</t>
  </si>
  <si>
    <t>1 uL T4 DNA Ligase Buffer</t>
  </si>
  <si>
    <t>L____</t>
  </si>
  <si>
    <t>0.5 uL T4 DNA Ligase</t>
  </si>
  <si>
    <t>G____</t>
  </si>
  <si>
    <t>0.5 uL BsaI</t>
  </si>
  <si>
    <t>S____</t>
  </si>
  <si>
    <t>frag1</t>
  </si>
  <si>
    <r>
      <t>*</t>
    </r>
    <r>
      <rPr>
        <sz val="12"/>
        <color theme="1"/>
        <rFont val="Calibri"/>
        <family val="2"/>
      </rPr>
      <t>Do a regular Zymo cleanup</t>
    </r>
  </si>
  <si>
    <t>*Save your sample in the destination box and record the position in the field</t>
  </si>
  <si>
    <t>1 uL frag1</t>
  </si>
  <si>
    <t>1 uL frag2</t>
  </si>
  <si>
    <t>*Write the L# and W# numbers for the aliquots of ligase buffer and ddH2O in the fields</t>
  </si>
  <si>
    <t>frag2</t>
  </si>
  <si>
    <r>
      <t>*</t>
    </r>
    <r>
      <rPr>
        <sz val="12"/>
        <color theme="1"/>
        <rFont val="Calibri"/>
        <family val="2"/>
      </rPr>
      <t>Combine all the GG1 reactions in your session on one block of a thermocycler</t>
    </r>
  </si>
  <si>
    <t>10 uL 5X PrimeSTAR GXL Buffer</t>
  </si>
  <si>
    <t>1 uL 10uM primer 1</t>
  </si>
  <si>
    <t>1 uL 10uM primer 2</t>
  </si>
  <si>
    <t>1 uL dil20x plasmid template</t>
  </si>
  <si>
    <t>1 uL PrimeSTAR GXL DNA Polymerase</t>
  </si>
  <si>
    <r>
      <t>*</t>
    </r>
    <r>
      <rPr>
        <sz val="12"/>
        <color theme="1"/>
        <rFont val="Calibri"/>
        <family val="2"/>
      </rPr>
      <t>If time permits, set up the Golden Gate Reaction now, or do it later</t>
    </r>
  </si>
  <si>
    <t>zymo</t>
  </si>
  <si>
    <r>
      <t>*</t>
    </r>
    <r>
      <rPr>
        <sz val="12"/>
        <color theme="1"/>
        <rFont val="Calibri"/>
        <family val="2"/>
      </rPr>
      <t xml:space="preserve">Never let enzymes warm up!  Only take the enzyme cooler out of the freezer when you </t>
    </r>
  </si>
  <si>
    <r>
      <t>*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Fetch the PCR reaction with your id number from the freezer</t>
    </r>
  </si>
  <si>
    <r>
      <t xml:space="preserve">source:   </t>
    </r>
    <r>
      <rPr>
        <sz val="12"/>
        <color theme="1"/>
        <rFont val="Calibri"/>
        <family val="2"/>
      </rPr>
      <t>PCR rack in enzyme freezer</t>
    </r>
  </si>
  <si>
    <t>dna</t>
  </si>
  <si>
    <t>strain</t>
  </si>
  <si>
    <t>antibiotic</t>
  </si>
  <si>
    <t>incubate</t>
  </si>
  <si>
    <t>Mach1</t>
  </si>
  <si>
    <t>Carb</t>
  </si>
  <si>
    <t>28°C</t>
  </si>
  <si>
    <t>rescue_required: no</t>
  </si>
  <si>
    <t>Protocol</t>
  </si>
  <si>
    <r>
      <t>*</t>
    </r>
    <r>
      <rPr>
        <sz val="12"/>
        <color theme="1"/>
        <rFont val="Calibri"/>
        <family val="2"/>
      </rPr>
      <t>Miniprep up to 2 of each construct</t>
    </r>
  </si>
  <si>
    <r>
      <t>*</t>
    </r>
    <r>
      <rPr>
        <sz val="12"/>
        <color theme="1"/>
        <rFont val="Calibri"/>
        <family val="2"/>
      </rPr>
      <t>Label and side-label the elution tube with the ‘label’ in the table</t>
    </r>
  </si>
  <si>
    <r>
      <t>*</t>
    </r>
    <r>
      <rPr>
        <sz val="12"/>
        <color theme="1"/>
        <rFont val="Calibri"/>
        <family val="2"/>
      </rPr>
      <t>Put the miniprep into box minis1 and note the well location (ie, ‘E3’)</t>
    </r>
  </si>
  <si>
    <t>protocol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</si>
  <si>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</rPr>
      <t>239 Stanley Hall (second floor cold room)</t>
    </r>
  </si>
  <si>
    <t>samples</t>
  </si>
  <si>
    <t>2.66 uM</t>
  </si>
  <si>
    <t>*Clearly label the tops of 1.5 mL eppendorf  tubes with the “label”</t>
  </si>
  <si>
    <r>
      <t>*</t>
    </r>
    <r>
      <rPr>
        <sz val="12"/>
        <color theme="1"/>
        <rFont val="Calibri"/>
        <family val="2"/>
      </rPr>
      <t>Add 10uL of appropriate miniprep DNA to each tube</t>
    </r>
  </si>
  <si>
    <r>
      <t>*</t>
    </r>
    <r>
      <rPr>
        <sz val="12"/>
        <color theme="1"/>
        <rFont val="Calibri"/>
        <family val="2"/>
      </rPr>
      <t>Take the sequencing reactions and order form to:</t>
    </r>
  </si>
  <si>
    <r>
      <t>*</t>
    </r>
    <r>
      <rPr>
        <sz val="12"/>
        <color theme="1"/>
        <rFont val="Calibri"/>
        <family val="2"/>
      </rPr>
      <t>Add 3uL of 2.66 uM oligo to each tube</t>
    </r>
  </si>
  <si>
    <r>
      <t>*</t>
    </r>
    <r>
      <rPr>
        <sz val="12"/>
        <color theme="1"/>
        <rFont val="Calibri"/>
        <family val="2"/>
      </rPr>
      <t>Fill out an order form with the "labels" as written on the tubes</t>
    </r>
  </si>
  <si>
    <t>*Sequence at most 1 of each construct</t>
  </si>
  <si>
    <t>clone</t>
  </si>
  <si>
    <t xml:space="preserve"> first into the ABm6 and then 2YT</t>
  </si>
  <si>
    <t>Take a picture of the plates under white light transillumination</t>
  </si>
  <si>
    <t>Upload the picture of the plates to github</t>
  </si>
  <si>
    <t>Fill 7 rows of a 24-well block with 4 mL of 2YT + carb + 1% sucrose medium</t>
  </si>
  <si>
    <t>Similarly, fill 7 rows of a 24-well block with 4 mL of ABm6 + carb medium</t>
  </si>
  <si>
    <t>Replica pick up to 6 of the reddest colonies from each plate</t>
  </si>
  <si>
    <t>Cover with an airpore sheet labeled with the clone_ids and:</t>
  </si>
  <si>
    <t>Grow at 28°C for 48 hrs in multitron</t>
  </si>
  <si>
    <t>*</t>
  </si>
  <si>
    <t>Name the clone_id's with your id, the promoter strength, and a number:</t>
  </si>
  <si>
    <t>etc, for 2 clones of SLOW</t>
  </si>
  <si>
    <t>(No Example Provided, is freeform and experiment-specific)</t>
  </si>
  <si>
    <t>destination:</t>
  </si>
  <si>
    <t>-</t>
  </si>
  <si>
    <t>lyophilized</t>
  </si>
  <si>
    <t xml:space="preserve">pLYC72I </t>
  </si>
  <si>
    <t>pLYC72I</t>
  </si>
  <si>
    <t>A</t>
  </si>
  <si>
    <t>miniprep</t>
  </si>
  <si>
    <t>recipe:</t>
  </si>
  <si>
    <t>100 uM</t>
  </si>
  <si>
    <t>10 uM</t>
  </si>
  <si>
    <t>dilutions:</t>
  </si>
  <si>
    <t>reactions:</t>
  </si>
  <si>
    <t>b72</t>
  </si>
  <si>
    <t>program</t>
  </si>
  <si>
    <t>PGXL4</t>
  </si>
  <si>
    <t>PG2K55</t>
  </si>
  <si>
    <t>program:</t>
  </si>
  <si>
    <t>protocol:</t>
  </si>
  <si>
    <t>PrimeStar</t>
  </si>
  <si>
    <t>4 uL PrimeSTAR dNTP Mixture</t>
  </si>
  <si>
    <r>
      <t>thermocycler</t>
    </r>
    <r>
      <rPr>
        <sz val="12"/>
        <color theme="1"/>
        <rFont val="Calibri"/>
        <family val="2"/>
      </rPr>
      <t xml:space="preserve">: </t>
    </r>
  </si>
  <si>
    <t>___</t>
  </si>
  <si>
    <t>date: _________</t>
  </si>
  <si>
    <t>sign: ________________________________________________</t>
  </si>
  <si>
    <t>lycopene33:  PCR</t>
  </si>
  <si>
    <t>date: ________________</t>
  </si>
  <si>
    <t>backF</t>
  </si>
  <si>
    <t>backR</t>
  </si>
  <si>
    <t>kpF</t>
  </si>
  <si>
    <t>kpR</t>
  </si>
  <si>
    <t>ykF</t>
  </si>
  <si>
    <t>ykR</t>
  </si>
  <si>
    <t>CP87</t>
  </si>
  <si>
    <t>CP21</t>
  </si>
  <si>
    <t>CP182887</t>
  </si>
  <si>
    <t>CP173221</t>
  </si>
  <si>
    <t>Box34/B1</t>
  </si>
  <si>
    <t>Box34/B3</t>
  </si>
  <si>
    <t>Box34/B5</t>
  </si>
  <si>
    <t>10uM backF</t>
  </si>
  <si>
    <t>10uM backR</t>
  </si>
  <si>
    <t>10uM kpF</t>
  </si>
  <si>
    <t>10uM kpR</t>
  </si>
  <si>
    <t>10uM ykF</t>
  </si>
  <si>
    <t>10uM ykR</t>
  </si>
  <si>
    <t>gPA</t>
  </si>
  <si>
    <t>gPC</t>
  </si>
  <si>
    <t>gISPAPA</t>
  </si>
  <si>
    <t>gISPAPC</t>
  </si>
  <si>
    <t>Box34/B7</t>
  </si>
  <si>
    <t>Box34/B8</t>
  </si>
  <si>
    <t>Box34/A1</t>
  </si>
  <si>
    <t>Box34/A2</t>
  </si>
  <si>
    <t>Box34/A3</t>
  </si>
  <si>
    <t>Box34/A4</t>
  </si>
  <si>
    <t>Box34/A5</t>
  </si>
  <si>
    <t>Box34/A6</t>
  </si>
  <si>
    <t>kp</t>
  </si>
  <si>
    <t>yk</t>
  </si>
  <si>
    <t>back72I</t>
  </si>
  <si>
    <t>pcrkp</t>
  </si>
  <si>
    <t>pcryk</t>
  </si>
  <si>
    <t>ZYMO</t>
  </si>
  <si>
    <t>Gel</t>
  </si>
  <si>
    <t>size</t>
  </si>
  <si>
    <t>Box34/C1</t>
  </si>
  <si>
    <t>Box34/C3</t>
  </si>
  <si>
    <t>Box34/C5</t>
  </si>
  <si>
    <t>lycopene34:  Gel and Zymo</t>
  </si>
  <si>
    <t>lycopene34:  Assemble</t>
  </si>
  <si>
    <r>
      <t>program:</t>
    </r>
    <r>
      <rPr>
        <sz val="12"/>
        <color theme="1"/>
        <rFont val="Calibri"/>
        <family val="2"/>
      </rPr>
      <t xml:space="preserve"> main/GG1</t>
    </r>
  </si>
  <si>
    <t>kpA</t>
  </si>
  <si>
    <t>ykA</t>
  </si>
  <si>
    <t>paA</t>
  </si>
  <si>
    <t>pcA</t>
  </si>
  <si>
    <t>ggkp</t>
  </si>
  <si>
    <t>ggyk</t>
  </si>
  <si>
    <t>ggpa</t>
  </si>
  <si>
    <t>ggpc</t>
  </si>
  <si>
    <t>lycopene34:  Transform</t>
  </si>
  <si>
    <t>Box34/D1</t>
  </si>
  <si>
    <t>Box34/D2</t>
  </si>
  <si>
    <t>Box34/D3</t>
  </si>
  <si>
    <t>Box34/D4</t>
  </si>
  <si>
    <t>lycopene34:  Pick</t>
  </si>
  <si>
    <t>kpAa</t>
  </si>
  <si>
    <t>kpAb</t>
  </si>
  <si>
    <t>kpAc</t>
  </si>
  <si>
    <t>kpAd</t>
  </si>
  <si>
    <t>lycopene34:  Miniprep</t>
  </si>
  <si>
    <t>lycopene34:  Sequence</t>
  </si>
  <si>
    <t>lycopene34:  Assay</t>
  </si>
  <si>
    <t>ykAa</t>
  </si>
  <si>
    <t>ykAb</t>
  </si>
  <si>
    <t>ykAc</t>
  </si>
  <si>
    <t>ykAd</t>
  </si>
  <si>
    <t>paAa</t>
  </si>
  <si>
    <t>paAb</t>
  </si>
  <si>
    <t>paAc</t>
  </si>
  <si>
    <t>paAd</t>
  </si>
  <si>
    <t>pcAa</t>
  </si>
  <si>
    <t>pcAb</t>
  </si>
  <si>
    <t>pcAc</t>
  </si>
  <si>
    <t>pcAd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</si>
</sst>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mbria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theme="1"/>
      <name val="Symbol"/>
      <charset val="2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theme="1"/>
      <name val="Calibri"/>
      <family val="2"/>
    </font>
    <font>
      <i/>
      <sz val="12"/>
      <color rgb="FF000000"/>
      <name val="Calibri"/>
      <family val="2"/>
    </font>
    <font>
      <sz val="20"/>
      <color rgb="FF000000"/>
      <name val="Calibri"/>
      <family val="2"/>
    </font>
    <font>
      <sz val="12"/>
      <color theme="1"/>
      <name val="Courier New"/>
      <family val="1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 vertical="center" indent="3"/>
    </xf>
    <xf numFmtId="0" fontId="8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3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0" xfId="0" applyFont="1" applyAlignment="1">
      <alignment horizontal="left" vertical="center" indent="6"/>
    </xf>
    <xf numFmtId="0" fontId="17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1" fillId="0" borderId="0" xfId="0" applyFont="1" applyAlignment="1">
      <alignment horizontal="right"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</cellXfs>
  <cellStyles count="4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8"/>
  <sheetViews>
    <sheetView topLeftCell="A52" workbookViewId="0">
      <selection activeCell="E67" sqref="E67:E68"/>
    </sheetView>
  </sheetViews>
  <sheetFormatPr baseColWidth="10" defaultRowHeight="16" x14ac:dyDescent="0.2"/>
  <cols>
    <col min="1" max="1" width="22.83203125" customWidth="1"/>
    <col min="2" max="6" width="13.6640625" customWidth="1"/>
  </cols>
  <sheetData>
    <row r="1" spans="1:6" x14ac:dyDescent="0.2">
      <c r="A1" s="6" t="s">
        <v>113</v>
      </c>
      <c r="E1" t="s">
        <v>115</v>
      </c>
    </row>
    <row r="2" spans="1:6" ht="24" x14ac:dyDescent="0.2">
      <c r="A2" s="1" t="s">
        <v>114</v>
      </c>
    </row>
    <row r="3" spans="1:6" x14ac:dyDescent="0.2">
      <c r="A3" s="3"/>
    </row>
    <row r="4" spans="1:6" x14ac:dyDescent="0.2">
      <c r="A4" s="4" t="s">
        <v>107</v>
      </c>
      <c r="B4" t="s">
        <v>108</v>
      </c>
    </row>
    <row r="5" spans="1:6" x14ac:dyDescent="0.2">
      <c r="A5" s="4" t="s">
        <v>110</v>
      </c>
      <c r="B5" t="s">
        <v>111</v>
      </c>
    </row>
    <row r="6" spans="1:6" x14ac:dyDescent="0.2">
      <c r="A6" s="4"/>
    </row>
    <row r="7" spans="1:6" x14ac:dyDescent="0.2">
      <c r="A7" s="4" t="s">
        <v>5</v>
      </c>
    </row>
    <row r="8" spans="1:6" x14ac:dyDescent="0.2">
      <c r="A8" s="5" t="s">
        <v>1</v>
      </c>
      <c r="B8" s="5" t="s">
        <v>6</v>
      </c>
      <c r="C8" s="5" t="s">
        <v>7</v>
      </c>
      <c r="D8" s="5" t="s">
        <v>77</v>
      </c>
      <c r="E8" s="5" t="s">
        <v>8</v>
      </c>
      <c r="F8" s="5" t="s">
        <v>0</v>
      </c>
    </row>
    <row r="9" spans="1:6" x14ac:dyDescent="0.2">
      <c r="A9" t="s">
        <v>91</v>
      </c>
      <c r="B9" t="s">
        <v>116</v>
      </c>
      <c r="C9" t="s">
        <v>116</v>
      </c>
      <c r="E9" t="s">
        <v>92</v>
      </c>
    </row>
    <row r="10" spans="1:6" x14ac:dyDescent="0.2">
      <c r="A10" t="s">
        <v>91</v>
      </c>
      <c r="B10" t="s">
        <v>117</v>
      </c>
      <c r="C10" t="s">
        <v>117</v>
      </c>
      <c r="E10" t="s">
        <v>92</v>
      </c>
    </row>
    <row r="11" spans="1:6" x14ac:dyDescent="0.2">
      <c r="A11" t="s">
        <v>91</v>
      </c>
      <c r="B11" t="s">
        <v>118</v>
      </c>
      <c r="C11" t="s">
        <v>118</v>
      </c>
      <c r="E11" t="s">
        <v>92</v>
      </c>
    </row>
    <row r="12" spans="1:6" x14ac:dyDescent="0.2">
      <c r="A12" t="s">
        <v>91</v>
      </c>
      <c r="B12" t="s">
        <v>119</v>
      </c>
      <c r="C12" t="s">
        <v>119</v>
      </c>
      <c r="E12" t="s">
        <v>92</v>
      </c>
    </row>
    <row r="13" spans="1:6" x14ac:dyDescent="0.2">
      <c r="A13" t="s">
        <v>91</v>
      </c>
      <c r="B13" t="s">
        <v>120</v>
      </c>
      <c r="C13" t="s">
        <v>120</v>
      </c>
      <c r="E13" t="s">
        <v>92</v>
      </c>
    </row>
    <row r="14" spans="1:6" x14ac:dyDescent="0.2">
      <c r="A14" t="s">
        <v>91</v>
      </c>
      <c r="B14" t="s">
        <v>121</v>
      </c>
      <c r="C14" t="s">
        <v>121</v>
      </c>
      <c r="E14" t="s">
        <v>92</v>
      </c>
    </row>
    <row r="15" spans="1:6" x14ac:dyDescent="0.2">
      <c r="A15" t="s">
        <v>93</v>
      </c>
      <c r="B15" t="s">
        <v>94</v>
      </c>
      <c r="C15" t="s">
        <v>94</v>
      </c>
      <c r="D15" t="s">
        <v>95</v>
      </c>
      <c r="E15" t="s">
        <v>96</v>
      </c>
      <c r="F15" t="s">
        <v>126</v>
      </c>
    </row>
    <row r="16" spans="1:6" x14ac:dyDescent="0.2">
      <c r="A16" t="s">
        <v>122</v>
      </c>
      <c r="B16" t="s">
        <v>124</v>
      </c>
      <c r="C16" t="s">
        <v>124</v>
      </c>
      <c r="E16" t="s">
        <v>96</v>
      </c>
      <c r="F16" t="s">
        <v>127</v>
      </c>
    </row>
    <row r="17" spans="1:6" x14ac:dyDescent="0.2">
      <c r="A17" t="s">
        <v>123</v>
      </c>
      <c r="B17" t="s">
        <v>125</v>
      </c>
      <c r="C17" t="s">
        <v>125</v>
      </c>
      <c r="E17" t="s">
        <v>96</v>
      </c>
      <c r="F17" t="s">
        <v>128</v>
      </c>
    </row>
    <row r="18" spans="1:6" x14ac:dyDescent="0.2">
      <c r="A18" t="s">
        <v>135</v>
      </c>
      <c r="B18" t="s">
        <v>135</v>
      </c>
      <c r="C18" t="s">
        <v>137</v>
      </c>
      <c r="E18" t="s">
        <v>92</v>
      </c>
    </row>
    <row r="19" spans="1:6" x14ac:dyDescent="0.2">
      <c r="A19" t="s">
        <v>136</v>
      </c>
      <c r="B19" t="s">
        <v>136</v>
      </c>
      <c r="C19" t="s">
        <v>138</v>
      </c>
      <c r="E19" t="s">
        <v>92</v>
      </c>
    </row>
    <row r="21" spans="1:6" x14ac:dyDescent="0.2">
      <c r="A21" s="4" t="s">
        <v>100</v>
      </c>
    </row>
    <row r="22" spans="1:6" x14ac:dyDescent="0.2">
      <c r="A22" s="5" t="s">
        <v>1</v>
      </c>
      <c r="B22" s="5" t="s">
        <v>6</v>
      </c>
      <c r="C22" s="5" t="s">
        <v>7</v>
      </c>
      <c r="D22" s="5" t="s">
        <v>8</v>
      </c>
    </row>
    <row r="23" spans="1:6" x14ac:dyDescent="0.2">
      <c r="A23" t="s">
        <v>116</v>
      </c>
      <c r="B23" t="s">
        <v>116</v>
      </c>
      <c r="C23" t="s">
        <v>116</v>
      </c>
      <c r="D23" t="s">
        <v>98</v>
      </c>
    </row>
    <row r="24" spans="1:6" x14ac:dyDescent="0.2">
      <c r="A24" t="s">
        <v>117</v>
      </c>
      <c r="B24" t="s">
        <v>117</v>
      </c>
      <c r="C24" t="s">
        <v>117</v>
      </c>
      <c r="D24" t="s">
        <v>98</v>
      </c>
    </row>
    <row r="25" spans="1:6" x14ac:dyDescent="0.2">
      <c r="A25" t="s">
        <v>118</v>
      </c>
      <c r="B25" t="s">
        <v>118</v>
      </c>
      <c r="C25" t="s">
        <v>118</v>
      </c>
      <c r="D25" t="s">
        <v>98</v>
      </c>
    </row>
    <row r="26" spans="1:6" x14ac:dyDescent="0.2">
      <c r="A26" t="s">
        <v>119</v>
      </c>
      <c r="B26" t="s">
        <v>119</v>
      </c>
      <c r="C26" t="s">
        <v>119</v>
      </c>
      <c r="D26" t="s">
        <v>98</v>
      </c>
    </row>
    <row r="27" spans="1:6" x14ac:dyDescent="0.2">
      <c r="A27" t="s">
        <v>120</v>
      </c>
      <c r="B27" t="s">
        <v>120</v>
      </c>
      <c r="C27" t="s">
        <v>120</v>
      </c>
      <c r="D27" t="s">
        <v>98</v>
      </c>
    </row>
    <row r="28" spans="1:6" x14ac:dyDescent="0.2">
      <c r="A28" t="s">
        <v>121</v>
      </c>
      <c r="B28" t="s">
        <v>121</v>
      </c>
      <c r="C28" t="s">
        <v>121</v>
      </c>
      <c r="D28" t="s">
        <v>98</v>
      </c>
    </row>
    <row r="29" spans="1:6" x14ac:dyDescent="0.2">
      <c r="A29" t="s">
        <v>129</v>
      </c>
      <c r="B29" t="s">
        <v>129</v>
      </c>
      <c r="C29" t="s">
        <v>116</v>
      </c>
      <c r="D29" t="s">
        <v>99</v>
      </c>
    </row>
    <row r="30" spans="1:6" x14ac:dyDescent="0.2">
      <c r="A30" t="s">
        <v>130</v>
      </c>
      <c r="B30" t="s">
        <v>130</v>
      </c>
      <c r="C30" t="s">
        <v>117</v>
      </c>
      <c r="D30" t="s">
        <v>99</v>
      </c>
    </row>
    <row r="31" spans="1:6" x14ac:dyDescent="0.2">
      <c r="A31" t="s">
        <v>131</v>
      </c>
      <c r="B31" t="s">
        <v>131</v>
      </c>
      <c r="C31" t="s">
        <v>118</v>
      </c>
      <c r="D31" t="s">
        <v>99</v>
      </c>
    </row>
    <row r="32" spans="1:6" x14ac:dyDescent="0.2">
      <c r="A32" t="s">
        <v>132</v>
      </c>
      <c r="B32" t="s">
        <v>132</v>
      </c>
      <c r="C32" t="s">
        <v>119</v>
      </c>
      <c r="D32" t="s">
        <v>99</v>
      </c>
    </row>
    <row r="33" spans="1:5" x14ac:dyDescent="0.2">
      <c r="A33" t="s">
        <v>133</v>
      </c>
      <c r="B33" t="s">
        <v>133</v>
      </c>
      <c r="C33" t="s">
        <v>120</v>
      </c>
      <c r="D33" t="s">
        <v>99</v>
      </c>
    </row>
    <row r="34" spans="1:5" x14ac:dyDescent="0.2">
      <c r="A34" t="s">
        <v>134</v>
      </c>
      <c r="B34" t="s">
        <v>134</v>
      </c>
      <c r="C34" t="s">
        <v>121</v>
      </c>
      <c r="D34" t="s">
        <v>99</v>
      </c>
    </row>
    <row r="35" spans="1:5" x14ac:dyDescent="0.2">
      <c r="A35" t="s">
        <v>135</v>
      </c>
      <c r="B35" t="s">
        <v>135</v>
      </c>
      <c r="C35" t="s">
        <v>137</v>
      </c>
      <c r="D35" t="s">
        <v>96</v>
      </c>
    </row>
    <row r="36" spans="1:5" x14ac:dyDescent="0.2">
      <c r="A36" t="s">
        <v>136</v>
      </c>
      <c r="B36" t="s">
        <v>136</v>
      </c>
      <c r="C36" t="s">
        <v>138</v>
      </c>
      <c r="D36" t="s">
        <v>96</v>
      </c>
    </row>
    <row r="38" spans="1:5" x14ac:dyDescent="0.2">
      <c r="A38" s="4" t="s">
        <v>101</v>
      </c>
    </row>
    <row r="39" spans="1:5" x14ac:dyDescent="0.2">
      <c r="A39" s="5" t="s">
        <v>1</v>
      </c>
      <c r="B39" s="27" t="s">
        <v>2</v>
      </c>
      <c r="C39" s="27" t="s">
        <v>3</v>
      </c>
      <c r="D39" s="27" t="s">
        <v>10</v>
      </c>
      <c r="E39" s="27" t="s">
        <v>4</v>
      </c>
    </row>
    <row r="40" spans="1:5" x14ac:dyDescent="0.2">
      <c r="A40" s="6" t="s">
        <v>102</v>
      </c>
      <c r="B40" t="s">
        <v>129</v>
      </c>
      <c r="C40" t="s">
        <v>130</v>
      </c>
      <c r="D40" t="s">
        <v>93</v>
      </c>
      <c r="E40" t="s">
        <v>149</v>
      </c>
    </row>
    <row r="41" spans="1:5" x14ac:dyDescent="0.2">
      <c r="A41" s="6" t="s">
        <v>147</v>
      </c>
      <c r="B41" t="s">
        <v>131</v>
      </c>
      <c r="C41" t="s">
        <v>132</v>
      </c>
      <c r="D41" t="s">
        <v>124</v>
      </c>
      <c r="E41" t="s">
        <v>150</v>
      </c>
    </row>
    <row r="42" spans="1:5" x14ac:dyDescent="0.2">
      <c r="A42" s="6" t="s">
        <v>148</v>
      </c>
      <c r="B42" t="s">
        <v>133</v>
      </c>
      <c r="C42" t="s">
        <v>134</v>
      </c>
      <c r="D42" t="s">
        <v>125</v>
      </c>
      <c r="E42" t="s">
        <v>151</v>
      </c>
    </row>
    <row r="43" spans="1:5" x14ac:dyDescent="0.2">
      <c r="A43" s="6"/>
    </row>
    <row r="44" spans="1:5" x14ac:dyDescent="0.2">
      <c r="A44" s="4" t="s">
        <v>97</v>
      </c>
    </row>
    <row r="45" spans="1:5" x14ac:dyDescent="0.2">
      <c r="A45" s="6"/>
      <c r="E45" s="12" t="s">
        <v>12</v>
      </c>
    </row>
    <row r="46" spans="1:5" x14ac:dyDescent="0.2">
      <c r="A46" s="6" t="s">
        <v>45</v>
      </c>
      <c r="E46" s="12" t="s">
        <v>14</v>
      </c>
    </row>
    <row r="47" spans="1:5" x14ac:dyDescent="0.2">
      <c r="A47" s="6" t="s">
        <v>109</v>
      </c>
      <c r="E47" s="12" t="s">
        <v>15</v>
      </c>
    </row>
    <row r="48" spans="1:5" x14ac:dyDescent="0.2">
      <c r="A48" s="6" t="s">
        <v>46</v>
      </c>
      <c r="E48" s="12"/>
    </row>
    <row r="49" spans="1:5" x14ac:dyDescent="0.2">
      <c r="A49" s="6" t="s">
        <v>47</v>
      </c>
      <c r="E49" s="12"/>
    </row>
    <row r="50" spans="1:5" x14ac:dyDescent="0.2">
      <c r="A50" s="6" t="s">
        <v>48</v>
      </c>
      <c r="E50" s="12"/>
    </row>
    <row r="51" spans="1:5" x14ac:dyDescent="0.2">
      <c r="A51" s="6" t="s">
        <v>49</v>
      </c>
      <c r="E51" s="12" t="s">
        <v>13</v>
      </c>
    </row>
    <row r="52" spans="1:5" x14ac:dyDescent="0.2">
      <c r="A52" s="6"/>
      <c r="E52" s="12"/>
    </row>
    <row r="53" spans="1:5" x14ac:dyDescent="0.2">
      <c r="A53" s="4" t="s">
        <v>106</v>
      </c>
      <c r="E53" s="12"/>
    </row>
    <row r="54" spans="1:5" x14ac:dyDescent="0.2">
      <c r="A54" s="5" t="s">
        <v>1</v>
      </c>
      <c r="B54" s="5" t="s">
        <v>103</v>
      </c>
      <c r="E54" s="12"/>
    </row>
    <row r="55" spans="1:5" x14ac:dyDescent="0.2">
      <c r="A55" t="s">
        <v>102</v>
      </c>
      <c r="B55" t="s">
        <v>104</v>
      </c>
      <c r="E55" s="12"/>
    </row>
    <row r="56" spans="1:5" x14ac:dyDescent="0.2">
      <c r="A56" t="s">
        <v>147</v>
      </c>
      <c r="B56" t="s">
        <v>105</v>
      </c>
      <c r="E56" s="12"/>
    </row>
    <row r="57" spans="1:5" x14ac:dyDescent="0.2">
      <c r="A57" t="s">
        <v>148</v>
      </c>
      <c r="B57" t="s">
        <v>105</v>
      </c>
      <c r="E57" s="12"/>
    </row>
    <row r="58" spans="1:5" x14ac:dyDescent="0.2">
      <c r="A58" s="6"/>
      <c r="E58" s="12"/>
    </row>
    <row r="59" spans="1:5" x14ac:dyDescent="0.2">
      <c r="A59" s="4" t="s">
        <v>90</v>
      </c>
    </row>
    <row r="60" spans="1:5" x14ac:dyDescent="0.2">
      <c r="A60" s="5" t="s">
        <v>1</v>
      </c>
      <c r="B60" s="5" t="s">
        <v>6</v>
      </c>
      <c r="C60" s="5" t="s">
        <v>7</v>
      </c>
      <c r="D60" s="5" t="s">
        <v>8</v>
      </c>
      <c r="E60" s="5" t="s">
        <v>0</v>
      </c>
    </row>
    <row r="61" spans="1:5" x14ac:dyDescent="0.2">
      <c r="A61" t="s">
        <v>116</v>
      </c>
      <c r="B61" t="s">
        <v>116</v>
      </c>
      <c r="C61" t="s">
        <v>116</v>
      </c>
      <c r="D61" t="s">
        <v>98</v>
      </c>
      <c r="E61" t="s">
        <v>141</v>
      </c>
    </row>
    <row r="62" spans="1:5" x14ac:dyDescent="0.2">
      <c r="A62" t="s">
        <v>117</v>
      </c>
      <c r="B62" t="s">
        <v>117</v>
      </c>
      <c r="C62" t="s">
        <v>117</v>
      </c>
      <c r="D62" t="s">
        <v>98</v>
      </c>
      <c r="E62" t="s">
        <v>142</v>
      </c>
    </row>
    <row r="63" spans="1:5" x14ac:dyDescent="0.2">
      <c r="A63" t="s">
        <v>118</v>
      </c>
      <c r="B63" t="s">
        <v>118</v>
      </c>
      <c r="C63" t="s">
        <v>118</v>
      </c>
      <c r="D63" t="s">
        <v>98</v>
      </c>
      <c r="E63" t="s">
        <v>143</v>
      </c>
    </row>
    <row r="64" spans="1:5" x14ac:dyDescent="0.2">
      <c r="A64" t="s">
        <v>119</v>
      </c>
      <c r="B64" t="s">
        <v>119</v>
      </c>
      <c r="C64" t="s">
        <v>119</v>
      </c>
      <c r="D64" t="s">
        <v>98</v>
      </c>
      <c r="E64" t="s">
        <v>144</v>
      </c>
    </row>
    <row r="65" spans="1:5" x14ac:dyDescent="0.2">
      <c r="A65" t="s">
        <v>120</v>
      </c>
      <c r="B65" t="s">
        <v>120</v>
      </c>
      <c r="C65" t="s">
        <v>120</v>
      </c>
      <c r="D65" t="s">
        <v>98</v>
      </c>
      <c r="E65" t="s">
        <v>145</v>
      </c>
    </row>
    <row r="66" spans="1:5" x14ac:dyDescent="0.2">
      <c r="A66" t="s">
        <v>121</v>
      </c>
      <c r="B66" t="s">
        <v>121</v>
      </c>
      <c r="C66" t="s">
        <v>121</v>
      </c>
      <c r="D66" t="s">
        <v>98</v>
      </c>
      <c r="E66" t="s">
        <v>146</v>
      </c>
    </row>
    <row r="67" spans="1:5" x14ac:dyDescent="0.2">
      <c r="A67" t="s">
        <v>135</v>
      </c>
      <c r="B67" t="s">
        <v>135</v>
      </c>
      <c r="C67" t="s">
        <v>137</v>
      </c>
      <c r="D67" t="s">
        <v>96</v>
      </c>
      <c r="E67" t="s">
        <v>139</v>
      </c>
    </row>
    <row r="68" spans="1:5" x14ac:dyDescent="0.2">
      <c r="A68" t="s">
        <v>136</v>
      </c>
      <c r="B68" t="s">
        <v>136</v>
      </c>
      <c r="C68" t="s">
        <v>138</v>
      </c>
      <c r="D68" t="s">
        <v>96</v>
      </c>
      <c r="E68" t="s">
        <v>140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3"/>
  <sheetViews>
    <sheetView workbookViewId="0">
      <selection activeCell="F15" sqref="F15:F17"/>
    </sheetView>
  </sheetViews>
  <sheetFormatPr baseColWidth="10" defaultRowHeight="16" x14ac:dyDescent="0.2"/>
  <cols>
    <col min="3" max="3" width="12.5" customWidth="1"/>
    <col min="4" max="4" width="13.6640625" customWidth="1"/>
    <col min="5" max="5" width="16" customWidth="1"/>
  </cols>
  <sheetData>
    <row r="1" spans="1:6" x14ac:dyDescent="0.2">
      <c r="A1" s="6" t="s">
        <v>113</v>
      </c>
      <c r="E1" t="s">
        <v>112</v>
      </c>
    </row>
    <row r="2" spans="1:6" ht="24" x14ac:dyDescent="0.2">
      <c r="A2" s="1" t="s">
        <v>158</v>
      </c>
    </row>
    <row r="3" spans="1:6" x14ac:dyDescent="0.2">
      <c r="A3" s="2"/>
    </row>
    <row r="4" spans="1:6" x14ac:dyDescent="0.2">
      <c r="A4" s="4" t="s">
        <v>19</v>
      </c>
    </row>
    <row r="5" spans="1:6" x14ac:dyDescent="0.2">
      <c r="A5" s="28" t="s">
        <v>153</v>
      </c>
    </row>
    <row r="6" spans="1:6" x14ac:dyDescent="0.2">
      <c r="A6" s="4" t="s">
        <v>20</v>
      </c>
    </row>
    <row r="7" spans="1:6" x14ac:dyDescent="0.2">
      <c r="A7" s="27" t="s">
        <v>21</v>
      </c>
      <c r="B7" s="27" t="s">
        <v>154</v>
      </c>
      <c r="C7" s="27" t="s">
        <v>4</v>
      </c>
    </row>
    <row r="8" spans="1:6" x14ac:dyDescent="0.2">
      <c r="A8" s="6" t="s">
        <v>102</v>
      </c>
      <c r="B8" s="27">
        <v>14055</v>
      </c>
      <c r="C8" s="27" t="s">
        <v>149</v>
      </c>
    </row>
    <row r="9" spans="1:6" x14ac:dyDescent="0.2">
      <c r="A9" s="6" t="s">
        <v>147</v>
      </c>
      <c r="B9" s="29">
        <v>1002</v>
      </c>
      <c r="C9" s="27" t="s">
        <v>150</v>
      </c>
    </row>
    <row r="10" spans="1:6" x14ac:dyDescent="0.2">
      <c r="A10" s="6" t="s">
        <v>148</v>
      </c>
      <c r="B10" s="29">
        <v>1267</v>
      </c>
      <c r="C10" s="27" t="s">
        <v>151</v>
      </c>
    </row>
    <row r="11" spans="1:6" x14ac:dyDescent="0.2">
      <c r="A11" s="4"/>
    </row>
    <row r="12" spans="1:6" x14ac:dyDescent="0.2">
      <c r="A12" s="4" t="s">
        <v>152</v>
      </c>
    </row>
    <row r="13" spans="1:6" x14ac:dyDescent="0.2">
      <c r="A13" s="4" t="s">
        <v>20</v>
      </c>
    </row>
    <row r="14" spans="1:6" x14ac:dyDescent="0.2">
      <c r="A14" s="5" t="s">
        <v>21</v>
      </c>
      <c r="B14" s="5" t="s">
        <v>1</v>
      </c>
      <c r="C14" s="5" t="s">
        <v>22</v>
      </c>
      <c r="D14" s="5" t="s">
        <v>23</v>
      </c>
      <c r="E14" s="5" t="s">
        <v>7</v>
      </c>
      <c r="F14" s="5" t="s">
        <v>24</v>
      </c>
    </row>
    <row r="15" spans="1:6" x14ac:dyDescent="0.2">
      <c r="A15" s="6" t="s">
        <v>102</v>
      </c>
      <c r="B15" s="6" t="s">
        <v>102</v>
      </c>
      <c r="C15" s="6" t="s">
        <v>102</v>
      </c>
      <c r="D15" s="6" t="s">
        <v>25</v>
      </c>
      <c r="E15" s="27" t="s">
        <v>149</v>
      </c>
      <c r="F15" s="6" t="s">
        <v>155</v>
      </c>
    </row>
    <row r="16" spans="1:6" x14ac:dyDescent="0.2">
      <c r="A16" s="6" t="s">
        <v>147</v>
      </c>
      <c r="B16" s="6" t="s">
        <v>147</v>
      </c>
      <c r="C16" s="6" t="s">
        <v>147</v>
      </c>
      <c r="D16" s="6" t="s">
        <v>25</v>
      </c>
      <c r="E16" s="27" t="s">
        <v>150</v>
      </c>
      <c r="F16" s="6" t="s">
        <v>156</v>
      </c>
    </row>
    <row r="17" spans="1:6" x14ac:dyDescent="0.2">
      <c r="A17" s="6" t="s">
        <v>148</v>
      </c>
      <c r="B17" s="6" t="s">
        <v>148</v>
      </c>
      <c r="C17" s="6" t="s">
        <v>148</v>
      </c>
      <c r="D17" s="6" t="s">
        <v>25</v>
      </c>
      <c r="E17" s="27" t="s">
        <v>151</v>
      </c>
      <c r="F17" s="6" t="s">
        <v>157</v>
      </c>
    </row>
    <row r="18" spans="1:6" x14ac:dyDescent="0.2">
      <c r="A18" s="9"/>
    </row>
    <row r="19" spans="1:6" x14ac:dyDescent="0.2">
      <c r="A19" s="4" t="s">
        <v>26</v>
      </c>
    </row>
    <row r="20" spans="1:6" x14ac:dyDescent="0.2">
      <c r="A20" s="7" t="s">
        <v>53</v>
      </c>
    </row>
    <row r="21" spans="1:6" x14ac:dyDescent="0.2">
      <c r="A21" s="7" t="s">
        <v>38</v>
      </c>
    </row>
    <row r="22" spans="1:6" x14ac:dyDescent="0.2">
      <c r="A22" s="7" t="s">
        <v>50</v>
      </c>
    </row>
    <row r="23" spans="1:6" x14ac:dyDescent="0.2">
      <c r="A23" s="10" t="s">
        <v>39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8"/>
  <sheetViews>
    <sheetView topLeftCell="A4" workbookViewId="0">
      <selection activeCell="A25" sqref="A25:A28"/>
    </sheetView>
  </sheetViews>
  <sheetFormatPr baseColWidth="10" defaultRowHeight="16" x14ac:dyDescent="0.2"/>
  <cols>
    <col min="3" max="3" width="12.5" customWidth="1"/>
    <col min="4" max="4" width="13.6640625" customWidth="1"/>
    <col min="5" max="5" width="16" customWidth="1"/>
    <col min="6" max="6" width="15.5" customWidth="1"/>
  </cols>
  <sheetData>
    <row r="1" spans="1:6" x14ac:dyDescent="0.2">
      <c r="A1" s="6" t="s">
        <v>113</v>
      </c>
      <c r="E1" t="s">
        <v>112</v>
      </c>
    </row>
    <row r="2" spans="1:6" ht="24" x14ac:dyDescent="0.2">
      <c r="A2" s="1" t="s">
        <v>159</v>
      </c>
    </row>
    <row r="3" spans="1:6" x14ac:dyDescent="0.2">
      <c r="A3" s="4"/>
    </row>
    <row r="4" spans="1:6" x14ac:dyDescent="0.2">
      <c r="A4" s="4" t="s">
        <v>160</v>
      </c>
    </row>
    <row r="5" spans="1:6" x14ac:dyDescent="0.2">
      <c r="A5" s="4" t="s">
        <v>27</v>
      </c>
    </row>
    <row r="6" spans="1:6" x14ac:dyDescent="0.2">
      <c r="A6" s="6"/>
    </row>
    <row r="7" spans="1:6" x14ac:dyDescent="0.2">
      <c r="A7" s="4" t="s">
        <v>5</v>
      </c>
    </row>
    <row r="8" spans="1:6" x14ac:dyDescent="0.2">
      <c r="A8" s="5" t="s">
        <v>1</v>
      </c>
      <c r="B8" s="5" t="s">
        <v>6</v>
      </c>
      <c r="C8" s="5" t="s">
        <v>7</v>
      </c>
      <c r="D8" s="5" t="s">
        <v>77</v>
      </c>
      <c r="E8" s="5" t="s">
        <v>8</v>
      </c>
      <c r="F8" s="5" t="s">
        <v>0</v>
      </c>
    </row>
    <row r="9" spans="1:6" x14ac:dyDescent="0.2">
      <c r="A9" s="6" t="s">
        <v>102</v>
      </c>
      <c r="B9" s="6" t="s">
        <v>102</v>
      </c>
      <c r="C9" t="s">
        <v>149</v>
      </c>
      <c r="E9" s="6" t="s">
        <v>51</v>
      </c>
      <c r="F9" s="6" t="s">
        <v>155</v>
      </c>
    </row>
    <row r="10" spans="1:6" x14ac:dyDescent="0.2">
      <c r="A10" s="6" t="s">
        <v>147</v>
      </c>
      <c r="B10" s="6" t="s">
        <v>147</v>
      </c>
      <c r="C10" t="s">
        <v>150</v>
      </c>
      <c r="E10" s="6" t="s">
        <v>51</v>
      </c>
      <c r="F10" s="6" t="s">
        <v>156</v>
      </c>
    </row>
    <row r="11" spans="1:6" x14ac:dyDescent="0.2">
      <c r="A11" s="6" t="s">
        <v>148</v>
      </c>
      <c r="B11" s="6" t="s">
        <v>148</v>
      </c>
      <c r="C11" t="s">
        <v>151</v>
      </c>
      <c r="E11" s="6" t="s">
        <v>51</v>
      </c>
      <c r="F11" s="6" t="s">
        <v>157</v>
      </c>
    </row>
    <row r="12" spans="1:6" x14ac:dyDescent="0.2">
      <c r="A12" t="s">
        <v>135</v>
      </c>
      <c r="B12" t="s">
        <v>135</v>
      </c>
      <c r="C12" t="s">
        <v>137</v>
      </c>
      <c r="E12" s="6" t="s">
        <v>51</v>
      </c>
      <c r="F12" t="s">
        <v>139</v>
      </c>
    </row>
    <row r="13" spans="1:6" x14ac:dyDescent="0.2">
      <c r="A13" t="s">
        <v>136</v>
      </c>
      <c r="B13" t="s">
        <v>136</v>
      </c>
      <c r="C13" t="s">
        <v>138</v>
      </c>
      <c r="E13" s="6" t="s">
        <v>51</v>
      </c>
      <c r="F13" t="s">
        <v>140</v>
      </c>
    </row>
    <row r="14" spans="1:6" x14ac:dyDescent="0.2">
      <c r="A14" s="4"/>
      <c r="D14" s="6"/>
    </row>
    <row r="15" spans="1:6" x14ac:dyDescent="0.2">
      <c r="A15" s="4" t="s">
        <v>28</v>
      </c>
    </row>
    <row r="16" spans="1:6" x14ac:dyDescent="0.2">
      <c r="A16" s="6" t="s">
        <v>29</v>
      </c>
      <c r="D16" s="11" t="s">
        <v>30</v>
      </c>
    </row>
    <row r="17" spans="1:4" x14ac:dyDescent="0.2">
      <c r="A17" s="6" t="s">
        <v>31</v>
      </c>
      <c r="D17" s="11" t="s">
        <v>32</v>
      </c>
    </row>
    <row r="18" spans="1:4" x14ac:dyDescent="0.2">
      <c r="A18" s="6" t="s">
        <v>40</v>
      </c>
      <c r="D18" s="12"/>
    </row>
    <row r="19" spans="1:4" x14ac:dyDescent="0.2">
      <c r="A19" s="6" t="s">
        <v>41</v>
      </c>
      <c r="D19" s="12"/>
    </row>
    <row r="20" spans="1:4" x14ac:dyDescent="0.2">
      <c r="A20" s="6" t="s">
        <v>33</v>
      </c>
      <c r="D20" s="11" t="s">
        <v>34</v>
      </c>
    </row>
    <row r="21" spans="1:4" x14ac:dyDescent="0.2">
      <c r="A21" s="6" t="s">
        <v>35</v>
      </c>
      <c r="D21" s="11" t="s">
        <v>36</v>
      </c>
    </row>
    <row r="22" spans="1:4" x14ac:dyDescent="0.2">
      <c r="A22" s="6"/>
    </row>
    <row r="23" spans="1:4" x14ac:dyDescent="0.2">
      <c r="A23" s="4" t="s">
        <v>20</v>
      </c>
    </row>
    <row r="24" spans="1:4" x14ac:dyDescent="0.2">
      <c r="A24" s="5" t="s">
        <v>1</v>
      </c>
      <c r="B24" s="5" t="s">
        <v>37</v>
      </c>
      <c r="C24" s="5" t="s">
        <v>43</v>
      </c>
      <c r="D24" s="5" t="s">
        <v>4</v>
      </c>
    </row>
    <row r="25" spans="1:4" x14ac:dyDescent="0.2">
      <c r="A25" s="6" t="s">
        <v>161</v>
      </c>
      <c r="B25" s="6" t="s">
        <v>102</v>
      </c>
      <c r="C25" s="6" t="s">
        <v>147</v>
      </c>
      <c r="D25" s="6" t="s">
        <v>165</v>
      </c>
    </row>
    <row r="26" spans="1:4" x14ac:dyDescent="0.2">
      <c r="A26" s="6" t="s">
        <v>162</v>
      </c>
      <c r="B26" s="6" t="s">
        <v>102</v>
      </c>
      <c r="C26" s="6" t="s">
        <v>148</v>
      </c>
      <c r="D26" s="6" t="s">
        <v>166</v>
      </c>
    </row>
    <row r="27" spans="1:4" x14ac:dyDescent="0.2">
      <c r="A27" t="s">
        <v>163</v>
      </c>
      <c r="B27" s="6" t="s">
        <v>102</v>
      </c>
      <c r="C27" t="s">
        <v>135</v>
      </c>
      <c r="D27" s="6" t="s">
        <v>167</v>
      </c>
    </row>
    <row r="28" spans="1:4" x14ac:dyDescent="0.2">
      <c r="A28" t="s">
        <v>164</v>
      </c>
      <c r="B28" s="6" t="s">
        <v>102</v>
      </c>
      <c r="C28" t="s">
        <v>136</v>
      </c>
      <c r="D28" s="6" t="s">
        <v>168</v>
      </c>
    </row>
    <row r="29" spans="1:4" x14ac:dyDescent="0.2">
      <c r="A29" s="6"/>
      <c r="B29" s="6"/>
      <c r="D29" s="6"/>
    </row>
    <row r="30" spans="1:4" x14ac:dyDescent="0.2">
      <c r="A30" s="6"/>
      <c r="B30" s="6"/>
      <c r="D30" s="6"/>
    </row>
    <row r="31" spans="1:4" x14ac:dyDescent="0.2">
      <c r="A31" s="6"/>
    </row>
    <row r="32" spans="1:4" x14ac:dyDescent="0.2">
      <c r="A32" s="4" t="s">
        <v>11</v>
      </c>
    </row>
    <row r="33" spans="1:2" x14ac:dyDescent="0.2">
      <c r="A33" s="10" t="s">
        <v>42</v>
      </c>
    </row>
    <row r="34" spans="1:2" x14ac:dyDescent="0.2">
      <c r="A34" s="7" t="s">
        <v>44</v>
      </c>
    </row>
    <row r="35" spans="1:2" x14ac:dyDescent="0.2">
      <c r="A35" s="7" t="s">
        <v>52</v>
      </c>
    </row>
    <row r="36" spans="1:2" x14ac:dyDescent="0.2">
      <c r="B36" t="s">
        <v>16</v>
      </c>
    </row>
    <row r="37" spans="1:2" x14ac:dyDescent="0.2">
      <c r="B37" t="s">
        <v>17</v>
      </c>
    </row>
    <row r="38" spans="1:2" x14ac:dyDescent="0.2">
      <c r="B38" t="s">
        <v>18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workbookViewId="0">
      <selection activeCell="A13" sqref="A13:A16"/>
    </sheetView>
  </sheetViews>
  <sheetFormatPr baseColWidth="10" defaultRowHeight="16" x14ac:dyDescent="0.2"/>
  <cols>
    <col min="1" max="1" width="19" customWidth="1"/>
  </cols>
  <sheetData>
    <row r="1" spans="1:5" x14ac:dyDescent="0.2">
      <c r="A1" s="6" t="s">
        <v>113</v>
      </c>
      <c r="E1" t="s">
        <v>112</v>
      </c>
    </row>
    <row r="2" spans="1:5" ht="24" x14ac:dyDescent="0.2">
      <c r="A2" s="1" t="s">
        <v>169</v>
      </c>
    </row>
    <row r="3" spans="1:5" x14ac:dyDescent="0.2">
      <c r="A3" s="4"/>
    </row>
    <row r="4" spans="1:5" x14ac:dyDescent="0.2">
      <c r="A4" s="4" t="s">
        <v>54</v>
      </c>
    </row>
    <row r="5" spans="1:5" x14ac:dyDescent="0.2">
      <c r="A5" s="5" t="s">
        <v>1</v>
      </c>
      <c r="B5" s="5" t="s">
        <v>6</v>
      </c>
      <c r="C5" s="5" t="s">
        <v>7</v>
      </c>
      <c r="D5" s="5" t="s">
        <v>0</v>
      </c>
    </row>
    <row r="6" spans="1:5" x14ac:dyDescent="0.2">
      <c r="A6" s="6" t="s">
        <v>161</v>
      </c>
      <c r="B6" s="6" t="s">
        <v>161</v>
      </c>
      <c r="C6" s="30" t="s">
        <v>165</v>
      </c>
      <c r="D6" s="5" t="s">
        <v>170</v>
      </c>
    </row>
    <row r="7" spans="1:5" x14ac:dyDescent="0.2">
      <c r="A7" s="6" t="s">
        <v>162</v>
      </c>
      <c r="B7" s="6" t="s">
        <v>162</v>
      </c>
      <c r="C7" s="30" t="s">
        <v>166</v>
      </c>
      <c r="D7" s="5" t="s">
        <v>171</v>
      </c>
    </row>
    <row r="8" spans="1:5" x14ac:dyDescent="0.2">
      <c r="A8" t="s">
        <v>163</v>
      </c>
      <c r="B8" t="s">
        <v>163</v>
      </c>
      <c r="C8" s="30" t="s">
        <v>167</v>
      </c>
      <c r="D8" s="5" t="s">
        <v>172</v>
      </c>
    </row>
    <row r="9" spans="1:5" x14ac:dyDescent="0.2">
      <c r="A9" t="s">
        <v>164</v>
      </c>
      <c r="B9" t="s">
        <v>164</v>
      </c>
      <c r="C9" s="30" t="s">
        <v>168</v>
      </c>
      <c r="D9" s="5" t="s">
        <v>173</v>
      </c>
    </row>
    <row r="10" spans="1:5" x14ac:dyDescent="0.2">
      <c r="A10" s="30"/>
    </row>
    <row r="11" spans="1:5" x14ac:dyDescent="0.2">
      <c r="A11" s="4" t="s">
        <v>9</v>
      </c>
    </row>
    <row r="12" spans="1:5" x14ac:dyDescent="0.2">
      <c r="A12" s="13" t="s">
        <v>1</v>
      </c>
      <c r="B12" s="13" t="s">
        <v>55</v>
      </c>
      <c r="C12" s="13" t="s">
        <v>56</v>
      </c>
      <c r="D12" s="13" t="s">
        <v>57</v>
      </c>
      <c r="E12" s="13" t="s">
        <v>58</v>
      </c>
    </row>
    <row r="13" spans="1:5" x14ac:dyDescent="0.2">
      <c r="A13" s="6" t="s">
        <v>161</v>
      </c>
      <c r="B13" s="30" t="s">
        <v>165</v>
      </c>
      <c r="C13" s="14" t="s">
        <v>59</v>
      </c>
      <c r="D13" s="14" t="s">
        <v>60</v>
      </c>
      <c r="E13" s="14" t="s">
        <v>61</v>
      </c>
    </row>
    <row r="14" spans="1:5" x14ac:dyDescent="0.2">
      <c r="A14" s="6" t="s">
        <v>162</v>
      </c>
      <c r="B14" s="30" t="s">
        <v>166</v>
      </c>
      <c r="C14" s="14" t="s">
        <v>59</v>
      </c>
      <c r="D14" s="14" t="s">
        <v>60</v>
      </c>
      <c r="E14" s="14" t="s">
        <v>61</v>
      </c>
    </row>
    <row r="15" spans="1:5" x14ac:dyDescent="0.2">
      <c r="A15" t="s">
        <v>163</v>
      </c>
      <c r="B15" s="30" t="s">
        <v>167</v>
      </c>
      <c r="C15" s="14" t="s">
        <v>59</v>
      </c>
      <c r="D15" s="14" t="s">
        <v>60</v>
      </c>
      <c r="E15" s="14" t="s">
        <v>61</v>
      </c>
    </row>
    <row r="16" spans="1:5" x14ac:dyDescent="0.2">
      <c r="A16" t="s">
        <v>164</v>
      </c>
      <c r="B16" s="30" t="s">
        <v>168</v>
      </c>
      <c r="C16" s="14" t="s">
        <v>59</v>
      </c>
      <c r="D16" s="14" t="s">
        <v>60</v>
      </c>
      <c r="E16" s="14" t="s">
        <v>61</v>
      </c>
    </row>
    <row r="17" spans="1:5" x14ac:dyDescent="0.2">
      <c r="A17" s="14"/>
      <c r="B17" s="14"/>
      <c r="C17" s="14"/>
      <c r="D17" s="14"/>
      <c r="E17" s="14"/>
    </row>
    <row r="18" spans="1:5" x14ac:dyDescent="0.2">
      <c r="A18" s="14"/>
      <c r="B18" s="14"/>
      <c r="C18" s="14"/>
      <c r="D18" s="14"/>
      <c r="E18" s="14"/>
    </row>
    <row r="19" spans="1:5" x14ac:dyDescent="0.2">
      <c r="A19" s="6"/>
    </row>
    <row r="20" spans="1:5" x14ac:dyDescent="0.2">
      <c r="A20" s="6" t="s">
        <v>62</v>
      </c>
    </row>
    <row r="21" spans="1:5" x14ac:dyDescent="0.2">
      <c r="A21" s="6"/>
    </row>
    <row r="22" spans="1:5" ht="24" x14ac:dyDescent="0.2">
      <c r="A22" s="1"/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4"/>
  <sheetViews>
    <sheetView topLeftCell="A4" zoomScaleNormal="100" workbookViewId="0">
      <selection activeCell="B37" sqref="B37"/>
    </sheetView>
  </sheetViews>
  <sheetFormatPr baseColWidth="10" defaultRowHeight="16" x14ac:dyDescent="0.2"/>
  <cols>
    <col min="1" max="1" width="13.6640625" customWidth="1"/>
    <col min="6" max="6" width="12" bestFit="1" customWidth="1"/>
  </cols>
  <sheetData>
    <row r="1" spans="1:5" x14ac:dyDescent="0.2">
      <c r="A1" s="6" t="s">
        <v>113</v>
      </c>
      <c r="E1" t="s">
        <v>112</v>
      </c>
    </row>
    <row r="2" spans="1:5" ht="24" x14ac:dyDescent="0.2">
      <c r="A2" s="1" t="s">
        <v>174</v>
      </c>
    </row>
    <row r="3" spans="1:5" x14ac:dyDescent="0.2">
      <c r="A3" s="2"/>
    </row>
    <row r="4" spans="1:5" x14ac:dyDescent="0.2">
      <c r="A4" s="4" t="s">
        <v>63</v>
      </c>
    </row>
    <row r="5" spans="1:5" x14ac:dyDescent="0.2">
      <c r="A5" s="26" t="s">
        <v>86</v>
      </c>
      <c r="B5" t="s">
        <v>79</v>
      </c>
    </row>
    <row r="6" spans="1:5" x14ac:dyDescent="0.2">
      <c r="A6" s="26" t="s">
        <v>86</v>
      </c>
      <c r="B6" t="s">
        <v>80</v>
      </c>
    </row>
    <row r="7" spans="1:5" x14ac:dyDescent="0.2">
      <c r="A7" s="26" t="s">
        <v>86</v>
      </c>
      <c r="B7" t="s">
        <v>81</v>
      </c>
    </row>
    <row r="8" spans="1:5" x14ac:dyDescent="0.2">
      <c r="A8" s="26" t="s">
        <v>86</v>
      </c>
      <c r="B8" t="s">
        <v>82</v>
      </c>
    </row>
    <row r="9" spans="1:5" x14ac:dyDescent="0.2">
      <c r="A9" s="26" t="s">
        <v>86</v>
      </c>
      <c r="B9" t="s">
        <v>83</v>
      </c>
    </row>
    <row r="10" spans="1:5" x14ac:dyDescent="0.2">
      <c r="C10" t="s">
        <v>78</v>
      </c>
    </row>
    <row r="11" spans="1:5" x14ac:dyDescent="0.2">
      <c r="A11" s="26" t="s">
        <v>86</v>
      </c>
      <c r="B11" t="s">
        <v>87</v>
      </c>
    </row>
    <row r="12" spans="1:5" x14ac:dyDescent="0.2">
      <c r="A12" s="26"/>
      <c r="C12" t="e">
        <f>CONCATENATE(#REF!,"S1")</f>
        <v>#REF!</v>
      </c>
      <c r="D12" t="e">
        <f>CONCATENATE(#REF!,"S2")</f>
        <v>#REF!</v>
      </c>
      <c r="E12" t="s">
        <v>88</v>
      </c>
    </row>
    <row r="13" spans="1:5" x14ac:dyDescent="0.2">
      <c r="A13" s="26" t="s">
        <v>86</v>
      </c>
      <c r="B13" t="s">
        <v>84</v>
      </c>
    </row>
    <row r="14" spans="1:5" x14ac:dyDescent="0.2">
      <c r="A14" s="26"/>
      <c r="E14" t="e">
        <f>#REF!</f>
        <v>#REF!</v>
      </c>
    </row>
    <row r="15" spans="1:5" x14ac:dyDescent="0.2">
      <c r="A15" s="26" t="s">
        <v>86</v>
      </c>
      <c r="B15" t="s">
        <v>85</v>
      </c>
    </row>
    <row r="16" spans="1:5" x14ac:dyDescent="0.2">
      <c r="A16" s="10"/>
    </row>
    <row r="17" spans="1:5" x14ac:dyDescent="0.2">
      <c r="A17" s="15" t="s">
        <v>9</v>
      </c>
      <c r="B17" s="8"/>
      <c r="C17" s="8"/>
      <c r="D17" s="8"/>
      <c r="E17" s="8"/>
    </row>
    <row r="18" spans="1:5" x14ac:dyDescent="0.2">
      <c r="A18" s="16" t="s">
        <v>1</v>
      </c>
      <c r="B18" s="16" t="s">
        <v>4</v>
      </c>
      <c r="C18" s="16" t="s">
        <v>56</v>
      </c>
      <c r="D18" s="16" t="s">
        <v>57</v>
      </c>
      <c r="E18" s="16" t="s">
        <v>58</v>
      </c>
    </row>
    <row r="19" spans="1:5" x14ac:dyDescent="0.2">
      <c r="A19" s="6" t="s">
        <v>175</v>
      </c>
      <c r="B19" s="6" t="str">
        <f>Assemble!D25</f>
        <v>ggkp</v>
      </c>
      <c r="C19" s="6" t="s">
        <v>59</v>
      </c>
      <c r="D19" s="6" t="s">
        <v>60</v>
      </c>
      <c r="E19" s="6" t="s">
        <v>61</v>
      </c>
    </row>
    <row r="20" spans="1:5" x14ac:dyDescent="0.2">
      <c r="A20" t="s">
        <v>176</v>
      </c>
      <c r="B20" t="s">
        <v>165</v>
      </c>
      <c r="C20" t="s">
        <v>59</v>
      </c>
      <c r="D20" t="s">
        <v>60</v>
      </c>
      <c r="E20" t="s">
        <v>61</v>
      </c>
    </row>
    <row r="21" spans="1:5" x14ac:dyDescent="0.2">
      <c r="A21" t="s">
        <v>177</v>
      </c>
      <c r="B21" t="s">
        <v>165</v>
      </c>
      <c r="C21" t="s">
        <v>59</v>
      </c>
      <c r="D21" t="s">
        <v>60</v>
      </c>
      <c r="E21" t="s">
        <v>61</v>
      </c>
    </row>
    <row r="22" spans="1:5" x14ac:dyDescent="0.2">
      <c r="A22" t="s">
        <v>178</v>
      </c>
      <c r="B22" t="s">
        <v>165</v>
      </c>
      <c r="C22" t="s">
        <v>59</v>
      </c>
      <c r="D22" t="s">
        <v>60</v>
      </c>
      <c r="E22" t="s">
        <v>61</v>
      </c>
    </row>
    <row r="23" spans="1:5" x14ac:dyDescent="0.2">
      <c r="A23" s="6" t="s">
        <v>182</v>
      </c>
      <c r="B23" s="6" t="s">
        <v>166</v>
      </c>
      <c r="C23" s="6" t="s">
        <v>59</v>
      </c>
      <c r="D23" s="6" t="s">
        <v>60</v>
      </c>
      <c r="E23" s="6" t="s">
        <v>61</v>
      </c>
    </row>
    <row r="24" spans="1:5" x14ac:dyDescent="0.2">
      <c r="A24" s="6" t="s">
        <v>183</v>
      </c>
      <c r="B24" s="6" t="s">
        <v>166</v>
      </c>
      <c r="C24" s="6" t="s">
        <v>59</v>
      </c>
      <c r="D24" s="6" t="s">
        <v>60</v>
      </c>
      <c r="E24" s="6" t="s">
        <v>61</v>
      </c>
    </row>
    <row r="25" spans="1:5" x14ac:dyDescent="0.2">
      <c r="A25" s="6" t="s">
        <v>184</v>
      </c>
      <c r="B25" s="6" t="s">
        <v>166</v>
      </c>
      <c r="C25" s="6" t="s">
        <v>59</v>
      </c>
      <c r="D25" s="6" t="s">
        <v>60</v>
      </c>
      <c r="E25" s="6" t="s">
        <v>61</v>
      </c>
    </row>
    <row r="26" spans="1:5" x14ac:dyDescent="0.2">
      <c r="A26" s="6" t="s">
        <v>185</v>
      </c>
      <c r="B26" s="6" t="s">
        <v>166</v>
      </c>
      <c r="C26" s="6" t="s">
        <v>59</v>
      </c>
      <c r="D26" s="6" t="s">
        <v>60</v>
      </c>
      <c r="E26" s="6" t="s">
        <v>61</v>
      </c>
    </row>
    <row r="27" spans="1:5" x14ac:dyDescent="0.2">
      <c r="A27" s="6" t="s">
        <v>186</v>
      </c>
      <c r="B27" s="6" t="s">
        <v>167</v>
      </c>
      <c r="C27" s="6" t="s">
        <v>59</v>
      </c>
      <c r="D27" s="6" t="s">
        <v>60</v>
      </c>
      <c r="E27" s="6" t="s">
        <v>61</v>
      </c>
    </row>
    <row r="28" spans="1:5" x14ac:dyDescent="0.2">
      <c r="A28" s="6" t="s">
        <v>187</v>
      </c>
      <c r="B28" s="6" t="s">
        <v>167</v>
      </c>
      <c r="C28" s="6" t="s">
        <v>59</v>
      </c>
      <c r="D28" s="6" t="s">
        <v>60</v>
      </c>
      <c r="E28" s="6" t="s">
        <v>61</v>
      </c>
    </row>
    <row r="29" spans="1:5" x14ac:dyDescent="0.2">
      <c r="A29" s="6" t="s">
        <v>188</v>
      </c>
      <c r="B29" s="6" t="s">
        <v>167</v>
      </c>
      <c r="C29" s="6" t="s">
        <v>59</v>
      </c>
      <c r="D29" s="6" t="s">
        <v>60</v>
      </c>
      <c r="E29" s="6" t="s">
        <v>61</v>
      </c>
    </row>
    <row r="30" spans="1:5" x14ac:dyDescent="0.2">
      <c r="A30" s="6" t="s">
        <v>189</v>
      </c>
      <c r="B30" s="6" t="s">
        <v>167</v>
      </c>
      <c r="C30" s="6" t="s">
        <v>59</v>
      </c>
      <c r="D30" s="6" t="s">
        <v>60</v>
      </c>
      <c r="E30" s="6" t="s">
        <v>61</v>
      </c>
    </row>
    <row r="31" spans="1:5" x14ac:dyDescent="0.2">
      <c r="A31" s="6" t="s">
        <v>190</v>
      </c>
      <c r="B31" s="6" t="str">
        <f>Assemble!D28</f>
        <v>ggpc</v>
      </c>
      <c r="C31" s="6" t="s">
        <v>59</v>
      </c>
      <c r="D31" s="6" t="s">
        <v>60</v>
      </c>
      <c r="E31" s="6" t="s">
        <v>61</v>
      </c>
    </row>
    <row r="32" spans="1:5" x14ac:dyDescent="0.2">
      <c r="A32" s="6" t="s">
        <v>191</v>
      </c>
      <c r="B32" s="6" t="s">
        <v>168</v>
      </c>
      <c r="C32" s="6" t="s">
        <v>59</v>
      </c>
      <c r="D32" s="6" t="s">
        <v>60</v>
      </c>
      <c r="E32" s="6" t="s">
        <v>61</v>
      </c>
    </row>
    <row r="33" spans="1:5" x14ac:dyDescent="0.2">
      <c r="A33" s="6" t="s">
        <v>192</v>
      </c>
      <c r="B33" s="6" t="s">
        <v>168</v>
      </c>
      <c r="C33" s="6" t="s">
        <v>59</v>
      </c>
      <c r="D33" s="6" t="s">
        <v>60</v>
      </c>
      <c r="E33" s="6" t="s">
        <v>61</v>
      </c>
    </row>
    <row r="34" spans="1:5" x14ac:dyDescent="0.2">
      <c r="A34" s="6" t="s">
        <v>193</v>
      </c>
      <c r="B34" s="6" t="s">
        <v>168</v>
      </c>
      <c r="C34" s="6" t="s">
        <v>59</v>
      </c>
      <c r="D34" s="6" t="s">
        <v>60</v>
      </c>
      <c r="E34" s="6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"/>
  <sheetViews>
    <sheetView workbookViewId="0">
      <selection activeCell="A2" sqref="A2"/>
    </sheetView>
  </sheetViews>
  <sheetFormatPr baseColWidth="10" defaultRowHeight="16" x14ac:dyDescent="0.2"/>
  <cols>
    <col min="1" max="1" width="41.5" customWidth="1"/>
    <col min="2" max="2" width="16.1640625" customWidth="1"/>
    <col min="3" max="3" width="10.83203125" customWidth="1"/>
  </cols>
  <sheetData>
    <row r="1" spans="1:5" x14ac:dyDescent="0.2">
      <c r="A1" s="6" t="s">
        <v>113</v>
      </c>
      <c r="E1" t="s">
        <v>112</v>
      </c>
    </row>
    <row r="2" spans="1:5" ht="24" x14ac:dyDescent="0.2">
      <c r="A2" s="1" t="s">
        <v>179</v>
      </c>
    </row>
    <row r="3" spans="1:5" x14ac:dyDescent="0.2">
      <c r="A3" s="5"/>
    </row>
    <row r="4" spans="1:5" x14ac:dyDescent="0.2">
      <c r="A4" s="7" t="s">
        <v>64</v>
      </c>
    </row>
    <row r="5" spans="1:5" x14ac:dyDescent="0.2">
      <c r="A5" s="7" t="s">
        <v>65</v>
      </c>
    </row>
    <row r="6" spans="1:5" x14ac:dyDescent="0.2">
      <c r="A6" s="7" t="s">
        <v>66</v>
      </c>
    </row>
    <row r="7" spans="1:5" ht="17" thickBot="1" x14ac:dyDescent="0.25">
      <c r="A7" s="5"/>
    </row>
    <row r="8" spans="1:5" ht="17" thickBot="1" x14ac:dyDescent="0.25">
      <c r="A8" s="17" t="s">
        <v>1</v>
      </c>
      <c r="B8" s="18" t="s">
        <v>7</v>
      </c>
      <c r="C8" s="18" t="s">
        <v>0</v>
      </c>
    </row>
    <row r="9" spans="1:5" ht="27" thickBot="1" x14ac:dyDescent="0.25">
      <c r="A9" s="19"/>
      <c r="B9" s="20"/>
      <c r="C9" s="20"/>
    </row>
    <row r="10" spans="1:5" ht="27" thickBot="1" x14ac:dyDescent="0.25">
      <c r="A10" s="19"/>
      <c r="B10" s="20"/>
      <c r="C10" s="20"/>
    </row>
    <row r="11" spans="1:5" ht="27" thickBot="1" x14ac:dyDescent="0.25">
      <c r="A11" s="19"/>
      <c r="B11" s="20"/>
      <c r="C11" s="20"/>
    </row>
    <row r="12" spans="1:5" ht="27" thickBot="1" x14ac:dyDescent="0.25">
      <c r="A12" s="19"/>
      <c r="B12" s="20"/>
      <c r="C12" s="20"/>
    </row>
    <row r="13" spans="1:5" ht="27" thickBot="1" x14ac:dyDescent="0.25">
      <c r="A13" s="19"/>
      <c r="B13" s="20"/>
      <c r="C13" s="20"/>
    </row>
    <row r="14" spans="1:5" ht="27" thickBot="1" x14ac:dyDescent="0.25">
      <c r="A14" s="19"/>
      <c r="B14" s="20"/>
      <c r="C14" s="20"/>
    </row>
    <row r="15" spans="1:5" ht="27" thickBot="1" x14ac:dyDescent="0.25">
      <c r="A15" s="19"/>
      <c r="B15" s="20"/>
      <c r="C15" s="20"/>
    </row>
    <row r="16" spans="1:5" ht="27" thickBot="1" x14ac:dyDescent="0.25">
      <c r="A16" s="19"/>
      <c r="B16" s="20"/>
      <c r="C16" s="20"/>
    </row>
    <row r="17" spans="1:3" ht="27" thickBot="1" x14ac:dyDescent="0.25">
      <c r="A17" s="19"/>
      <c r="B17" s="20"/>
      <c r="C17" s="20"/>
    </row>
    <row r="18" spans="1:3" ht="27" thickBot="1" x14ac:dyDescent="0.25">
      <c r="A18" s="19"/>
      <c r="B18" s="20"/>
      <c r="C18" s="20"/>
    </row>
    <row r="19" spans="1:3" ht="27" thickBot="1" x14ac:dyDescent="0.25">
      <c r="A19" s="19"/>
      <c r="B19" s="20"/>
      <c r="C19" s="20"/>
    </row>
    <row r="20" spans="1:3" ht="27" thickBot="1" x14ac:dyDescent="0.25">
      <c r="A20" s="19"/>
      <c r="B20" s="20"/>
      <c r="C20" s="20"/>
    </row>
    <row r="21" spans="1:3" ht="27" thickBot="1" x14ac:dyDescent="0.25">
      <c r="A21" s="19"/>
      <c r="B21" s="20"/>
      <c r="C21" s="20"/>
    </row>
    <row r="22" spans="1:3" ht="27" thickBot="1" x14ac:dyDescent="0.25">
      <c r="A22" s="19"/>
      <c r="B22" s="20"/>
      <c r="C22" s="20"/>
    </row>
    <row r="23" spans="1:3" ht="27" thickBot="1" x14ac:dyDescent="0.25">
      <c r="A23" s="19"/>
      <c r="B23" s="20"/>
      <c r="C23" s="20"/>
    </row>
    <row r="24" spans="1:3" ht="27" thickBot="1" x14ac:dyDescent="0.25">
      <c r="A24" s="19"/>
      <c r="B24" s="20"/>
      <c r="C24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"/>
  <sheetViews>
    <sheetView workbookViewId="0">
      <selection activeCell="A6" sqref="A6"/>
    </sheetView>
  </sheetViews>
  <sheetFormatPr baseColWidth="10" defaultRowHeight="16" x14ac:dyDescent="0.2"/>
  <cols>
    <col min="1" max="1" width="16.33203125" customWidth="1"/>
    <col min="2" max="2" width="10" customWidth="1"/>
    <col min="3" max="3" width="23" customWidth="1"/>
    <col min="4" max="4" width="17" customWidth="1"/>
    <col min="5" max="5" width="13.1640625" customWidth="1"/>
  </cols>
  <sheetData>
    <row r="1" spans="1:5" x14ac:dyDescent="0.2">
      <c r="A1" s="6" t="s">
        <v>113</v>
      </c>
      <c r="E1" t="s">
        <v>112</v>
      </c>
    </row>
    <row r="2" spans="1:5" ht="24" x14ac:dyDescent="0.2">
      <c r="A2" s="1" t="s">
        <v>180</v>
      </c>
    </row>
    <row r="3" spans="1:5" x14ac:dyDescent="0.2">
      <c r="A3" s="4"/>
    </row>
    <row r="4" spans="1:5" x14ac:dyDescent="0.2">
      <c r="A4" s="4" t="s">
        <v>5</v>
      </c>
    </row>
    <row r="5" spans="1:5" x14ac:dyDescent="0.2">
      <c r="A5" s="5" t="s">
        <v>1</v>
      </c>
      <c r="B5" s="5" t="s">
        <v>7</v>
      </c>
      <c r="C5" s="5" t="s">
        <v>8</v>
      </c>
      <c r="D5" s="5" t="s">
        <v>0</v>
      </c>
    </row>
    <row r="6" spans="1:5" x14ac:dyDescent="0.2">
      <c r="A6" t="e">
        <f>CONCATENATE("2.66 uM ",B6)</f>
        <v>#REF!</v>
      </c>
      <c r="B6" s="6" t="e">
        <f>#REF!</f>
        <v>#REF!</v>
      </c>
      <c r="C6" t="s">
        <v>70</v>
      </c>
      <c r="D6" s="6" t="e">
        <f>#REF!</f>
        <v>#REF!</v>
      </c>
    </row>
    <row r="7" spans="1:5" x14ac:dyDescent="0.2">
      <c r="A7" s="4"/>
    </row>
    <row r="8" spans="1:5" x14ac:dyDescent="0.2">
      <c r="A8" s="4" t="s">
        <v>67</v>
      </c>
    </row>
    <row r="9" spans="1:5" x14ac:dyDescent="0.2">
      <c r="A9" s="10" t="s">
        <v>76</v>
      </c>
    </row>
    <row r="10" spans="1:5" x14ac:dyDescent="0.2">
      <c r="A10" s="10" t="s">
        <v>71</v>
      </c>
    </row>
    <row r="11" spans="1:5" x14ac:dyDescent="0.2">
      <c r="A11" s="7" t="s">
        <v>74</v>
      </c>
    </row>
    <row r="12" spans="1:5" x14ac:dyDescent="0.2">
      <c r="A12" s="7" t="s">
        <v>72</v>
      </c>
    </row>
    <row r="13" spans="1:5" x14ac:dyDescent="0.2">
      <c r="A13" s="7" t="s">
        <v>75</v>
      </c>
    </row>
    <row r="14" spans="1:5" x14ac:dyDescent="0.2">
      <c r="A14" s="7" t="s">
        <v>73</v>
      </c>
    </row>
    <row r="15" spans="1:5" ht="17" x14ac:dyDescent="0.2">
      <c r="A15" s="21" t="s">
        <v>68</v>
      </c>
    </row>
    <row r="16" spans="1:5" x14ac:dyDescent="0.2">
      <c r="A16" s="4"/>
    </row>
    <row r="17" spans="1:5" x14ac:dyDescent="0.2">
      <c r="A17" s="4" t="s">
        <v>69</v>
      </c>
    </row>
    <row r="18" spans="1:5" x14ac:dyDescent="0.2">
      <c r="A18" s="22" t="s">
        <v>1</v>
      </c>
      <c r="C18" s="22" t="s">
        <v>7</v>
      </c>
      <c r="D18" s="22" t="s">
        <v>77</v>
      </c>
      <c r="E18" s="22" t="s">
        <v>0</v>
      </c>
    </row>
    <row r="19" spans="1:5" ht="28" customHeight="1" x14ac:dyDescent="0.2">
      <c r="A19" s="23"/>
      <c r="B19" s="24"/>
      <c r="C19" s="25"/>
      <c r="D19" s="25"/>
      <c r="E19" s="25"/>
    </row>
    <row r="20" spans="1:5" ht="28" customHeight="1" x14ac:dyDescent="0.2">
      <c r="A20" s="23"/>
      <c r="B20" s="24"/>
      <c r="C20" s="25"/>
      <c r="D20" s="25"/>
      <c r="E20" s="25"/>
    </row>
    <row r="21" spans="1:5" ht="28" customHeight="1" x14ac:dyDescent="0.2">
      <c r="A21" s="23"/>
      <c r="B21" s="24"/>
      <c r="C21" s="25"/>
      <c r="D21" s="25"/>
      <c r="E21" s="25"/>
    </row>
    <row r="22" spans="1:5" ht="28" customHeight="1" x14ac:dyDescent="0.2">
      <c r="A22" s="23"/>
      <c r="B22" s="24"/>
      <c r="C22" s="25"/>
      <c r="D22" s="25"/>
      <c r="E22" s="25"/>
    </row>
    <row r="23" spans="1:5" ht="28" customHeight="1" x14ac:dyDescent="0.2">
      <c r="A23" s="23"/>
      <c r="B23" s="24"/>
      <c r="C23" s="25"/>
      <c r="D23" s="25"/>
      <c r="E23" s="25"/>
    </row>
    <row r="24" spans="1:5" ht="28" customHeight="1" x14ac:dyDescent="0.2">
      <c r="A24" s="23"/>
      <c r="B24" s="24"/>
      <c r="C24" s="25"/>
      <c r="D24" s="25"/>
      <c r="E24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049A-8258-8344-9682-35145190A8BB}">
  <dimension ref="A1:E6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A1" s="6" t="s">
        <v>113</v>
      </c>
      <c r="E1" t="s">
        <v>112</v>
      </c>
    </row>
    <row r="2" spans="1:5" ht="24" x14ac:dyDescent="0.2">
      <c r="A2" s="1" t="s">
        <v>181</v>
      </c>
    </row>
    <row r="6" spans="1:5" x14ac:dyDescent="0.2">
      <c r="A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PCR</vt:lpstr>
      <vt:lpstr>Gel &amp; Zymo</vt:lpstr>
      <vt:lpstr>Assemble</vt:lpstr>
      <vt:lpstr>Transform</vt:lpstr>
      <vt:lpstr>Pick</vt:lpstr>
      <vt:lpstr>Miniprep</vt:lpstr>
      <vt:lpstr>Sequence</vt:lpstr>
      <vt:lpstr>Assay</vt:lpstr>
      <vt:lpstr>PCR!Print_Area</vt:lpstr>
    </vt:vector>
  </TitlesOfParts>
  <Company>20n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Christopher Anderson</dc:creator>
  <cp:lastModifiedBy>Janis Prak</cp:lastModifiedBy>
  <cp:lastPrinted>2022-04-15T02:09:42Z</cp:lastPrinted>
  <dcterms:created xsi:type="dcterms:W3CDTF">2022-04-14T00:32:22Z</dcterms:created>
  <dcterms:modified xsi:type="dcterms:W3CDTF">2025-05-05T08:42:04Z</dcterms:modified>
</cp:coreProperties>
</file>