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VSCODE\vscode\SURVEYOR\"/>
    </mc:Choice>
  </mc:AlternateContent>
  <xr:revisionPtr revIDLastSave="0" documentId="13_ncr:1_{9CB01857-3FD6-42B9-BCC9-85FB8ACBD4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1" r:id="rId1"/>
    <sheet name="Statistics" sheetId="2" r:id="rId2"/>
  </sheets>
  <definedNames>
    <definedName name="_xlnm._FilterDatabase" localSheetId="0" hidden="1">Database!$A$6:$N$117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M4" i="1"/>
  <c r="L4" i="1"/>
  <c r="K4" i="1"/>
  <c r="J4" i="1"/>
  <c r="I4" i="1"/>
  <c r="H4" i="1"/>
  <c r="G4" i="1"/>
  <c r="F4" i="1"/>
  <c r="E4" i="1"/>
  <c r="D4" i="1"/>
  <c r="C4" i="1"/>
  <c r="B4" i="1"/>
  <c r="B5" i="1" s="1"/>
  <c r="F5" i="1" l="1"/>
  <c r="D5" i="1"/>
  <c r="E5" i="1"/>
  <c r="H5" i="1"/>
  <c r="G5" i="1"/>
  <c r="L5" i="1"/>
  <c r="J5" i="1"/>
  <c r="I5" i="1"/>
  <c r="K5" i="1"/>
  <c r="M5" i="1"/>
  <c r="C5" i="1"/>
  <c r="C6" i="2" l="1"/>
  <c r="D6" i="2"/>
</calcChain>
</file>

<file path=xl/sharedStrings.xml><?xml version="1.0" encoding="utf-8"?>
<sst xmlns="http://schemas.openxmlformats.org/spreadsheetml/2006/main" count="1174" uniqueCount="428">
  <si>
    <t>Make</t>
  </si>
  <si>
    <t>Model</t>
  </si>
  <si>
    <t>Version</t>
  </si>
  <si>
    <t>Engine</t>
  </si>
  <si>
    <t>Engine Type</t>
  </si>
  <si>
    <t>Fuel Type</t>
  </si>
  <si>
    <t>Mileage (ARAI)</t>
  </si>
  <si>
    <t>Transmission</t>
  </si>
  <si>
    <t>Kerb Weight</t>
  </si>
  <si>
    <t xml:space="preserve">Petrol </t>
  </si>
  <si>
    <t>Automatic (Torque Converter) - 8 Gears, Manual Override &amp;amp; Paddle Shift, Sport Mode</t>
  </si>
  <si>
    <t>1998 cc, 4 Cylinders Inline, 4 Valves/Cylinder, DOHC</t>
  </si>
  <si>
    <t>B48 Turbocharged I4</t>
  </si>
  <si>
    <t>1995 cc, 4 Cylinders Inline, 4 Valves/Cylinder, DOHC</t>
  </si>
  <si>
    <t>B47 Turbocharged I4</t>
  </si>
  <si>
    <t xml:space="preserve">Diesel </t>
  </si>
  <si>
    <t>https://www.carwale.com/bmw-cars/3-series/330isport/</t>
  </si>
  <si>
    <t>3 Series</t>
  </si>
  <si>
    <t>330i Sport</t>
  </si>
  <si>
    <t>16.13 kmpl</t>
  </si>
  <si>
    <t>https://www.carwale.com/bmw-cars/3-series/320dsport/</t>
  </si>
  <si>
    <t>320d Sport</t>
  </si>
  <si>
    <t>20.37 kmpl</t>
  </si>
  <si>
    <t>https://www.carwale.com/bmw-cars/3-series/320dluxuryedition/</t>
  </si>
  <si>
    <t>320d Luxury Edition</t>
  </si>
  <si>
    <t>https://www.carwale.com/bmw-cars/3-series/320dluxuryline/</t>
  </si>
  <si>
    <t>320d Luxury Line</t>
  </si>
  <si>
    <t>https://www.carwale.com/bmw-cars/3-series/330imsport/</t>
  </si>
  <si>
    <t>330i M Sport</t>
  </si>
  <si>
    <t>https://www.carwale.com/bmw-cars/3-series-gt/330imsportshadowedition/</t>
  </si>
  <si>
    <t>3 Series GT</t>
  </si>
  <si>
    <t>330i M Sport Shadow Edition</t>
  </si>
  <si>
    <t>13.95 kmpl</t>
  </si>
  <si>
    <t>2979 cc, 6 Cylinders Inline, 4 Valves/Cylinder, DOHC</t>
  </si>
  <si>
    <t>Manual - 5 Gears</t>
  </si>
  <si>
    <t>1198 cc, 3 Cylinders Inline, 4 Valves/Cylinder, DOHC</t>
  </si>
  <si>
    <t>Manual - 6 Gears</t>
  </si>
  <si>
    <t>17.4 kmpl</t>
  </si>
  <si>
    <t>18.2 kmpl</t>
  </si>
  <si>
    <t>1497 cc, 4 Cylinders Inline, 4 Valves/Cylinder, DOHC</t>
  </si>
  <si>
    <t>Automatic - 8 Gears, Manual Override, Sport Mode</t>
  </si>
  <si>
    <t>Not Applicable Cylinders Not Applicable, Not Applicable Valves/Cylinder, Not Applicable</t>
  </si>
  <si>
    <t>Automatic - Not Applicable Gears, Sport Mode</t>
  </si>
  <si>
    <t>XE</t>
  </si>
  <si>
    <t>1595 kg</t>
  </si>
  <si>
    <t>Manual - 6 Gears, Sport Mode</t>
  </si>
  <si>
    <t>AMT - 6 Gears, Manual Override, Sport Mode</t>
  </si>
  <si>
    <t>1065 kg</t>
  </si>
  <si>
    <t>Automatic - 7 Gears, Paddle Shift, Sport Mode</t>
  </si>
  <si>
    <t>Automatic - 8 Gears, Manual Override</t>
  </si>
  <si>
    <t>1585 kg</t>
  </si>
  <si>
    <t>Sedan</t>
  </si>
  <si>
    <t>https://www.carwale.com/tata-cars/nexon/xe/</t>
  </si>
  <si>
    <t>Nexon</t>
  </si>
  <si>
    <t>1199 cc, 3 Cylinders Inline, 2 Valves/Cylinder, SOHC</t>
  </si>
  <si>
    <t>1.2L Turbocharged Revotron</t>
  </si>
  <si>
    <t>https://www.carwale.com/tata-cars/nexon/xm/</t>
  </si>
  <si>
    <t>XM</t>
  </si>
  <si>
    <t>https://www.carwale.com/tata-cars/nexon/xms/</t>
  </si>
  <si>
    <t>XM (S)</t>
  </si>
  <si>
    <t>https://www.carwale.com/tata-cars/nexon/xma/</t>
  </si>
  <si>
    <t>XMA</t>
  </si>
  <si>
    <t>16 kmpl</t>
  </si>
  <si>
    <t>https://www.carwale.com/tata-cars/nexon/xediesel/</t>
  </si>
  <si>
    <t>XE Diesel</t>
  </si>
  <si>
    <t>22.4 kmpl</t>
  </si>
  <si>
    <t>1.5L Turbocharged Revotorq</t>
  </si>
  <si>
    <t>https://www.carwale.com/tata-cars/nexon/xz/</t>
  </si>
  <si>
    <t>XZ</t>
  </si>
  <si>
    <t>https://www.carwale.com/tata-cars/nexon/xmas/</t>
  </si>
  <si>
    <t>XMA (S)</t>
  </si>
  <si>
    <t>https://www.carwale.com/tata-cars/nexon/xmdiesel/</t>
  </si>
  <si>
    <t>XM Diesel</t>
  </si>
  <si>
    <t>https://www.carwale.com/tata-cars/nexon/xzplus/</t>
  </si>
  <si>
    <t>XZ Plus</t>
  </si>
  <si>
    <t>https://www.carwale.com/tata-cars/nexon/xmsdiesel/</t>
  </si>
  <si>
    <t>XM (S) Diesel</t>
  </si>
  <si>
    <t>https://www.carwale.com/tata-cars/nexon/xmadiesel/</t>
  </si>
  <si>
    <t>XMA Diesel</t>
  </si>
  <si>
    <t>https://www.carwale.com/tata-cars/nexon/xzplusdualtone/</t>
  </si>
  <si>
    <t>XZ Plus Dual Tone</t>
  </si>
  <si>
    <t>https://www.carwale.com/tata-cars/nexon/xzdiesel/</t>
  </si>
  <si>
    <t>XZ Diesel</t>
  </si>
  <si>
    <t>https://www.carwale.com/tata-cars/nexon/xzaplus/</t>
  </si>
  <si>
    <t>XZA Plus</t>
  </si>
  <si>
    <t>https://www.carwale.com/tata-cars/nexon/xzpluss/</t>
  </si>
  <si>
    <t>XZ Plus (S)</t>
  </si>
  <si>
    <t>https://www.carwale.com/tata-cars/nexon/xmasdiesel/</t>
  </si>
  <si>
    <t>XMA (S) Diesel</t>
  </si>
  <si>
    <t>https://www.carwale.com/tata-cars/nexon/xzaplusdualtone/</t>
  </si>
  <si>
    <t>XZA Plus Dual Tone</t>
  </si>
  <si>
    <t>https://www.carwale.com/tata-cars/nexon/xzplusdualtones/</t>
  </si>
  <si>
    <t>XZ Plus Dual Tone (S)</t>
  </si>
  <si>
    <t>https://www.carwale.com/tata-cars/nexon/xzpluso/</t>
  </si>
  <si>
    <t>XZ Plus (O)</t>
  </si>
  <si>
    <t>https://www.carwale.com/tata-cars/nexon/xzplusodualtone/</t>
  </si>
  <si>
    <t>XZ Plus (O) Dual Tone</t>
  </si>
  <si>
    <t>https://www.carwale.com/tata-cars/nexon/xzapluss/</t>
  </si>
  <si>
    <t>XZA Plus (S)</t>
  </si>
  <si>
    <t>https://www.carwale.com/tata-cars/nexon/xzplusdiesel/</t>
  </si>
  <si>
    <t>XZ Plus Diesel</t>
  </si>
  <si>
    <t>https://www.carwale.com/tata-cars/nexon/xzaplusdualtones/</t>
  </si>
  <si>
    <t>XZA Plus Dual Tone (S)</t>
  </si>
  <si>
    <t>https://www.carwale.com/tata-cars/nexon/xzapluso/</t>
  </si>
  <si>
    <t>XZA Plus (O)</t>
  </si>
  <si>
    <t>https://www.carwale.com/tata-cars/nexon/xzplusdieseldualtone/</t>
  </si>
  <si>
    <t>XZ Plus Diesel Dual Tone</t>
  </si>
  <si>
    <t>https://www.carwale.com/tata-cars/nexon/xzaplusodualtone/</t>
  </si>
  <si>
    <t>XZA Plus (O) Dual Tone</t>
  </si>
  <si>
    <t>https://www.carwale.com/tata-cars/nexon/xzplusdiesels/</t>
  </si>
  <si>
    <t>XZ Plus Diesel (S)</t>
  </si>
  <si>
    <t>https://www.carwale.com/tata-cars/nexon/xzaplusdiesel/</t>
  </si>
  <si>
    <t>XZA Plus Diesel</t>
  </si>
  <si>
    <t>https://www.carwale.com/tata-cars/nexon/xzplusdieseldualtones/</t>
  </si>
  <si>
    <t>XZ Plus Diesel Dual Tone (S)</t>
  </si>
  <si>
    <t>https://www.carwale.com/tata-cars/nexon/xzaplusdieseldualtone/</t>
  </si>
  <si>
    <t>XZA Plus Diesel Dual Tone</t>
  </si>
  <si>
    <t>https://www.carwale.com/tata-cars/nexon/xzplusodiesel/</t>
  </si>
  <si>
    <t>XZ Plus (O) Diesel</t>
  </si>
  <si>
    <t>https://www.carwale.com/tata-cars/nexon/xzplusodieseldualtone/</t>
  </si>
  <si>
    <t>XZ Plus (O) Diesel Dual Tone</t>
  </si>
  <si>
    <t>https://www.carwale.com/tata-cars/nexon/xzaplusdiesels/</t>
  </si>
  <si>
    <t>XZA Plus Diesel (S)</t>
  </si>
  <si>
    <t>https://www.carwale.com/tata-cars/nexon/xzaplusdieseldualtones/</t>
  </si>
  <si>
    <t>XZA Plus Diesel Dual Tone (S)</t>
  </si>
  <si>
    <t>https://www.carwale.com/tata-cars/nexon/xzaplusodiesel/</t>
  </si>
  <si>
    <t>XZA Plus (O) Diesel</t>
  </si>
  <si>
    <t>https://www.carwale.com/tata-cars/nexon/xzaplusodieseldualtone/</t>
  </si>
  <si>
    <t>XZA Plus (O) Diesel Dual Tone</t>
  </si>
  <si>
    <t>XT Diesel</t>
  </si>
  <si>
    <t>XT</t>
  </si>
  <si>
    <t>XT Plus</t>
  </si>
  <si>
    <t>https://www.carwale.com/tata-cars/nexon-ev/xm/</t>
  </si>
  <si>
    <t>Nexon EV</t>
  </si>
  <si>
    <t>1400 kg</t>
  </si>
  <si>
    <t>https://www.carwale.com/tata-cars/nexon-ev/xzplus/</t>
  </si>
  <si>
    <t>https://www.carwale.com/tata-cars/nexon-ev/xzpluslux/</t>
  </si>
  <si>
    <t>XZ Plus LUX</t>
  </si>
  <si>
    <t>https://www.carwale.com/bmw-cars/m3-2018-2019/sedan/</t>
  </si>
  <si>
    <t>M3 [2018-2019]</t>
  </si>
  <si>
    <t>https://www.carwale.com/bmw-cars/3-series-2016-2019/320iprestige/</t>
  </si>
  <si>
    <t>3 Series [2016-2019]</t>
  </si>
  <si>
    <t>320i Prestige</t>
  </si>
  <si>
    <t>BMW TwinPower Turbo 4-cylinder petrol engine</t>
  </si>
  <si>
    <t>17.61 kmpl</t>
  </si>
  <si>
    <t>https://www.carwale.com/bmw-cars/3-series-2016-2019/320dprestige/</t>
  </si>
  <si>
    <t>320d Prestige</t>
  </si>
  <si>
    <t>BMW TwinPower Turbo 4-cylinder diesel engine</t>
  </si>
  <si>
    <t>22.69 kmpl</t>
  </si>
  <si>
    <t>https://www.carwale.com/bmw-cars/3-series-2016-2019/320dsportline20162018/</t>
  </si>
  <si>
    <t>320d Sport Line [2016-2018]</t>
  </si>
  <si>
    <t>1590 kg</t>
  </si>
  <si>
    <t>https://www.carwale.com/bmw-cars/3-series-2016-2019/320deditionsport/</t>
  </si>
  <si>
    <t>320d Edition Sport</t>
  </si>
  <si>
    <t>https://www.carwale.com/bmw-cars/3-series-2016-2019/320dsportshadowedition/</t>
  </si>
  <si>
    <t>320d Sport Shadow Edition</t>
  </si>
  <si>
    <t>https://www.carwale.com/bmw-cars/3-series-2016-2019/330isportline/</t>
  </si>
  <si>
    <t>330i Sport Line</t>
  </si>
  <si>
    <t>16.05 kmpl</t>
  </si>
  <si>
    <t>https://www.carwale.com/bmw-cars/3-series-2016-2019/320iluxuryline/</t>
  </si>
  <si>
    <t>320i Luxury Line</t>
  </si>
  <si>
    <t>https://www.carwale.com/bmw-cars/3-series-2016-2019/320dluxuryline/</t>
  </si>
  <si>
    <t>https://www.carwale.com/bmw-cars/3-series-2016-2019/320dmsport/</t>
  </si>
  <si>
    <t>320d M Sport</t>
  </si>
  <si>
    <t>https://www.carwale.com/bmw-cars/3-series-2016-2019/330imsportedition/</t>
  </si>
  <si>
    <t>330i M Sport Edition</t>
  </si>
  <si>
    <t>https://www.carwale.com/bmw-cars/3-series-2016-2019/330imsportshadowedition/</t>
  </si>
  <si>
    <t>1199 cc, 4 Cylinders Inline, 4 Valves/Cylinder, DOHC</t>
  </si>
  <si>
    <t>1248 cc, 4 Cylinders Inline, 4 Valves/Cylinder, DOHC</t>
  </si>
  <si>
    <t>https://www.carwale.com/chevrolet-cars/sail/12base/</t>
  </si>
  <si>
    <t>Sail</t>
  </si>
  <si>
    <t>1.2 Base</t>
  </si>
  <si>
    <t>1199 cc, 4 Cylinders Inline, 2 Valves/Cylinder, DOHC</t>
  </si>
  <si>
    <t>SMARTECH 4 cylinder Petrol engine</t>
  </si>
  <si>
    <t>https://www.carwale.com/chevrolet-cars/sail/12ls/</t>
  </si>
  <si>
    <t>1.2 LS</t>
  </si>
  <si>
    <t>https://www.carwale.com/chevrolet-cars/sail/13base/</t>
  </si>
  <si>
    <t>1.3 Base</t>
  </si>
  <si>
    <t>1248 cc, 4 Cylinders Inline, 2 Valves/Cylinder, DOHC</t>
  </si>
  <si>
    <t>SMARTECH 4 cylinder diesel engine</t>
  </si>
  <si>
    <t>22.1 kmpl</t>
  </si>
  <si>
    <t>1124 kg</t>
  </si>
  <si>
    <t>https://www.carwale.com/chevrolet-cars/sail/12lsabs/</t>
  </si>
  <si>
    <t>1.2 LS ABS</t>
  </si>
  <si>
    <t>https://www.carwale.com/chevrolet-cars/sail/13ls/</t>
  </si>
  <si>
    <t>1.3 LS</t>
  </si>
  <si>
    <t>https://www.carwale.com/chevrolet-cars/sail/12ltabs/</t>
  </si>
  <si>
    <t>1.2 LT ABS</t>
  </si>
  <si>
    <t>https://www.carwale.com/chevrolet-cars/sail/13lsabs/</t>
  </si>
  <si>
    <t>1.3 LS ABS</t>
  </si>
  <si>
    <t>https://www.carwale.com/chevrolet-cars/sail/13ltabs/</t>
  </si>
  <si>
    <t>1.3 LT ABS</t>
  </si>
  <si>
    <t>https://www.carwale.com/chevrolet-cars/sail-hatchback/12base/</t>
  </si>
  <si>
    <t>Sail Hatchback</t>
  </si>
  <si>
    <t>https://www.carwale.com/chevrolet-cars/sail-hatchback/12ls/</t>
  </si>
  <si>
    <t>https://www.carwale.com/chevrolet-cars/sail-hatchback/12lsabs/</t>
  </si>
  <si>
    <t>https://www.carwale.com/chevrolet-cars/sail-hatchback/13base/</t>
  </si>
  <si>
    <t>https://www.carwale.com/chevrolet-cars/sail-hatchback/12ltabs/</t>
  </si>
  <si>
    <t>https://www.carwale.com/chevrolet-cars/sail-hatchback/13ls/</t>
  </si>
  <si>
    <t>https://www.carwale.com/chevrolet-cars/sail-hatchback/13lsabs/</t>
  </si>
  <si>
    <t>https://www.carwale.com/chevrolet-cars/sail-hatchback/13ltabs/</t>
  </si>
  <si>
    <t>Willys</t>
  </si>
  <si>
    <t>Mini</t>
  </si>
  <si>
    <t>AMT - 6 Gears</t>
  </si>
  <si>
    <t>https://www.carwale.com/tata-cars/nexon-2017-2020/xe/</t>
  </si>
  <si>
    <t>Nexon [2017-2020]</t>
  </si>
  <si>
    <t>1.2 L Turbocharged Revotron Engine</t>
  </si>
  <si>
    <t>17.88 kmpl</t>
  </si>
  <si>
    <t>https://www.carwale.com/tata-cars/nexon-2017-2020/krazpetrol/</t>
  </si>
  <si>
    <t>KRAZ Petrol</t>
  </si>
  <si>
    <t>https://www.carwale.com/tata-cars/nexon-2017-2020/xm/</t>
  </si>
  <si>
    <t>https://www.carwale.com/tata-cars/nexon-2017-2020/krazmtpetrol/</t>
  </si>
  <si>
    <t>KRAZ MT Petrol</t>
  </si>
  <si>
    <t>https://www.carwale.com/tata-cars/nexon-2017-2020/krazpluspetrol/</t>
  </si>
  <si>
    <t>KRAZ Plus Petrol</t>
  </si>
  <si>
    <t>https://www.carwale.com/tata-cars/nexon-2017-2020/xediesel/</t>
  </si>
  <si>
    <t>1.5 LTurbocharged Revotorq Engine</t>
  </si>
  <si>
    <t>23.97 kmpl</t>
  </si>
  <si>
    <t>https://www.carwale.com/tata-cars/nexon-2017-2020/xt20172019/</t>
  </si>
  <si>
    <t>XT [2017-2019]</t>
  </si>
  <si>
    <t>https://www.carwale.com/tata-cars/nexon-2017-2020/xt/</t>
  </si>
  <si>
    <t>https://www.carwale.com/tata-cars/nexon-2017-2020/xmapetrol/</t>
  </si>
  <si>
    <t>XMA Petrol</t>
  </si>
  <si>
    <t>https://www.carwale.com/tata-cars/nexon-2017-2020/krazdiesel/</t>
  </si>
  <si>
    <t>KRAZ Diesel</t>
  </si>
  <si>
    <t>https://www.carwale.com/tata-cars/nexon-2017-2020/xtplus/</t>
  </si>
  <si>
    <t>https://www.carwale.com/tata-cars/nexon-2017-2020/krazplusamtpetrol/</t>
  </si>
  <si>
    <t>KRAZ Plus AMT Petrol</t>
  </si>
  <si>
    <t>https://www.carwale.com/tata-cars/nexon-2017-2020/xmdiesel/</t>
  </si>
  <si>
    <t>https://www.carwale.com/tata-cars/nexon-2017-2020/xz/</t>
  </si>
  <si>
    <t>https://www.carwale.com/tata-cars/nexon-2017-2020/krazplusdiesel/</t>
  </si>
  <si>
    <t>KRAZ Plus Diesel</t>
  </si>
  <si>
    <t>https://www.carwale.com/tata-cars/nexon-2017-2020/krazmtdiesel/</t>
  </si>
  <si>
    <t>KRAZ MT Diesel</t>
  </si>
  <si>
    <t>https://www.carwale.com/tata-cars/nexon-2017-2020/xtdiesel20172019/</t>
  </si>
  <si>
    <t>XT Diesel [2017-2019]</t>
  </si>
  <si>
    <t>https://www.carwale.com/tata-cars/nexon-2017-2020/xtdiesel/</t>
  </si>
  <si>
    <t>https://www.carwale.com/tata-cars/nexon-2017-2020/xtplusdiesel/</t>
  </si>
  <si>
    <t>XT Plus Diesel</t>
  </si>
  <si>
    <t>https://www.carwale.com/tata-cars/nexon-2017-2020/xmadiesel/</t>
  </si>
  <si>
    <t>https://www.carwale.com/tata-cars/nexon-2017-2020/xzplus/</t>
  </si>
  <si>
    <t>https://www.carwale.com/tata-cars/nexon-2017-2020/krazplusamtdiesel/</t>
  </si>
  <si>
    <t>KRAZ Plus AMT Diesel</t>
  </si>
  <si>
    <t>https://www.carwale.com/tata-cars/nexon-2017-2020/xzplusdualtone/</t>
  </si>
  <si>
    <t>https://www.carwale.com/tata-cars/nexon-2017-2020/xzdiesel/</t>
  </si>
  <si>
    <t>https://www.carwale.com/tata-cars/nexon-2017-2020/xzapluspetrol/</t>
  </si>
  <si>
    <t>XZA Plus Petrol</t>
  </si>
  <si>
    <t>https://www.carwale.com/tata-cars/nexon-2017-2020/xzapluspetroldualtone/</t>
  </si>
  <si>
    <t>XZA Plus Petrol Dual Tone</t>
  </si>
  <si>
    <t>https://www.carwale.com/tata-cars/nexon-2017-2020/xzplusdiesel/</t>
  </si>
  <si>
    <t>https://www.carwale.com/tata-cars/nexon-2017-2020/xzplusdieseldualtone/</t>
  </si>
  <si>
    <t>https://www.carwale.com/tata-cars/nexon-2017-2020/xzaplusdiesel/</t>
  </si>
  <si>
    <t>https://www.carwale.com/tata-cars/nexon-2017-2020/xzaplusdieseldualtone/</t>
  </si>
  <si>
    <t>Naming</t>
  </si>
  <si>
    <t>Engine &amp; Transmission</t>
  </si>
  <si>
    <t>Price</t>
  </si>
  <si>
    <t>INDIA CAR DATABASE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</si>
  <si>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cardatabase.teoalida.com</t>
    </r>
  </si>
  <si>
    <t>Production</t>
  </si>
  <si>
    <t>Discontinued</t>
  </si>
  <si>
    <t>Aston Martin</t>
  </si>
  <si>
    <t>Audi</t>
  </si>
  <si>
    <t>BMW</t>
  </si>
  <si>
    <t>Datsun</t>
  </si>
  <si>
    <t>Ferrari</t>
  </si>
  <si>
    <t>Ford</t>
  </si>
  <si>
    <t>Honda</t>
  </si>
  <si>
    <t>Hyundai</t>
  </si>
  <si>
    <t>Jaguar</t>
  </si>
  <si>
    <t>Jeep</t>
  </si>
  <si>
    <t>Kia</t>
  </si>
  <si>
    <t>Lamborghini</t>
  </si>
  <si>
    <t>Land Rover</t>
  </si>
  <si>
    <t>Lexus</t>
  </si>
  <si>
    <t>Mahindra</t>
  </si>
  <si>
    <t>Maruti Suzuki</t>
  </si>
  <si>
    <t>Maserati</t>
  </si>
  <si>
    <t>Mercedes-Benz</t>
  </si>
  <si>
    <t>MG</t>
  </si>
  <si>
    <t>Mitsubishi</t>
  </si>
  <si>
    <t>Nissan</t>
  </si>
  <si>
    <t>Porsche</t>
  </si>
  <si>
    <t>Renault</t>
  </si>
  <si>
    <t>Rolls-Royce</t>
  </si>
  <si>
    <t>Skoda</t>
  </si>
  <si>
    <t>Tata</t>
  </si>
  <si>
    <t>Toyota</t>
  </si>
  <si>
    <t>Volkswagen</t>
  </si>
  <si>
    <t>Volvo</t>
  </si>
  <si>
    <t>Ashok Leyland</t>
  </si>
  <si>
    <t>Bentley</t>
  </si>
  <si>
    <t>Bugatti</t>
  </si>
  <si>
    <t>Caterham</t>
  </si>
  <si>
    <t>Chevrolet</t>
  </si>
  <si>
    <t>Chrysler</t>
  </si>
  <si>
    <t>Daewoo</t>
  </si>
  <si>
    <t>DC</t>
  </si>
  <si>
    <t>Eicher Polaris</t>
  </si>
  <si>
    <t>Fiat</t>
  </si>
  <si>
    <t>Force Motors</t>
  </si>
  <si>
    <t>Hindustan Motors</t>
  </si>
  <si>
    <t>Humber</t>
  </si>
  <si>
    <t>ICML</t>
  </si>
  <si>
    <t>Isuzu</t>
  </si>
  <si>
    <t>Mahindra-Renault</t>
  </si>
  <si>
    <t>Maini</t>
  </si>
  <si>
    <t>Maybach</t>
  </si>
  <si>
    <t>Mazda</t>
  </si>
  <si>
    <t>Opel</t>
  </si>
  <si>
    <t>Premier</t>
  </si>
  <si>
    <t>San</t>
  </si>
  <si>
    <t>Ssangyong</t>
  </si>
  <si>
    <t xml:space="preserve">188 bhp </t>
  </si>
  <si>
    <t xml:space="preserve">255 bhp </t>
  </si>
  <si>
    <t xml:space="preserve">248 bhp </t>
  </si>
  <si>
    <t xml:space="preserve">118 bhp </t>
  </si>
  <si>
    <t xml:space="preserve">82 bhp </t>
  </si>
  <si>
    <t xml:space="preserve">74 bhp </t>
  </si>
  <si>
    <t xml:space="preserve">444 bhp </t>
  </si>
  <si>
    <t xml:space="preserve">108 bhp </t>
  </si>
  <si>
    <t xml:space="preserve">85 bhp </t>
  </si>
  <si>
    <t xml:space="preserve">181 bhp </t>
  </si>
  <si>
    <t xml:space="preserve">77 bhp </t>
  </si>
  <si>
    <t>Max Power</t>
  </si>
  <si>
    <t>₹ 42.30 Lakh</t>
  </si>
  <si>
    <t>₹ 42.80 Lakh</t>
  </si>
  <si>
    <t>₹ 46.90 Lakh</t>
  </si>
  <si>
    <t>₹ 48.29 Lakh</t>
  </si>
  <si>
    <t>₹ 49.28 Lakh</t>
  </si>
  <si>
    <t>₹ 41.40 Lakh</t>
  </si>
  <si>
    <t>₹ 42.50 Lakh</t>
  </si>
  <si>
    <t>₹ 5.66 Lakh</t>
  </si>
  <si>
    <t>₹ 11.23 Lakh</t>
  </si>
  <si>
    <t>₹ 7.16 Lakh</t>
  </si>
  <si>
    <t>₹ 8.15 Lakh</t>
  </si>
  <si>
    <t>₹ 9.29 Lakh</t>
  </si>
  <si>
    <t>₹ 9.61 Lakh</t>
  </si>
  <si>
    <t>₹ 9.70 Lakh</t>
  </si>
  <si>
    <t>₹ 9.83 Lakh</t>
  </si>
  <si>
    <t>₹ 11.00 Lakh</t>
  </si>
  <si>
    <t>₹ 7.61 Lakh</t>
  </si>
  <si>
    <t>₹ 8.84 Lakh</t>
  </si>
  <si>
    <t>₹ 9.20 Lakh</t>
  </si>
  <si>
    <t>₹ 9.84 Lakh</t>
  </si>
  <si>
    <t>₹ 9.35 Lakh</t>
  </si>
  <si>
    <t>₹ 6.76 Lakh</t>
  </si>
  <si>
    <t>₹ 11.60 Lakh</t>
  </si>
  <si>
    <t>₹ 10.74 Lakh</t>
  </si>
  <si>
    <t>₹ 8.36 Lakh</t>
  </si>
  <si>
    <t>₹ 8.30 Lakh</t>
  </si>
  <si>
    <t>₹ 9.10 Lakh</t>
  </si>
  <si>
    <t>₹ 12.10 Lakh</t>
  </si>
  <si>
    <t>₹ 12.70 Lakh</t>
  </si>
  <si>
    <t>₹ 10.20 Lakh</t>
  </si>
  <si>
    <t>₹ 11.90 Lakh</t>
  </si>
  <si>
    <t>₹ 9.80 Lakh</t>
  </si>
  <si>
    <t>₹ 12.20 Lakh</t>
  </si>
  <si>
    <t>₹ 7.71 Lakh</t>
  </si>
  <si>
    <t>₹ 7.97 Lakh</t>
  </si>
  <si>
    <t>₹ 6.22 Lakh</t>
  </si>
  <si>
    <t>₹ 10.84 Lakh</t>
  </si>
  <si>
    <t>₹ 6.82 Lakh</t>
  </si>
  <si>
    <t>₹ 8.45 Lakh</t>
  </si>
  <si>
    <t>₹ 6.30 Lakh</t>
  </si>
  <si>
    <t>₹ 7.00 Lakh</t>
  </si>
  <si>
    <t>₹ 7.84 Lakh</t>
  </si>
  <si>
    <t>₹ 8.37 Lakh</t>
  </si>
  <si>
    <t>₹ 8.44 Lakh</t>
  </si>
  <si>
    <t>₹ 8.97 Lakh</t>
  </si>
  <si>
    <t>₹ 9.64 Lakh</t>
  </si>
  <si>
    <t>₹ 10.24 Lakh</t>
  </si>
  <si>
    <t>₹ 10.30 Lakh</t>
  </si>
  <si>
    <t>₹ 10.44 Lakh</t>
  </si>
  <si>
    <t>₹ 10.54 Lakh</t>
  </si>
  <si>
    <t>₹ 11.04 Lakh</t>
  </si>
  <si>
    <t>₹ 11.14 Lakh</t>
  </si>
  <si>
    <t>₹ 11.20 Lakh</t>
  </si>
  <si>
    <t>₹ 11.34 Lakh</t>
  </si>
  <si>
    <t>₹ 11.80 Lakh</t>
  </si>
  <si>
    <t>₹ 12.40 Lakh</t>
  </si>
  <si>
    <t>₹ 12.50 Lakh</t>
  </si>
  <si>
    <t>₹ 7.38 Lakh</t>
  </si>
  <si>
    <t>₹ 13.99 Lakh</t>
  </si>
  <si>
    <t>₹ 15.25 Lakh</t>
  </si>
  <si>
    <t>₹ 16.25 Lakh</t>
  </si>
  <si>
    <t>₹ 8.41 Lakh</t>
  </si>
  <si>
    <t>₹ 8.90 Lakh</t>
  </si>
  <si>
    <t>₹ 1.30 Crore</t>
  </si>
  <si>
    <t>₹ 37.59 Lakh</t>
  </si>
  <si>
    <t>₹ 39.80 Lakh</t>
  </si>
  <si>
    <t>₹ 41.34 Lakh</t>
  </si>
  <si>
    <t>₹ 41.39 Lakh</t>
  </si>
  <si>
    <t>₹ 42.70 Lakh</t>
  </si>
  <si>
    <t>₹ 43.50 Lakh</t>
  </si>
  <si>
    <t>₹ 45.30 Lakh</t>
  </si>
  <si>
    <t>₹ 46.19 Lakh</t>
  </si>
  <si>
    <t>₹ 47.29 Lakh</t>
  </si>
  <si>
    <t>₹ 47.30 Lakh</t>
  </si>
  <si>
    <t>₹ 6.67 Lakh</t>
  </si>
  <si>
    <t>₹ 6.83 Lakh</t>
  </si>
  <si>
    <t>₹ 5.30 Lakh</t>
  </si>
  <si>
    <t>₹ 5.76 Lakh</t>
  </si>
  <si>
    <t>₹ 7.73 Lakh</t>
  </si>
  <si>
    <t>₹ 8.76 Lakh</t>
  </si>
  <si>
    <t>₹ 4.91 Lakh</t>
  </si>
  <si>
    <t>₹ 5.42 Lakh</t>
  </si>
  <si>
    <t>₹ 6.05 Lakh</t>
  </si>
  <si>
    <t>₹ 6.36 Lakh</t>
  </si>
  <si>
    <t>₹ 6.59 Lakh</t>
  </si>
  <si>
    <t>₹ 10.17 Lakh</t>
  </si>
  <si>
    <t>₹ 7.81 Lakh</t>
  </si>
  <si>
    <t>₹ 9.58 Lakh</t>
  </si>
  <si>
    <t>₹ 10.73 Lakh</t>
  </si>
  <si>
    <t>₹ 8.31 Lakh</t>
  </si>
  <si>
    <t>₹ 8.89 Lakh</t>
  </si>
  <si>
    <t>₹ 9.46 Lakh</t>
  </si>
  <si>
    <t>₹ 7.96 Lakh</t>
  </si>
  <si>
    <t>₹ 9.79 Lakh</t>
  </si>
  <si>
    <t>₹ 10.39 Lakh</t>
  </si>
  <si>
    <t>₹ 10.52 Lakh</t>
  </si>
  <si>
    <t>₹ 11.43 Lakh</t>
  </si>
  <si>
    <t>India car database statistics</t>
  </si>
  <si>
    <t>Compiled by Teoalida © cardatabase.teoalida.com</t>
  </si>
  <si>
    <t>Source URL</t>
  </si>
  <si>
    <t>Basic</t>
  </si>
  <si>
    <t>This is a SAMPLE, including BMW 3-Series, Chevrolet Sail and Tata Nexon (103 model versions)</t>
  </si>
  <si>
    <t>Visit above website for the FULL database (54 makes, 500+ models, 3400+ model versions)</t>
  </si>
  <si>
    <t>See "Statistics" sheet for the list of makes included in FULL database and number of models for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</si>
</sst>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FF8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33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33" borderId="0" xfId="0">
      <alignment horizontal="center" vertical="center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10" xfId="0" applyFont="1" applyFill="1" applyBorder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>
      <alignment horizontal="center" vertical="center"/>
    </xf>
    <xf numFmtId="0" fontId="0" fillId="37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3" borderId="0" xfId="0" applyAlignment="1">
      <alignment horizontal="left" vertical="center"/>
    </xf>
    <xf numFmtId="0" fontId="19" fillId="33" borderId="0" xfId="0" applyFont="1" applyAlignment="1">
      <alignment horizontal="left" vertical="center"/>
    </xf>
    <xf numFmtId="0" fontId="20" fillId="33" borderId="0" xfId="0" applyFont="1" applyAlignment="1">
      <alignment horizontal="left" vertical="center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2" xfId="0" applyFont="1" applyFill="1" applyBorder="1">
      <alignment horizontal="center" vertical="center"/>
    </xf>
    <xf numFmtId="0" fontId="0" fillId="40" borderId="12" xfId="0" applyFill="1" applyBorder="1" applyAlignment="1">
      <alignment horizontal="left" vertical="center"/>
    </xf>
    <xf numFmtId="0" fontId="13" fillId="35" borderId="11" xfId="0" applyFont="1" applyFill="1" applyBorder="1" applyAlignment="1">
      <alignment horizontal="center" vertical="center" wrapText="1"/>
    </xf>
    <xf numFmtId="0" fontId="13" fillId="35" borderId="11" xfId="0" applyFont="1" applyFill="1" applyBorder="1">
      <alignment horizontal="center" vertical="center"/>
    </xf>
    <xf numFmtId="0" fontId="0" fillId="39" borderId="11" xfId="0" applyFill="1" applyBorder="1" applyAlignment="1">
      <alignment horizontal="left" vertical="center"/>
    </xf>
    <xf numFmtId="0" fontId="0" fillId="33" borderId="13" xfId="0" applyBorder="1">
      <alignment horizontal="center" vertical="center"/>
    </xf>
    <xf numFmtId="0" fontId="0" fillId="37" borderId="14" xfId="0" applyFill="1" applyBorder="1" applyAlignment="1">
      <alignment horizontal="left" vertical="center"/>
    </xf>
    <xf numFmtId="0" fontId="13" fillId="34" borderId="14" xfId="0" applyFont="1" applyFill="1" applyBorder="1" applyAlignment="1">
      <alignment horizontal="center" vertical="center" wrapText="1"/>
    </xf>
    <xf numFmtId="0" fontId="13" fillId="34" borderId="14" xfId="0" applyFont="1" applyFill="1" applyBorder="1">
      <alignment horizontal="center" vertical="center"/>
    </xf>
    <xf numFmtId="0" fontId="0" fillId="37" borderId="15" xfId="0" applyFill="1" applyBorder="1" applyAlignment="1">
      <alignment horizontal="left" vertical="center"/>
    </xf>
    <xf numFmtId="0" fontId="0" fillId="37" borderId="16" xfId="0" applyFill="1" applyBorder="1" applyAlignment="1">
      <alignment horizontal="left" vertical="center"/>
    </xf>
    <xf numFmtId="0" fontId="0" fillId="39" borderId="18" xfId="0" applyFill="1" applyBorder="1" applyAlignment="1">
      <alignment horizontal="left" vertical="center"/>
    </xf>
    <xf numFmtId="0" fontId="0" fillId="39" borderId="16" xfId="0" applyFill="1" applyBorder="1" applyAlignment="1">
      <alignment horizontal="left" vertical="center"/>
    </xf>
    <xf numFmtId="0" fontId="0" fillId="40" borderId="17" xfId="0" applyFill="1" applyBorder="1" applyAlignment="1">
      <alignment horizontal="left" vertical="center"/>
    </xf>
    <xf numFmtId="0" fontId="0" fillId="37" borderId="19" xfId="0" applyFill="1" applyBorder="1" applyAlignment="1">
      <alignment horizontal="left" vertical="center"/>
    </xf>
    <xf numFmtId="0" fontId="0" fillId="37" borderId="20" xfId="0" applyFill="1" applyBorder="1" applyAlignment="1">
      <alignment horizontal="left" vertical="center"/>
    </xf>
    <xf numFmtId="0" fontId="0" fillId="39" borderId="22" xfId="0" applyFill="1" applyBorder="1" applyAlignment="1">
      <alignment horizontal="left" vertical="center"/>
    </xf>
    <xf numFmtId="0" fontId="0" fillId="39" borderId="20" xfId="0" applyFill="1" applyBorder="1" applyAlignment="1">
      <alignment horizontal="left" vertical="center"/>
    </xf>
    <xf numFmtId="0" fontId="0" fillId="40" borderId="21" xfId="0" applyFill="1" applyBorder="1" applyAlignment="1">
      <alignment horizontal="left" vertical="center"/>
    </xf>
    <xf numFmtId="0" fontId="0" fillId="37" borderId="25" xfId="0" applyFill="1" applyBorder="1" applyAlignment="1">
      <alignment horizontal="left" vertical="center"/>
    </xf>
    <xf numFmtId="0" fontId="0" fillId="37" borderId="26" xfId="0" applyFill="1" applyBorder="1" applyAlignment="1">
      <alignment horizontal="left" vertical="center"/>
    </xf>
    <xf numFmtId="0" fontId="0" fillId="39" borderId="28" xfId="0" applyFill="1" applyBorder="1" applyAlignment="1">
      <alignment horizontal="left" vertical="center"/>
    </xf>
    <xf numFmtId="0" fontId="0" fillId="39" borderId="26" xfId="0" applyFill="1" applyBorder="1" applyAlignment="1">
      <alignment horizontal="left" vertical="center"/>
    </xf>
    <xf numFmtId="0" fontId="0" fillId="40" borderId="27" xfId="0" applyFill="1" applyBorder="1" applyAlignment="1">
      <alignment horizontal="left" vertical="center"/>
    </xf>
    <xf numFmtId="10" fontId="13" fillId="34" borderId="19" xfId="0" applyNumberFormat="1" applyFont="1" applyFill="1" applyBorder="1">
      <alignment horizontal="center" vertical="center"/>
    </xf>
    <xf numFmtId="10" fontId="13" fillId="34" borderId="20" xfId="0" applyNumberFormat="1" applyFont="1" applyFill="1" applyBorder="1">
      <alignment horizontal="center" vertical="center"/>
    </xf>
    <xf numFmtId="10" fontId="13" fillId="35" borderId="22" xfId="0" applyNumberFormat="1" applyFont="1" applyFill="1" applyBorder="1">
      <alignment horizontal="center" vertical="center"/>
    </xf>
    <xf numFmtId="10" fontId="13" fillId="35" borderId="20" xfId="0" applyNumberFormat="1" applyFont="1" applyFill="1" applyBorder="1">
      <alignment horizontal="center" vertical="center"/>
    </xf>
    <xf numFmtId="10" fontId="13" fillId="36" borderId="21" xfId="0" applyNumberFormat="1" applyFont="1" applyFill="1" applyBorder="1">
      <alignment horizontal="center" vertical="center"/>
    </xf>
    <xf numFmtId="0" fontId="0" fillId="33" borderId="29" xfId="0" applyBorder="1">
      <alignment horizontal="center" vertical="center"/>
    </xf>
    <xf numFmtId="0" fontId="18" fillId="34" borderId="31" xfId="0" applyFont="1" applyFill="1" applyBorder="1" applyAlignment="1">
      <alignment horizontal="centerContinuous" vertical="center"/>
    </xf>
    <xf numFmtId="0" fontId="18" fillId="34" borderId="32" xfId="0" applyFont="1" applyFill="1" applyBorder="1" applyAlignment="1">
      <alignment horizontal="centerContinuous" vertical="center"/>
    </xf>
    <xf numFmtId="0" fontId="18" fillId="35" borderId="34" xfId="0" applyFont="1" applyFill="1" applyBorder="1" applyAlignment="1">
      <alignment horizontal="centerContinuous" vertical="center"/>
    </xf>
    <xf numFmtId="0" fontId="18" fillId="35" borderId="32" xfId="0" applyFont="1" applyFill="1" applyBorder="1" applyAlignment="1">
      <alignment horizontal="centerContinuous" vertical="center"/>
    </xf>
    <xf numFmtId="0" fontId="18" fillId="36" borderId="33" xfId="0" applyFont="1" applyFill="1" applyBorder="1" applyAlignment="1">
      <alignment horizontal="centerContinuous" vertical="center"/>
    </xf>
    <xf numFmtId="0" fontId="0" fillId="33" borderId="30" xfId="0" applyBorder="1">
      <alignment horizontal="center" vertical="center"/>
    </xf>
    <xf numFmtId="0" fontId="0" fillId="33" borderId="0" xfId="0" applyAlignment="1">
      <alignment horizontal="centerContinuous" vertical="center"/>
    </xf>
    <xf numFmtId="0" fontId="20" fillId="33" borderId="0" xfId="0" applyFont="1" applyAlignment="1">
      <alignment horizontal="centerContinuous" vertical="center"/>
    </xf>
    <xf numFmtId="0" fontId="0" fillId="38" borderId="11" xfId="0" applyFill="1" applyBorder="1">
      <alignment horizontal="center" vertical="center"/>
    </xf>
    <xf numFmtId="0" fontId="0" fillId="38" borderId="10" xfId="0" applyFill="1" applyBorder="1">
      <alignment horizontal="center" vertical="center"/>
    </xf>
    <xf numFmtId="0" fontId="0" fillId="38" borderId="36" xfId="0" applyFill="1" applyBorder="1">
      <alignment horizontal="center" vertical="center"/>
    </xf>
    <xf numFmtId="0" fontId="0" fillId="38" borderId="37" xfId="0" applyFill="1" applyBorder="1">
      <alignment horizontal="center" vertical="center"/>
    </xf>
    <xf numFmtId="0" fontId="0" fillId="38" borderId="38" xfId="0" applyFill="1" applyBorder="1">
      <alignment horizontal="center" vertical="center"/>
    </xf>
    <xf numFmtId="0" fontId="0" fillId="38" borderId="39" xfId="0" applyFill="1" applyBorder="1">
      <alignment horizontal="center" vertical="center"/>
    </xf>
    <xf numFmtId="0" fontId="0" fillId="41" borderId="24" xfId="0" applyFill="1" applyBorder="1">
      <alignment horizontal="center" vertical="center"/>
    </xf>
    <xf numFmtId="0" fontId="0" fillId="41" borderId="23" xfId="0" applyFill="1" applyBorder="1">
      <alignment horizontal="center" vertical="center"/>
    </xf>
    <xf numFmtId="0" fontId="0" fillId="41" borderId="35" xfId="0" applyFill="1" applyBorder="1">
      <alignment horizontal="center" vertical="center"/>
    </xf>
    <xf numFmtId="0" fontId="0" fillId="41" borderId="37" xfId="0" applyFill="1" applyBorder="1">
      <alignment horizontal="center" vertical="center"/>
    </xf>
    <xf numFmtId="0" fontId="0" fillId="41" borderId="38" xfId="0" applyFill="1" applyBorder="1">
      <alignment horizontal="center" vertical="center"/>
    </xf>
    <xf numFmtId="0" fontId="0" fillId="41" borderId="39" xfId="0" applyFill="1" applyBorder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C0C0"/>
      <color rgb="FFFF8080"/>
      <color rgb="FF8080FF"/>
      <color rgb="FFC0C0FF"/>
      <color rgb="FF0000C0"/>
      <color rgb="FFC00000"/>
      <color rgb="FFFFFF80"/>
      <color rgb="FFFFFFC0"/>
      <color rgb="FF000080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India car database - number of model versions, by make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Statistics!$C$5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808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Statistics!$C$7:$C$60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52</c:v>
                </c:pt>
                <c:pt idx="19">
                  <c:v>0</c:v>
                </c:pt>
                <c:pt idx="20">
                  <c:v>128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34</c:v>
                </c:pt>
                <c:pt idx="25">
                  <c:v>52</c:v>
                </c:pt>
                <c:pt idx="26">
                  <c:v>4</c:v>
                </c:pt>
                <c:pt idx="27">
                  <c:v>49</c:v>
                </c:pt>
                <c:pt idx="28">
                  <c:v>10</c:v>
                </c:pt>
                <c:pt idx="29">
                  <c:v>55</c:v>
                </c:pt>
                <c:pt idx="30">
                  <c:v>0</c:v>
                </c:pt>
                <c:pt idx="31">
                  <c:v>0</c:v>
                </c:pt>
                <c:pt idx="32">
                  <c:v>125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45</c:v>
                </c:pt>
                <c:pt idx="38">
                  <c:v>6</c:v>
                </c:pt>
                <c:pt idx="39">
                  <c:v>6</c:v>
                </c:pt>
                <c:pt idx="40">
                  <c:v>29</c:v>
                </c:pt>
                <c:pt idx="41">
                  <c:v>0</c:v>
                </c:pt>
                <c:pt idx="42">
                  <c:v>26</c:v>
                </c:pt>
                <c:pt idx="43">
                  <c:v>0</c:v>
                </c:pt>
                <c:pt idx="44">
                  <c:v>28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0</c:v>
                </c:pt>
                <c:pt idx="49">
                  <c:v>104</c:v>
                </c:pt>
                <c:pt idx="50">
                  <c:v>52</c:v>
                </c:pt>
                <c:pt idx="51">
                  <c:v>15</c:v>
                </c:pt>
                <c:pt idx="52">
                  <c:v>8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1-4CCE-8CB9-FCDCABFFEDAA}"/>
            </c:ext>
          </c:extLst>
        </c:ser>
        <c:ser>
          <c:idx val="1"/>
          <c:order val="1"/>
          <c:tx>
            <c:strRef>
              <c:f>Statistics!$D$5</c:f>
              <c:strCache>
                <c:ptCount val="1"/>
                <c:pt idx="0">
                  <c:v>Discontinued</c:v>
                </c:pt>
              </c:strCache>
            </c:strRef>
          </c:tx>
          <c:spPr>
            <a:solidFill>
              <a:srgbClr val="8080FF"/>
            </a:solidFill>
            <a:ln>
              <a:solidFill>
                <a:srgbClr val="0000C0"/>
              </a:solidFill>
            </a:ln>
          </c:spPr>
          <c:invertIfNegative val="0"/>
          <c:cat>
            <c:strRef>
              <c:f>Statistics!$B$7:$B$60</c:f>
              <c:strCache>
                <c:ptCount val="54"/>
                <c:pt idx="0">
                  <c:v>Ashok Leyland</c:v>
                </c:pt>
                <c:pt idx="1">
                  <c:v>Aston Martin</c:v>
                </c:pt>
                <c:pt idx="2">
                  <c:v>Audi</c:v>
                </c:pt>
                <c:pt idx="3">
                  <c:v>Bentley</c:v>
                </c:pt>
                <c:pt idx="4">
                  <c:v>BMW</c:v>
                </c:pt>
                <c:pt idx="5">
                  <c:v>Bugatti</c:v>
                </c:pt>
                <c:pt idx="6">
                  <c:v>Caterham</c:v>
                </c:pt>
                <c:pt idx="7">
                  <c:v>Chevrolet</c:v>
                </c:pt>
                <c:pt idx="8">
                  <c:v>Chrysler</c:v>
                </c:pt>
                <c:pt idx="9">
                  <c:v>Daewoo</c:v>
                </c:pt>
                <c:pt idx="10">
                  <c:v>Datsun</c:v>
                </c:pt>
                <c:pt idx="11">
                  <c:v>DC</c:v>
                </c:pt>
                <c:pt idx="12">
                  <c:v>Eicher Polaris</c:v>
                </c:pt>
                <c:pt idx="13">
                  <c:v>Ferrari</c:v>
                </c:pt>
                <c:pt idx="14">
                  <c:v>Fiat</c:v>
                </c:pt>
                <c:pt idx="15">
                  <c:v>Force Motors</c:v>
                </c:pt>
                <c:pt idx="16">
                  <c:v>Ford</c:v>
                </c:pt>
                <c:pt idx="17">
                  <c:v>Hindustan Motors</c:v>
                </c:pt>
                <c:pt idx="18">
                  <c:v>Honda</c:v>
                </c:pt>
                <c:pt idx="19">
                  <c:v>Humber</c:v>
                </c:pt>
                <c:pt idx="20">
                  <c:v>Hyundai</c:v>
                </c:pt>
                <c:pt idx="21">
                  <c:v>ICML</c:v>
                </c:pt>
                <c:pt idx="22">
                  <c:v>Isuzu</c:v>
                </c:pt>
                <c:pt idx="23">
                  <c:v>Jaguar</c:v>
                </c:pt>
                <c:pt idx="24">
                  <c:v>Jeep</c:v>
                </c:pt>
                <c:pt idx="25">
                  <c:v>Kia</c:v>
                </c:pt>
                <c:pt idx="26">
                  <c:v>Lamborghini</c:v>
                </c:pt>
                <c:pt idx="27">
                  <c:v>Land Rover</c:v>
                </c:pt>
                <c:pt idx="28">
                  <c:v>Lexus</c:v>
                </c:pt>
                <c:pt idx="29">
                  <c:v>Mahindra</c:v>
                </c:pt>
                <c:pt idx="30">
                  <c:v>Mahindra-Renault</c:v>
                </c:pt>
                <c:pt idx="31">
                  <c:v>Maini</c:v>
                </c:pt>
                <c:pt idx="32">
                  <c:v>Maruti Suzuki</c:v>
                </c:pt>
                <c:pt idx="33">
                  <c:v>Maserati</c:v>
                </c:pt>
                <c:pt idx="34">
                  <c:v>Maybach</c:v>
                </c:pt>
                <c:pt idx="35">
                  <c:v>Mazda</c:v>
                </c:pt>
                <c:pt idx="36">
                  <c:v>Mercedes-Benz</c:v>
                </c:pt>
                <c:pt idx="37">
                  <c:v>MG</c:v>
                </c:pt>
                <c:pt idx="38">
                  <c:v>Mini</c:v>
                </c:pt>
                <c:pt idx="39">
                  <c:v>Mitsubishi</c:v>
                </c:pt>
                <c:pt idx="40">
                  <c:v>Nissan</c:v>
                </c:pt>
                <c:pt idx="41">
                  <c:v>Opel</c:v>
                </c:pt>
                <c:pt idx="42">
                  <c:v>Porsche</c:v>
                </c:pt>
                <c:pt idx="43">
                  <c:v>Premier</c:v>
                </c:pt>
                <c:pt idx="44">
                  <c:v>Renault</c:v>
                </c:pt>
                <c:pt idx="45">
                  <c:v>Rolls-Royce</c:v>
                </c:pt>
                <c:pt idx="46">
                  <c:v>San</c:v>
                </c:pt>
                <c:pt idx="47">
                  <c:v>Skoda</c:v>
                </c:pt>
                <c:pt idx="48">
                  <c:v>Ssangyong</c:v>
                </c:pt>
                <c:pt idx="49">
                  <c:v>Tata</c:v>
                </c:pt>
                <c:pt idx="50">
                  <c:v>Toyota</c:v>
                </c:pt>
                <c:pt idx="51">
                  <c:v>Volkswagen</c:v>
                </c:pt>
                <c:pt idx="52">
                  <c:v>Volvo</c:v>
                </c:pt>
                <c:pt idx="53">
                  <c:v>Willys</c:v>
                </c:pt>
              </c:strCache>
            </c:strRef>
          </c:cat>
          <c:val>
            <c:numRef>
              <c:f>Statistics!$D$7:$D$60</c:f>
              <c:numCache>
                <c:formatCode>General</c:formatCode>
                <c:ptCount val="54"/>
                <c:pt idx="0">
                  <c:v>7</c:v>
                </c:pt>
                <c:pt idx="1">
                  <c:v>12</c:v>
                </c:pt>
                <c:pt idx="2">
                  <c:v>55</c:v>
                </c:pt>
                <c:pt idx="3">
                  <c:v>18</c:v>
                </c:pt>
                <c:pt idx="4">
                  <c:v>76</c:v>
                </c:pt>
                <c:pt idx="5">
                  <c:v>1</c:v>
                </c:pt>
                <c:pt idx="6">
                  <c:v>1</c:v>
                </c:pt>
                <c:pt idx="7">
                  <c:v>159</c:v>
                </c:pt>
                <c:pt idx="8">
                  <c:v>4</c:v>
                </c:pt>
                <c:pt idx="9">
                  <c:v>13</c:v>
                </c:pt>
                <c:pt idx="10">
                  <c:v>47</c:v>
                </c:pt>
                <c:pt idx="11">
                  <c:v>1</c:v>
                </c:pt>
                <c:pt idx="12">
                  <c:v>4</c:v>
                </c:pt>
                <c:pt idx="13">
                  <c:v>15</c:v>
                </c:pt>
                <c:pt idx="14">
                  <c:v>56</c:v>
                </c:pt>
                <c:pt idx="15">
                  <c:v>14</c:v>
                </c:pt>
                <c:pt idx="16">
                  <c:v>91</c:v>
                </c:pt>
                <c:pt idx="17">
                  <c:v>28</c:v>
                </c:pt>
                <c:pt idx="18">
                  <c:v>106</c:v>
                </c:pt>
                <c:pt idx="19">
                  <c:v>1</c:v>
                </c:pt>
                <c:pt idx="20">
                  <c:v>201</c:v>
                </c:pt>
                <c:pt idx="21">
                  <c:v>10</c:v>
                </c:pt>
                <c:pt idx="22">
                  <c:v>11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9</c:v>
                </c:pt>
                <c:pt idx="27">
                  <c:v>46</c:v>
                </c:pt>
                <c:pt idx="28">
                  <c:v>8</c:v>
                </c:pt>
                <c:pt idx="29">
                  <c:v>194</c:v>
                </c:pt>
                <c:pt idx="30">
                  <c:v>12</c:v>
                </c:pt>
                <c:pt idx="31">
                  <c:v>3</c:v>
                </c:pt>
                <c:pt idx="32">
                  <c:v>262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120</c:v>
                </c:pt>
                <c:pt idx="37">
                  <c:v>0</c:v>
                </c:pt>
                <c:pt idx="38">
                  <c:v>6</c:v>
                </c:pt>
                <c:pt idx="39">
                  <c:v>20</c:v>
                </c:pt>
                <c:pt idx="40">
                  <c:v>52</c:v>
                </c:pt>
                <c:pt idx="41">
                  <c:v>20</c:v>
                </c:pt>
                <c:pt idx="42">
                  <c:v>50</c:v>
                </c:pt>
                <c:pt idx="43">
                  <c:v>13</c:v>
                </c:pt>
                <c:pt idx="44">
                  <c:v>65</c:v>
                </c:pt>
                <c:pt idx="45">
                  <c:v>6</c:v>
                </c:pt>
                <c:pt idx="46">
                  <c:v>1</c:v>
                </c:pt>
                <c:pt idx="47">
                  <c:v>70</c:v>
                </c:pt>
                <c:pt idx="48">
                  <c:v>3</c:v>
                </c:pt>
                <c:pt idx="49">
                  <c:v>219</c:v>
                </c:pt>
                <c:pt idx="50">
                  <c:v>135</c:v>
                </c:pt>
                <c:pt idx="51">
                  <c:v>80</c:v>
                </c:pt>
                <c:pt idx="52">
                  <c:v>24</c:v>
                </c:pt>
                <c:pt idx="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1-4CCE-8CB9-FCDCABFF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0750336"/>
        <c:axId val="163028992"/>
      </c:barChart>
      <c:catAx>
        <c:axId val="907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028992"/>
        <c:crosses val="autoZero"/>
        <c:auto val="1"/>
        <c:lblAlgn val="ctr"/>
        <c:lblOffset val="100"/>
        <c:noMultiLvlLbl val="0"/>
      </c:catAx>
      <c:valAx>
        <c:axId val="1630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50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7"/>
  <sheetViews>
    <sheetView tabSelected="1" workbookViewId="0">
      <pane xSplit="5" ySplit="6" topLeftCell="F47" activePane="bottomRight" state="frozen"/>
      <selection pane="topRight" activeCell="G1" sqref="G1"/>
      <selection pane="bottomLeft" activeCell="A7" sqref="A7"/>
      <selection pane="bottomRight" activeCell="F52" sqref="F52"/>
    </sheetView>
  </sheetViews>
  <sheetFormatPr defaultColWidth="2.77734375" defaultRowHeight="13.2" x14ac:dyDescent="0.25"/>
  <cols>
    <col min="2" max="2" width="7.77734375" customWidth="1"/>
    <col min="3" max="3" width="9.77734375" customWidth="1"/>
    <col min="4" max="4" width="18.77734375" customWidth="1"/>
    <col min="5" max="5" width="24.77734375" customWidth="1"/>
    <col min="6" max="6" width="12.77734375" customWidth="1"/>
    <col min="7" max="7" width="7.77734375" customWidth="1"/>
    <col min="8" max="8" width="17.33203125" customWidth="1"/>
    <col min="9" max="9" width="32.44140625" customWidth="1"/>
    <col min="10" max="11" width="7.77734375" customWidth="1"/>
    <col min="12" max="12" width="19.33203125" customWidth="1"/>
    <col min="13" max="13" width="11.44140625" customWidth="1"/>
  </cols>
  <sheetData>
    <row r="1" spans="2:14" ht="13.8" thickBot="1" x14ac:dyDescent="0.3">
      <c r="B1" s="46" t="s">
        <v>424</v>
      </c>
      <c r="C1" s="46" t="s">
        <v>424</v>
      </c>
      <c r="D1" s="46" t="s">
        <v>424</v>
      </c>
      <c r="E1" s="46" t="s">
        <v>424</v>
      </c>
      <c r="F1" s="46" t="s">
        <v>424</v>
      </c>
      <c r="G1" s="46" t="s">
        <v>424</v>
      </c>
      <c r="H1" s="46" t="s">
        <v>424</v>
      </c>
      <c r="I1" s="46" t="s">
        <v>424</v>
      </c>
      <c r="J1" s="46" t="s">
        <v>424</v>
      </c>
      <c r="K1" s="46" t="s">
        <v>424</v>
      </c>
      <c r="L1" s="46" t="s">
        <v>424</v>
      </c>
      <c r="M1" s="46" t="s">
        <v>424</v>
      </c>
    </row>
    <row r="2" spans="2:14" ht="18" thickTop="1" x14ac:dyDescent="0.25">
      <c r="B2" s="41" t="s">
        <v>253</v>
      </c>
      <c r="C2" s="42"/>
      <c r="D2" s="42"/>
      <c r="E2" s="42"/>
      <c r="F2" s="42"/>
      <c r="G2" s="43" t="s">
        <v>254</v>
      </c>
      <c r="H2" s="44"/>
      <c r="I2" s="44"/>
      <c r="J2" s="44"/>
      <c r="K2" s="44"/>
      <c r="L2" s="44"/>
      <c r="M2" s="45"/>
      <c r="N2" s="16"/>
    </row>
    <row r="3" spans="2:14" ht="51" customHeight="1" x14ac:dyDescent="0.25">
      <c r="B3" s="18" t="s">
        <v>423</v>
      </c>
      <c r="C3" s="1" t="s">
        <v>0</v>
      </c>
      <c r="D3" s="1" t="s">
        <v>1</v>
      </c>
      <c r="E3" s="1" t="s">
        <v>2</v>
      </c>
      <c r="F3" s="1" t="s">
        <v>255</v>
      </c>
      <c r="G3" s="13" t="s">
        <v>3</v>
      </c>
      <c r="H3" s="3" t="s">
        <v>4</v>
      </c>
      <c r="I3" s="3" t="s">
        <v>5</v>
      </c>
      <c r="J3" s="3" t="s">
        <v>323</v>
      </c>
      <c r="K3" s="3" t="s">
        <v>6</v>
      </c>
      <c r="L3" s="3" t="s">
        <v>7</v>
      </c>
      <c r="M3" s="10" t="s">
        <v>8</v>
      </c>
      <c r="N3" s="16"/>
    </row>
    <row r="4" spans="2:14" x14ac:dyDescent="0.25">
      <c r="B4" s="19">
        <f t="shared" ref="B4:M4" si="0">COUNTA(B14:B16646)</f>
        <v>103</v>
      </c>
      <c r="C4" s="2">
        <f t="shared" si="0"/>
        <v>103</v>
      </c>
      <c r="D4" s="2">
        <f t="shared" si="0"/>
        <v>103</v>
      </c>
      <c r="E4" s="2">
        <f t="shared" si="0"/>
        <v>103</v>
      </c>
      <c r="F4" s="2">
        <f t="shared" si="0"/>
        <v>103</v>
      </c>
      <c r="G4" s="14">
        <f t="shared" si="0"/>
        <v>103</v>
      </c>
      <c r="H4" s="4">
        <f t="shared" si="0"/>
        <v>91</v>
      </c>
      <c r="I4" s="4">
        <f t="shared" si="0"/>
        <v>42</v>
      </c>
      <c r="J4" s="4">
        <f t="shared" si="0"/>
        <v>100</v>
      </c>
      <c r="K4" s="4">
        <f t="shared" si="0"/>
        <v>99</v>
      </c>
      <c r="L4" s="4">
        <f t="shared" si="0"/>
        <v>103</v>
      </c>
      <c r="M4" s="11">
        <f t="shared" si="0"/>
        <v>31</v>
      </c>
      <c r="N4" s="16"/>
    </row>
    <row r="5" spans="2:14" ht="13.8" thickBot="1" x14ac:dyDescent="0.3">
      <c r="B5" s="35">
        <f t="shared" ref="B5:E5" si="1">B4/$B4</f>
        <v>1</v>
      </c>
      <c r="C5" s="36">
        <f t="shared" si="1"/>
        <v>1</v>
      </c>
      <c r="D5" s="36">
        <f t="shared" si="1"/>
        <v>1</v>
      </c>
      <c r="E5" s="36">
        <f t="shared" si="1"/>
        <v>1</v>
      </c>
      <c r="F5" s="36">
        <f>F4/$B4</f>
        <v>1</v>
      </c>
      <c r="G5" s="37">
        <f t="shared" ref="G5:M5" si="2">G4/$B4</f>
        <v>1</v>
      </c>
      <c r="H5" s="38">
        <f t="shared" si="2"/>
        <v>0.88349514563106801</v>
      </c>
      <c r="I5" s="38">
        <f t="shared" si="2"/>
        <v>0.40776699029126212</v>
      </c>
      <c r="J5" s="38">
        <f t="shared" si="2"/>
        <v>0.970873786407767</v>
      </c>
      <c r="K5" s="38">
        <f t="shared" si="2"/>
        <v>0.96116504854368934</v>
      </c>
      <c r="L5" s="38">
        <f t="shared" si="2"/>
        <v>1</v>
      </c>
      <c r="M5" s="39">
        <f t="shared" si="2"/>
        <v>0.30097087378640774</v>
      </c>
      <c r="N5" s="16"/>
    </row>
    <row r="6" spans="2:14" ht="13.8" thickTop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2:14" ht="24.6" x14ac:dyDescent="0.25">
      <c r="B7" s="8" t="s">
        <v>256</v>
      </c>
    </row>
    <row r="8" spans="2:14" ht="17.399999999999999" x14ac:dyDescent="0.25">
      <c r="B8" s="9" t="s">
        <v>257</v>
      </c>
    </row>
    <row r="10" spans="2:14" x14ac:dyDescent="0.25">
      <c r="B10" s="7" t="s">
        <v>425</v>
      </c>
    </row>
    <row r="11" spans="2:14" x14ac:dyDescent="0.25">
      <c r="B11" s="7" t="s">
        <v>426</v>
      </c>
    </row>
    <row r="12" spans="2:14" x14ac:dyDescent="0.25">
      <c r="B12" s="7" t="s">
        <v>427</v>
      </c>
    </row>
    <row r="13" spans="2:14" ht="13.8" thickBot="1" x14ac:dyDescent="0.3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2:14" ht="13.8" thickTop="1" x14ac:dyDescent="0.25">
      <c r="B14" s="20" t="s">
        <v>16</v>
      </c>
      <c r="C14" s="21" t="s">
        <v>262</v>
      </c>
      <c r="D14" s="21" t="s">
        <v>17</v>
      </c>
      <c r="E14" s="21" t="s">
        <v>18</v>
      </c>
      <c r="F14" s="21" t="s">
        <v>324</v>
      </c>
      <c r="G14" s="22" t="s">
        <v>11</v>
      </c>
      <c r="H14" s="23" t="s">
        <v>12</v>
      </c>
      <c r="I14" s="23" t="s">
        <v>9</v>
      </c>
      <c r="J14" s="23" t="s">
        <v>313</v>
      </c>
      <c r="K14" s="23" t="s">
        <v>19</v>
      </c>
      <c r="L14" s="23" t="s">
        <v>10</v>
      </c>
      <c r="M14" s="24"/>
      <c r="N14" s="16"/>
    </row>
    <row r="15" spans="2:14" x14ac:dyDescent="0.25">
      <c r="B15" s="20" t="s">
        <v>20</v>
      </c>
      <c r="C15" s="21" t="s">
        <v>262</v>
      </c>
      <c r="D15" s="21" t="s">
        <v>17</v>
      </c>
      <c r="E15" s="21" t="s">
        <v>21</v>
      </c>
      <c r="F15" s="21" t="s">
        <v>325</v>
      </c>
      <c r="G15" s="22" t="s">
        <v>13</v>
      </c>
      <c r="H15" s="23" t="s">
        <v>14</v>
      </c>
      <c r="I15" s="23" t="s">
        <v>15</v>
      </c>
      <c r="J15" s="23" t="s">
        <v>312</v>
      </c>
      <c r="K15" s="23" t="s">
        <v>22</v>
      </c>
      <c r="L15" s="23" t="s">
        <v>10</v>
      </c>
      <c r="M15" s="24"/>
      <c r="N15" s="16"/>
    </row>
    <row r="16" spans="2:14" x14ac:dyDescent="0.25">
      <c r="B16" s="20" t="s">
        <v>23</v>
      </c>
      <c r="C16" s="21" t="s">
        <v>262</v>
      </c>
      <c r="D16" s="21" t="s">
        <v>17</v>
      </c>
      <c r="E16" s="21" t="s">
        <v>24</v>
      </c>
      <c r="F16" s="21" t="s">
        <v>326</v>
      </c>
      <c r="G16" s="22" t="s">
        <v>13</v>
      </c>
      <c r="H16" s="23" t="s">
        <v>14</v>
      </c>
      <c r="I16" s="23" t="s">
        <v>15</v>
      </c>
      <c r="J16" s="23" t="s">
        <v>312</v>
      </c>
      <c r="K16" s="23" t="s">
        <v>22</v>
      </c>
      <c r="L16" s="23" t="s">
        <v>10</v>
      </c>
      <c r="M16" s="24"/>
      <c r="N16" s="16"/>
    </row>
    <row r="17" spans="2:14" x14ac:dyDescent="0.25">
      <c r="B17" s="20" t="s">
        <v>25</v>
      </c>
      <c r="C17" s="21" t="s">
        <v>262</v>
      </c>
      <c r="D17" s="21" t="s">
        <v>17</v>
      </c>
      <c r="E17" s="21" t="s">
        <v>26</v>
      </c>
      <c r="F17" s="21" t="s">
        <v>327</v>
      </c>
      <c r="G17" s="22" t="s">
        <v>13</v>
      </c>
      <c r="H17" s="23" t="s">
        <v>14</v>
      </c>
      <c r="I17" s="23" t="s">
        <v>15</v>
      </c>
      <c r="J17" s="23" t="s">
        <v>312</v>
      </c>
      <c r="K17" s="23" t="s">
        <v>22</v>
      </c>
      <c r="L17" s="23" t="s">
        <v>10</v>
      </c>
      <c r="M17" s="24"/>
      <c r="N17" s="16"/>
    </row>
    <row r="18" spans="2:14" x14ac:dyDescent="0.25">
      <c r="B18" s="20" t="s">
        <v>27</v>
      </c>
      <c r="C18" s="21" t="s">
        <v>262</v>
      </c>
      <c r="D18" s="21" t="s">
        <v>17</v>
      </c>
      <c r="E18" s="21" t="s">
        <v>28</v>
      </c>
      <c r="F18" s="21" t="s">
        <v>328</v>
      </c>
      <c r="G18" s="22" t="s">
        <v>11</v>
      </c>
      <c r="H18" s="23" t="s">
        <v>12</v>
      </c>
      <c r="I18" s="23" t="s">
        <v>9</v>
      </c>
      <c r="J18" s="23" t="s">
        <v>313</v>
      </c>
      <c r="K18" s="23" t="s">
        <v>19</v>
      </c>
      <c r="L18" s="23" t="s">
        <v>10</v>
      </c>
      <c r="M18" s="24"/>
      <c r="N18" s="16"/>
    </row>
    <row r="19" spans="2:14" x14ac:dyDescent="0.25">
      <c r="B19" s="25" t="s">
        <v>140</v>
      </c>
      <c r="C19" s="26" t="s">
        <v>262</v>
      </c>
      <c r="D19" s="26" t="s">
        <v>141</v>
      </c>
      <c r="E19" s="26" t="s">
        <v>142</v>
      </c>
      <c r="F19" s="26" t="s">
        <v>388</v>
      </c>
      <c r="G19" s="27" t="s">
        <v>11</v>
      </c>
      <c r="H19" s="28" t="s">
        <v>143</v>
      </c>
      <c r="I19" s="28"/>
      <c r="J19" s="28" t="s">
        <v>321</v>
      </c>
      <c r="K19" s="28" t="s">
        <v>144</v>
      </c>
      <c r="L19" s="28" t="s">
        <v>40</v>
      </c>
      <c r="M19" s="29" t="s">
        <v>50</v>
      </c>
      <c r="N19" s="16"/>
    </row>
    <row r="20" spans="2:14" x14ac:dyDescent="0.25">
      <c r="B20" s="20" t="s">
        <v>145</v>
      </c>
      <c r="C20" s="21" t="s">
        <v>262</v>
      </c>
      <c r="D20" s="21" t="s">
        <v>141</v>
      </c>
      <c r="E20" s="21" t="s">
        <v>146</v>
      </c>
      <c r="F20" s="21" t="s">
        <v>389</v>
      </c>
      <c r="G20" s="22" t="s">
        <v>13</v>
      </c>
      <c r="H20" s="23" t="s">
        <v>147</v>
      </c>
      <c r="I20" s="23"/>
      <c r="J20" s="23" t="s">
        <v>312</v>
      </c>
      <c r="K20" s="23" t="s">
        <v>148</v>
      </c>
      <c r="L20" s="23" t="s">
        <v>40</v>
      </c>
      <c r="M20" s="24" t="s">
        <v>50</v>
      </c>
      <c r="N20" s="16"/>
    </row>
    <row r="21" spans="2:14" x14ac:dyDescent="0.25">
      <c r="B21" s="20" t="s">
        <v>149</v>
      </c>
      <c r="C21" s="21" t="s">
        <v>262</v>
      </c>
      <c r="D21" s="21" t="s">
        <v>141</v>
      </c>
      <c r="E21" s="21" t="s">
        <v>150</v>
      </c>
      <c r="F21" s="21" t="s">
        <v>390</v>
      </c>
      <c r="G21" s="22" t="s">
        <v>13</v>
      </c>
      <c r="H21" s="23" t="s">
        <v>147</v>
      </c>
      <c r="I21" s="23"/>
      <c r="J21" s="23" t="s">
        <v>312</v>
      </c>
      <c r="K21" s="23" t="s">
        <v>148</v>
      </c>
      <c r="L21" s="23" t="s">
        <v>40</v>
      </c>
      <c r="M21" s="24" t="s">
        <v>151</v>
      </c>
      <c r="N21" s="16"/>
    </row>
    <row r="22" spans="2:14" x14ac:dyDescent="0.25">
      <c r="B22" s="20" t="s">
        <v>152</v>
      </c>
      <c r="C22" s="21" t="s">
        <v>262</v>
      </c>
      <c r="D22" s="21" t="s">
        <v>141</v>
      </c>
      <c r="E22" s="21" t="s">
        <v>153</v>
      </c>
      <c r="F22" s="21" t="s">
        <v>391</v>
      </c>
      <c r="G22" s="22" t="s">
        <v>13</v>
      </c>
      <c r="H22" s="23" t="s">
        <v>147</v>
      </c>
      <c r="I22" s="23"/>
      <c r="J22" s="23" t="s">
        <v>312</v>
      </c>
      <c r="K22" s="23" t="s">
        <v>148</v>
      </c>
      <c r="L22" s="23" t="s">
        <v>40</v>
      </c>
      <c r="M22" s="24" t="s">
        <v>44</v>
      </c>
      <c r="N22" s="16"/>
    </row>
    <row r="23" spans="2:14" x14ac:dyDescent="0.25">
      <c r="B23" s="20" t="s">
        <v>154</v>
      </c>
      <c r="C23" s="21" t="s">
        <v>262</v>
      </c>
      <c r="D23" s="21" t="s">
        <v>141</v>
      </c>
      <c r="E23" s="21" t="s">
        <v>155</v>
      </c>
      <c r="F23" s="21" t="s">
        <v>329</v>
      </c>
      <c r="G23" s="22" t="s">
        <v>13</v>
      </c>
      <c r="H23" s="23" t="s">
        <v>147</v>
      </c>
      <c r="I23" s="23"/>
      <c r="J23" s="23" t="s">
        <v>312</v>
      </c>
      <c r="K23" s="23" t="s">
        <v>148</v>
      </c>
      <c r="L23" s="23" t="s">
        <v>40</v>
      </c>
      <c r="M23" s="24" t="s">
        <v>44</v>
      </c>
      <c r="N23" s="16"/>
    </row>
    <row r="24" spans="2:14" x14ac:dyDescent="0.25">
      <c r="B24" s="20" t="s">
        <v>156</v>
      </c>
      <c r="C24" s="21" t="s">
        <v>262</v>
      </c>
      <c r="D24" s="21" t="s">
        <v>141</v>
      </c>
      <c r="E24" s="21" t="s">
        <v>157</v>
      </c>
      <c r="F24" s="21" t="s">
        <v>392</v>
      </c>
      <c r="G24" s="22" t="s">
        <v>11</v>
      </c>
      <c r="H24" s="23" t="s">
        <v>143</v>
      </c>
      <c r="I24" s="23"/>
      <c r="J24" s="23" t="s">
        <v>314</v>
      </c>
      <c r="K24" s="23" t="s">
        <v>158</v>
      </c>
      <c r="L24" s="23" t="s">
        <v>49</v>
      </c>
      <c r="M24" s="24" t="s">
        <v>44</v>
      </c>
      <c r="N24" s="16"/>
    </row>
    <row r="25" spans="2:14" x14ac:dyDescent="0.25">
      <c r="B25" s="20" t="s">
        <v>159</v>
      </c>
      <c r="C25" s="21" t="s">
        <v>262</v>
      </c>
      <c r="D25" s="21" t="s">
        <v>141</v>
      </c>
      <c r="E25" s="21" t="s">
        <v>160</v>
      </c>
      <c r="F25" s="21" t="s">
        <v>393</v>
      </c>
      <c r="G25" s="22" t="s">
        <v>11</v>
      </c>
      <c r="H25" s="23" t="s">
        <v>143</v>
      </c>
      <c r="I25" s="23"/>
      <c r="J25" s="23" t="s">
        <v>321</v>
      </c>
      <c r="K25" s="23" t="s">
        <v>144</v>
      </c>
      <c r="L25" s="23" t="s">
        <v>40</v>
      </c>
      <c r="M25" s="24" t="s">
        <v>44</v>
      </c>
      <c r="N25" s="16"/>
    </row>
    <row r="26" spans="2:14" x14ac:dyDescent="0.25">
      <c r="B26" s="20" t="s">
        <v>161</v>
      </c>
      <c r="C26" s="21" t="s">
        <v>262</v>
      </c>
      <c r="D26" s="21" t="s">
        <v>141</v>
      </c>
      <c r="E26" s="21" t="s">
        <v>26</v>
      </c>
      <c r="F26" s="21" t="s">
        <v>394</v>
      </c>
      <c r="G26" s="22" t="s">
        <v>13</v>
      </c>
      <c r="H26" s="23" t="s">
        <v>147</v>
      </c>
      <c r="I26" s="23"/>
      <c r="J26" s="23" t="s">
        <v>312</v>
      </c>
      <c r="K26" s="23" t="s">
        <v>148</v>
      </c>
      <c r="L26" s="23" t="s">
        <v>40</v>
      </c>
      <c r="M26" s="24" t="s">
        <v>44</v>
      </c>
      <c r="N26" s="16"/>
    </row>
    <row r="27" spans="2:14" x14ac:dyDescent="0.25">
      <c r="B27" s="20" t="s">
        <v>162</v>
      </c>
      <c r="C27" s="21" t="s">
        <v>262</v>
      </c>
      <c r="D27" s="21" t="s">
        <v>141</v>
      </c>
      <c r="E27" s="21" t="s">
        <v>163</v>
      </c>
      <c r="F27" s="21" t="s">
        <v>395</v>
      </c>
      <c r="G27" s="22" t="s">
        <v>13</v>
      </c>
      <c r="H27" s="23" t="s">
        <v>147</v>
      </c>
      <c r="I27" s="23"/>
      <c r="J27" s="23" t="s">
        <v>312</v>
      </c>
      <c r="K27" s="23" t="s">
        <v>148</v>
      </c>
      <c r="L27" s="23" t="s">
        <v>40</v>
      </c>
      <c r="M27" s="24" t="s">
        <v>44</v>
      </c>
      <c r="N27" s="16"/>
    </row>
    <row r="28" spans="2:14" x14ac:dyDescent="0.25">
      <c r="B28" s="20" t="s">
        <v>164</v>
      </c>
      <c r="C28" s="21" t="s">
        <v>262</v>
      </c>
      <c r="D28" s="21" t="s">
        <v>141</v>
      </c>
      <c r="E28" s="21" t="s">
        <v>165</v>
      </c>
      <c r="F28" s="21" t="s">
        <v>396</v>
      </c>
      <c r="G28" s="22" t="s">
        <v>11</v>
      </c>
      <c r="H28" s="23" t="s">
        <v>143</v>
      </c>
      <c r="I28" s="23"/>
      <c r="J28" s="23" t="s">
        <v>314</v>
      </c>
      <c r="K28" s="23" t="s">
        <v>158</v>
      </c>
      <c r="L28" s="23" t="s">
        <v>49</v>
      </c>
      <c r="M28" s="24" t="s">
        <v>44</v>
      </c>
      <c r="N28" s="16"/>
    </row>
    <row r="29" spans="2:14" x14ac:dyDescent="0.25">
      <c r="B29" s="20" t="s">
        <v>166</v>
      </c>
      <c r="C29" s="21" t="s">
        <v>262</v>
      </c>
      <c r="D29" s="21" t="s">
        <v>141</v>
      </c>
      <c r="E29" s="21" t="s">
        <v>31</v>
      </c>
      <c r="F29" s="21" t="s">
        <v>397</v>
      </c>
      <c r="G29" s="22" t="s">
        <v>11</v>
      </c>
      <c r="H29" s="23" t="s">
        <v>143</v>
      </c>
      <c r="I29" s="23"/>
      <c r="J29" s="23" t="s">
        <v>314</v>
      </c>
      <c r="K29" s="23" t="s">
        <v>158</v>
      </c>
      <c r="L29" s="23" t="s">
        <v>49</v>
      </c>
      <c r="M29" s="24" t="s">
        <v>44</v>
      </c>
      <c r="N29" s="16"/>
    </row>
    <row r="30" spans="2:14" x14ac:dyDescent="0.25">
      <c r="B30" s="17" t="s">
        <v>29</v>
      </c>
      <c r="C30" s="5" t="s">
        <v>262</v>
      </c>
      <c r="D30" s="5" t="s">
        <v>30</v>
      </c>
      <c r="E30" s="5" t="s">
        <v>31</v>
      </c>
      <c r="F30" s="5" t="s">
        <v>330</v>
      </c>
      <c r="G30" s="15" t="s">
        <v>11</v>
      </c>
      <c r="H30" s="6" t="s">
        <v>12</v>
      </c>
      <c r="I30" s="6" t="s">
        <v>9</v>
      </c>
      <c r="J30" s="6" t="s">
        <v>314</v>
      </c>
      <c r="K30" s="6" t="s">
        <v>32</v>
      </c>
      <c r="L30" s="6" t="s">
        <v>10</v>
      </c>
      <c r="M30" s="12"/>
      <c r="N30" s="16"/>
    </row>
    <row r="31" spans="2:14" ht="13.8" thickBot="1" x14ac:dyDescent="0.3">
      <c r="B31" s="25" t="s">
        <v>138</v>
      </c>
      <c r="C31" s="26" t="s">
        <v>262</v>
      </c>
      <c r="D31" s="26" t="s">
        <v>139</v>
      </c>
      <c r="E31" s="26" t="s">
        <v>51</v>
      </c>
      <c r="F31" s="26" t="s">
        <v>387</v>
      </c>
      <c r="G31" s="27" t="s">
        <v>33</v>
      </c>
      <c r="H31" s="28"/>
      <c r="I31" s="28"/>
      <c r="J31" s="28" t="s">
        <v>318</v>
      </c>
      <c r="K31" s="28"/>
      <c r="L31" s="28" t="s">
        <v>48</v>
      </c>
      <c r="M31" s="29" t="s">
        <v>44</v>
      </c>
      <c r="N31" s="16"/>
    </row>
    <row r="32" spans="2:14" x14ac:dyDescent="0.25">
      <c r="B32" s="30" t="s">
        <v>169</v>
      </c>
      <c r="C32" s="31" t="s">
        <v>293</v>
      </c>
      <c r="D32" s="31" t="s">
        <v>170</v>
      </c>
      <c r="E32" s="31" t="s">
        <v>171</v>
      </c>
      <c r="F32" s="31" t="s">
        <v>400</v>
      </c>
      <c r="G32" s="32" t="s">
        <v>172</v>
      </c>
      <c r="H32" s="33" t="s">
        <v>173</v>
      </c>
      <c r="I32" s="33"/>
      <c r="J32" s="33" t="s">
        <v>316</v>
      </c>
      <c r="K32" s="33" t="s">
        <v>38</v>
      </c>
      <c r="L32" s="33" t="s">
        <v>34</v>
      </c>
      <c r="M32" s="34" t="s">
        <v>47</v>
      </c>
      <c r="N32" s="16"/>
    </row>
    <row r="33" spans="2:14" x14ac:dyDescent="0.25">
      <c r="B33" s="20" t="s">
        <v>174</v>
      </c>
      <c r="C33" s="21" t="s">
        <v>293</v>
      </c>
      <c r="D33" s="21" t="s">
        <v>170</v>
      </c>
      <c r="E33" s="21" t="s">
        <v>175</v>
      </c>
      <c r="F33" s="21" t="s">
        <v>401</v>
      </c>
      <c r="G33" s="22" t="s">
        <v>172</v>
      </c>
      <c r="H33" s="23" t="s">
        <v>173</v>
      </c>
      <c r="I33" s="23"/>
      <c r="J33" s="23" t="s">
        <v>316</v>
      </c>
      <c r="K33" s="23" t="s">
        <v>38</v>
      </c>
      <c r="L33" s="23" t="s">
        <v>34</v>
      </c>
      <c r="M33" s="24" t="s">
        <v>47</v>
      </c>
      <c r="N33" s="16"/>
    </row>
    <row r="34" spans="2:14" x14ac:dyDescent="0.25">
      <c r="B34" s="20" t="s">
        <v>176</v>
      </c>
      <c r="C34" s="21" t="s">
        <v>293</v>
      </c>
      <c r="D34" s="21" t="s">
        <v>170</v>
      </c>
      <c r="E34" s="21" t="s">
        <v>177</v>
      </c>
      <c r="F34" s="21" t="s">
        <v>359</v>
      </c>
      <c r="G34" s="22" t="s">
        <v>178</v>
      </c>
      <c r="H34" s="23" t="s">
        <v>179</v>
      </c>
      <c r="I34" s="23"/>
      <c r="J34" s="23" t="s">
        <v>317</v>
      </c>
      <c r="K34" s="23" t="s">
        <v>180</v>
      </c>
      <c r="L34" s="23" t="s">
        <v>34</v>
      </c>
      <c r="M34" s="24" t="s">
        <v>181</v>
      </c>
      <c r="N34" s="16"/>
    </row>
    <row r="35" spans="2:14" x14ac:dyDescent="0.25">
      <c r="B35" s="20" t="s">
        <v>182</v>
      </c>
      <c r="C35" s="21" t="s">
        <v>293</v>
      </c>
      <c r="D35" s="21" t="s">
        <v>170</v>
      </c>
      <c r="E35" s="21" t="s">
        <v>183</v>
      </c>
      <c r="F35" s="21" t="s">
        <v>363</v>
      </c>
      <c r="G35" s="22" t="s">
        <v>172</v>
      </c>
      <c r="H35" s="23" t="s">
        <v>173</v>
      </c>
      <c r="I35" s="23"/>
      <c r="J35" s="23" t="s">
        <v>316</v>
      </c>
      <c r="K35" s="23" t="s">
        <v>38</v>
      </c>
      <c r="L35" s="23" t="s">
        <v>34</v>
      </c>
      <c r="M35" s="24" t="s">
        <v>47</v>
      </c>
      <c r="N35" s="16"/>
    </row>
    <row r="36" spans="2:14" x14ac:dyDescent="0.25">
      <c r="B36" s="20" t="s">
        <v>184</v>
      </c>
      <c r="C36" s="21" t="s">
        <v>293</v>
      </c>
      <c r="D36" s="21" t="s">
        <v>170</v>
      </c>
      <c r="E36" s="21" t="s">
        <v>185</v>
      </c>
      <c r="F36" s="21" t="s">
        <v>398</v>
      </c>
      <c r="G36" s="22" t="s">
        <v>178</v>
      </c>
      <c r="H36" s="23" t="s">
        <v>179</v>
      </c>
      <c r="I36" s="23"/>
      <c r="J36" s="23" t="s">
        <v>317</v>
      </c>
      <c r="K36" s="23" t="s">
        <v>180</v>
      </c>
      <c r="L36" s="23" t="s">
        <v>34</v>
      </c>
      <c r="M36" s="24" t="s">
        <v>181</v>
      </c>
      <c r="N36" s="16"/>
    </row>
    <row r="37" spans="2:14" x14ac:dyDescent="0.25">
      <c r="B37" s="20" t="s">
        <v>186</v>
      </c>
      <c r="C37" s="21" t="s">
        <v>293</v>
      </c>
      <c r="D37" s="21" t="s">
        <v>170</v>
      </c>
      <c r="E37" s="21" t="s">
        <v>187</v>
      </c>
      <c r="F37" s="21" t="s">
        <v>399</v>
      </c>
      <c r="G37" s="22" t="s">
        <v>172</v>
      </c>
      <c r="H37" s="23" t="s">
        <v>173</v>
      </c>
      <c r="I37" s="23"/>
      <c r="J37" s="23" t="s">
        <v>316</v>
      </c>
      <c r="K37" s="23" t="s">
        <v>38</v>
      </c>
      <c r="L37" s="23" t="s">
        <v>34</v>
      </c>
      <c r="M37" s="24" t="s">
        <v>47</v>
      </c>
      <c r="N37" s="16"/>
    </row>
    <row r="38" spans="2:14" x14ac:dyDescent="0.25">
      <c r="B38" s="20" t="s">
        <v>188</v>
      </c>
      <c r="C38" s="21" t="s">
        <v>293</v>
      </c>
      <c r="D38" s="21" t="s">
        <v>170</v>
      </c>
      <c r="E38" s="21" t="s">
        <v>189</v>
      </c>
      <c r="F38" s="21" t="s">
        <v>333</v>
      </c>
      <c r="G38" s="22" t="s">
        <v>178</v>
      </c>
      <c r="H38" s="23" t="s">
        <v>179</v>
      </c>
      <c r="I38" s="23"/>
      <c r="J38" s="23" t="s">
        <v>317</v>
      </c>
      <c r="K38" s="23" t="s">
        <v>180</v>
      </c>
      <c r="L38" s="23" t="s">
        <v>34</v>
      </c>
      <c r="M38" s="24" t="s">
        <v>181</v>
      </c>
      <c r="N38" s="16"/>
    </row>
    <row r="39" spans="2:14" x14ac:dyDescent="0.25">
      <c r="B39" s="20" t="s">
        <v>190</v>
      </c>
      <c r="C39" s="21" t="s">
        <v>293</v>
      </c>
      <c r="D39" s="21" t="s">
        <v>170</v>
      </c>
      <c r="E39" s="21" t="s">
        <v>191</v>
      </c>
      <c r="F39" s="21" t="s">
        <v>402</v>
      </c>
      <c r="G39" s="22" t="s">
        <v>178</v>
      </c>
      <c r="H39" s="23" t="s">
        <v>179</v>
      </c>
      <c r="I39" s="23"/>
      <c r="J39" s="23" t="s">
        <v>317</v>
      </c>
      <c r="K39" s="23" t="s">
        <v>180</v>
      </c>
      <c r="L39" s="23" t="s">
        <v>34</v>
      </c>
      <c r="M39" s="24" t="s">
        <v>181</v>
      </c>
      <c r="N39" s="16"/>
    </row>
    <row r="40" spans="2:14" x14ac:dyDescent="0.25">
      <c r="B40" s="25" t="s">
        <v>192</v>
      </c>
      <c r="C40" s="26" t="s">
        <v>293</v>
      </c>
      <c r="D40" s="26" t="s">
        <v>193</v>
      </c>
      <c r="E40" s="26" t="s">
        <v>171</v>
      </c>
      <c r="F40" s="26" t="s">
        <v>404</v>
      </c>
      <c r="G40" s="27" t="s">
        <v>167</v>
      </c>
      <c r="H40" s="28"/>
      <c r="I40" s="28"/>
      <c r="J40" s="28" t="s">
        <v>320</v>
      </c>
      <c r="K40" s="28" t="s">
        <v>38</v>
      </c>
      <c r="L40" s="28" t="s">
        <v>34</v>
      </c>
      <c r="M40" s="29" t="s">
        <v>47</v>
      </c>
      <c r="N40" s="16"/>
    </row>
    <row r="41" spans="2:14" x14ac:dyDescent="0.25">
      <c r="B41" s="20" t="s">
        <v>194</v>
      </c>
      <c r="C41" s="21" t="s">
        <v>293</v>
      </c>
      <c r="D41" s="21" t="s">
        <v>193</v>
      </c>
      <c r="E41" s="21" t="s">
        <v>175</v>
      </c>
      <c r="F41" s="21" t="s">
        <v>405</v>
      </c>
      <c r="G41" s="22" t="s">
        <v>167</v>
      </c>
      <c r="H41" s="23"/>
      <c r="I41" s="23"/>
      <c r="J41" s="23" t="s">
        <v>320</v>
      </c>
      <c r="K41" s="23" t="s">
        <v>38</v>
      </c>
      <c r="L41" s="23" t="s">
        <v>34</v>
      </c>
      <c r="M41" s="24" t="s">
        <v>47</v>
      </c>
      <c r="N41" s="16"/>
    </row>
    <row r="42" spans="2:14" x14ac:dyDescent="0.25">
      <c r="B42" s="20" t="s">
        <v>195</v>
      </c>
      <c r="C42" s="21" t="s">
        <v>293</v>
      </c>
      <c r="D42" s="21" t="s">
        <v>193</v>
      </c>
      <c r="E42" s="21" t="s">
        <v>183</v>
      </c>
      <c r="F42" s="21" t="s">
        <v>331</v>
      </c>
      <c r="G42" s="22" t="s">
        <v>167</v>
      </c>
      <c r="H42" s="23"/>
      <c r="I42" s="23"/>
      <c r="J42" s="23" t="s">
        <v>320</v>
      </c>
      <c r="K42" s="23" t="s">
        <v>38</v>
      </c>
      <c r="L42" s="23" t="s">
        <v>34</v>
      </c>
      <c r="M42" s="24" t="s">
        <v>47</v>
      </c>
      <c r="N42" s="16"/>
    </row>
    <row r="43" spans="2:14" x14ac:dyDescent="0.25">
      <c r="B43" s="20" t="s">
        <v>196</v>
      </c>
      <c r="C43" s="21" t="s">
        <v>293</v>
      </c>
      <c r="D43" s="21" t="s">
        <v>193</v>
      </c>
      <c r="E43" s="21" t="s">
        <v>177</v>
      </c>
      <c r="F43" s="21" t="s">
        <v>406</v>
      </c>
      <c r="G43" s="22" t="s">
        <v>168</v>
      </c>
      <c r="H43" s="23"/>
      <c r="I43" s="23"/>
      <c r="J43" s="23" t="s">
        <v>322</v>
      </c>
      <c r="K43" s="23" t="s">
        <v>180</v>
      </c>
      <c r="L43" s="23" t="s">
        <v>34</v>
      </c>
      <c r="M43" s="24" t="s">
        <v>181</v>
      </c>
      <c r="N43" s="16"/>
    </row>
    <row r="44" spans="2:14" x14ac:dyDescent="0.25">
      <c r="B44" s="20" t="s">
        <v>197</v>
      </c>
      <c r="C44" s="21" t="s">
        <v>293</v>
      </c>
      <c r="D44" s="21" t="s">
        <v>193</v>
      </c>
      <c r="E44" s="21" t="s">
        <v>187</v>
      </c>
      <c r="F44" s="21" t="s">
        <v>407</v>
      </c>
      <c r="G44" s="22" t="s">
        <v>167</v>
      </c>
      <c r="H44" s="23"/>
      <c r="I44" s="23"/>
      <c r="J44" s="23" t="s">
        <v>320</v>
      </c>
      <c r="K44" s="23" t="s">
        <v>38</v>
      </c>
      <c r="L44" s="23" t="s">
        <v>34</v>
      </c>
      <c r="M44" s="24" t="s">
        <v>47</v>
      </c>
      <c r="N44" s="16"/>
    </row>
    <row r="45" spans="2:14" x14ac:dyDescent="0.25">
      <c r="B45" s="20" t="s">
        <v>198</v>
      </c>
      <c r="C45" s="21" t="s">
        <v>293</v>
      </c>
      <c r="D45" s="21" t="s">
        <v>193</v>
      </c>
      <c r="E45" s="21" t="s">
        <v>185</v>
      </c>
      <c r="F45" s="21" t="s">
        <v>408</v>
      </c>
      <c r="G45" s="22" t="s">
        <v>168</v>
      </c>
      <c r="H45" s="23"/>
      <c r="I45" s="23"/>
      <c r="J45" s="23" t="s">
        <v>322</v>
      </c>
      <c r="K45" s="23" t="s">
        <v>180</v>
      </c>
      <c r="L45" s="23" t="s">
        <v>34</v>
      </c>
      <c r="M45" s="24" t="s">
        <v>181</v>
      </c>
      <c r="N45" s="16"/>
    </row>
    <row r="46" spans="2:14" x14ac:dyDescent="0.25">
      <c r="B46" s="20" t="s">
        <v>199</v>
      </c>
      <c r="C46" s="21" t="s">
        <v>293</v>
      </c>
      <c r="D46" s="21" t="s">
        <v>193</v>
      </c>
      <c r="E46" s="21" t="s">
        <v>189</v>
      </c>
      <c r="F46" s="21" t="s">
        <v>345</v>
      </c>
      <c r="G46" s="22" t="s">
        <v>168</v>
      </c>
      <c r="H46" s="23"/>
      <c r="I46" s="23"/>
      <c r="J46" s="23" t="s">
        <v>322</v>
      </c>
      <c r="K46" s="23" t="s">
        <v>180</v>
      </c>
      <c r="L46" s="23" t="s">
        <v>34</v>
      </c>
      <c r="M46" s="24" t="s">
        <v>181</v>
      </c>
      <c r="N46" s="16"/>
    </row>
    <row r="47" spans="2:14" ht="13.8" thickBot="1" x14ac:dyDescent="0.3">
      <c r="B47" s="20" t="s">
        <v>200</v>
      </c>
      <c r="C47" s="21" t="s">
        <v>293</v>
      </c>
      <c r="D47" s="21" t="s">
        <v>193</v>
      </c>
      <c r="E47" s="21" t="s">
        <v>191</v>
      </c>
      <c r="F47" s="21" t="s">
        <v>340</v>
      </c>
      <c r="G47" s="22" t="s">
        <v>168</v>
      </c>
      <c r="H47" s="23"/>
      <c r="I47" s="23"/>
      <c r="J47" s="23" t="s">
        <v>322</v>
      </c>
      <c r="K47" s="23" t="s">
        <v>180</v>
      </c>
      <c r="L47" s="23" t="s">
        <v>34</v>
      </c>
      <c r="M47" s="24" t="s">
        <v>181</v>
      </c>
      <c r="N47" s="16"/>
    </row>
    <row r="48" spans="2:14" x14ac:dyDescent="0.25">
      <c r="B48" s="30" t="s">
        <v>52</v>
      </c>
      <c r="C48" s="31" t="s">
        <v>285</v>
      </c>
      <c r="D48" s="31" t="s">
        <v>53</v>
      </c>
      <c r="E48" s="31" t="s">
        <v>43</v>
      </c>
      <c r="F48" s="31" t="s">
        <v>364</v>
      </c>
      <c r="G48" s="32" t="s">
        <v>54</v>
      </c>
      <c r="H48" s="33" t="s">
        <v>55</v>
      </c>
      <c r="I48" s="33" t="s">
        <v>9</v>
      </c>
      <c r="J48" s="33" t="s">
        <v>315</v>
      </c>
      <c r="K48" s="33" t="s">
        <v>37</v>
      </c>
      <c r="L48" s="33" t="s">
        <v>45</v>
      </c>
      <c r="M48" s="34"/>
      <c r="N48" s="16"/>
    </row>
    <row r="49" spans="2:14" x14ac:dyDescent="0.25">
      <c r="B49" s="20" t="s">
        <v>56</v>
      </c>
      <c r="C49" s="21" t="s">
        <v>285</v>
      </c>
      <c r="D49" s="21" t="s">
        <v>53</v>
      </c>
      <c r="E49" s="21" t="s">
        <v>57</v>
      </c>
      <c r="F49" s="21" t="s">
        <v>365</v>
      </c>
      <c r="G49" s="22" t="s">
        <v>54</v>
      </c>
      <c r="H49" s="23" t="s">
        <v>55</v>
      </c>
      <c r="I49" s="23" t="s">
        <v>9</v>
      </c>
      <c r="J49" s="23" t="s">
        <v>315</v>
      </c>
      <c r="K49" s="23" t="s">
        <v>37</v>
      </c>
      <c r="L49" s="23" t="s">
        <v>45</v>
      </c>
      <c r="M49" s="24"/>
      <c r="N49" s="16"/>
    </row>
    <row r="50" spans="2:14" x14ac:dyDescent="0.25">
      <c r="B50" s="20" t="s">
        <v>58</v>
      </c>
      <c r="C50" s="21" t="s">
        <v>285</v>
      </c>
      <c r="D50" s="21" t="s">
        <v>53</v>
      </c>
      <c r="E50" s="21" t="s">
        <v>59</v>
      </c>
      <c r="F50" s="21" t="s">
        <v>366</v>
      </c>
      <c r="G50" s="22" t="s">
        <v>54</v>
      </c>
      <c r="H50" s="23" t="s">
        <v>55</v>
      </c>
      <c r="I50" s="23" t="s">
        <v>9</v>
      </c>
      <c r="J50" s="23" t="s">
        <v>315</v>
      </c>
      <c r="K50" s="23" t="s">
        <v>37</v>
      </c>
      <c r="L50" s="23" t="s">
        <v>45</v>
      </c>
      <c r="M50" s="24"/>
      <c r="N50" s="16"/>
    </row>
    <row r="51" spans="2:14" x14ac:dyDescent="0.25">
      <c r="B51" s="20" t="s">
        <v>60</v>
      </c>
      <c r="C51" s="21" t="s">
        <v>285</v>
      </c>
      <c r="D51" s="21" t="s">
        <v>53</v>
      </c>
      <c r="E51" s="21" t="s">
        <v>61</v>
      </c>
      <c r="F51" s="21" t="s">
        <v>367</v>
      </c>
      <c r="G51" s="22" t="s">
        <v>54</v>
      </c>
      <c r="H51" s="23" t="s">
        <v>55</v>
      </c>
      <c r="I51" s="23" t="s">
        <v>9</v>
      </c>
      <c r="J51" s="23" t="s">
        <v>315</v>
      </c>
      <c r="K51" s="23" t="s">
        <v>62</v>
      </c>
      <c r="L51" s="23" t="s">
        <v>46</v>
      </c>
      <c r="M51" s="24"/>
      <c r="N51" s="16"/>
    </row>
    <row r="52" spans="2:14" x14ac:dyDescent="0.25">
      <c r="B52" s="20" t="s">
        <v>63</v>
      </c>
      <c r="C52" s="21" t="s">
        <v>285</v>
      </c>
      <c r="D52" s="21" t="s">
        <v>53</v>
      </c>
      <c r="E52" s="21" t="s">
        <v>64</v>
      </c>
      <c r="F52" s="21" t="s">
        <v>362</v>
      </c>
      <c r="G52" s="22" t="s">
        <v>39</v>
      </c>
      <c r="H52" s="23" t="s">
        <v>66</v>
      </c>
      <c r="I52" s="23" t="s">
        <v>15</v>
      </c>
      <c r="J52" s="23" t="s">
        <v>319</v>
      </c>
      <c r="K52" s="23" t="s">
        <v>65</v>
      </c>
      <c r="L52" s="23" t="s">
        <v>45</v>
      </c>
      <c r="M52" s="24"/>
      <c r="N52" s="16"/>
    </row>
    <row r="53" spans="2:14" x14ac:dyDescent="0.25">
      <c r="B53" s="20" t="s">
        <v>67</v>
      </c>
      <c r="C53" s="21" t="s">
        <v>285</v>
      </c>
      <c r="D53" s="21" t="s">
        <v>53</v>
      </c>
      <c r="E53" s="21" t="s">
        <v>68</v>
      </c>
      <c r="F53" s="21" t="s">
        <v>341</v>
      </c>
      <c r="G53" s="22" t="s">
        <v>54</v>
      </c>
      <c r="H53" s="23" t="s">
        <v>55</v>
      </c>
      <c r="I53" s="23" t="s">
        <v>9</v>
      </c>
      <c r="J53" s="23" t="s">
        <v>315</v>
      </c>
      <c r="K53" s="23" t="s">
        <v>37</v>
      </c>
      <c r="L53" s="23" t="s">
        <v>45</v>
      </c>
      <c r="M53" s="24"/>
      <c r="N53" s="16"/>
    </row>
    <row r="54" spans="2:14" x14ac:dyDescent="0.25">
      <c r="B54" s="20" t="s">
        <v>69</v>
      </c>
      <c r="C54" s="21" t="s">
        <v>285</v>
      </c>
      <c r="D54" s="21" t="s">
        <v>53</v>
      </c>
      <c r="E54" s="21" t="s">
        <v>70</v>
      </c>
      <c r="F54" s="21" t="s">
        <v>368</v>
      </c>
      <c r="G54" s="22" t="s">
        <v>54</v>
      </c>
      <c r="H54" s="23" t="s">
        <v>55</v>
      </c>
      <c r="I54" s="23" t="s">
        <v>9</v>
      </c>
      <c r="J54" s="23" t="s">
        <v>315</v>
      </c>
      <c r="K54" s="23" t="s">
        <v>62</v>
      </c>
      <c r="L54" s="23" t="s">
        <v>46</v>
      </c>
      <c r="M54" s="24"/>
      <c r="N54" s="16"/>
    </row>
    <row r="55" spans="2:14" x14ac:dyDescent="0.25">
      <c r="B55" s="20" t="s">
        <v>71</v>
      </c>
      <c r="C55" s="21" t="s">
        <v>285</v>
      </c>
      <c r="D55" s="21" t="s">
        <v>53</v>
      </c>
      <c r="E55" s="21" t="s">
        <v>72</v>
      </c>
      <c r="F55" s="21" t="s">
        <v>342</v>
      </c>
      <c r="G55" s="22" t="s">
        <v>39</v>
      </c>
      <c r="H55" s="23" t="s">
        <v>66</v>
      </c>
      <c r="I55" s="23" t="s">
        <v>15</v>
      </c>
      <c r="J55" s="23" t="s">
        <v>319</v>
      </c>
      <c r="K55" s="23" t="s">
        <v>65</v>
      </c>
      <c r="L55" s="23" t="s">
        <v>45</v>
      </c>
      <c r="M55" s="24"/>
      <c r="N55" s="16"/>
    </row>
    <row r="56" spans="2:14" x14ac:dyDescent="0.25">
      <c r="B56" s="20" t="s">
        <v>73</v>
      </c>
      <c r="C56" s="21" t="s">
        <v>285</v>
      </c>
      <c r="D56" s="21" t="s">
        <v>53</v>
      </c>
      <c r="E56" s="21" t="s">
        <v>74</v>
      </c>
      <c r="F56" s="21" t="s">
        <v>369</v>
      </c>
      <c r="G56" s="22" t="s">
        <v>54</v>
      </c>
      <c r="H56" s="23" t="s">
        <v>55</v>
      </c>
      <c r="I56" s="23" t="s">
        <v>9</v>
      </c>
      <c r="J56" s="23" t="s">
        <v>315</v>
      </c>
      <c r="K56" s="23" t="s">
        <v>37</v>
      </c>
      <c r="L56" s="23" t="s">
        <v>45</v>
      </c>
      <c r="M56" s="24"/>
      <c r="N56" s="16"/>
    </row>
    <row r="57" spans="2:14" x14ac:dyDescent="0.25">
      <c r="B57" s="20" t="s">
        <v>75</v>
      </c>
      <c r="C57" s="21" t="s">
        <v>285</v>
      </c>
      <c r="D57" s="21" t="s">
        <v>53</v>
      </c>
      <c r="E57" s="21" t="s">
        <v>76</v>
      </c>
      <c r="F57" s="21" t="s">
        <v>337</v>
      </c>
      <c r="G57" s="22" t="s">
        <v>39</v>
      </c>
      <c r="H57" s="23" t="s">
        <v>66</v>
      </c>
      <c r="I57" s="23" t="s">
        <v>15</v>
      </c>
      <c r="J57" s="23" t="s">
        <v>319</v>
      </c>
      <c r="K57" s="23" t="s">
        <v>65</v>
      </c>
      <c r="L57" s="23" t="s">
        <v>45</v>
      </c>
      <c r="M57" s="24"/>
      <c r="N57" s="16"/>
    </row>
    <row r="58" spans="2:14" x14ac:dyDescent="0.25">
      <c r="B58" s="20" t="s">
        <v>77</v>
      </c>
      <c r="C58" s="21" t="s">
        <v>285</v>
      </c>
      <c r="D58" s="21" t="s">
        <v>53</v>
      </c>
      <c r="E58" s="21" t="s">
        <v>78</v>
      </c>
      <c r="F58" s="21" t="s">
        <v>355</v>
      </c>
      <c r="G58" s="22" t="s">
        <v>39</v>
      </c>
      <c r="H58" s="23" t="s">
        <v>66</v>
      </c>
      <c r="I58" s="23" t="s">
        <v>15</v>
      </c>
      <c r="J58" s="23" t="s">
        <v>319</v>
      </c>
      <c r="K58" s="23" t="s">
        <v>65</v>
      </c>
      <c r="L58" s="23" t="s">
        <v>46</v>
      </c>
      <c r="M58" s="24"/>
      <c r="N58" s="16"/>
    </row>
    <row r="59" spans="2:14" x14ac:dyDescent="0.25">
      <c r="B59" s="20" t="s">
        <v>79</v>
      </c>
      <c r="C59" s="21" t="s">
        <v>285</v>
      </c>
      <c r="D59" s="21" t="s">
        <v>53</v>
      </c>
      <c r="E59" s="21" t="s">
        <v>80</v>
      </c>
      <c r="F59" s="21" t="s">
        <v>343</v>
      </c>
      <c r="G59" s="22" t="s">
        <v>54</v>
      </c>
      <c r="H59" s="23" t="s">
        <v>55</v>
      </c>
      <c r="I59" s="23" t="s">
        <v>9</v>
      </c>
      <c r="J59" s="23" t="s">
        <v>315</v>
      </c>
      <c r="K59" s="23" t="s">
        <v>37</v>
      </c>
      <c r="L59" s="23" t="s">
        <v>45</v>
      </c>
      <c r="M59" s="24"/>
      <c r="N59" s="16"/>
    </row>
    <row r="60" spans="2:14" x14ac:dyDescent="0.25">
      <c r="B60" s="20" t="s">
        <v>81</v>
      </c>
      <c r="C60" s="21" t="s">
        <v>285</v>
      </c>
      <c r="D60" s="21" t="s">
        <v>53</v>
      </c>
      <c r="E60" s="21" t="s">
        <v>82</v>
      </c>
      <c r="F60" s="21" t="s">
        <v>353</v>
      </c>
      <c r="G60" s="22" t="s">
        <v>39</v>
      </c>
      <c r="H60" s="23" t="s">
        <v>66</v>
      </c>
      <c r="I60" s="23" t="s">
        <v>15</v>
      </c>
      <c r="J60" s="23" t="s">
        <v>319</v>
      </c>
      <c r="K60" s="23" t="s">
        <v>65</v>
      </c>
      <c r="L60" s="23" t="s">
        <v>45</v>
      </c>
      <c r="M60" s="24"/>
      <c r="N60" s="16"/>
    </row>
    <row r="61" spans="2:14" x14ac:dyDescent="0.25">
      <c r="B61" s="20" t="s">
        <v>83</v>
      </c>
      <c r="C61" s="21" t="s">
        <v>285</v>
      </c>
      <c r="D61" s="21" t="s">
        <v>53</v>
      </c>
      <c r="E61" s="21" t="s">
        <v>84</v>
      </c>
      <c r="F61" s="21" t="s">
        <v>370</v>
      </c>
      <c r="G61" s="22" t="s">
        <v>54</v>
      </c>
      <c r="H61" s="23" t="s">
        <v>55</v>
      </c>
      <c r="I61" s="23" t="s">
        <v>9</v>
      </c>
      <c r="J61" s="23" t="s">
        <v>315</v>
      </c>
      <c r="K61" s="23" t="s">
        <v>62</v>
      </c>
      <c r="L61" s="23" t="s">
        <v>46</v>
      </c>
      <c r="M61" s="24"/>
      <c r="N61" s="16"/>
    </row>
    <row r="62" spans="2:14" x14ac:dyDescent="0.25">
      <c r="B62" s="20" t="s">
        <v>85</v>
      </c>
      <c r="C62" s="21" t="s">
        <v>285</v>
      </c>
      <c r="D62" s="21" t="s">
        <v>53</v>
      </c>
      <c r="E62" s="21" t="s">
        <v>86</v>
      </c>
      <c r="F62" s="21" t="s">
        <v>370</v>
      </c>
      <c r="G62" s="22" t="s">
        <v>54</v>
      </c>
      <c r="H62" s="23" t="s">
        <v>55</v>
      </c>
      <c r="I62" s="23" t="s">
        <v>9</v>
      </c>
      <c r="J62" s="23" t="s">
        <v>315</v>
      </c>
      <c r="K62" s="23" t="s">
        <v>37</v>
      </c>
      <c r="L62" s="23" t="s">
        <v>45</v>
      </c>
      <c r="M62" s="24"/>
      <c r="N62" s="16"/>
    </row>
    <row r="63" spans="2:14" x14ac:dyDescent="0.25">
      <c r="B63" s="20" t="s">
        <v>87</v>
      </c>
      <c r="C63" s="21" t="s">
        <v>285</v>
      </c>
      <c r="D63" s="21" t="s">
        <v>53</v>
      </c>
      <c r="E63" s="21" t="s">
        <v>88</v>
      </c>
      <c r="F63" s="21" t="s">
        <v>371</v>
      </c>
      <c r="G63" s="22" t="s">
        <v>39</v>
      </c>
      <c r="H63" s="23" t="s">
        <v>66</v>
      </c>
      <c r="I63" s="23" t="s">
        <v>15</v>
      </c>
      <c r="J63" s="23" t="s">
        <v>319</v>
      </c>
      <c r="K63" s="23" t="s">
        <v>65</v>
      </c>
      <c r="L63" s="23" t="s">
        <v>46</v>
      </c>
      <c r="M63" s="24"/>
      <c r="N63" s="16"/>
    </row>
    <row r="64" spans="2:14" x14ac:dyDescent="0.25">
      <c r="B64" s="20" t="s">
        <v>89</v>
      </c>
      <c r="C64" s="21" t="s">
        <v>285</v>
      </c>
      <c r="D64" s="21" t="s">
        <v>53</v>
      </c>
      <c r="E64" s="21" t="s">
        <v>90</v>
      </c>
      <c r="F64" s="21" t="s">
        <v>372</v>
      </c>
      <c r="G64" s="22" t="s">
        <v>54</v>
      </c>
      <c r="H64" s="23" t="s">
        <v>55</v>
      </c>
      <c r="I64" s="23" t="s">
        <v>9</v>
      </c>
      <c r="J64" s="23" t="s">
        <v>315</v>
      </c>
      <c r="K64" s="23" t="s">
        <v>62</v>
      </c>
      <c r="L64" s="23" t="s">
        <v>46</v>
      </c>
      <c r="M64" s="24"/>
      <c r="N64" s="16"/>
    </row>
    <row r="65" spans="2:14" x14ac:dyDescent="0.25">
      <c r="B65" s="20" t="s">
        <v>91</v>
      </c>
      <c r="C65" s="21" t="s">
        <v>285</v>
      </c>
      <c r="D65" s="21" t="s">
        <v>53</v>
      </c>
      <c r="E65" s="21" t="s">
        <v>92</v>
      </c>
      <c r="F65" s="21" t="s">
        <v>372</v>
      </c>
      <c r="G65" s="22" t="s">
        <v>54</v>
      </c>
      <c r="H65" s="23" t="s">
        <v>55</v>
      </c>
      <c r="I65" s="23" t="s">
        <v>9</v>
      </c>
      <c r="J65" s="23" t="s">
        <v>315</v>
      </c>
      <c r="K65" s="23" t="s">
        <v>37</v>
      </c>
      <c r="L65" s="23" t="s">
        <v>45</v>
      </c>
      <c r="M65" s="24"/>
      <c r="N65" s="16"/>
    </row>
    <row r="66" spans="2:14" x14ac:dyDescent="0.25">
      <c r="B66" s="20" t="s">
        <v>93</v>
      </c>
      <c r="C66" s="21" t="s">
        <v>285</v>
      </c>
      <c r="D66" s="21" t="s">
        <v>53</v>
      </c>
      <c r="E66" s="21" t="s">
        <v>94</v>
      </c>
      <c r="F66" s="21" t="s">
        <v>373</v>
      </c>
      <c r="G66" s="22" t="s">
        <v>54</v>
      </c>
      <c r="H66" s="23" t="s">
        <v>55</v>
      </c>
      <c r="I66" s="23" t="s">
        <v>9</v>
      </c>
      <c r="J66" s="23" t="s">
        <v>315</v>
      </c>
      <c r="K66" s="23" t="s">
        <v>37</v>
      </c>
      <c r="L66" s="23" t="s">
        <v>45</v>
      </c>
      <c r="M66" s="24"/>
      <c r="N66" s="16"/>
    </row>
    <row r="67" spans="2:14" x14ac:dyDescent="0.25">
      <c r="B67" s="20" t="s">
        <v>95</v>
      </c>
      <c r="C67" s="21" t="s">
        <v>285</v>
      </c>
      <c r="D67" s="21" t="s">
        <v>53</v>
      </c>
      <c r="E67" s="21" t="s">
        <v>96</v>
      </c>
      <c r="F67" s="21" t="s">
        <v>347</v>
      </c>
      <c r="G67" s="22" t="s">
        <v>54</v>
      </c>
      <c r="H67" s="23" t="s">
        <v>55</v>
      </c>
      <c r="I67" s="23" t="s">
        <v>9</v>
      </c>
      <c r="J67" s="23" t="s">
        <v>315</v>
      </c>
      <c r="K67" s="23" t="s">
        <v>37</v>
      </c>
      <c r="L67" s="23" t="s">
        <v>45</v>
      </c>
      <c r="M67" s="24"/>
      <c r="N67" s="16"/>
    </row>
    <row r="68" spans="2:14" x14ac:dyDescent="0.25">
      <c r="B68" s="20" t="s">
        <v>97</v>
      </c>
      <c r="C68" s="21" t="s">
        <v>285</v>
      </c>
      <c r="D68" s="21" t="s">
        <v>53</v>
      </c>
      <c r="E68" s="21" t="s">
        <v>98</v>
      </c>
      <c r="F68" s="21" t="s">
        <v>360</v>
      </c>
      <c r="G68" s="22" t="s">
        <v>54</v>
      </c>
      <c r="H68" s="23" t="s">
        <v>55</v>
      </c>
      <c r="I68" s="23" t="s">
        <v>9</v>
      </c>
      <c r="J68" s="23" t="s">
        <v>315</v>
      </c>
      <c r="K68" s="23" t="s">
        <v>62</v>
      </c>
      <c r="L68" s="23" t="s">
        <v>46</v>
      </c>
      <c r="M68" s="24"/>
      <c r="N68" s="16"/>
    </row>
    <row r="69" spans="2:14" x14ac:dyDescent="0.25">
      <c r="B69" s="20" t="s">
        <v>99</v>
      </c>
      <c r="C69" s="21" t="s">
        <v>285</v>
      </c>
      <c r="D69" s="21" t="s">
        <v>53</v>
      </c>
      <c r="E69" s="21" t="s">
        <v>100</v>
      </c>
      <c r="F69" s="21" t="s">
        <v>339</v>
      </c>
      <c r="G69" s="22" t="s">
        <v>39</v>
      </c>
      <c r="H69" s="23" t="s">
        <v>66</v>
      </c>
      <c r="I69" s="23" t="s">
        <v>15</v>
      </c>
      <c r="J69" s="23" t="s">
        <v>319</v>
      </c>
      <c r="K69" s="23" t="s">
        <v>65</v>
      </c>
      <c r="L69" s="23" t="s">
        <v>45</v>
      </c>
      <c r="M69" s="24"/>
      <c r="N69" s="16"/>
    </row>
    <row r="70" spans="2:14" x14ac:dyDescent="0.25">
      <c r="B70" s="20" t="s">
        <v>101</v>
      </c>
      <c r="C70" s="21" t="s">
        <v>285</v>
      </c>
      <c r="D70" s="21" t="s">
        <v>53</v>
      </c>
      <c r="E70" s="21" t="s">
        <v>102</v>
      </c>
      <c r="F70" s="21" t="s">
        <v>374</v>
      </c>
      <c r="G70" s="22" t="s">
        <v>54</v>
      </c>
      <c r="H70" s="23" t="s">
        <v>55</v>
      </c>
      <c r="I70" s="23" t="s">
        <v>9</v>
      </c>
      <c r="J70" s="23" t="s">
        <v>315</v>
      </c>
      <c r="K70" s="23" t="s">
        <v>62</v>
      </c>
      <c r="L70" s="23" t="s">
        <v>46</v>
      </c>
      <c r="M70" s="24"/>
      <c r="N70" s="16"/>
    </row>
    <row r="71" spans="2:14" x14ac:dyDescent="0.25">
      <c r="B71" s="20" t="s">
        <v>103</v>
      </c>
      <c r="C71" s="21" t="s">
        <v>285</v>
      </c>
      <c r="D71" s="21" t="s">
        <v>53</v>
      </c>
      <c r="E71" s="21" t="s">
        <v>104</v>
      </c>
      <c r="F71" s="21" t="s">
        <v>375</v>
      </c>
      <c r="G71" s="22" t="s">
        <v>54</v>
      </c>
      <c r="H71" s="23" t="s">
        <v>55</v>
      </c>
      <c r="I71" s="23" t="s">
        <v>9</v>
      </c>
      <c r="J71" s="23" t="s">
        <v>315</v>
      </c>
      <c r="K71" s="23" t="s">
        <v>62</v>
      </c>
      <c r="L71" s="23" t="s">
        <v>46</v>
      </c>
      <c r="M71" s="24"/>
      <c r="N71" s="16"/>
    </row>
    <row r="72" spans="2:14" x14ac:dyDescent="0.25">
      <c r="B72" s="20" t="s">
        <v>105</v>
      </c>
      <c r="C72" s="21" t="s">
        <v>285</v>
      </c>
      <c r="D72" s="21" t="s">
        <v>53</v>
      </c>
      <c r="E72" s="21" t="s">
        <v>106</v>
      </c>
      <c r="F72" s="21" t="s">
        <v>376</v>
      </c>
      <c r="G72" s="22" t="s">
        <v>39</v>
      </c>
      <c r="H72" s="23" t="s">
        <v>66</v>
      </c>
      <c r="I72" s="23" t="s">
        <v>15</v>
      </c>
      <c r="J72" s="23" t="s">
        <v>319</v>
      </c>
      <c r="K72" s="23" t="s">
        <v>65</v>
      </c>
      <c r="L72" s="23" t="s">
        <v>45</v>
      </c>
      <c r="M72" s="24"/>
      <c r="N72" s="16"/>
    </row>
    <row r="73" spans="2:14" x14ac:dyDescent="0.25">
      <c r="B73" s="20" t="s">
        <v>107</v>
      </c>
      <c r="C73" s="21" t="s">
        <v>285</v>
      </c>
      <c r="D73" s="21" t="s">
        <v>53</v>
      </c>
      <c r="E73" s="21" t="s">
        <v>108</v>
      </c>
      <c r="F73" s="21" t="s">
        <v>377</v>
      </c>
      <c r="G73" s="22" t="s">
        <v>54</v>
      </c>
      <c r="H73" s="23" t="s">
        <v>55</v>
      </c>
      <c r="I73" s="23" t="s">
        <v>9</v>
      </c>
      <c r="J73" s="23" t="s">
        <v>315</v>
      </c>
      <c r="K73" s="23" t="s">
        <v>62</v>
      </c>
      <c r="L73" s="23" t="s">
        <v>46</v>
      </c>
      <c r="M73" s="24"/>
      <c r="N73" s="16"/>
    </row>
    <row r="74" spans="2:14" x14ac:dyDescent="0.25">
      <c r="B74" s="20" t="s">
        <v>109</v>
      </c>
      <c r="C74" s="21" t="s">
        <v>285</v>
      </c>
      <c r="D74" s="21" t="s">
        <v>53</v>
      </c>
      <c r="E74" s="21" t="s">
        <v>110</v>
      </c>
      <c r="F74" s="21" t="s">
        <v>346</v>
      </c>
      <c r="G74" s="22" t="s">
        <v>39</v>
      </c>
      <c r="H74" s="23" t="s">
        <v>66</v>
      </c>
      <c r="I74" s="23" t="s">
        <v>15</v>
      </c>
      <c r="J74" s="23" t="s">
        <v>319</v>
      </c>
      <c r="K74" s="23" t="s">
        <v>65</v>
      </c>
      <c r="L74" s="23" t="s">
        <v>45</v>
      </c>
      <c r="M74" s="24"/>
      <c r="N74" s="16"/>
    </row>
    <row r="75" spans="2:14" x14ac:dyDescent="0.25">
      <c r="B75" s="20" t="s">
        <v>111</v>
      </c>
      <c r="C75" s="21" t="s">
        <v>285</v>
      </c>
      <c r="D75" s="21" t="s">
        <v>53</v>
      </c>
      <c r="E75" s="21" t="s">
        <v>112</v>
      </c>
      <c r="F75" s="21" t="s">
        <v>346</v>
      </c>
      <c r="G75" s="22" t="s">
        <v>39</v>
      </c>
      <c r="H75" s="23" t="s">
        <v>66</v>
      </c>
      <c r="I75" s="23" t="s">
        <v>15</v>
      </c>
      <c r="J75" s="23" t="s">
        <v>319</v>
      </c>
      <c r="K75" s="23" t="s">
        <v>65</v>
      </c>
      <c r="L75" s="23" t="s">
        <v>46</v>
      </c>
      <c r="M75" s="24"/>
      <c r="N75" s="16"/>
    </row>
    <row r="76" spans="2:14" x14ac:dyDescent="0.25">
      <c r="B76" s="20" t="s">
        <v>113</v>
      </c>
      <c r="C76" s="21" t="s">
        <v>285</v>
      </c>
      <c r="D76" s="21" t="s">
        <v>53</v>
      </c>
      <c r="E76" s="21" t="s">
        <v>114</v>
      </c>
      <c r="F76" s="21" t="s">
        <v>378</v>
      </c>
      <c r="G76" s="22" t="s">
        <v>39</v>
      </c>
      <c r="H76" s="23" t="s">
        <v>66</v>
      </c>
      <c r="I76" s="23" t="s">
        <v>15</v>
      </c>
      <c r="J76" s="23" t="s">
        <v>319</v>
      </c>
      <c r="K76" s="23" t="s">
        <v>65</v>
      </c>
      <c r="L76" s="23" t="s">
        <v>45</v>
      </c>
      <c r="M76" s="24"/>
      <c r="N76" s="16"/>
    </row>
    <row r="77" spans="2:14" x14ac:dyDescent="0.25">
      <c r="B77" s="20" t="s">
        <v>115</v>
      </c>
      <c r="C77" s="21" t="s">
        <v>285</v>
      </c>
      <c r="D77" s="21" t="s">
        <v>53</v>
      </c>
      <c r="E77" s="21" t="s">
        <v>116</v>
      </c>
      <c r="F77" s="21" t="s">
        <v>378</v>
      </c>
      <c r="G77" s="22" t="s">
        <v>39</v>
      </c>
      <c r="H77" s="23" t="s">
        <v>66</v>
      </c>
      <c r="I77" s="23" t="s">
        <v>15</v>
      </c>
      <c r="J77" s="23" t="s">
        <v>319</v>
      </c>
      <c r="K77" s="23" t="s">
        <v>65</v>
      </c>
      <c r="L77" s="23" t="s">
        <v>46</v>
      </c>
      <c r="M77" s="24"/>
      <c r="N77" s="16"/>
    </row>
    <row r="78" spans="2:14" x14ac:dyDescent="0.25">
      <c r="B78" s="20" t="s">
        <v>117</v>
      </c>
      <c r="C78" s="21" t="s">
        <v>285</v>
      </c>
      <c r="D78" s="21" t="s">
        <v>53</v>
      </c>
      <c r="E78" s="21" t="s">
        <v>118</v>
      </c>
      <c r="F78" s="21" t="s">
        <v>354</v>
      </c>
      <c r="G78" s="22" t="s">
        <v>39</v>
      </c>
      <c r="H78" s="23" t="s">
        <v>66</v>
      </c>
      <c r="I78" s="23" t="s">
        <v>15</v>
      </c>
      <c r="J78" s="23" t="s">
        <v>319</v>
      </c>
      <c r="K78" s="23" t="s">
        <v>65</v>
      </c>
      <c r="L78" s="23" t="s">
        <v>45</v>
      </c>
      <c r="M78" s="24"/>
      <c r="N78" s="16"/>
    </row>
    <row r="79" spans="2:14" x14ac:dyDescent="0.25">
      <c r="B79" s="20" t="s">
        <v>119</v>
      </c>
      <c r="C79" s="21" t="s">
        <v>285</v>
      </c>
      <c r="D79" s="21" t="s">
        <v>53</v>
      </c>
      <c r="E79" s="21" t="s">
        <v>120</v>
      </c>
      <c r="F79" s="21" t="s">
        <v>351</v>
      </c>
      <c r="G79" s="22" t="s">
        <v>39</v>
      </c>
      <c r="H79" s="23" t="s">
        <v>66</v>
      </c>
      <c r="I79" s="23" t="s">
        <v>15</v>
      </c>
      <c r="J79" s="23" t="s">
        <v>319</v>
      </c>
      <c r="K79" s="23" t="s">
        <v>65</v>
      </c>
      <c r="L79" s="23" t="s">
        <v>45</v>
      </c>
      <c r="M79" s="24"/>
      <c r="N79" s="16"/>
    </row>
    <row r="80" spans="2:14" x14ac:dyDescent="0.25">
      <c r="B80" s="20" t="s">
        <v>121</v>
      </c>
      <c r="C80" s="21" t="s">
        <v>285</v>
      </c>
      <c r="D80" s="21" t="s">
        <v>53</v>
      </c>
      <c r="E80" s="21" t="s">
        <v>122</v>
      </c>
      <c r="F80" s="21" t="s">
        <v>356</v>
      </c>
      <c r="G80" s="22" t="s">
        <v>39</v>
      </c>
      <c r="H80" s="23" t="s">
        <v>66</v>
      </c>
      <c r="I80" s="23" t="s">
        <v>15</v>
      </c>
      <c r="J80" s="23" t="s">
        <v>319</v>
      </c>
      <c r="K80" s="23" t="s">
        <v>65</v>
      </c>
      <c r="L80" s="23" t="s">
        <v>46</v>
      </c>
      <c r="M80" s="24"/>
      <c r="N80" s="16"/>
    </row>
    <row r="81" spans="2:14" x14ac:dyDescent="0.25">
      <c r="B81" s="20" t="s">
        <v>123</v>
      </c>
      <c r="C81" s="21" t="s">
        <v>285</v>
      </c>
      <c r="D81" s="21" t="s">
        <v>53</v>
      </c>
      <c r="E81" s="21" t="s">
        <v>124</v>
      </c>
      <c r="F81" s="21" t="s">
        <v>379</v>
      </c>
      <c r="G81" s="22" t="s">
        <v>39</v>
      </c>
      <c r="H81" s="23" t="s">
        <v>66</v>
      </c>
      <c r="I81" s="23" t="s">
        <v>15</v>
      </c>
      <c r="J81" s="23" t="s">
        <v>319</v>
      </c>
      <c r="K81" s="23" t="s">
        <v>65</v>
      </c>
      <c r="L81" s="23" t="s">
        <v>46</v>
      </c>
      <c r="M81" s="24"/>
      <c r="N81" s="16"/>
    </row>
    <row r="82" spans="2:14" x14ac:dyDescent="0.25">
      <c r="B82" s="20" t="s">
        <v>125</v>
      </c>
      <c r="C82" s="21" t="s">
        <v>285</v>
      </c>
      <c r="D82" s="21" t="s">
        <v>53</v>
      </c>
      <c r="E82" s="21" t="s">
        <v>126</v>
      </c>
      <c r="F82" s="21" t="s">
        <v>380</v>
      </c>
      <c r="G82" s="22" t="s">
        <v>39</v>
      </c>
      <c r="H82" s="23" t="s">
        <v>66</v>
      </c>
      <c r="I82" s="23" t="s">
        <v>15</v>
      </c>
      <c r="J82" s="23" t="s">
        <v>319</v>
      </c>
      <c r="K82" s="23" t="s">
        <v>65</v>
      </c>
      <c r="L82" s="23" t="s">
        <v>46</v>
      </c>
      <c r="M82" s="24"/>
      <c r="N82" s="16"/>
    </row>
    <row r="83" spans="2:14" x14ac:dyDescent="0.25">
      <c r="B83" s="20" t="s">
        <v>127</v>
      </c>
      <c r="C83" s="21" t="s">
        <v>285</v>
      </c>
      <c r="D83" s="21" t="s">
        <v>53</v>
      </c>
      <c r="E83" s="21" t="s">
        <v>128</v>
      </c>
      <c r="F83" s="21" t="s">
        <v>352</v>
      </c>
      <c r="G83" s="22" t="s">
        <v>39</v>
      </c>
      <c r="H83" s="23" t="s">
        <v>66</v>
      </c>
      <c r="I83" s="23" t="s">
        <v>15</v>
      </c>
      <c r="J83" s="23" t="s">
        <v>319</v>
      </c>
      <c r="K83" s="23" t="s">
        <v>65</v>
      </c>
      <c r="L83" s="23" t="s">
        <v>46</v>
      </c>
      <c r="M83" s="24"/>
      <c r="N83" s="16"/>
    </row>
    <row r="84" spans="2:14" x14ac:dyDescent="0.25">
      <c r="B84" s="25" t="s">
        <v>204</v>
      </c>
      <c r="C84" s="26" t="s">
        <v>285</v>
      </c>
      <c r="D84" s="26" t="s">
        <v>205</v>
      </c>
      <c r="E84" s="26" t="s">
        <v>43</v>
      </c>
      <c r="F84" s="26" t="s">
        <v>361</v>
      </c>
      <c r="G84" s="27" t="s">
        <v>35</v>
      </c>
      <c r="H84" s="28" t="s">
        <v>206</v>
      </c>
      <c r="I84" s="28"/>
      <c r="J84" s="28" t="s">
        <v>319</v>
      </c>
      <c r="K84" s="28" t="s">
        <v>207</v>
      </c>
      <c r="L84" s="28" t="s">
        <v>36</v>
      </c>
      <c r="M84" s="29"/>
      <c r="N84" s="16"/>
    </row>
    <row r="85" spans="2:14" x14ac:dyDescent="0.25">
      <c r="B85" s="20" t="s">
        <v>208</v>
      </c>
      <c r="C85" s="21" t="s">
        <v>285</v>
      </c>
      <c r="D85" s="21" t="s">
        <v>205</v>
      </c>
      <c r="E85" s="21" t="s">
        <v>209</v>
      </c>
      <c r="F85" s="21" t="s">
        <v>381</v>
      </c>
      <c r="G85" s="22" t="s">
        <v>35</v>
      </c>
      <c r="H85" s="23" t="s">
        <v>206</v>
      </c>
      <c r="I85" s="23"/>
      <c r="J85" s="23" t="s">
        <v>319</v>
      </c>
      <c r="K85" s="23" t="s">
        <v>207</v>
      </c>
      <c r="L85" s="23" t="s">
        <v>36</v>
      </c>
      <c r="M85" s="24"/>
      <c r="N85" s="16"/>
    </row>
    <row r="86" spans="2:14" x14ac:dyDescent="0.25">
      <c r="B86" s="20" t="s">
        <v>210</v>
      </c>
      <c r="C86" s="21" t="s">
        <v>285</v>
      </c>
      <c r="D86" s="21" t="s">
        <v>205</v>
      </c>
      <c r="E86" s="21" t="s">
        <v>57</v>
      </c>
      <c r="F86" s="21" t="s">
        <v>357</v>
      </c>
      <c r="G86" s="22" t="s">
        <v>35</v>
      </c>
      <c r="H86" s="23" t="s">
        <v>206</v>
      </c>
      <c r="I86" s="23"/>
      <c r="J86" s="23" t="s">
        <v>319</v>
      </c>
      <c r="K86" s="23" t="s">
        <v>207</v>
      </c>
      <c r="L86" s="23" t="s">
        <v>36</v>
      </c>
      <c r="M86" s="24"/>
      <c r="N86" s="16"/>
    </row>
    <row r="87" spans="2:14" x14ac:dyDescent="0.25">
      <c r="B87" s="20" t="s">
        <v>211</v>
      </c>
      <c r="C87" s="21" t="s">
        <v>285</v>
      </c>
      <c r="D87" s="21" t="s">
        <v>205</v>
      </c>
      <c r="E87" s="21" t="s">
        <v>212</v>
      </c>
      <c r="F87" s="21" t="s">
        <v>410</v>
      </c>
      <c r="G87" s="22" t="s">
        <v>35</v>
      </c>
      <c r="H87" s="23" t="s">
        <v>206</v>
      </c>
      <c r="I87" s="23"/>
      <c r="J87" s="23" t="s">
        <v>319</v>
      </c>
      <c r="K87" s="23" t="s">
        <v>207</v>
      </c>
      <c r="L87" s="23" t="s">
        <v>36</v>
      </c>
      <c r="M87" s="24"/>
      <c r="N87" s="16"/>
    </row>
    <row r="88" spans="2:14" x14ac:dyDescent="0.25">
      <c r="B88" s="20" t="s">
        <v>213</v>
      </c>
      <c r="C88" s="21" t="s">
        <v>285</v>
      </c>
      <c r="D88" s="21" t="s">
        <v>205</v>
      </c>
      <c r="E88" s="21" t="s">
        <v>214</v>
      </c>
      <c r="F88" s="21" t="s">
        <v>416</v>
      </c>
      <c r="G88" s="22" t="s">
        <v>35</v>
      </c>
      <c r="H88" s="23" t="s">
        <v>206</v>
      </c>
      <c r="I88" s="23"/>
      <c r="J88" s="23" t="s">
        <v>319</v>
      </c>
      <c r="K88" s="23" t="s">
        <v>207</v>
      </c>
      <c r="L88" s="23" t="s">
        <v>36</v>
      </c>
      <c r="M88" s="24"/>
      <c r="N88" s="16"/>
    </row>
    <row r="89" spans="2:14" x14ac:dyDescent="0.25">
      <c r="B89" s="20" t="s">
        <v>215</v>
      </c>
      <c r="C89" s="21" t="s">
        <v>285</v>
      </c>
      <c r="D89" s="21" t="s">
        <v>205</v>
      </c>
      <c r="E89" s="21" t="s">
        <v>64</v>
      </c>
      <c r="F89" s="21" t="s">
        <v>358</v>
      </c>
      <c r="G89" s="22" t="s">
        <v>39</v>
      </c>
      <c r="H89" s="23" t="s">
        <v>216</v>
      </c>
      <c r="I89" s="23"/>
      <c r="J89" s="23" t="s">
        <v>319</v>
      </c>
      <c r="K89" s="23" t="s">
        <v>217</v>
      </c>
      <c r="L89" s="23" t="s">
        <v>36</v>
      </c>
      <c r="M89" s="24"/>
      <c r="N89" s="16"/>
    </row>
    <row r="90" spans="2:14" x14ac:dyDescent="0.25">
      <c r="B90" s="20" t="s">
        <v>218</v>
      </c>
      <c r="C90" s="21" t="s">
        <v>285</v>
      </c>
      <c r="D90" s="21" t="s">
        <v>205</v>
      </c>
      <c r="E90" s="21" t="s">
        <v>219</v>
      </c>
      <c r="F90" s="21" t="s">
        <v>334</v>
      </c>
      <c r="G90" s="22" t="s">
        <v>35</v>
      </c>
      <c r="H90" s="23" t="s">
        <v>206</v>
      </c>
      <c r="I90" s="23"/>
      <c r="J90" s="23" t="s">
        <v>319</v>
      </c>
      <c r="K90" s="23" t="s">
        <v>207</v>
      </c>
      <c r="L90" s="23" t="s">
        <v>36</v>
      </c>
      <c r="M90" s="24"/>
      <c r="N90" s="16"/>
    </row>
    <row r="91" spans="2:14" x14ac:dyDescent="0.25">
      <c r="B91" s="20" t="s">
        <v>220</v>
      </c>
      <c r="C91" s="21" t="s">
        <v>285</v>
      </c>
      <c r="D91" s="21" t="s">
        <v>205</v>
      </c>
      <c r="E91" s="21" t="s">
        <v>130</v>
      </c>
      <c r="F91" s="21" t="s">
        <v>349</v>
      </c>
      <c r="G91" s="22" t="s">
        <v>35</v>
      </c>
      <c r="H91" s="23" t="s">
        <v>206</v>
      </c>
      <c r="I91" s="23"/>
      <c r="J91" s="23" t="s">
        <v>319</v>
      </c>
      <c r="K91" s="23" t="s">
        <v>207</v>
      </c>
      <c r="L91" s="23" t="s">
        <v>36</v>
      </c>
      <c r="M91" s="24"/>
      <c r="N91" s="16"/>
    </row>
    <row r="92" spans="2:14" x14ac:dyDescent="0.25">
      <c r="B92" s="20" t="s">
        <v>221</v>
      </c>
      <c r="C92" s="21" t="s">
        <v>285</v>
      </c>
      <c r="D92" s="21" t="s">
        <v>205</v>
      </c>
      <c r="E92" s="21" t="s">
        <v>222</v>
      </c>
      <c r="F92" s="21" t="s">
        <v>413</v>
      </c>
      <c r="G92" s="22" t="s">
        <v>35</v>
      </c>
      <c r="H92" s="23" t="s">
        <v>206</v>
      </c>
      <c r="I92" s="23"/>
      <c r="J92" s="23" t="s">
        <v>319</v>
      </c>
      <c r="K92" s="23" t="s">
        <v>207</v>
      </c>
      <c r="L92" s="23" t="s">
        <v>203</v>
      </c>
      <c r="M92" s="24"/>
      <c r="N92" s="16"/>
    </row>
    <row r="93" spans="2:14" x14ac:dyDescent="0.25">
      <c r="B93" s="20" t="s">
        <v>223</v>
      </c>
      <c r="C93" s="21" t="s">
        <v>285</v>
      </c>
      <c r="D93" s="21" t="s">
        <v>205</v>
      </c>
      <c r="E93" s="21" t="s">
        <v>224</v>
      </c>
      <c r="F93" s="21" t="s">
        <v>348</v>
      </c>
      <c r="G93" s="22" t="s">
        <v>39</v>
      </c>
      <c r="H93" s="23" t="s">
        <v>216</v>
      </c>
      <c r="I93" s="23"/>
      <c r="J93" s="23" t="s">
        <v>319</v>
      </c>
      <c r="K93" s="23" t="s">
        <v>217</v>
      </c>
      <c r="L93" s="23" t="s">
        <v>36</v>
      </c>
      <c r="M93" s="24"/>
      <c r="N93" s="16"/>
    </row>
    <row r="94" spans="2:14" x14ac:dyDescent="0.25">
      <c r="B94" s="20" t="s">
        <v>225</v>
      </c>
      <c r="C94" s="21" t="s">
        <v>285</v>
      </c>
      <c r="D94" s="21" t="s">
        <v>205</v>
      </c>
      <c r="E94" s="21" t="s">
        <v>131</v>
      </c>
      <c r="F94" s="21" t="s">
        <v>366</v>
      </c>
      <c r="G94" s="22" t="s">
        <v>35</v>
      </c>
      <c r="H94" s="23" t="s">
        <v>206</v>
      </c>
      <c r="I94" s="23"/>
      <c r="J94" s="23" t="s">
        <v>319</v>
      </c>
      <c r="K94" s="23" t="s">
        <v>207</v>
      </c>
      <c r="L94" s="23" t="s">
        <v>36</v>
      </c>
      <c r="M94" s="24"/>
      <c r="N94" s="16"/>
    </row>
    <row r="95" spans="2:14" x14ac:dyDescent="0.25">
      <c r="B95" s="20" t="s">
        <v>226</v>
      </c>
      <c r="C95" s="21" t="s">
        <v>285</v>
      </c>
      <c r="D95" s="21" t="s">
        <v>205</v>
      </c>
      <c r="E95" s="21" t="s">
        <v>227</v>
      </c>
      <c r="F95" s="21" t="s">
        <v>385</v>
      </c>
      <c r="G95" s="22" t="s">
        <v>35</v>
      </c>
      <c r="H95" s="23" t="s">
        <v>206</v>
      </c>
      <c r="I95" s="23"/>
      <c r="J95" s="23" t="s">
        <v>319</v>
      </c>
      <c r="K95" s="23" t="s">
        <v>207</v>
      </c>
      <c r="L95" s="23" t="s">
        <v>203</v>
      </c>
      <c r="M95" s="24"/>
      <c r="N95" s="16"/>
    </row>
    <row r="96" spans="2:14" x14ac:dyDescent="0.25">
      <c r="B96" s="20" t="s">
        <v>228</v>
      </c>
      <c r="C96" s="21" t="s">
        <v>285</v>
      </c>
      <c r="D96" s="21" t="s">
        <v>205</v>
      </c>
      <c r="E96" s="21" t="s">
        <v>72</v>
      </c>
      <c r="F96" s="21" t="s">
        <v>403</v>
      </c>
      <c r="G96" s="22" t="s">
        <v>39</v>
      </c>
      <c r="H96" s="23" t="s">
        <v>216</v>
      </c>
      <c r="I96" s="23"/>
      <c r="J96" s="23" t="s">
        <v>319</v>
      </c>
      <c r="K96" s="23" t="s">
        <v>217</v>
      </c>
      <c r="L96" s="23" t="s">
        <v>36</v>
      </c>
      <c r="M96" s="24"/>
      <c r="N96" s="16"/>
    </row>
    <row r="97" spans="2:14" x14ac:dyDescent="0.25">
      <c r="B97" s="20" t="s">
        <v>229</v>
      </c>
      <c r="C97" s="21" t="s">
        <v>285</v>
      </c>
      <c r="D97" s="21" t="s">
        <v>205</v>
      </c>
      <c r="E97" s="21" t="s">
        <v>68</v>
      </c>
      <c r="F97" s="21" t="s">
        <v>403</v>
      </c>
      <c r="G97" s="22" t="s">
        <v>35</v>
      </c>
      <c r="H97" s="23" t="s">
        <v>206</v>
      </c>
      <c r="I97" s="23"/>
      <c r="J97" s="23" t="s">
        <v>319</v>
      </c>
      <c r="K97" s="23" t="s">
        <v>207</v>
      </c>
      <c r="L97" s="23" t="s">
        <v>36</v>
      </c>
      <c r="M97" s="24"/>
      <c r="N97" s="16"/>
    </row>
    <row r="98" spans="2:14" x14ac:dyDescent="0.25">
      <c r="B98" s="20" t="s">
        <v>230</v>
      </c>
      <c r="C98" s="21" t="s">
        <v>285</v>
      </c>
      <c r="D98" s="21" t="s">
        <v>205</v>
      </c>
      <c r="E98" s="21" t="s">
        <v>231</v>
      </c>
      <c r="F98" s="21" t="s">
        <v>414</v>
      </c>
      <c r="G98" s="22" t="s">
        <v>39</v>
      </c>
      <c r="H98" s="23" t="s">
        <v>216</v>
      </c>
      <c r="I98" s="23"/>
      <c r="J98" s="23" t="s">
        <v>319</v>
      </c>
      <c r="K98" s="23" t="s">
        <v>217</v>
      </c>
      <c r="L98" s="23" t="s">
        <v>36</v>
      </c>
      <c r="M98" s="24"/>
      <c r="N98" s="16"/>
    </row>
    <row r="99" spans="2:14" x14ac:dyDescent="0.25">
      <c r="B99" s="20" t="s">
        <v>232</v>
      </c>
      <c r="C99" s="21" t="s">
        <v>285</v>
      </c>
      <c r="D99" s="21" t="s">
        <v>205</v>
      </c>
      <c r="E99" s="21" t="s">
        <v>233</v>
      </c>
      <c r="F99" s="21" t="s">
        <v>386</v>
      </c>
      <c r="G99" s="22" t="s">
        <v>39</v>
      </c>
      <c r="H99" s="23" t="s">
        <v>216</v>
      </c>
      <c r="I99" s="23"/>
      <c r="J99" s="23" t="s">
        <v>319</v>
      </c>
      <c r="K99" s="23" t="s">
        <v>217</v>
      </c>
      <c r="L99" s="23" t="s">
        <v>36</v>
      </c>
      <c r="M99" s="24"/>
      <c r="N99" s="16"/>
    </row>
    <row r="100" spans="2:14" x14ac:dyDescent="0.25">
      <c r="B100" s="20" t="s">
        <v>234</v>
      </c>
      <c r="C100" s="21" t="s">
        <v>285</v>
      </c>
      <c r="D100" s="21" t="s">
        <v>205</v>
      </c>
      <c r="E100" s="21" t="s">
        <v>235</v>
      </c>
      <c r="F100" s="21" t="s">
        <v>350</v>
      </c>
      <c r="G100" s="22" t="s">
        <v>39</v>
      </c>
      <c r="H100" s="23" t="s">
        <v>216</v>
      </c>
      <c r="I100" s="23"/>
      <c r="J100" s="23" t="s">
        <v>319</v>
      </c>
      <c r="K100" s="23" t="s">
        <v>217</v>
      </c>
      <c r="L100" s="23" t="s">
        <v>36</v>
      </c>
      <c r="M100" s="24"/>
      <c r="N100" s="16"/>
    </row>
    <row r="101" spans="2:14" x14ac:dyDescent="0.25">
      <c r="B101" s="20" t="s">
        <v>236</v>
      </c>
      <c r="C101" s="21" t="s">
        <v>285</v>
      </c>
      <c r="D101" s="21" t="s">
        <v>205</v>
      </c>
      <c r="E101" s="21" t="s">
        <v>129</v>
      </c>
      <c r="F101" s="21" t="s">
        <v>335</v>
      </c>
      <c r="G101" s="22" t="s">
        <v>39</v>
      </c>
      <c r="H101" s="23" t="s">
        <v>216</v>
      </c>
      <c r="I101" s="23"/>
      <c r="J101" s="23" t="s">
        <v>319</v>
      </c>
      <c r="K101" s="23" t="s">
        <v>217</v>
      </c>
      <c r="L101" s="23" t="s">
        <v>36</v>
      </c>
      <c r="M101" s="24"/>
      <c r="N101" s="16"/>
    </row>
    <row r="102" spans="2:14" x14ac:dyDescent="0.25">
      <c r="B102" s="20" t="s">
        <v>237</v>
      </c>
      <c r="C102" s="21" t="s">
        <v>285</v>
      </c>
      <c r="D102" s="21" t="s">
        <v>205</v>
      </c>
      <c r="E102" s="21" t="s">
        <v>238</v>
      </c>
      <c r="F102" s="21" t="s">
        <v>344</v>
      </c>
      <c r="G102" s="22" t="s">
        <v>39</v>
      </c>
      <c r="H102" s="23" t="s">
        <v>216</v>
      </c>
      <c r="I102" s="23"/>
      <c r="J102" s="23" t="s">
        <v>319</v>
      </c>
      <c r="K102" s="23" t="s">
        <v>217</v>
      </c>
      <c r="L102" s="23" t="s">
        <v>36</v>
      </c>
      <c r="M102" s="24"/>
      <c r="N102" s="16"/>
    </row>
    <row r="103" spans="2:14" x14ac:dyDescent="0.25">
      <c r="B103" s="20" t="s">
        <v>239</v>
      </c>
      <c r="C103" s="21" t="s">
        <v>285</v>
      </c>
      <c r="D103" s="21" t="s">
        <v>205</v>
      </c>
      <c r="E103" s="21" t="s">
        <v>78</v>
      </c>
      <c r="F103" s="21" t="s">
        <v>415</v>
      </c>
      <c r="G103" s="22" t="s">
        <v>39</v>
      </c>
      <c r="H103" s="23" t="s">
        <v>216</v>
      </c>
      <c r="I103" s="23"/>
      <c r="J103" s="23" t="s">
        <v>319</v>
      </c>
      <c r="K103" s="23" t="s">
        <v>217</v>
      </c>
      <c r="L103" s="23" t="s">
        <v>203</v>
      </c>
      <c r="M103" s="24"/>
      <c r="N103" s="16"/>
    </row>
    <row r="104" spans="2:14" x14ac:dyDescent="0.25">
      <c r="B104" s="20" t="s">
        <v>240</v>
      </c>
      <c r="C104" s="21" t="s">
        <v>285</v>
      </c>
      <c r="D104" s="21" t="s">
        <v>205</v>
      </c>
      <c r="E104" s="21" t="s">
        <v>74</v>
      </c>
      <c r="F104" s="21" t="s">
        <v>411</v>
      </c>
      <c r="G104" s="22" t="s">
        <v>35</v>
      </c>
      <c r="H104" s="23" t="s">
        <v>206</v>
      </c>
      <c r="I104" s="23"/>
      <c r="J104" s="23" t="s">
        <v>319</v>
      </c>
      <c r="K104" s="23" t="s">
        <v>207</v>
      </c>
      <c r="L104" s="23" t="s">
        <v>36</v>
      </c>
      <c r="M104" s="24"/>
      <c r="N104" s="16"/>
    </row>
    <row r="105" spans="2:14" x14ac:dyDescent="0.25">
      <c r="B105" s="20" t="s">
        <v>241</v>
      </c>
      <c r="C105" s="21" t="s">
        <v>285</v>
      </c>
      <c r="D105" s="21" t="s">
        <v>205</v>
      </c>
      <c r="E105" s="21" t="s">
        <v>242</v>
      </c>
      <c r="F105" s="21" t="s">
        <v>336</v>
      </c>
      <c r="G105" s="22" t="s">
        <v>39</v>
      </c>
      <c r="H105" s="23" t="s">
        <v>216</v>
      </c>
      <c r="I105" s="23"/>
      <c r="J105" s="23" t="s">
        <v>319</v>
      </c>
      <c r="K105" s="23" t="s">
        <v>217</v>
      </c>
      <c r="L105" s="23" t="s">
        <v>203</v>
      </c>
      <c r="M105" s="24"/>
      <c r="N105" s="16"/>
    </row>
    <row r="106" spans="2:14" x14ac:dyDescent="0.25">
      <c r="B106" s="20" t="s">
        <v>243</v>
      </c>
      <c r="C106" s="21" t="s">
        <v>285</v>
      </c>
      <c r="D106" s="21" t="s">
        <v>205</v>
      </c>
      <c r="E106" s="21" t="s">
        <v>80</v>
      </c>
      <c r="F106" s="21" t="s">
        <v>417</v>
      </c>
      <c r="G106" s="22" t="s">
        <v>35</v>
      </c>
      <c r="H106" s="23" t="s">
        <v>206</v>
      </c>
      <c r="I106" s="23"/>
      <c r="J106" s="23" t="s">
        <v>319</v>
      </c>
      <c r="K106" s="23" t="s">
        <v>207</v>
      </c>
      <c r="L106" s="23" t="s">
        <v>36</v>
      </c>
      <c r="M106" s="24"/>
      <c r="N106" s="16"/>
    </row>
    <row r="107" spans="2:14" x14ac:dyDescent="0.25">
      <c r="B107" s="20" t="s">
        <v>244</v>
      </c>
      <c r="C107" s="21" t="s">
        <v>285</v>
      </c>
      <c r="D107" s="21" t="s">
        <v>205</v>
      </c>
      <c r="E107" s="21" t="s">
        <v>82</v>
      </c>
      <c r="F107" s="21" t="s">
        <v>338</v>
      </c>
      <c r="G107" s="22" t="s">
        <v>39</v>
      </c>
      <c r="H107" s="23" t="s">
        <v>216</v>
      </c>
      <c r="I107" s="23"/>
      <c r="J107" s="23" t="s">
        <v>319</v>
      </c>
      <c r="K107" s="23" t="s">
        <v>217</v>
      </c>
      <c r="L107" s="23" t="s">
        <v>36</v>
      </c>
      <c r="M107" s="24"/>
      <c r="N107" s="16"/>
    </row>
    <row r="108" spans="2:14" x14ac:dyDescent="0.25">
      <c r="B108" s="20" t="s">
        <v>245</v>
      </c>
      <c r="C108" s="21" t="s">
        <v>285</v>
      </c>
      <c r="D108" s="21" t="s">
        <v>205</v>
      </c>
      <c r="E108" s="21" t="s">
        <v>246</v>
      </c>
      <c r="F108" s="21" t="s">
        <v>409</v>
      </c>
      <c r="G108" s="22" t="s">
        <v>35</v>
      </c>
      <c r="H108" s="23" t="s">
        <v>206</v>
      </c>
      <c r="I108" s="23"/>
      <c r="J108" s="23" t="s">
        <v>319</v>
      </c>
      <c r="K108" s="23" t="s">
        <v>207</v>
      </c>
      <c r="L108" s="23" t="s">
        <v>203</v>
      </c>
      <c r="M108" s="24"/>
      <c r="N108" s="16"/>
    </row>
    <row r="109" spans="2:14" x14ac:dyDescent="0.25">
      <c r="B109" s="20" t="s">
        <v>247</v>
      </c>
      <c r="C109" s="21" t="s">
        <v>285</v>
      </c>
      <c r="D109" s="21" t="s">
        <v>205</v>
      </c>
      <c r="E109" s="21" t="s">
        <v>248</v>
      </c>
      <c r="F109" s="21" t="s">
        <v>418</v>
      </c>
      <c r="G109" s="22" t="s">
        <v>35</v>
      </c>
      <c r="H109" s="23" t="s">
        <v>206</v>
      </c>
      <c r="I109" s="23"/>
      <c r="J109" s="23" t="s">
        <v>319</v>
      </c>
      <c r="K109" s="23" t="s">
        <v>207</v>
      </c>
      <c r="L109" s="23" t="s">
        <v>203</v>
      </c>
      <c r="M109" s="24"/>
      <c r="N109" s="16"/>
    </row>
    <row r="110" spans="2:14" x14ac:dyDescent="0.25">
      <c r="B110" s="20" t="s">
        <v>249</v>
      </c>
      <c r="C110" s="21" t="s">
        <v>285</v>
      </c>
      <c r="D110" s="21" t="s">
        <v>205</v>
      </c>
      <c r="E110" s="21" t="s">
        <v>100</v>
      </c>
      <c r="F110" s="21" t="s">
        <v>419</v>
      </c>
      <c r="G110" s="22" t="s">
        <v>39</v>
      </c>
      <c r="H110" s="23" t="s">
        <v>216</v>
      </c>
      <c r="I110" s="23"/>
      <c r="J110" s="23" t="s">
        <v>319</v>
      </c>
      <c r="K110" s="23" t="s">
        <v>217</v>
      </c>
      <c r="L110" s="23" t="s">
        <v>36</v>
      </c>
      <c r="M110" s="24"/>
      <c r="N110" s="16"/>
    </row>
    <row r="111" spans="2:14" x14ac:dyDescent="0.25">
      <c r="B111" s="20" t="s">
        <v>250</v>
      </c>
      <c r="C111" s="21" t="s">
        <v>285</v>
      </c>
      <c r="D111" s="21" t="s">
        <v>205</v>
      </c>
      <c r="E111" s="21" t="s">
        <v>106</v>
      </c>
      <c r="F111" s="21" t="s">
        <v>412</v>
      </c>
      <c r="G111" s="22" t="s">
        <v>39</v>
      </c>
      <c r="H111" s="23" t="s">
        <v>216</v>
      </c>
      <c r="I111" s="23"/>
      <c r="J111" s="23" t="s">
        <v>319</v>
      </c>
      <c r="K111" s="23" t="s">
        <v>217</v>
      </c>
      <c r="L111" s="23" t="s">
        <v>36</v>
      </c>
      <c r="M111" s="24"/>
      <c r="N111" s="16"/>
    </row>
    <row r="112" spans="2:14" x14ac:dyDescent="0.25">
      <c r="B112" s="20" t="s">
        <v>251</v>
      </c>
      <c r="C112" s="21" t="s">
        <v>285</v>
      </c>
      <c r="D112" s="21" t="s">
        <v>205</v>
      </c>
      <c r="E112" s="21" t="s">
        <v>112</v>
      </c>
      <c r="F112" s="21" t="s">
        <v>332</v>
      </c>
      <c r="G112" s="22" t="s">
        <v>39</v>
      </c>
      <c r="H112" s="23" t="s">
        <v>216</v>
      </c>
      <c r="I112" s="23"/>
      <c r="J112" s="23" t="s">
        <v>319</v>
      </c>
      <c r="K112" s="23" t="s">
        <v>217</v>
      </c>
      <c r="L112" s="23" t="s">
        <v>203</v>
      </c>
      <c r="M112" s="24"/>
      <c r="N112" s="16"/>
    </row>
    <row r="113" spans="2:14" x14ac:dyDescent="0.25">
      <c r="B113" s="20" t="s">
        <v>252</v>
      </c>
      <c r="C113" s="21" t="s">
        <v>285</v>
      </c>
      <c r="D113" s="21" t="s">
        <v>205</v>
      </c>
      <c r="E113" s="21" t="s">
        <v>116</v>
      </c>
      <c r="F113" s="21" t="s">
        <v>420</v>
      </c>
      <c r="G113" s="22" t="s">
        <v>39</v>
      </c>
      <c r="H113" s="23" t="s">
        <v>216</v>
      </c>
      <c r="I113" s="23"/>
      <c r="J113" s="23" t="s">
        <v>319</v>
      </c>
      <c r="K113" s="23" t="s">
        <v>217</v>
      </c>
      <c r="L113" s="23" t="s">
        <v>203</v>
      </c>
      <c r="M113" s="24"/>
      <c r="N113" s="16"/>
    </row>
    <row r="114" spans="2:14" x14ac:dyDescent="0.25">
      <c r="B114" s="25" t="s">
        <v>132</v>
      </c>
      <c r="C114" s="26" t="s">
        <v>285</v>
      </c>
      <c r="D114" s="26" t="s">
        <v>133</v>
      </c>
      <c r="E114" s="26" t="s">
        <v>57</v>
      </c>
      <c r="F114" s="26" t="s">
        <v>382</v>
      </c>
      <c r="G114" s="27" t="s">
        <v>41</v>
      </c>
      <c r="H114" s="28"/>
      <c r="I114" s="28"/>
      <c r="J114" s="28"/>
      <c r="K114" s="28"/>
      <c r="L114" s="28" t="s">
        <v>42</v>
      </c>
      <c r="M114" s="29" t="s">
        <v>134</v>
      </c>
      <c r="N114" s="16"/>
    </row>
    <row r="115" spans="2:14" x14ac:dyDescent="0.25">
      <c r="B115" s="20" t="s">
        <v>135</v>
      </c>
      <c r="C115" s="21" t="s">
        <v>285</v>
      </c>
      <c r="D115" s="21" t="s">
        <v>133</v>
      </c>
      <c r="E115" s="21" t="s">
        <v>74</v>
      </c>
      <c r="F115" s="21" t="s">
        <v>383</v>
      </c>
      <c r="G115" s="22" t="s">
        <v>41</v>
      </c>
      <c r="H115" s="23"/>
      <c r="I115" s="23"/>
      <c r="J115" s="23"/>
      <c r="K115" s="23"/>
      <c r="L115" s="23" t="s">
        <v>42</v>
      </c>
      <c r="M115" s="24" t="s">
        <v>134</v>
      </c>
      <c r="N115" s="16"/>
    </row>
    <row r="116" spans="2:14" ht="13.8" thickBot="1" x14ac:dyDescent="0.3">
      <c r="B116" s="20" t="s">
        <v>136</v>
      </c>
      <c r="C116" s="21" t="s">
        <v>285</v>
      </c>
      <c r="D116" s="21" t="s">
        <v>133</v>
      </c>
      <c r="E116" s="21" t="s">
        <v>137</v>
      </c>
      <c r="F116" s="21" t="s">
        <v>384</v>
      </c>
      <c r="G116" s="22" t="s">
        <v>41</v>
      </c>
      <c r="H116" s="23"/>
      <c r="I116" s="23"/>
      <c r="J116" s="23"/>
      <c r="K116" s="23"/>
      <c r="L116" s="23" t="s">
        <v>42</v>
      </c>
      <c r="M116" s="24" t="s">
        <v>134</v>
      </c>
      <c r="N116" s="16"/>
    </row>
    <row r="117" spans="2:14" ht="13.8" thickTop="1" x14ac:dyDescent="0.25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</sheetData>
  <autoFilter ref="A6:N117" xr:uid="{00000000-0009-0000-0000-000000000000}"/>
  <sortState xmlns:xlrd2="http://schemas.microsoft.com/office/spreadsheetml/2017/richdata2" ref="A17:GS119">
    <sortCondition ref="C17:C119"/>
    <sortCondition ref="D17:D119"/>
  </sortState>
  <hyperlinks>
    <hyperlink ref="B8:F8" r:id="rId1" display="Compiled in Excel by Teoalida © cardatabase.teoalida.com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93"/>
  <sheetViews>
    <sheetView topLeftCell="A76" workbookViewId="0"/>
  </sheetViews>
  <sheetFormatPr defaultColWidth="2.77734375" defaultRowHeight="13.2" x14ac:dyDescent="0.25"/>
  <cols>
    <col min="2" max="2" width="16.21875" bestFit="1" customWidth="1"/>
    <col min="3" max="3" width="10.44140625" bestFit="1" customWidth="1"/>
    <col min="4" max="4" width="12.44140625" bestFit="1" customWidth="1"/>
    <col min="6" max="6" width="120.77734375" customWidth="1"/>
  </cols>
  <sheetData>
    <row r="2" spans="2:4" ht="17.399999999999999" x14ac:dyDescent="0.25">
      <c r="B2" s="48" t="s">
        <v>421</v>
      </c>
      <c r="C2" s="48"/>
      <c r="D2" s="48"/>
    </row>
    <row r="3" spans="2:4" x14ac:dyDescent="0.25">
      <c r="B3" s="47" t="s">
        <v>422</v>
      </c>
      <c r="C3" s="47"/>
      <c r="D3" s="47"/>
    </row>
    <row r="4" spans="2:4" ht="13.8" thickBot="1" x14ac:dyDescent="0.3"/>
    <row r="5" spans="2:4" x14ac:dyDescent="0.25">
      <c r="B5" s="55" t="s">
        <v>0</v>
      </c>
      <c r="C5" s="56" t="s">
        <v>258</v>
      </c>
      <c r="D5" s="57" t="s">
        <v>259</v>
      </c>
    </row>
    <row r="6" spans="2:4" ht="13.8" thickBot="1" x14ac:dyDescent="0.3">
      <c r="B6" s="58">
        <f>COUNTA(B7:B60)</f>
        <v>54</v>
      </c>
      <c r="C6" s="59">
        <f>SUM(C7:C60)</f>
        <v>1044</v>
      </c>
      <c r="D6" s="60">
        <f>SUM(D7:D60)</f>
        <v>2412</v>
      </c>
    </row>
    <row r="7" spans="2:4" x14ac:dyDescent="0.25">
      <c r="B7" s="49" t="s">
        <v>289</v>
      </c>
      <c r="C7" s="50">
        <v>0</v>
      </c>
      <c r="D7" s="51">
        <v>7</v>
      </c>
    </row>
    <row r="8" spans="2:4" x14ac:dyDescent="0.25">
      <c r="B8" s="49" t="s">
        <v>260</v>
      </c>
      <c r="C8" s="50">
        <v>2</v>
      </c>
      <c r="D8" s="51">
        <v>12</v>
      </c>
    </row>
    <row r="9" spans="2:4" x14ac:dyDescent="0.25">
      <c r="B9" s="49" t="s">
        <v>261</v>
      </c>
      <c r="C9" s="50">
        <v>12</v>
      </c>
      <c r="D9" s="51">
        <v>55</v>
      </c>
    </row>
    <row r="10" spans="2:4" x14ac:dyDescent="0.25">
      <c r="B10" s="49" t="s">
        <v>290</v>
      </c>
      <c r="C10" s="50">
        <v>0</v>
      </c>
      <c r="D10" s="51">
        <v>18</v>
      </c>
    </row>
    <row r="11" spans="2:4" x14ac:dyDescent="0.25">
      <c r="B11" s="49" t="s">
        <v>262</v>
      </c>
      <c r="C11" s="50">
        <v>47</v>
      </c>
      <c r="D11" s="51">
        <v>76</v>
      </c>
    </row>
    <row r="12" spans="2:4" x14ac:dyDescent="0.25">
      <c r="B12" s="49" t="s">
        <v>291</v>
      </c>
      <c r="C12" s="50">
        <v>0</v>
      </c>
      <c r="D12" s="51">
        <v>1</v>
      </c>
    </row>
    <row r="13" spans="2:4" x14ac:dyDescent="0.25">
      <c r="B13" s="49" t="s">
        <v>292</v>
      </c>
      <c r="C13" s="50">
        <v>0</v>
      </c>
      <c r="D13" s="51">
        <v>1</v>
      </c>
    </row>
    <row r="14" spans="2:4" x14ac:dyDescent="0.25">
      <c r="B14" s="49" t="s">
        <v>293</v>
      </c>
      <c r="C14" s="50">
        <v>0</v>
      </c>
      <c r="D14" s="51">
        <v>159</v>
      </c>
    </row>
    <row r="15" spans="2:4" x14ac:dyDescent="0.25">
      <c r="B15" s="49" t="s">
        <v>294</v>
      </c>
      <c r="C15" s="50">
        <v>0</v>
      </c>
      <c r="D15" s="51">
        <v>4</v>
      </c>
    </row>
    <row r="16" spans="2:4" x14ac:dyDescent="0.25">
      <c r="B16" s="49" t="s">
        <v>295</v>
      </c>
      <c r="C16" s="50">
        <v>0</v>
      </c>
      <c r="D16" s="51">
        <v>13</v>
      </c>
    </row>
    <row r="17" spans="2:4" x14ac:dyDescent="0.25">
      <c r="B17" s="49" t="s">
        <v>263</v>
      </c>
      <c r="C17" s="50">
        <v>20</v>
      </c>
      <c r="D17" s="51">
        <v>47</v>
      </c>
    </row>
    <row r="18" spans="2:4" x14ac:dyDescent="0.25">
      <c r="B18" s="49" t="s">
        <v>296</v>
      </c>
      <c r="C18" s="50">
        <v>0</v>
      </c>
      <c r="D18" s="51">
        <v>1</v>
      </c>
    </row>
    <row r="19" spans="2:4" x14ac:dyDescent="0.25">
      <c r="B19" s="49" t="s">
        <v>297</v>
      </c>
      <c r="C19" s="50">
        <v>0</v>
      </c>
      <c r="D19" s="51">
        <v>4</v>
      </c>
    </row>
    <row r="20" spans="2:4" x14ac:dyDescent="0.25">
      <c r="B20" s="49" t="s">
        <v>264</v>
      </c>
      <c r="C20" s="50">
        <v>5</v>
      </c>
      <c r="D20" s="51">
        <v>15</v>
      </c>
    </row>
    <row r="21" spans="2:4" x14ac:dyDescent="0.25">
      <c r="B21" s="49" t="s">
        <v>298</v>
      </c>
      <c r="C21" s="50">
        <v>0</v>
      </c>
      <c r="D21" s="51">
        <v>56</v>
      </c>
    </row>
    <row r="22" spans="2:4" x14ac:dyDescent="0.25">
      <c r="B22" s="49" t="s">
        <v>299</v>
      </c>
      <c r="C22" s="50">
        <v>0</v>
      </c>
      <c r="D22" s="51">
        <v>14</v>
      </c>
    </row>
    <row r="23" spans="2:4" x14ac:dyDescent="0.25">
      <c r="B23" s="49" t="s">
        <v>265</v>
      </c>
      <c r="C23" s="50">
        <v>41</v>
      </c>
      <c r="D23" s="51">
        <v>91</v>
      </c>
    </row>
    <row r="24" spans="2:4" x14ac:dyDescent="0.25">
      <c r="B24" s="49" t="s">
        <v>300</v>
      </c>
      <c r="C24" s="50">
        <v>0</v>
      </c>
      <c r="D24" s="51">
        <v>28</v>
      </c>
    </row>
    <row r="25" spans="2:4" x14ac:dyDescent="0.25">
      <c r="B25" s="49" t="s">
        <v>266</v>
      </c>
      <c r="C25" s="50">
        <v>52</v>
      </c>
      <c r="D25" s="51">
        <v>106</v>
      </c>
    </row>
    <row r="26" spans="2:4" x14ac:dyDescent="0.25">
      <c r="B26" s="49" t="s">
        <v>301</v>
      </c>
      <c r="C26" s="50">
        <v>0</v>
      </c>
      <c r="D26" s="51">
        <v>1</v>
      </c>
    </row>
    <row r="27" spans="2:4" x14ac:dyDescent="0.25">
      <c r="B27" s="49" t="s">
        <v>267</v>
      </c>
      <c r="C27" s="50">
        <v>128</v>
      </c>
      <c r="D27" s="51">
        <v>201</v>
      </c>
    </row>
    <row r="28" spans="2:4" x14ac:dyDescent="0.25">
      <c r="B28" s="49" t="s">
        <v>302</v>
      </c>
      <c r="C28" s="50">
        <v>0</v>
      </c>
      <c r="D28" s="51">
        <v>10</v>
      </c>
    </row>
    <row r="29" spans="2:4" x14ac:dyDescent="0.25">
      <c r="B29" s="49" t="s">
        <v>303</v>
      </c>
      <c r="C29" s="50">
        <v>0</v>
      </c>
      <c r="D29" s="51">
        <v>11</v>
      </c>
    </row>
    <row r="30" spans="2:4" x14ac:dyDescent="0.25">
      <c r="B30" s="49" t="s">
        <v>268</v>
      </c>
      <c r="C30" s="50">
        <v>16</v>
      </c>
      <c r="D30" s="51">
        <v>36</v>
      </c>
    </row>
    <row r="31" spans="2:4" x14ac:dyDescent="0.25">
      <c r="B31" s="49" t="s">
        <v>269</v>
      </c>
      <c r="C31" s="50">
        <v>34</v>
      </c>
      <c r="D31" s="51">
        <v>12</v>
      </c>
    </row>
    <row r="32" spans="2:4" x14ac:dyDescent="0.25">
      <c r="B32" s="49" t="s">
        <v>270</v>
      </c>
      <c r="C32" s="50">
        <v>52</v>
      </c>
      <c r="D32" s="51">
        <v>0</v>
      </c>
    </row>
    <row r="33" spans="2:4" x14ac:dyDescent="0.25">
      <c r="B33" s="49" t="s">
        <v>271</v>
      </c>
      <c r="C33" s="50">
        <v>4</v>
      </c>
      <c r="D33" s="51">
        <v>9</v>
      </c>
    </row>
    <row r="34" spans="2:4" x14ac:dyDescent="0.25">
      <c r="B34" s="49" t="s">
        <v>272</v>
      </c>
      <c r="C34" s="50">
        <v>49</v>
      </c>
      <c r="D34" s="51">
        <v>46</v>
      </c>
    </row>
    <row r="35" spans="2:4" x14ac:dyDescent="0.25">
      <c r="B35" s="49" t="s">
        <v>273</v>
      </c>
      <c r="C35" s="50">
        <v>10</v>
      </c>
      <c r="D35" s="51">
        <v>8</v>
      </c>
    </row>
    <row r="36" spans="2:4" x14ac:dyDescent="0.25">
      <c r="B36" s="49" t="s">
        <v>274</v>
      </c>
      <c r="C36" s="50">
        <v>55</v>
      </c>
      <c r="D36" s="51">
        <v>194</v>
      </c>
    </row>
    <row r="37" spans="2:4" x14ac:dyDescent="0.25">
      <c r="B37" s="49" t="s">
        <v>304</v>
      </c>
      <c r="C37" s="50">
        <v>0</v>
      </c>
      <c r="D37" s="51">
        <v>12</v>
      </c>
    </row>
    <row r="38" spans="2:4" x14ac:dyDescent="0.25">
      <c r="B38" s="49" t="s">
        <v>305</v>
      </c>
      <c r="C38" s="50">
        <v>0</v>
      </c>
      <c r="D38" s="51">
        <v>3</v>
      </c>
    </row>
    <row r="39" spans="2:4" x14ac:dyDescent="0.25">
      <c r="B39" s="49" t="s">
        <v>275</v>
      </c>
      <c r="C39" s="50">
        <v>125</v>
      </c>
      <c r="D39" s="51">
        <v>262</v>
      </c>
    </row>
    <row r="40" spans="2:4" x14ac:dyDescent="0.25">
      <c r="B40" s="49" t="s">
        <v>276</v>
      </c>
      <c r="C40" s="50">
        <v>10</v>
      </c>
      <c r="D40" s="51">
        <v>7</v>
      </c>
    </row>
    <row r="41" spans="2:4" x14ac:dyDescent="0.25">
      <c r="B41" s="49" t="s">
        <v>306</v>
      </c>
      <c r="C41" s="50">
        <v>0</v>
      </c>
      <c r="D41" s="51">
        <v>2</v>
      </c>
    </row>
    <row r="42" spans="2:4" x14ac:dyDescent="0.25">
      <c r="B42" s="49" t="s">
        <v>307</v>
      </c>
      <c r="C42" s="50">
        <v>0</v>
      </c>
      <c r="D42" s="51">
        <v>3</v>
      </c>
    </row>
    <row r="43" spans="2:4" x14ac:dyDescent="0.25">
      <c r="B43" s="49" t="s">
        <v>277</v>
      </c>
      <c r="C43" s="50">
        <v>45</v>
      </c>
      <c r="D43" s="51">
        <v>120</v>
      </c>
    </row>
    <row r="44" spans="2:4" x14ac:dyDescent="0.25">
      <c r="B44" s="49" t="s">
        <v>278</v>
      </c>
      <c r="C44" s="50">
        <v>45</v>
      </c>
      <c r="D44" s="51">
        <v>0</v>
      </c>
    </row>
    <row r="45" spans="2:4" x14ac:dyDescent="0.25">
      <c r="B45" s="49" t="s">
        <v>202</v>
      </c>
      <c r="C45" s="50">
        <v>6</v>
      </c>
      <c r="D45" s="51">
        <v>6</v>
      </c>
    </row>
    <row r="46" spans="2:4" x14ac:dyDescent="0.25">
      <c r="B46" s="49" t="s">
        <v>279</v>
      </c>
      <c r="C46" s="50">
        <v>6</v>
      </c>
      <c r="D46" s="51">
        <v>20</v>
      </c>
    </row>
    <row r="47" spans="2:4" x14ac:dyDescent="0.25">
      <c r="B47" s="49" t="s">
        <v>280</v>
      </c>
      <c r="C47" s="50">
        <v>29</v>
      </c>
      <c r="D47" s="51">
        <v>52</v>
      </c>
    </row>
    <row r="48" spans="2:4" x14ac:dyDescent="0.25">
      <c r="B48" s="49" t="s">
        <v>308</v>
      </c>
      <c r="C48" s="50">
        <v>0</v>
      </c>
      <c r="D48" s="51">
        <v>20</v>
      </c>
    </row>
    <row r="49" spans="1:4" x14ac:dyDescent="0.25">
      <c r="B49" s="49" t="s">
        <v>281</v>
      </c>
      <c r="C49" s="50">
        <v>26</v>
      </c>
      <c r="D49" s="51">
        <v>50</v>
      </c>
    </row>
    <row r="50" spans="1:4" x14ac:dyDescent="0.25">
      <c r="B50" s="49" t="s">
        <v>309</v>
      </c>
      <c r="C50" s="50">
        <v>0</v>
      </c>
      <c r="D50" s="51">
        <v>13</v>
      </c>
    </row>
    <row r="51" spans="1:4" x14ac:dyDescent="0.25">
      <c r="B51" s="49" t="s">
        <v>282</v>
      </c>
      <c r="C51" s="50">
        <v>28</v>
      </c>
      <c r="D51" s="51">
        <v>65</v>
      </c>
    </row>
    <row r="52" spans="1:4" x14ac:dyDescent="0.25">
      <c r="B52" s="49" t="s">
        <v>283</v>
      </c>
      <c r="C52" s="50">
        <v>4</v>
      </c>
      <c r="D52" s="51">
        <v>6</v>
      </c>
    </row>
    <row r="53" spans="1:4" x14ac:dyDescent="0.25">
      <c r="B53" s="49" t="s">
        <v>310</v>
      </c>
      <c r="C53" s="50">
        <v>0</v>
      </c>
      <c r="D53" s="51">
        <v>1</v>
      </c>
    </row>
    <row r="54" spans="1:4" x14ac:dyDescent="0.25">
      <c r="B54" s="49" t="s">
        <v>284</v>
      </c>
      <c r="C54" s="50">
        <v>14</v>
      </c>
      <c r="D54" s="51">
        <v>70</v>
      </c>
    </row>
    <row r="55" spans="1:4" x14ac:dyDescent="0.25">
      <c r="B55" s="49" t="s">
        <v>311</v>
      </c>
      <c r="C55" s="50">
        <v>0</v>
      </c>
      <c r="D55" s="51">
        <v>3</v>
      </c>
    </row>
    <row r="56" spans="1:4" x14ac:dyDescent="0.25">
      <c r="B56" s="49" t="s">
        <v>285</v>
      </c>
      <c r="C56" s="50">
        <v>104</v>
      </c>
      <c r="D56" s="51">
        <v>219</v>
      </c>
    </row>
    <row r="57" spans="1:4" x14ac:dyDescent="0.25">
      <c r="B57" s="49" t="s">
        <v>286</v>
      </c>
      <c r="C57" s="50">
        <v>52</v>
      </c>
      <c r="D57" s="51">
        <v>135</v>
      </c>
    </row>
    <row r="58" spans="1:4" x14ac:dyDescent="0.25">
      <c r="B58" s="49" t="s">
        <v>287</v>
      </c>
      <c r="C58" s="50">
        <v>15</v>
      </c>
      <c r="D58" s="51">
        <v>80</v>
      </c>
    </row>
    <row r="59" spans="1:4" x14ac:dyDescent="0.25">
      <c r="B59" s="49" t="s">
        <v>288</v>
      </c>
      <c r="C59" s="50">
        <v>8</v>
      </c>
      <c r="D59" s="51">
        <v>24</v>
      </c>
    </row>
    <row r="60" spans="1:4" ht="13.8" thickBot="1" x14ac:dyDescent="0.3">
      <c r="B60" s="52" t="s">
        <v>201</v>
      </c>
      <c r="C60" s="53">
        <v>0</v>
      </c>
      <c r="D60" s="54">
        <v>3</v>
      </c>
    </row>
    <row r="62" spans="1:4" x14ac:dyDescent="0.25">
      <c r="A62">
        <v>1</v>
      </c>
    </row>
    <row r="63" spans="1:4" x14ac:dyDescent="0.25">
      <c r="A63">
        <v>2</v>
      </c>
    </row>
    <row r="64" spans="1:4" x14ac:dyDescent="0.25">
      <c r="A64">
        <v>3</v>
      </c>
    </row>
    <row r="65" spans="1:1" x14ac:dyDescent="0.25">
      <c r="A65">
        <v>4</v>
      </c>
    </row>
    <row r="66" spans="1:1" x14ac:dyDescent="0.25">
      <c r="A66">
        <v>5</v>
      </c>
    </row>
    <row r="67" spans="1:1" x14ac:dyDescent="0.25">
      <c r="A67">
        <v>6</v>
      </c>
    </row>
    <row r="68" spans="1:1" x14ac:dyDescent="0.25">
      <c r="A68">
        <v>7</v>
      </c>
    </row>
    <row r="69" spans="1:1" x14ac:dyDescent="0.25">
      <c r="A69">
        <v>8</v>
      </c>
    </row>
    <row r="70" spans="1:1" x14ac:dyDescent="0.25">
      <c r="A70">
        <v>9</v>
      </c>
    </row>
    <row r="71" spans="1:1" x14ac:dyDescent="0.25">
      <c r="A71">
        <v>10</v>
      </c>
    </row>
    <row r="72" spans="1:1" x14ac:dyDescent="0.25">
      <c r="A72">
        <v>11</v>
      </c>
    </row>
    <row r="73" spans="1:1" x14ac:dyDescent="0.25">
      <c r="A73">
        <v>12</v>
      </c>
    </row>
    <row r="74" spans="1:1" x14ac:dyDescent="0.25">
      <c r="A74">
        <v>13</v>
      </c>
    </row>
    <row r="75" spans="1:1" x14ac:dyDescent="0.25">
      <c r="A75">
        <v>14</v>
      </c>
    </row>
    <row r="76" spans="1:1" x14ac:dyDescent="0.25">
      <c r="A76">
        <v>15</v>
      </c>
    </row>
    <row r="77" spans="1:1" x14ac:dyDescent="0.25">
      <c r="A77">
        <v>16</v>
      </c>
    </row>
    <row r="78" spans="1:1" x14ac:dyDescent="0.25">
      <c r="A78">
        <v>17</v>
      </c>
    </row>
    <row r="79" spans="1:1" x14ac:dyDescent="0.25">
      <c r="A79">
        <v>18</v>
      </c>
    </row>
    <row r="80" spans="1:1" x14ac:dyDescent="0.25">
      <c r="A80">
        <v>19</v>
      </c>
    </row>
    <row r="81" spans="1:1" x14ac:dyDescent="0.25">
      <c r="A81">
        <v>20</v>
      </c>
    </row>
    <row r="82" spans="1:1" x14ac:dyDescent="0.25">
      <c r="A82">
        <v>21</v>
      </c>
    </row>
    <row r="83" spans="1:1" x14ac:dyDescent="0.25">
      <c r="A83">
        <v>22</v>
      </c>
    </row>
    <row r="84" spans="1:1" x14ac:dyDescent="0.25">
      <c r="A84">
        <v>23</v>
      </c>
    </row>
    <row r="85" spans="1:1" x14ac:dyDescent="0.25">
      <c r="A85">
        <v>24</v>
      </c>
    </row>
    <row r="86" spans="1:1" x14ac:dyDescent="0.25">
      <c r="A86">
        <v>25</v>
      </c>
    </row>
    <row r="87" spans="1:1" x14ac:dyDescent="0.25">
      <c r="A87">
        <v>26</v>
      </c>
    </row>
    <row r="88" spans="1:1" x14ac:dyDescent="0.25">
      <c r="A88">
        <v>27</v>
      </c>
    </row>
    <row r="89" spans="1:1" x14ac:dyDescent="0.25">
      <c r="A89">
        <v>28</v>
      </c>
    </row>
    <row r="90" spans="1:1" x14ac:dyDescent="0.25">
      <c r="A90">
        <v>29</v>
      </c>
    </row>
    <row r="91" spans="1:1" x14ac:dyDescent="0.25">
      <c r="A91">
        <v>30</v>
      </c>
    </row>
    <row r="92" spans="1:1" x14ac:dyDescent="0.25">
      <c r="A92">
        <v>31</v>
      </c>
    </row>
    <row r="93" spans="1:1" x14ac:dyDescent="0.25">
      <c r="A93">
        <v>32</v>
      </c>
    </row>
  </sheetData>
  <sortState xmlns:xlrd2="http://schemas.microsoft.com/office/spreadsheetml/2017/richdata2" ref="B10:B63">
    <sortCondition ref="B10:B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 Car Database - www.teoalida.com/cardatabase</dc:title>
  <dc:creator>Teoalida</dc:creator>
  <cp:lastModifiedBy>ananjan srivatsan</cp:lastModifiedBy>
  <dcterms:created xsi:type="dcterms:W3CDTF">2020-12-10T21:21:25Z</dcterms:created>
  <dcterms:modified xsi:type="dcterms:W3CDTF">2022-02-24T16:09:23Z</dcterms:modified>
</cp:coreProperties>
</file>