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Janmejay Mohanty\Documents\CS 513 B\"/>
    </mc:Choice>
  </mc:AlternateContent>
  <xr:revisionPtr revIDLastSave="0" documentId="13_ncr:1_{848BC96C-0A83-4EB9-84FD-854C3C209B45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IBM_Attrition_missingB" sheetId="2" r:id="rId1"/>
    <sheet name="Sheet1" sheetId="1" r:id="rId2"/>
  </sheets>
  <definedNames>
    <definedName name="ExternalData_1" localSheetId="0" hidden="1">IBM_Attrition_missingB!$A$1:$E$32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1" i="2" l="1"/>
  <c r="O20" i="2"/>
  <c r="G20" i="2" s="1"/>
  <c r="O19" i="2"/>
  <c r="M21" i="2"/>
  <c r="M20" i="2"/>
  <c r="M19" i="2"/>
  <c r="L21" i="2"/>
  <c r="H28" i="2" s="1"/>
  <c r="L20" i="2"/>
  <c r="L19" i="2"/>
  <c r="K21" i="2"/>
  <c r="K20" i="2"/>
  <c r="K19" i="2"/>
  <c r="F30" i="2" s="1"/>
  <c r="N21" i="2"/>
  <c r="N19" i="2"/>
  <c r="D26" i="2"/>
  <c r="D19" i="2"/>
  <c r="N20" i="2" s="1"/>
  <c r="D10" i="2"/>
  <c r="G14" i="2"/>
  <c r="F2" i="2"/>
  <c r="H30" i="2"/>
  <c r="H29" i="2"/>
  <c r="G21" i="2"/>
  <c r="H13" i="2"/>
  <c r="H12" i="2"/>
  <c r="G32" i="2"/>
  <c r="G31" i="2"/>
  <c r="G30" i="2"/>
  <c r="G29" i="2"/>
  <c r="G28" i="2"/>
  <c r="G27" i="2"/>
  <c r="G25" i="2"/>
  <c r="G24" i="2"/>
  <c r="G23" i="2"/>
  <c r="G22" i="2"/>
  <c r="G18" i="2"/>
  <c r="G17" i="2"/>
  <c r="G16" i="2"/>
  <c r="G15" i="2"/>
  <c r="G13" i="2"/>
  <c r="G12" i="2"/>
  <c r="G11" i="2"/>
  <c r="G9" i="2"/>
  <c r="G8" i="2"/>
  <c r="G7" i="2"/>
  <c r="G6" i="2"/>
  <c r="G5" i="2"/>
  <c r="G4" i="2"/>
  <c r="G3" i="2"/>
  <c r="G2" i="2"/>
  <c r="F32" i="2"/>
  <c r="F31" i="2"/>
  <c r="F24" i="2"/>
  <c r="F23" i="2"/>
  <c r="F22" i="2"/>
  <c r="F21" i="2"/>
  <c r="F20" i="2"/>
  <c r="F18" i="2"/>
  <c r="F17" i="2"/>
  <c r="F16" i="2"/>
  <c r="F15" i="2"/>
  <c r="F14" i="2"/>
  <c r="F13" i="2"/>
  <c r="F6" i="2"/>
  <c r="F5" i="2"/>
  <c r="F4" i="2"/>
  <c r="F3" i="2"/>
  <c r="H31" i="2" l="1"/>
  <c r="H7" i="2"/>
  <c r="H25" i="2"/>
  <c r="H14" i="2"/>
  <c r="H15" i="2"/>
  <c r="H32" i="2"/>
  <c r="H16" i="2"/>
  <c r="H17" i="2"/>
  <c r="H18" i="2"/>
  <c r="H2" i="2"/>
  <c r="H20" i="2"/>
  <c r="H3" i="2"/>
  <c r="H4" i="2"/>
  <c r="H21" i="2"/>
  <c r="H5" i="2"/>
  <c r="H22" i="2"/>
  <c r="H6" i="2"/>
  <c r="H23" i="2"/>
  <c r="H24" i="2"/>
  <c r="H8" i="2"/>
  <c r="H9" i="2"/>
  <c r="H27" i="2"/>
  <c r="H11" i="2"/>
  <c r="F7" i="2"/>
  <c r="F25" i="2"/>
  <c r="F8" i="2"/>
  <c r="F27" i="2"/>
  <c r="F9" i="2"/>
  <c r="F28" i="2"/>
  <c r="F11" i="2"/>
  <c r="F29" i="2"/>
  <c r="F1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E7CBE16-5D1C-45EC-B521-BAC0A258C14C}" keepAlive="1" name="Query - IBM_Attrition_missingB" description="Connection to the 'IBM_Attrition_missingB' query in the workbook." type="5" refreshedVersion="8" background="1" saveData="1">
    <dbPr connection="Provider=Microsoft.Mashup.OleDb.1;Data Source=$Workbook$;Location=IBM_Attrition_missingB;Extended Properties=&quot;&quot;" command="SELECT * FROM [IBM_Attrition_missingB]"/>
  </connection>
</connections>
</file>

<file path=xl/sharedStrings.xml><?xml version="1.0" encoding="utf-8"?>
<sst xmlns="http://schemas.openxmlformats.org/spreadsheetml/2006/main" count="47" uniqueCount="14">
  <si>
    <t>Age</t>
  </si>
  <si>
    <t>JobSatisfaction</t>
  </si>
  <si>
    <t>MaritalStatus</t>
  </si>
  <si>
    <t>MonthlyIncome</t>
  </si>
  <si>
    <t>YearsAtCompany</t>
  </si>
  <si>
    <t>Married</t>
  </si>
  <si>
    <t>Single</t>
  </si>
  <si>
    <t>Distance 1</t>
  </si>
  <si>
    <t>Distance 2</t>
  </si>
  <si>
    <t>Distance 3</t>
  </si>
  <si>
    <t>MartialStatus</t>
  </si>
  <si>
    <t>Name</t>
  </si>
  <si>
    <t>Janmejay Mohanty</t>
  </si>
  <si>
    <t>CWID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</si>
</sst>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1C4C06F-0E32-40CC-B100-D2828411511A}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Age" tableColumnId="1"/>
      <queryTableField id="2" name="JobSatisfaction" tableColumnId="2"/>
      <queryTableField id="3" name="MaritalStatus" tableColumnId="3"/>
      <queryTableField id="4" name="MonthlyIncome" tableColumnId="4"/>
      <queryTableField id="5" name="YearsAtCompany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3F2C46-C6FE-4551-B51D-455D5A860814}" name="IBM_Attrition_missingB" displayName="IBM_Attrition_missingB" ref="A1:H32" tableType="queryTable" totalsRowShown="0">
  <autoFilter ref="A1:H32" xr:uid="{2B3F2C46-C6FE-4551-B51D-455D5A860814}"/>
  <tableColumns count="8">
    <tableColumn id="1" xr3:uid="{8E28C08C-4BC9-49B8-859A-B0AA2BD43781}" uniqueName="1" name="Age" queryTableFieldId="1"/>
    <tableColumn id="2" xr3:uid="{474DEEF1-805D-4A8E-B05C-7F92FF603398}" uniqueName="2" name="JobSatisfaction" queryTableFieldId="2"/>
    <tableColumn id="3" xr3:uid="{79B82CE2-84FE-457A-97EA-FDE8C03639D7}" uniqueName="3" name="MaritalStatus" queryTableFieldId="3" dataDxfId="1"/>
    <tableColumn id="4" xr3:uid="{6168D100-268E-4C34-AD73-C23DA190CC1B}" uniqueName="4" name="MonthlyIncome" queryTableFieldId="4"/>
    <tableColumn id="5" xr3:uid="{1675846E-5653-4781-83F0-8531B6812494}" uniqueName="5" name="YearsAtCompany" queryTableFieldId="5"/>
    <tableColumn id="6" xr3:uid="{B64CFC9E-8B4D-4416-950C-A6668FC91E1D}" uniqueName="6" name="Distance 1" queryTableFieldId="6" dataDxfId="0"/>
    <tableColumn id="7" xr3:uid="{FF45ABA1-9BE1-4B16-AAAF-634845CC7951}" uniqueName="7" name="Distance 2" queryTableFieldId="7"/>
    <tableColumn id="8" xr3:uid="{1B0583A8-25F4-405E-8B1C-BEF36EAA34CF}" uniqueName="8" name="Distance 3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097AF7C-2048-480B-AB2E-CA05157CB14D}" name="Table4" displayName="Table4" ref="K18:O21" totalsRowShown="0">
  <autoFilter ref="K18:O21" xr:uid="{F097AF7C-2048-480B-AB2E-CA05157CB14D}"/>
  <tableColumns count="5">
    <tableColumn id="1" xr3:uid="{3AA4AA90-FB20-4115-AC44-0A1815D52CEF}" name="Age"/>
    <tableColumn id="2" xr3:uid="{3BE3F16D-D7B4-46DA-B3C8-5E56BF9FB37C}" name="JobSatisfaction"/>
    <tableColumn id="3" xr3:uid="{B6442422-F6E8-47EB-93EC-D9CA3E9E4A77}" name="MartialStatus"/>
    <tableColumn id="4" xr3:uid="{5CA1481A-F7FE-4BBD-AAC8-BFF99AC5D061}" name="MonthlyIncome"/>
    <tableColumn id="5" xr3:uid="{6C6CA72C-15A4-4B33-BB3F-E1CEB8E4E28C}" name="YearsAtCompan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5BEEBD3-B4F7-495A-947A-64CBEC449A51}" name="Table5" displayName="Table5" ref="K14:L15" totalsRowShown="0">
  <autoFilter ref="K14:L15" xr:uid="{95BEEBD3-B4F7-495A-947A-64CBEC449A51}"/>
  <tableColumns count="2">
    <tableColumn id="1" xr3:uid="{0430E9CE-39AE-4A5D-BF23-E027F7BC5A96}" name="Name"/>
    <tableColumn id="2" xr3:uid="{CD37E0D8-BB9A-493C-B5C2-037A27266EB5}" name="Janmejay Mohan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E9AB4-20F4-41C8-AFAF-2AE598876861}">
  <dimension ref="A1:O32"/>
  <sheetViews>
    <sheetView tabSelected="1" workbookViewId="0">
      <selection activeCell="O22" sqref="O22"/>
    </sheetView>
  </sheetViews>
  <sheetFormatPr defaultRowHeight="14.5" x14ac:dyDescent="0.35"/>
  <cols>
    <col min="1" max="1" width="6.1796875" bestFit="1" customWidth="1"/>
    <col min="2" max="2" width="15.7265625" bestFit="1" customWidth="1"/>
    <col min="3" max="3" width="14.453125" bestFit="1" customWidth="1"/>
    <col min="4" max="4" width="16.453125" bestFit="1" customWidth="1"/>
    <col min="5" max="5" width="17.54296875" bestFit="1" customWidth="1"/>
    <col min="11" max="11" width="10.26953125" customWidth="1"/>
    <col min="12" max="12" width="18.90625" customWidth="1"/>
    <col min="13" max="13" width="13.7265625" customWidth="1"/>
    <col min="14" max="14" width="15.453125" customWidth="1"/>
    <col min="15" max="15" width="17.632812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8</v>
      </c>
      <c r="H1" t="s">
        <v>9</v>
      </c>
    </row>
    <row r="2" spans="1:12" x14ac:dyDescent="0.35">
      <c r="A2">
        <v>36</v>
      </c>
      <c r="B2">
        <v>3</v>
      </c>
      <c r="C2" t="s">
        <v>5</v>
      </c>
      <c r="D2">
        <v>7094</v>
      </c>
      <c r="E2">
        <v>7</v>
      </c>
      <c r="F2" s="1">
        <f>SQRT((A2-K19)^2 + (B2-L19)^2 + (E2-O19)^2)</f>
        <v>2.4494897427831779</v>
      </c>
      <c r="G2">
        <f>SQRT((A2-K20)^2 + (B2-L20)^2 + (E2-O20)^2)</f>
        <v>10.04987562112089</v>
      </c>
      <c r="H2">
        <f>SQRT((A2-K21)^2 + (B2-L21)^2 + (E2-O21)^2)</f>
        <v>8.1240384046359608</v>
      </c>
    </row>
    <row r="3" spans="1:12" x14ac:dyDescent="0.35">
      <c r="A3">
        <v>34</v>
      </c>
      <c r="B3">
        <v>3</v>
      </c>
      <c r="C3" t="s">
        <v>6</v>
      </c>
      <c r="D3">
        <v>2351</v>
      </c>
      <c r="E3">
        <v>2</v>
      </c>
      <c r="F3">
        <f>SQRT((A3-K19)^2 + (B3-L19)^2 + (E3-O19)^2)</f>
        <v>4.1231056256176606</v>
      </c>
      <c r="G3">
        <f>SQRT((A3-K20)^2 + (B3-L20)^2 + (E3-O20)^2)</f>
        <v>6.164414002968976</v>
      </c>
      <c r="H3">
        <f>SQRT((A3-K21)^2 + (B3-L21)^2 + (E3-O21)^2)</f>
        <v>5.196152422706632</v>
      </c>
    </row>
    <row r="4" spans="1:12" x14ac:dyDescent="0.35">
      <c r="A4">
        <v>30</v>
      </c>
      <c r="B4">
        <v>3</v>
      </c>
      <c r="C4" t="s">
        <v>5</v>
      </c>
      <c r="D4">
        <v>5294</v>
      </c>
      <c r="E4">
        <v>7</v>
      </c>
      <c r="F4">
        <f>SQRT((A4-K19)^2 + (B4-L19)^2 + (E4-O19)^2)</f>
        <v>4.2426406871192848</v>
      </c>
      <c r="G4">
        <f>SQRT((A4-K20)^2 + (B4-L20)^2 + (E4-O20)^2)</f>
        <v>6.4031242374328485</v>
      </c>
      <c r="H4">
        <f>SQRT((A4-K21)^2 + (B4-L21)^2 + (E4-O21)^2)</f>
        <v>4.2426406871192848</v>
      </c>
    </row>
    <row r="5" spans="1:12" x14ac:dyDescent="0.35">
      <c r="A5">
        <v>41</v>
      </c>
      <c r="B5">
        <v>1</v>
      </c>
      <c r="C5" t="s">
        <v>5</v>
      </c>
      <c r="D5">
        <v>16595</v>
      </c>
      <c r="E5">
        <v>18</v>
      </c>
      <c r="F5">
        <f>SQRT((A5-K19)^2 + (B5-L19)^2 + (E5-O19)^2)</f>
        <v>14.212670403551895</v>
      </c>
      <c r="G5">
        <f>SQRT((A4-K20)^2 + (B4-L20)^2 + (E4-O20)^2)</f>
        <v>6.4031242374328485</v>
      </c>
      <c r="H5">
        <f>SQRT((A4-K21)^2 + (B4-L21)^2 + (E4-O21)^2)</f>
        <v>4.2426406871192848</v>
      </c>
    </row>
    <row r="6" spans="1:12" x14ac:dyDescent="0.35">
      <c r="A6">
        <v>57</v>
      </c>
      <c r="B6">
        <v>4</v>
      </c>
      <c r="C6" t="s">
        <v>6</v>
      </c>
      <c r="D6">
        <v>14118</v>
      </c>
      <c r="E6">
        <v>1</v>
      </c>
      <c r="F6">
        <f>SQRT((A6-K19)^2 + (B6-L19)^2 + (E6-O19)^2)</f>
        <v>23.53720459187964</v>
      </c>
      <c r="G6">
        <f>SQRT((A6-K20)^2 + (B6-L20)^2 + (E6-O20)^2)</f>
        <v>29.068883707497267</v>
      </c>
      <c r="H6">
        <f>SQRT((A6-K21)^2 + (B6-L21)^2 + (E6-O21)^2)</f>
        <v>28.071337695236398</v>
      </c>
    </row>
    <row r="7" spans="1:12" x14ac:dyDescent="0.35">
      <c r="A7">
        <v>31</v>
      </c>
      <c r="B7">
        <v>3</v>
      </c>
      <c r="C7" t="s">
        <v>6</v>
      </c>
      <c r="D7">
        <v>3978</v>
      </c>
      <c r="E7">
        <v>2</v>
      </c>
      <c r="F7">
        <f>SQRT((A7-K19)^2 + (B7-L19)^2 + (E7-O19)^2)</f>
        <v>5.0990195135927845</v>
      </c>
      <c r="G7">
        <f>SQRT((A7-K20)^2 + (B7-L20)^2 + (E7-O20)^2)</f>
        <v>3.3166247903553998</v>
      </c>
      <c r="H7" s="4">
        <f>SQRT((A7-K21)^2 + (B7-L21)^2 + (E7-O21)^2)</f>
        <v>2.4494897427831779</v>
      </c>
    </row>
    <row r="8" spans="1:12" x14ac:dyDescent="0.35">
      <c r="A8">
        <v>41</v>
      </c>
      <c r="B8">
        <v>2</v>
      </c>
      <c r="C8" t="s">
        <v>5</v>
      </c>
      <c r="D8">
        <v>6430</v>
      </c>
      <c r="E8">
        <v>3</v>
      </c>
      <c r="F8">
        <f>SQRT((A8-K19)^2 + (B8-L19)^2 + (E8-O19)^2)</f>
        <v>7.8740078740118111</v>
      </c>
      <c r="G8">
        <f>SQRT((A8-K20)^2 + (B8-L20)^2 + (E8-O20)^2)</f>
        <v>13.152946437965905</v>
      </c>
      <c r="H8">
        <f>SQRT((A8-K21)^2 + (B8-L21)^2 + (E8-O21)^2)</f>
        <v>12.165525060596439</v>
      </c>
    </row>
    <row r="9" spans="1:12" x14ac:dyDescent="0.35">
      <c r="A9">
        <v>40</v>
      </c>
      <c r="B9">
        <v>1</v>
      </c>
      <c r="C9" t="s">
        <v>5</v>
      </c>
      <c r="D9">
        <v>8396</v>
      </c>
      <c r="E9">
        <v>7</v>
      </c>
      <c r="F9">
        <f>SQRT((A9-K19)^2 + (B9-L19)^2 + (E9-O19)^2)</f>
        <v>6.7823299831252681</v>
      </c>
      <c r="G9">
        <f>SQRT((A9-K20)^2 + (B9-L20)^2 + (E9-O20)^2)</f>
        <v>13.45362404707371</v>
      </c>
      <c r="H9">
        <f>SQRT((A9-K21)^2 + (B9-L21)^2 + (E9-O21)^2)</f>
        <v>12.083045973594572</v>
      </c>
    </row>
    <row r="10" spans="1:12" x14ac:dyDescent="0.35">
      <c r="A10">
        <v>34</v>
      </c>
      <c r="B10">
        <v>4</v>
      </c>
      <c r="C10" t="s">
        <v>5</v>
      </c>
      <c r="D10" s="3">
        <f>(D2+D11+D13)/3</f>
        <v>6518</v>
      </c>
      <c r="E10">
        <v>6</v>
      </c>
    </row>
    <row r="11" spans="1:12" x14ac:dyDescent="0.35">
      <c r="A11">
        <v>31</v>
      </c>
      <c r="B11">
        <v>4</v>
      </c>
      <c r="C11" t="s">
        <v>6</v>
      </c>
      <c r="D11">
        <v>6582</v>
      </c>
      <c r="E11">
        <v>6</v>
      </c>
      <c r="F11" s="1">
        <f>SQRT((A11-K19)^2 + (B11-L19)^2 + (E11-O19)^2)</f>
        <v>3</v>
      </c>
      <c r="G11">
        <f>SQRT((A11-K20)^2 + (B11-L20)^2 + (E11-O20)^2)</f>
        <v>6.164414002968976</v>
      </c>
      <c r="H11">
        <f>SQRT((A11-K21)^2 + (B11-L21)^2 + (E11-O21)^2)</f>
        <v>3.6055512754639891</v>
      </c>
    </row>
    <row r="12" spans="1:12" x14ac:dyDescent="0.35">
      <c r="A12">
        <v>36</v>
      </c>
      <c r="B12">
        <v>4</v>
      </c>
      <c r="C12" t="s">
        <v>6</v>
      </c>
      <c r="D12">
        <v>6653</v>
      </c>
      <c r="E12">
        <v>1</v>
      </c>
      <c r="F12">
        <f>SQRT((A12-K19)^2 + (B12-L19)^2 + (E12-O19)^2)</f>
        <v>5.3851648071345037</v>
      </c>
      <c r="G12">
        <f>SQRT((A12-K20)^2 + (B12-L20)^2 + (E12-O20)^2)</f>
        <v>8.2462112512353212</v>
      </c>
      <c r="H12">
        <f>SQRT((A12-K21)^2 + (B12-L21)^2 + (E12-O21)^2)</f>
        <v>7.2801098892805181</v>
      </c>
    </row>
    <row r="13" spans="1:12" x14ac:dyDescent="0.35">
      <c r="A13">
        <v>32</v>
      </c>
      <c r="B13">
        <v>2</v>
      </c>
      <c r="C13" t="s">
        <v>5</v>
      </c>
      <c r="D13">
        <v>5878</v>
      </c>
      <c r="E13">
        <v>7</v>
      </c>
      <c r="F13" s="1">
        <f>SQRT((A13-K19)^2 + (B13-L19)^2 + (E13-O19)^2)</f>
        <v>3</v>
      </c>
      <c r="G13">
        <f>SQRT((A13-K20)^2 + (B13-L20)^2 + (E13-O20)^2)</f>
        <v>7.2111025509279782</v>
      </c>
      <c r="H13">
        <f>SQRT((A13-K21)^2 + (B13-L21)^2 + (E13-O21)^2)</f>
        <v>5.3851648071345037</v>
      </c>
    </row>
    <row r="14" spans="1:12" x14ac:dyDescent="0.35">
      <c r="A14">
        <v>29</v>
      </c>
      <c r="B14">
        <v>1</v>
      </c>
      <c r="C14" t="s">
        <v>6</v>
      </c>
      <c r="D14">
        <v>2335</v>
      </c>
      <c r="E14">
        <v>2</v>
      </c>
      <c r="F14">
        <f>SQRT((A14-K19)^2 + (B14-L19)^2 + (E14-O19)^2)</f>
        <v>7.0710678118654755</v>
      </c>
      <c r="G14" s="2">
        <f>SQRT((A14-K20)^2 + (B14-L20)^2 + (E14-O20)^2)</f>
        <v>1.7320508075688772</v>
      </c>
      <c r="H14">
        <f>SQRT((A14-K21)^2 + (B14-L21)^2 + (E14-O21)^2)</f>
        <v>3.1622776601683795</v>
      </c>
      <c r="K14" t="s">
        <v>11</v>
      </c>
      <c r="L14" t="s">
        <v>12</v>
      </c>
    </row>
    <row r="15" spans="1:12" x14ac:dyDescent="0.35">
      <c r="A15">
        <v>30</v>
      </c>
      <c r="B15">
        <v>3</v>
      </c>
      <c r="C15" t="s">
        <v>6</v>
      </c>
      <c r="D15">
        <v>2613</v>
      </c>
      <c r="E15">
        <v>10</v>
      </c>
      <c r="F15">
        <f>SQRT((A15-K19)^2 + (B15-L19)^2 + (E15-O19)^2)</f>
        <v>5.7445626465380286</v>
      </c>
      <c r="G15">
        <f>SQRT((A15-K20)^2 + (B15-L20)^2 + (E15-O20)^2)</f>
        <v>9.2736184954957039</v>
      </c>
      <c r="H15">
        <f>SQRT((A15-K21)^2 + (B15-L21)^2 + (E15-O21)^2)</f>
        <v>7.1414284285428504</v>
      </c>
      <c r="K15" t="s">
        <v>13</v>
      </c>
      <c r="L15">
        <v>20009315</v>
      </c>
    </row>
    <row r="16" spans="1:12" x14ac:dyDescent="0.35">
      <c r="A16">
        <v>36</v>
      </c>
      <c r="B16">
        <v>1</v>
      </c>
      <c r="C16" t="s">
        <v>5</v>
      </c>
      <c r="D16">
        <v>8321</v>
      </c>
      <c r="E16">
        <v>12</v>
      </c>
      <c r="F16">
        <f>SQRT((A16-K19)^2 + (B16-L19)^2 + (E16-O19)^2)</f>
        <v>7</v>
      </c>
      <c r="G16">
        <f>SQRT((A16-K20)^2 + (B16-L20)^2 + (E16-O20)^2)</f>
        <v>13.638181696985855</v>
      </c>
      <c r="H16">
        <f>SQRT((A16-K21)^2 + (B16-L21)^2 + (E16-O21)^2)</f>
        <v>11.789826122551595</v>
      </c>
    </row>
    <row r="17" spans="1:15" x14ac:dyDescent="0.35">
      <c r="A17">
        <v>60</v>
      </c>
      <c r="B17">
        <v>1</v>
      </c>
      <c r="C17" t="s">
        <v>5</v>
      </c>
      <c r="D17">
        <v>19566</v>
      </c>
      <c r="E17">
        <v>29</v>
      </c>
      <c r="F17">
        <f>SQRT((A17-K19)^2 + (B17-L19)^2 + (E17-O19)^2)</f>
        <v>34.84250278036869</v>
      </c>
      <c r="G17">
        <f>SQRT((A17-K20)^2 + (B17-L20)^2 + (E17-O20)^2)</f>
        <v>42.532340636273474</v>
      </c>
      <c r="H17">
        <f>SQRT((A17-K21)^2 + (B17-L21)^2 + (E17-O21)^2)</f>
        <v>40.570925550201586</v>
      </c>
    </row>
    <row r="18" spans="1:15" x14ac:dyDescent="0.35">
      <c r="A18">
        <v>48</v>
      </c>
      <c r="B18">
        <v>4</v>
      </c>
      <c r="C18" t="s">
        <v>6</v>
      </c>
      <c r="D18">
        <v>17174</v>
      </c>
      <c r="E18">
        <v>22</v>
      </c>
      <c r="F18">
        <f>SQRT((A18-K19)^2 + (B18-L19)^2 + (E18-O19)^2)</f>
        <v>21.2602916254693</v>
      </c>
      <c r="G18">
        <f>SQRT((A18-K20)^2 + (B18-L20)^2 + (E18-O20)^2)</f>
        <v>29.068883707497267</v>
      </c>
      <c r="H18">
        <f>SQRT((A18-K21)^2 + (B18-L21)^2 + (E18-O21)^2)</f>
        <v>26.870057685088806</v>
      </c>
      <c r="K18" t="s">
        <v>0</v>
      </c>
      <c r="L18" t="s">
        <v>1</v>
      </c>
      <c r="M18" t="s">
        <v>10</v>
      </c>
      <c r="N18" t="s">
        <v>3</v>
      </c>
      <c r="O18" t="s">
        <v>4</v>
      </c>
    </row>
    <row r="19" spans="1:15" x14ac:dyDescent="0.35">
      <c r="A19">
        <v>28</v>
      </c>
      <c r="B19">
        <v>2</v>
      </c>
      <c r="C19" t="s">
        <v>5</v>
      </c>
      <c r="D19" s="3">
        <f>(D14+D24+D29)/3</f>
        <v>2556.6666666666665</v>
      </c>
      <c r="E19">
        <v>1</v>
      </c>
      <c r="K19">
        <f>A10</f>
        <v>34</v>
      </c>
      <c r="L19">
        <f>B10</f>
        <v>4</v>
      </c>
      <c r="M19" t="str">
        <f>C10</f>
        <v>Married</v>
      </c>
      <c r="N19">
        <f>D10</f>
        <v>6518</v>
      </c>
      <c r="O19">
        <f>E10</f>
        <v>6</v>
      </c>
    </row>
    <row r="20" spans="1:15" x14ac:dyDescent="0.35">
      <c r="A20">
        <v>38</v>
      </c>
      <c r="B20">
        <v>3</v>
      </c>
      <c r="C20" t="s">
        <v>5</v>
      </c>
      <c r="D20">
        <v>2684</v>
      </c>
      <c r="E20">
        <v>2</v>
      </c>
      <c r="F20">
        <f>SQRT((A20-K19)^2 + (B20-L19)^2 + (E20-O19)^2)</f>
        <v>5.7445626465380286</v>
      </c>
      <c r="G20">
        <f>SQRT((A20-K20)^2 + (B20-L20)^2 + (E20-O20)^2)</f>
        <v>10.099504938362077</v>
      </c>
      <c r="H20">
        <f>SQRT((A20-K21)^2 + (B20-L21)^2 + (E20-O21)^2)</f>
        <v>9.1104335791442992</v>
      </c>
      <c r="K20">
        <f>A19</f>
        <v>28</v>
      </c>
      <c r="L20">
        <f>B19</f>
        <v>2</v>
      </c>
      <c r="M20" t="str">
        <f>C19</f>
        <v>Married</v>
      </c>
      <c r="N20">
        <f>D19</f>
        <v>2556.6666666666665</v>
      </c>
      <c r="O20">
        <f>E19</f>
        <v>1</v>
      </c>
    </row>
    <row r="21" spans="1:15" x14ac:dyDescent="0.35">
      <c r="A21">
        <v>30</v>
      </c>
      <c r="B21">
        <v>3</v>
      </c>
      <c r="C21" t="s">
        <v>6</v>
      </c>
      <c r="D21">
        <v>8474</v>
      </c>
      <c r="E21">
        <v>11</v>
      </c>
      <c r="F21">
        <f>SQRT((A21-K19)^2 + (B21-L19)^2 + (E21-O19)^2)</f>
        <v>6.4807406984078604</v>
      </c>
      <c r="G21">
        <f>SQRT((A21-K20)^2 + (B21-L20)^2 + (E21-O20)^2)</f>
        <v>10.246950765959598</v>
      </c>
      <c r="H21">
        <f>SQRT((A21-K21)^2 + (B21-L21)^2 + (E21-O21)^2)</f>
        <v>8.1240384046359608</v>
      </c>
      <c r="K21">
        <f>A26</f>
        <v>29</v>
      </c>
      <c r="L21">
        <f>B26</f>
        <v>4</v>
      </c>
      <c r="M21" t="str">
        <f>C26</f>
        <v>Single</v>
      </c>
      <c r="N21">
        <f>D26</f>
        <v>3104.3333333333335</v>
      </c>
      <c r="O21">
        <f>E26</f>
        <v>3</v>
      </c>
    </row>
    <row r="22" spans="1:15" x14ac:dyDescent="0.35">
      <c r="A22">
        <v>21</v>
      </c>
      <c r="B22">
        <v>2</v>
      </c>
      <c r="C22" t="s">
        <v>6</v>
      </c>
      <c r="D22">
        <v>2174</v>
      </c>
      <c r="E22">
        <v>3</v>
      </c>
      <c r="F22">
        <f>SQRT((A22-K19)^2 + (B22-L19)^2 + (E22-O19)^2)</f>
        <v>13.490737563232042</v>
      </c>
      <c r="G22">
        <f>SQRT((A22-K20)^2 + (B22-L20)^2 + (E22-O20)^2)</f>
        <v>7.2801098892805181</v>
      </c>
      <c r="H22">
        <f>SQRT((A22-K21)^2 + (B22-L21)^2 + (E22-O21)^2)</f>
        <v>8.2462112512353212</v>
      </c>
    </row>
    <row r="23" spans="1:15" x14ac:dyDescent="0.35">
      <c r="A23">
        <v>36</v>
      </c>
      <c r="B23">
        <v>3</v>
      </c>
      <c r="C23" t="s">
        <v>5</v>
      </c>
      <c r="D23">
        <v>3388</v>
      </c>
      <c r="E23">
        <v>1</v>
      </c>
      <c r="F23">
        <f>SQRT((A23-K19)^2 + (B23-L19)^2 + (E23-O19)^2)</f>
        <v>5.4772255750516612</v>
      </c>
      <c r="G23">
        <f>SQRT((A23-K20)^2 + (B23-L20)^2 + (E23-O20)^2)</f>
        <v>8.0622577482985491</v>
      </c>
      <c r="H23">
        <f>SQRT((A23-K21)^2 + (B23-L21)^2 + (E23-O21)^2)</f>
        <v>7.3484692283495345</v>
      </c>
    </row>
    <row r="24" spans="1:15" x14ac:dyDescent="0.35">
      <c r="A24">
        <v>30</v>
      </c>
      <c r="B24">
        <v>3</v>
      </c>
      <c r="C24" t="s">
        <v>6</v>
      </c>
      <c r="D24">
        <v>2693</v>
      </c>
      <c r="E24">
        <v>1</v>
      </c>
      <c r="F24">
        <f>SQRT((A24-K19)^2 + (B24-L19)^2 + (E24-O19)^2)</f>
        <v>6.4807406984078604</v>
      </c>
      <c r="G24" s="2">
        <f>SQRT((A24-K20)^2 + (B24-L20)^2 + (E24-O20)^2)</f>
        <v>2.2360679774997898</v>
      </c>
      <c r="H24" s="4">
        <f>SQRT((A24-K21)^2 + (B24-L21)^2 + (E24-O21)^2)</f>
        <v>2.4494897427831779</v>
      </c>
    </row>
    <row r="25" spans="1:15" x14ac:dyDescent="0.35">
      <c r="A25">
        <v>41</v>
      </c>
      <c r="B25">
        <v>1</v>
      </c>
      <c r="C25" t="s">
        <v>5</v>
      </c>
      <c r="D25">
        <v>2782</v>
      </c>
      <c r="E25">
        <v>5</v>
      </c>
      <c r="F25">
        <f>SQRT((A25-K19)^2 + (B25-L19)^2 + (E25-O19)^2)</f>
        <v>7.6811457478686078</v>
      </c>
      <c r="G25">
        <f>SQRT((A25-K20)^2 + (B25-L20)^2 + (E25-O20)^2)</f>
        <v>13.638181696985855</v>
      </c>
      <c r="H25">
        <f>SQRT((A25-K21)^2 + (B25-L21)^2 + (E25-O21)^2)</f>
        <v>12.529964086141668</v>
      </c>
    </row>
    <row r="26" spans="1:15" x14ac:dyDescent="0.35">
      <c r="A26">
        <v>29</v>
      </c>
      <c r="B26">
        <v>4</v>
      </c>
      <c r="C26" t="s">
        <v>6</v>
      </c>
      <c r="D26" s="3">
        <f>(D7+D24+D29)/3</f>
        <v>3104.3333333333335</v>
      </c>
      <c r="E26">
        <v>3</v>
      </c>
    </row>
    <row r="27" spans="1:15" x14ac:dyDescent="0.35">
      <c r="A27">
        <v>38</v>
      </c>
      <c r="B27">
        <v>3</v>
      </c>
      <c r="C27" t="s">
        <v>6</v>
      </c>
      <c r="D27">
        <v>8740</v>
      </c>
      <c r="E27">
        <v>8</v>
      </c>
      <c r="F27">
        <f>SQRT((A27-K19)^2 + (B27-L19)^2 + (E27-O19)^2)</f>
        <v>4.5825756949558398</v>
      </c>
      <c r="G27">
        <f>SQRT((A27-K20)^2 + (B27-L20)^2 + (E27-O20)^2)</f>
        <v>12.24744871391589</v>
      </c>
      <c r="H27">
        <f>SQRT((A27-K21)^2 + (B27-L21)^2 + (E27-O21)^2)</f>
        <v>10.344080432788601</v>
      </c>
    </row>
    <row r="28" spans="1:15" x14ac:dyDescent="0.35">
      <c r="A28">
        <v>30</v>
      </c>
      <c r="B28">
        <v>3</v>
      </c>
      <c r="C28" t="s">
        <v>6</v>
      </c>
      <c r="D28">
        <v>2064</v>
      </c>
      <c r="E28">
        <v>5</v>
      </c>
      <c r="F28">
        <f>SQRT((A28-K19)^2 + (B28-L19)^2 + (E28-O19)^2)</f>
        <v>4.2426406871192848</v>
      </c>
      <c r="G28">
        <f>SQRT((A28-K20)^2 + (B28-L20)^2 + (E28-O20)^2)</f>
        <v>4.5825756949558398</v>
      </c>
      <c r="H28">
        <f>SQRT((A28-K21)^2 + (B28-L21)^2 + (E28-O21)^2)</f>
        <v>2.4494897427831779</v>
      </c>
    </row>
    <row r="29" spans="1:15" x14ac:dyDescent="0.35">
      <c r="A29">
        <v>29</v>
      </c>
      <c r="B29">
        <v>3</v>
      </c>
      <c r="C29" t="s">
        <v>6</v>
      </c>
      <c r="D29">
        <v>2642</v>
      </c>
      <c r="E29">
        <v>1</v>
      </c>
      <c r="F29">
        <f>SQRT((A29-K19)^2 + (B29-L19)^2 + (E29-O19)^2)</f>
        <v>7.1414284285428504</v>
      </c>
      <c r="G29" s="2">
        <f>SQRT((A29-K20)^2 + (B29-L20)^2 + (E29-O20)^2)</f>
        <v>1.4142135623730951</v>
      </c>
      <c r="H29" s="4">
        <f>SQRT((A29-K21)^2 + (B29-L21)^2 + (E29-O21)^2)</f>
        <v>2.2360679774997898</v>
      </c>
    </row>
    <row r="30" spans="1:15" x14ac:dyDescent="0.35">
      <c r="A30">
        <v>36</v>
      </c>
      <c r="B30">
        <v>2</v>
      </c>
      <c r="C30" t="s">
        <v>5</v>
      </c>
      <c r="D30">
        <v>2810</v>
      </c>
      <c r="E30">
        <v>5</v>
      </c>
      <c r="F30">
        <f>SQRT((A30-K19)^2 + (B30-L19)^2 + (E30-O19)^2)</f>
        <v>3</v>
      </c>
      <c r="G30">
        <f>SQRT((A30-K20)^2 + (B30-L20)^2 + (E30-O20)^2)</f>
        <v>8.9442719099991592</v>
      </c>
      <c r="H30">
        <f>SQRT((A30-K21)^2 + (B30-L21)^2 + (E30-O21)^2)</f>
        <v>7.5498344352707498</v>
      </c>
    </row>
    <row r="31" spans="1:15" x14ac:dyDescent="0.35">
      <c r="A31">
        <v>36</v>
      </c>
      <c r="B31">
        <v>4</v>
      </c>
      <c r="C31" t="s">
        <v>5</v>
      </c>
      <c r="D31">
        <v>6201</v>
      </c>
      <c r="E31">
        <v>18</v>
      </c>
      <c r="F31">
        <f>SQRT((A31-K19)^2 + (B31-L19)^2 + (E31-O19)^2)</f>
        <v>12.165525060596439</v>
      </c>
      <c r="G31">
        <f>SQRT((A31-K20)^2 + (B31-L20)^2 + (E31-O20)^2)</f>
        <v>18.894443627691185</v>
      </c>
      <c r="H31">
        <f>SQRT((A31-K21)^2 + (B31-L21)^2 + (E31-O21)^2)</f>
        <v>16.552945357246848</v>
      </c>
    </row>
    <row r="32" spans="1:15" x14ac:dyDescent="0.35">
      <c r="A32">
        <v>25</v>
      </c>
      <c r="B32">
        <v>4</v>
      </c>
      <c r="C32" t="s">
        <v>5</v>
      </c>
      <c r="D32">
        <v>3229</v>
      </c>
      <c r="E32">
        <v>3</v>
      </c>
      <c r="F32">
        <f>SQRT((A32-K19)^2 + (B32-L19)^2 + (E32-O19)^2)</f>
        <v>9.4868329805051381</v>
      </c>
      <c r="G32">
        <f>SQRT((A32-K20)^2 + (B32-L20)^2 + (E32-O20)^2)</f>
        <v>4.1231056256176606</v>
      </c>
      <c r="H32">
        <f>SQRT((A32-K21)^2 + (B32-L21)^2 + (E32-O21)^2)</f>
        <v>4</v>
      </c>
    </row>
  </sheetData>
  <phoneticPr fontId="1" type="noConversion"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c E A A B Q S w M E F A A C A A g A Q 6 B p V e C O x D y k A A A A 9 g A A A B I A H A B D b 2 5 m a W c v U G F j a 2 F n Z S 5 4 b W w g o h g A K K A U A A A A A A A A A A A A A A A A A A A A A A A A A A A A h Y + x D o I w F E V / h X S n L X U x 5 F E H J x M x J i b G t S k V G u F h a L H 8 m 4 O f 5 C + I U d T N 8 Z 5 7 h n v v 1 x s s h q a O L q Z z t s W M J J S T y K B u C 4 t l R n p / j O d k I W G r 9 E m V J h p l d O n g i o x U 3 p 9 T x k I I N M x o 2 5 V M c J 6 w Q 7 7 e 6 c o 0 i n x k + 1 + O L T q v U B s i Y f 8 a I w V N E k 6 F E J Q D m y D k F r + C G P c + 2 x 8 I y 7 7 2 f W e k w X i 1 A T Z F Y O 8 P 8 g F Q S w M E F A A C A A g A Q 6 B p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O g a V U 5 V A S + U Q E A A D w C A A A T A B w A R m 9 y b X V s Y X M v U 2 V j d G l v b j E u b S C i G A A o o B Q A A A A A A A A A A A A A A A A A A A A A A A A A A A B t U U 1 r w k A Q v Q v 5 D 0 t 6 i b A E t L W H S g 4 a W 6 p g a Y k 9 F F N k j a N u 2 Q / Z n U i D + N 8 7 N h Z b m r 3 s 7 r w 3 b + b N e C h Q W s O y + u 7 0 g 1 b Q 8 l v h Y M X G w + l i g O j k C V l o 6 b 0 0 m y F L m A I M W o x O Z k t X A E V S v 4 9 H t i g 1 G I w e p I I 4 t Q b p 4 6 M w v c t f P T i f T 4 T R 8 C E q N r V b Y b D K f z J 8 n m a s 1 7 l m w 7 y 5 Z l z 4 f d j m 8 x E o q S W C S 0 I e c p Z a V W r j k x 5 n 9 6 a w K 6 I m n W 6 v y 9 l L a R E y r B Q k l 2 f 8 Z A 2 8 t 3 n d + 1 X 4 7 K w m b M U e Q a y o w Z C M z M S S i G f k H I 9 q m 5 z N z / G B U l k h l H A + Q V f + l k z J 2 I Y U Z 9 U O L n I z J 4 x f W 6 f r h k + g j x r q 8 8 M h H G y A n I 0 N 3 t 7 E J + K R s 0 M 4 s c t M o P R r 8 b 2 l / 4 S p o I k J l a H A k n Q Y E s A Q P r F G a R d b V Y 1 p R r p B / Q 3 I y Q B T q 3 f C V H / x Y z t o S d N o r / 8 F U E s B A i 0 A F A A C A A g A Q 6 B p V e C O x D y k A A A A 9 g A A A B I A A A A A A A A A A A A A A A A A A A A A A E N v b m Z p Z y 9 Q Y W N r Y W d l L n h t b F B L A Q I t A B Q A A g A I A E O g a V U P y u m r p A A A A O k A A A A T A A A A A A A A A A A A A A A A A P A A A A B b Q 2 9 u d G V u d F 9 U e X B l c 1 0 u e G 1 s U E s B A i 0 A F A A C A A g A Q 6 B p V T l U B L 5 R A Q A A P A I A A B M A A A A A A A A A A A A A A A A A 4 Q E A A E Z v c m 1 1 b G F z L 1 N l Y 3 R p b 2 4 x L m 1 Q S w U G A A A A A A M A A w D C A A A A f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A s A A A A A A A A +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C T V 9 B d H R y a X R p b 2 5 f b W l z c 2 l u Z 0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Q k 1 f Q X R 0 c m l 0 a W 9 u X 2 1 p c 3 N p b m d C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w V D A x O j A y O j A 2 L j Q x N T A 1 O D d a I i A v P j x F b n R y e S B U e X B l P S J G a W x s Q 2 9 s d W 1 u V H l w Z X M i I F Z h b H V l P S J z Q X d N R 0 F 3 T T 0 i I C 8 + P E V u d H J 5 I F R 5 c G U 9 I k Z p b G x D b 2 x 1 b W 5 O Y W 1 l c y I g V m F s d W U 9 I n N b J n F 1 b 3 Q 7 Q W d l J n F 1 b 3 Q 7 L C Z x d W 9 0 O 0 p v Y l N h d G l z Z m F j d G l v b i Z x d W 9 0 O y w m c X V v d D t N Y X J p d G F s U 3 R h d H V z J n F 1 b 3 Q 7 L C Z x d W 9 0 O 0 1 v b n R o b H l J b m N v b W U m c X V v d D s s J n F 1 b 3 Q 7 W W V h c n N B d E N v b X B h b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Q k 1 f Q X R 0 c m l 0 a W 9 u X 2 1 p c 3 N p b m d C L 0 N o Y W 5 n Z W Q g V H l w Z S 5 7 Q W d l L D B 9 J n F 1 b 3 Q 7 L C Z x d W 9 0 O 1 N l Y 3 R p b 2 4 x L 0 l C T V 9 B d H R y a X R p b 2 5 f b W l z c 2 l u Z 0 I v Q 2 h h b m d l Z C B U e X B l L n t K b 2 J T Y X R p c 2 Z h Y 3 R p b 2 4 s M X 0 m c X V v d D s s J n F 1 b 3 Q 7 U 2 V j d G l v b j E v S U J N X 0 F 0 d H J p d G l v b l 9 t a X N z a W 5 n Q i 9 D a G F u Z 2 V k I F R 5 c G U u e 0 1 h c m l 0 Y W x T d G F 0 d X M s M n 0 m c X V v d D s s J n F 1 b 3 Q 7 U 2 V j d G l v b j E v S U J N X 0 F 0 d H J p d G l v b l 9 t a X N z a W 5 n Q i 9 D a G F u Z 2 V k I F R 5 c G U u e 0 1 v b n R o b H l J b m N v b W U s M 3 0 m c X V v d D s s J n F 1 b 3 Q 7 U 2 V j d G l v b j E v S U J N X 0 F 0 d H J p d G l v b l 9 t a X N z a W 5 n Q i 9 D a G F u Z 2 V k I F R 5 c G U u e 1 l l Y X J z Q X R D b 2 1 w Y W 5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l C T V 9 B d H R y a X R p b 2 5 f b W l z c 2 l u Z 0 I v Q 2 h h b m d l Z C B U e X B l L n t B Z 2 U s M H 0 m c X V v d D s s J n F 1 b 3 Q 7 U 2 V j d G l v b j E v S U J N X 0 F 0 d H J p d G l v b l 9 t a X N z a W 5 n Q i 9 D a G F u Z 2 V k I F R 5 c G U u e 0 p v Y l N h d G l z Z m F j d G l v b i w x f S Z x d W 9 0 O y w m c X V v d D t T Z W N 0 a W 9 u M S 9 J Q k 1 f Q X R 0 c m l 0 a W 9 u X 2 1 p c 3 N p b m d C L 0 N o Y W 5 n Z W Q g V H l w Z S 5 7 T W F y a X R h b F N 0 Y X R 1 c y w y f S Z x d W 9 0 O y w m c X V v d D t T Z W N 0 a W 9 u M S 9 J Q k 1 f Q X R 0 c m l 0 a W 9 u X 2 1 p c 3 N p b m d C L 0 N o Y W 5 n Z W Q g V H l w Z S 5 7 T W 9 u d G h s e U l u Y 2 9 t Z S w z f S Z x d W 9 0 O y w m c X V v d D t T Z W N 0 a W 9 u M S 9 J Q k 1 f Q X R 0 c m l 0 a W 9 u X 2 1 p c 3 N p b m d C L 0 N o Y W 5 n Z W Q g V H l w Z S 5 7 W W V h c n N B d E N v b X B h b n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C T V 9 B d H R y a X R p b 2 5 f b W l z c 2 l u Z 0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J N X 0 F 0 d H J p d G l v b l 9 t a X N z a W 5 n Q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Q k 1 f Q X R 0 c m l 0 a W 9 u X 2 1 p c 3 N p b m d C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U W i O f U P z N C g f w l K 5 D K E j U A A A A A A g A A A A A A E G Y A A A A B A A A g A A A A H q 9 o O h Q I E s I U o p K A Z 9 5 b d A 9 J x W T C 5 / G n d K X c B 5 G 0 T y 8 A A A A A D o A A A A A C A A A g A A A A 5 i c 4 o v p P U I t v W 7 2 P S R G 2 P H k W Z 3 P R v S P X 7 i Q e / Y F p 3 2 h Q A A A A v N m Y e 0 B U y / D W q y s z F m d 1 O 0 Z f 2 o m C I e U t 0 s 8 J 9 i p 8 K m K 8 J Y 6 L l W c j E o Z D g f k / M d y T 8 v R 3 D 5 n 6 D S u Q L 0 i L f F 2 G 9 F X 7 v v f H p f + 6 8 e v Q j H 7 L 2 2 Z A A A A A F n F 7 z 8 k W 2 j 1 T G a p Y B y z M E J 9 + P 8 8 7 b c Y I x M 8 9 x j E 6 A b i 4 Z Y P U U l 8 + W N r m H e f z 5 K 2 L D g R i i Z 9 E Q d 0 T / D F v T 5 y y o w = = < / D a t a M a s h u p > 
</file>

<file path=customXml/itemProps1.xml><?xml version="1.0" encoding="utf-8"?>
<ds:datastoreItem xmlns:ds="http://schemas.openxmlformats.org/officeDocument/2006/customXml" ds:itemID="{6775298C-67B9-4C6E-B256-11E83345B7B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IBM_Attrition_missingB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Janmejay Mohanty</dc:creator>
  <cp:lastModifiedBy>Jyotrimay Mohanty</cp:lastModifiedBy>
  <dcterms:created xsi:type="dcterms:W3CDTF">2015-06-05T18:17:20Z</dcterms:created>
  <dcterms:modified xsi:type="dcterms:W3CDTF">2022-11-10T04:05:49Z</dcterms:modified>
</cp:coreProperties>
</file>