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7" i="1" l="1"/>
  <c r="M8" i="1"/>
  <c r="M9" i="1"/>
  <c r="M10" i="1"/>
  <c r="M11" i="1"/>
  <c r="M12" i="1"/>
  <c r="M13" i="1"/>
  <c r="M14" i="1"/>
  <c r="M6" i="1"/>
  <c r="I7" i="1"/>
  <c r="I8" i="1"/>
  <c r="I9" i="1"/>
  <c r="I10" i="1"/>
  <c r="I11" i="1"/>
  <c r="I12" i="1"/>
  <c r="I13" i="1"/>
  <c r="I14" i="1"/>
  <c r="I6" i="1"/>
  <c r="N5" i="1"/>
</calcChain>
</file>

<file path=xl/sharedStrings.xml><?xml version="1.0" encoding="utf-8"?>
<sst xmlns="http://schemas.openxmlformats.org/spreadsheetml/2006/main" count="10" uniqueCount="5">
  <si>
    <t>N\ms</t>
  </si>
  <si>
    <t>分治法</t>
  </si>
  <si>
    <t>蛮力法</t>
  </si>
  <si>
    <t>理论值</t>
    <phoneticPr fontId="3" type="noConversion"/>
  </si>
  <si>
    <t>k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</si>
</sst>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等线"/>
      <family val="2"/>
      <scheme val="minor"/>
    </font>
    <font>
      <sz val="10.5"/>
      <color theme="1"/>
      <name val="Calibri"/>
      <family val="2"/>
    </font>
    <font>
      <sz val="11"/>
      <color rgb="FF000000"/>
      <name val="宋体"/>
      <family val="3"/>
      <charset val="134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0" borderId="5" xfId="0" applyFont="1" applyFill="1" applyBorder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分治法与蛮力法效率比较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分治法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Sheet1!$A$5:$A$14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cat>
          <c:val>
            <c:numRef>
              <c:f>Sheet1!$B$5:$B$14</c:f>
              <c:numCache>
                <c:formatCode>General</c:formatCode>
                <c:ptCount val="10"/>
                <c:pt idx="0">
                  <c:v>827</c:v>
                </c:pt>
                <c:pt idx="1">
                  <c:v>1853</c:v>
                </c:pt>
                <c:pt idx="2">
                  <c:v>2573</c:v>
                </c:pt>
                <c:pt idx="3">
                  <c:v>3861</c:v>
                </c:pt>
                <c:pt idx="4">
                  <c:v>4838</c:v>
                </c:pt>
                <c:pt idx="5">
                  <c:v>6302</c:v>
                </c:pt>
                <c:pt idx="6">
                  <c:v>7228</c:v>
                </c:pt>
                <c:pt idx="7">
                  <c:v>7801</c:v>
                </c:pt>
                <c:pt idx="8">
                  <c:v>9212</c:v>
                </c:pt>
                <c:pt idx="9">
                  <c:v>11448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F0-4971-A480-2E09F10AA99C}"/>
            </c:ext>
          </c:extLst>
        </c:ser>
        <c:ser>
          <c:idx val="1"/>
          <c:order val="1"/>
          <c:tx>
            <c:strRef>
              <c:f>Sheet1!$C$4</c:f>
              <c:strCache>
                <c:ptCount val="1"/>
                <c:pt idx="0">
                  <c:v>蛮力法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Sheet1!$A$5:$A$14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cat>
          <c:val>
            <c:numRef>
              <c:f>Sheet1!$C$5:$C$14</c:f>
              <c:numCache>
                <c:formatCode>General</c:formatCode>
                <c:ptCount val="10"/>
                <c:pt idx="0">
                  <c:v>57630</c:v>
                </c:pt>
                <c:pt idx="1">
                  <c:v>223469</c:v>
                </c:pt>
                <c:pt idx="2">
                  <c:v>459912</c:v>
                </c:pt>
                <c:pt idx="3">
                  <c:v>870744</c:v>
                </c:pt>
                <c:pt idx="4">
                  <c:v>1430950</c:v>
                </c:pt>
                <c:pt idx="5">
                  <c:v>2008390</c:v>
                </c:pt>
                <c:pt idx="6">
                  <c:v>2494000</c:v>
                </c:pt>
                <c:pt idx="7">
                  <c:v>3412170</c:v>
                </c:pt>
                <c:pt idx="8">
                  <c:v>4462610</c:v>
                </c:pt>
                <c:pt idx="9">
                  <c:v>5220790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F0-4971-A480-2E09F10AA9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6615872"/>
        <c:axId val="566615216"/>
      </c:lineChart>
      <c:catAx>
        <c:axId val="566615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6615216"/>
        <c:crosses val="autoZero"/>
        <c:auto val="1"/>
        <c:lblAlgn val="ctr"/>
        <c:lblOffset val="100"/>
        <c:noMultiLvlLbl val="0"/>
      </c:catAx>
      <c:valAx>
        <c:axId val="56661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6615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蛮力法实际与理论值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Sheet1!$H$4</c:f>
              <c:strCache>
                <c:ptCount val="1"/>
                <c:pt idx="0">
                  <c:v>蛮力法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Sheet1!$G$5:$G$14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cat>
          <c:val>
            <c:numRef>
              <c:f>Sheet1!$H$5:$H$14</c:f>
              <c:numCache>
                <c:formatCode>General</c:formatCode>
                <c:ptCount val="10"/>
                <c:pt idx="0">
                  <c:v>57630</c:v>
                </c:pt>
                <c:pt idx="1">
                  <c:v>223469</c:v>
                </c:pt>
                <c:pt idx="2">
                  <c:v>459912</c:v>
                </c:pt>
                <c:pt idx="3">
                  <c:v>870744</c:v>
                </c:pt>
                <c:pt idx="4">
                  <c:v>1430950</c:v>
                </c:pt>
                <c:pt idx="5">
                  <c:v>2008390</c:v>
                </c:pt>
                <c:pt idx="6">
                  <c:v>2494000</c:v>
                </c:pt>
                <c:pt idx="7">
                  <c:v>3412170</c:v>
                </c:pt>
                <c:pt idx="8">
                  <c:v>4462610</c:v>
                </c:pt>
                <c:pt idx="9">
                  <c:v>5220790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49-4CC9-9BE5-9D47607D0874}"/>
            </c:ext>
          </c:extLst>
        </c:ser>
        <c:ser>
          <c:idx val="1"/>
          <c:order val="1"/>
          <c:tx>
            <c:strRef>
              <c:f>Sheet1!$I$4</c:f>
              <c:strCache>
                <c:ptCount val="1"/>
                <c:pt idx="0">
                  <c:v>理论值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Sheet1!$G$5:$G$14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cat>
          <c:val>
            <c:numRef>
              <c:f>Sheet1!$I$5:$I$14</c:f>
              <c:numCache>
                <c:formatCode>General</c:formatCode>
                <c:ptCount val="10"/>
                <c:pt idx="0">
                  <c:v>57630</c:v>
                </c:pt>
                <c:pt idx="1">
                  <c:v>230520</c:v>
                </c:pt>
                <c:pt idx="2">
                  <c:v>518670</c:v>
                </c:pt>
                <c:pt idx="3">
                  <c:v>922080</c:v>
                </c:pt>
                <c:pt idx="4">
                  <c:v>1440750</c:v>
                </c:pt>
                <c:pt idx="5">
                  <c:v>2074680</c:v>
                </c:pt>
                <c:pt idx="6">
                  <c:v>2823870</c:v>
                </c:pt>
                <c:pt idx="7">
                  <c:v>3688320</c:v>
                </c:pt>
                <c:pt idx="8">
                  <c:v>4668030</c:v>
                </c:pt>
                <c:pt idx="9">
                  <c:v>5763000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49-4CC9-9BE5-9D47607D08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9747472"/>
        <c:axId val="569745176"/>
      </c:lineChart>
      <c:catAx>
        <c:axId val="569747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9745176"/>
        <c:crosses val="autoZero"/>
        <c:auto val="1"/>
        <c:lblAlgn val="ctr"/>
        <c:lblOffset val="100"/>
        <c:noMultiLvlLbl val="0"/>
      </c:catAx>
      <c:valAx>
        <c:axId val="569745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9747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分治法与理论值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Sheet1!$L$4</c:f>
              <c:strCache>
                <c:ptCount val="1"/>
                <c:pt idx="0">
                  <c:v>分治法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Sheet1!$K$5:$K$14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cat>
          <c:val>
            <c:numRef>
              <c:f>Sheet1!$L$5:$L$14</c:f>
              <c:numCache>
                <c:formatCode>General</c:formatCode>
                <c:ptCount val="10"/>
                <c:pt idx="0">
                  <c:v>827</c:v>
                </c:pt>
                <c:pt idx="1">
                  <c:v>1853</c:v>
                </c:pt>
                <c:pt idx="2">
                  <c:v>2573</c:v>
                </c:pt>
                <c:pt idx="3">
                  <c:v>3861</c:v>
                </c:pt>
                <c:pt idx="4">
                  <c:v>4838</c:v>
                </c:pt>
                <c:pt idx="5">
                  <c:v>6302</c:v>
                </c:pt>
                <c:pt idx="6">
                  <c:v>7228</c:v>
                </c:pt>
                <c:pt idx="7">
                  <c:v>7801</c:v>
                </c:pt>
                <c:pt idx="8">
                  <c:v>9212</c:v>
                </c:pt>
                <c:pt idx="9">
                  <c:v>11448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97-4A95-AA0A-53C3AEF35D4A}"/>
            </c:ext>
          </c:extLst>
        </c:ser>
        <c:ser>
          <c:idx val="1"/>
          <c:order val="1"/>
          <c:tx>
            <c:strRef>
              <c:f>Sheet1!$M$4</c:f>
              <c:strCache>
                <c:ptCount val="1"/>
                <c:pt idx="0">
                  <c:v>理论值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Sheet1!$K$5:$K$14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cat>
          <c:val>
            <c:numRef>
              <c:f>Sheet1!$M$5:$M$14</c:f>
              <c:numCache>
                <c:formatCode>General</c:formatCode>
                <c:ptCount val="10"/>
                <c:pt idx="0">
                  <c:v>827</c:v>
                </c:pt>
                <c:pt idx="1">
                  <c:v>1753.9201912539054</c:v>
                </c:pt>
                <c:pt idx="2">
                  <c:v>2718.2736844886044</c:v>
                </c:pt>
                <c:pt idx="3">
                  <c:v>3707.0403825078106</c:v>
                </c:pt>
                <c:pt idx="4">
                  <c:v>4713.9605737617248</c:v>
                </c:pt>
                <c:pt idx="5">
                  <c:v>5735.347368977209</c:v>
                </c:pt>
                <c:pt idx="6">
                  <c:v>6768.7645952179473</c:v>
                </c:pt>
                <c:pt idx="7">
                  <c:v>7812.4807650156217</c:v>
                </c:pt>
                <c:pt idx="8">
                  <c:v>8865.2012462890125</c:v>
                </c:pt>
                <c:pt idx="9">
                  <c:v>9925.9211475234497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97-4A95-AA0A-53C3AEF35D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6971984"/>
        <c:axId val="566971656"/>
      </c:lineChart>
      <c:catAx>
        <c:axId val="566971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6971656"/>
        <c:crosses val="autoZero"/>
        <c:auto val="1"/>
        <c:lblAlgn val="ctr"/>
        <c:lblOffset val="100"/>
        <c:noMultiLvlLbl val="0"/>
      </c:catAx>
      <c:valAx>
        <c:axId val="566971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6971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263525</xdr:colOff>
      <xdr:row>14</xdr:row>
      <xdr:rowOff>168275</xdr:rowOff>
    </xdr:from>
    <xdr:to>
      <xdr:col>9</xdr:col>
      <xdr:colOff>104775</xdr:colOff>
      <xdr:row>30</xdr:row>
      <xdr:rowOff>66675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727075</xdr:colOff>
      <xdr:row>16</xdr:row>
      <xdr:rowOff>41275</xdr:rowOff>
    </xdr:from>
    <xdr:to>
      <xdr:col>16</xdr:col>
      <xdr:colOff>22225</xdr:colOff>
      <xdr:row>31</xdr:row>
      <xdr:rowOff>117475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79375</xdr:colOff>
      <xdr:row>32</xdr:row>
      <xdr:rowOff>28575</xdr:rowOff>
    </xdr:from>
    <xdr:to>
      <xdr:col>10</xdr:col>
      <xdr:colOff>587375</xdr:colOff>
      <xdr:row>47</xdr:row>
      <xdr:rowOff>104775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14"/>
  <sheetViews>
    <sheetView tabSelected="1" topLeftCell="A28" workbookViewId="0">
      <selection activeCell="N39" sqref="N39"/>
    </sheetView>
  </sheetViews>
  <sheetFormatPr defaultRowHeight="14" x14ac:dyDescent="0.3"/>
  <cols>
    <col min="9" max="9" width="10.08203125" customWidth="1"/>
    <col min="10" max="10" width="17.25" customWidth="1"/>
  </cols>
  <sheetData>
    <row r="3" spans="1:14" ht="14.5" thickBot="1" x14ac:dyDescent="0.35"/>
    <row r="4" spans="1:14" ht="14.5" thickBot="1" x14ac:dyDescent="0.35">
      <c r="A4" s="1" t="s">
        <v>0</v>
      </c>
      <c r="B4" s="2" t="s">
        <v>1</v>
      </c>
      <c r="C4" s="2" t="s">
        <v>2</v>
      </c>
      <c r="G4" s="1" t="s">
        <v>0</v>
      </c>
      <c r="H4" s="2" t="s">
        <v>2</v>
      </c>
      <c r="I4" s="7" t="s">
        <v>3</v>
      </c>
      <c r="J4" s="9"/>
      <c r="K4" s="1" t="s">
        <v>0</v>
      </c>
      <c r="L4" s="2" t="s">
        <v>1</v>
      </c>
      <c r="M4" s="6" t="s">
        <v>3</v>
      </c>
      <c r="N4" s="8" t="s">
        <v>4</v>
      </c>
    </row>
    <row r="5" spans="1:14" ht="14.5" thickBot="1" x14ac:dyDescent="0.35">
      <c r="A5" s="3">
        <v>100000</v>
      </c>
      <c r="B5" s="4">
        <v>827</v>
      </c>
      <c r="C5" s="4">
        <v>57630</v>
      </c>
      <c r="G5" s="3">
        <v>100000</v>
      </c>
      <c r="H5" s="4">
        <v>57630</v>
      </c>
      <c r="I5" s="7">
        <v>57630</v>
      </c>
      <c r="K5" s="3">
        <v>100000</v>
      </c>
      <c r="L5" s="4">
        <v>827</v>
      </c>
      <c r="M5" s="7">
        <v>827</v>
      </c>
      <c r="N5">
        <f>L5/K5/IMLOG2(K5)</f>
        <v>4.9790361282822518E-4</v>
      </c>
    </row>
    <row r="6" spans="1:14" ht="14.5" thickBot="1" x14ac:dyDescent="0.35">
      <c r="A6" s="3">
        <v>200000</v>
      </c>
      <c r="B6" s="4">
        <v>1853</v>
      </c>
      <c r="C6" s="4">
        <v>223469</v>
      </c>
      <c r="G6" s="3">
        <v>200000</v>
      </c>
      <c r="H6" s="4">
        <v>223469</v>
      </c>
      <c r="I6" s="7">
        <f>(G6/100000)^2*57630</f>
        <v>230520</v>
      </c>
      <c r="K6" s="3">
        <v>200000</v>
      </c>
      <c r="L6" s="4">
        <v>1853</v>
      </c>
      <c r="M6" s="7">
        <f>0.000498*K6*IMLOG2(K6)</f>
        <v>1753.9201912539054</v>
      </c>
    </row>
    <row r="7" spans="1:14" ht="14.5" thickBot="1" x14ac:dyDescent="0.35">
      <c r="A7" s="3">
        <v>300000</v>
      </c>
      <c r="B7" s="4">
        <v>2573</v>
      </c>
      <c r="C7" s="4">
        <v>459912</v>
      </c>
      <c r="G7" s="3">
        <v>300000</v>
      </c>
      <c r="H7" s="4">
        <v>459912</v>
      </c>
      <c r="I7" s="7">
        <f t="shared" ref="I7:I14" si="0">(G7/100000)^2*57630</f>
        <v>518670</v>
      </c>
      <c r="K7" s="3">
        <v>300000</v>
      </c>
      <c r="L7" s="4">
        <v>2573</v>
      </c>
      <c r="M7" s="7">
        <f t="shared" ref="M7:M14" si="1">0.000498*K7*IMLOG2(K7)</f>
        <v>2718.2736844886044</v>
      </c>
    </row>
    <row r="8" spans="1:14" ht="14.5" thickBot="1" x14ac:dyDescent="0.35">
      <c r="A8" s="3">
        <v>400000</v>
      </c>
      <c r="B8" s="4">
        <v>3861</v>
      </c>
      <c r="C8" s="4">
        <v>870744</v>
      </c>
      <c r="G8" s="3">
        <v>400000</v>
      </c>
      <c r="H8" s="4">
        <v>870744</v>
      </c>
      <c r="I8" s="7">
        <f t="shared" si="0"/>
        <v>922080</v>
      </c>
      <c r="K8" s="3">
        <v>400000</v>
      </c>
      <c r="L8" s="4">
        <v>3861</v>
      </c>
      <c r="M8" s="7">
        <f t="shared" si="1"/>
        <v>3707.0403825078106</v>
      </c>
    </row>
    <row r="9" spans="1:14" ht="14.5" thickBot="1" x14ac:dyDescent="0.35">
      <c r="A9" s="5">
        <v>500000</v>
      </c>
      <c r="B9" s="4">
        <v>4838</v>
      </c>
      <c r="C9" s="4">
        <v>1430950</v>
      </c>
      <c r="G9" s="5">
        <v>500000</v>
      </c>
      <c r="H9" s="4">
        <v>1430950</v>
      </c>
      <c r="I9" s="7">
        <f t="shared" si="0"/>
        <v>1440750</v>
      </c>
      <c r="K9" s="5">
        <v>500000</v>
      </c>
      <c r="L9" s="4">
        <v>4838</v>
      </c>
      <c r="M9" s="7">
        <f t="shared" si="1"/>
        <v>4713.9605737617248</v>
      </c>
    </row>
    <row r="10" spans="1:14" ht="14.5" thickBot="1" x14ac:dyDescent="0.35">
      <c r="A10" s="5">
        <v>600000</v>
      </c>
      <c r="B10" s="4">
        <v>6302</v>
      </c>
      <c r="C10" s="4">
        <v>2008390</v>
      </c>
      <c r="G10" s="5">
        <v>600000</v>
      </c>
      <c r="H10" s="4">
        <v>2008390</v>
      </c>
      <c r="I10" s="7">
        <f t="shared" si="0"/>
        <v>2074680</v>
      </c>
      <c r="K10" s="5">
        <v>600000</v>
      </c>
      <c r="L10" s="4">
        <v>6302</v>
      </c>
      <c r="M10" s="7">
        <f t="shared" si="1"/>
        <v>5735.347368977209</v>
      </c>
    </row>
    <row r="11" spans="1:14" ht="14.5" thickBot="1" x14ac:dyDescent="0.35">
      <c r="A11" s="5">
        <v>700000</v>
      </c>
      <c r="B11" s="4">
        <v>7228</v>
      </c>
      <c r="C11" s="4">
        <v>2494000</v>
      </c>
      <c r="G11" s="5">
        <v>700000</v>
      </c>
      <c r="H11" s="4">
        <v>2494000</v>
      </c>
      <c r="I11" s="7">
        <f t="shared" si="0"/>
        <v>2823870</v>
      </c>
      <c r="K11" s="5">
        <v>700000</v>
      </c>
      <c r="L11" s="4">
        <v>7228</v>
      </c>
      <c r="M11" s="7">
        <f t="shared" si="1"/>
        <v>6768.7645952179473</v>
      </c>
    </row>
    <row r="12" spans="1:14" ht="14.5" thickBot="1" x14ac:dyDescent="0.35">
      <c r="A12" s="5">
        <v>800000</v>
      </c>
      <c r="B12" s="4">
        <v>7801</v>
      </c>
      <c r="C12" s="4">
        <v>3412170</v>
      </c>
      <c r="G12" s="5">
        <v>800000</v>
      </c>
      <c r="H12" s="4">
        <v>3412170</v>
      </c>
      <c r="I12" s="7">
        <f t="shared" si="0"/>
        <v>3688320</v>
      </c>
      <c r="K12" s="5">
        <v>800000</v>
      </c>
      <c r="L12" s="4">
        <v>7801</v>
      </c>
      <c r="M12" s="7">
        <f t="shared" si="1"/>
        <v>7812.4807650156217</v>
      </c>
    </row>
    <row r="13" spans="1:14" ht="14.5" thickBot="1" x14ac:dyDescent="0.35">
      <c r="A13" s="5">
        <v>900000</v>
      </c>
      <c r="B13" s="4">
        <v>9212</v>
      </c>
      <c r="C13" s="4">
        <v>4462610</v>
      </c>
      <c r="G13" s="5">
        <v>900000</v>
      </c>
      <c r="H13" s="4">
        <v>4462610</v>
      </c>
      <c r="I13" s="7">
        <f t="shared" si="0"/>
        <v>4668030</v>
      </c>
      <c r="K13" s="5">
        <v>900000</v>
      </c>
      <c r="L13" s="4">
        <v>9212</v>
      </c>
      <c r="M13" s="7">
        <f t="shared" si="1"/>
        <v>8865.2012462890125</v>
      </c>
    </row>
    <row r="14" spans="1:14" ht="14.5" thickBot="1" x14ac:dyDescent="0.35">
      <c r="A14" s="5">
        <v>1000000</v>
      </c>
      <c r="B14" s="4">
        <v>11448</v>
      </c>
      <c r="C14" s="4">
        <v>5220790</v>
      </c>
      <c r="G14" s="5">
        <v>1000000</v>
      </c>
      <c r="H14" s="4">
        <v>5220790</v>
      </c>
      <c r="I14" s="7">
        <f t="shared" si="0"/>
        <v>5763000</v>
      </c>
      <c r="K14" s="5">
        <v>1000000</v>
      </c>
      <c r="L14" s="4">
        <v>11448</v>
      </c>
      <c r="M14" s="7">
        <f t="shared" si="1"/>
        <v>9925.9211475234497</v>
      </c>
    </row>
  </sheetData>
  <phoneticPr fontId="3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2021-03-29T03:41:58Z</dcterms:modified>
</cp:coreProperties>
</file>