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e\Documents\GitHub\gta\Data\"/>
    </mc:Choice>
  </mc:AlternateContent>
  <xr:revisionPtr revIDLastSave="0" documentId="13_ncr:1_{C567ED5F-5D37-4B6B-BE76-48A24EC4016E}" xr6:coauthVersionLast="46" xr6:coauthVersionMax="46" xr10:uidLastSave="{00000000-0000-0000-0000-000000000000}"/>
  <bookViews>
    <workbookView xWindow="-120" yWindow="-120" windowWidth="29040" windowHeight="15840" xr2:uid="{6EC7BF0B-3259-4F90-96B3-377E5290462A}"/>
  </bookViews>
  <sheets>
    <sheet name="Garage Status" sheetId="4" r:id="rId1"/>
    <sheet name="Full data" sheetId="2" r:id="rId2"/>
    <sheet name="Sheet2" sheetId="3" r:id="rId3"/>
    <sheet name="Sheet1" sheetId="1" r:id="rId4"/>
  </sheets>
  <definedNames>
    <definedName name="_xlnm._FilterDatabase" localSheetId="1" hidden="1">'Full data'!$J$1:$J$219</definedName>
    <definedName name="_xlnm._FilterDatabase" localSheetId="2" hidden="1">Sheet2!$A$1:$B$115</definedName>
    <definedName name="_xlnm.Extract" localSheetId="1">'Full data'!#REF!</definedName>
    <definedName name="_xlnm.Extract" localSheetId="2">Sheet2!$I$1:$J$1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9" i="2" l="1"/>
  <c r="B219" i="2"/>
  <c r="C219" i="2"/>
  <c r="M219" i="2"/>
  <c r="N219" i="2"/>
  <c r="O219" i="2"/>
  <c r="P219" i="2"/>
  <c r="S219" i="2"/>
  <c r="A218" i="2"/>
  <c r="B218" i="2"/>
  <c r="C218" i="2"/>
  <c r="M218" i="2"/>
  <c r="N218" i="2"/>
  <c r="O218" i="2"/>
  <c r="P218" i="2"/>
  <c r="S218" i="2"/>
  <c r="A217" i="2"/>
  <c r="B217" i="2"/>
  <c r="C217" i="2"/>
  <c r="M217" i="2"/>
  <c r="N217" i="2"/>
  <c r="O217" i="2"/>
  <c r="P217" i="2"/>
  <c r="S217" i="2"/>
  <c r="A216" i="2"/>
  <c r="B216" i="2"/>
  <c r="C216" i="2"/>
  <c r="M216" i="2"/>
  <c r="N216" i="2"/>
  <c r="O216" i="2"/>
  <c r="P216" i="2"/>
  <c r="S216" i="2"/>
  <c r="A215" i="2"/>
  <c r="B215" i="2"/>
  <c r="C215" i="2"/>
  <c r="M215" i="2"/>
  <c r="N215" i="2"/>
  <c r="O215" i="2"/>
  <c r="P215" i="2"/>
  <c r="S215" i="2"/>
  <c r="A214" i="2"/>
  <c r="B214" i="2"/>
  <c r="C214" i="2"/>
  <c r="M214" i="2"/>
  <c r="N214" i="2"/>
  <c r="O214" i="2"/>
  <c r="P214" i="2"/>
  <c r="S214" i="2"/>
  <c r="A197" i="2"/>
  <c r="B197" i="2"/>
  <c r="C197" i="2"/>
  <c r="M197" i="2"/>
  <c r="N197" i="2"/>
  <c r="O197" i="2"/>
  <c r="P197" i="2"/>
  <c r="S197" i="2"/>
  <c r="A198" i="2"/>
  <c r="B198" i="2"/>
  <c r="C198" i="2"/>
  <c r="M198" i="2"/>
  <c r="N198" i="2"/>
  <c r="O198" i="2"/>
  <c r="P198" i="2"/>
  <c r="S198" i="2"/>
  <c r="A206" i="2"/>
  <c r="B206" i="2"/>
  <c r="C206" i="2"/>
  <c r="M206" i="2"/>
  <c r="N206" i="2"/>
  <c r="O206" i="2"/>
  <c r="P206" i="2"/>
  <c r="S206" i="2"/>
  <c r="A186" i="2"/>
  <c r="B186" i="2"/>
  <c r="C186" i="2"/>
  <c r="M186" i="2"/>
  <c r="N186" i="2"/>
  <c r="O186" i="2"/>
  <c r="P186" i="2"/>
  <c r="S186" i="2"/>
  <c r="A162" i="2"/>
  <c r="B162" i="2"/>
  <c r="C162" i="2"/>
  <c r="M162" i="2"/>
  <c r="N162" i="2"/>
  <c r="O162" i="2"/>
  <c r="P162" i="2"/>
  <c r="S162" i="2"/>
  <c r="A196" i="2"/>
  <c r="B196" i="2"/>
  <c r="C196" i="2"/>
  <c r="M196" i="2"/>
  <c r="N196" i="2"/>
  <c r="O196" i="2"/>
  <c r="P196" i="2"/>
  <c r="S196" i="2"/>
  <c r="A151" i="2"/>
  <c r="B151" i="2"/>
  <c r="C151" i="2"/>
  <c r="M151" i="2"/>
  <c r="N151" i="2"/>
  <c r="O151" i="2"/>
  <c r="P151" i="2"/>
  <c r="S151" i="2"/>
  <c r="A203" i="2"/>
  <c r="B203" i="2"/>
  <c r="C203" i="2"/>
  <c r="M203" i="2"/>
  <c r="N203" i="2"/>
  <c r="O203" i="2"/>
  <c r="P203" i="2"/>
  <c r="S203" i="2"/>
  <c r="A212" i="2"/>
  <c r="B212" i="2"/>
  <c r="C212" i="2"/>
  <c r="M212" i="2"/>
  <c r="N212" i="2"/>
  <c r="O212" i="2"/>
  <c r="P212" i="2"/>
  <c r="S212" i="2"/>
  <c r="A209" i="2"/>
  <c r="B209" i="2"/>
  <c r="C209" i="2"/>
  <c r="M209" i="2"/>
  <c r="N209" i="2"/>
  <c r="O209" i="2"/>
  <c r="P209" i="2"/>
  <c r="S209" i="2"/>
  <c r="A208" i="2"/>
  <c r="B208" i="2"/>
  <c r="C208" i="2"/>
  <c r="M208" i="2"/>
  <c r="N208" i="2"/>
  <c r="O208" i="2"/>
  <c r="P208" i="2"/>
  <c r="S208" i="2"/>
  <c r="A201" i="2"/>
  <c r="B201" i="2"/>
  <c r="C201" i="2"/>
  <c r="M201" i="2"/>
  <c r="N201" i="2"/>
  <c r="O201" i="2"/>
  <c r="P201" i="2"/>
  <c r="S201" i="2"/>
  <c r="A172" i="2"/>
  <c r="B172" i="2"/>
  <c r="C172" i="2"/>
  <c r="M172" i="2"/>
  <c r="N172" i="2"/>
  <c r="O172" i="2"/>
  <c r="P172" i="2"/>
  <c r="S172" i="2"/>
  <c r="A168" i="2"/>
  <c r="B168" i="2"/>
  <c r="C168" i="2"/>
  <c r="M168" i="2"/>
  <c r="N168" i="2"/>
  <c r="O168" i="2"/>
  <c r="P168" i="2"/>
  <c r="S168" i="2"/>
  <c r="A170" i="2"/>
  <c r="B170" i="2"/>
  <c r="C170" i="2"/>
  <c r="M170" i="2"/>
  <c r="N170" i="2"/>
  <c r="O170" i="2"/>
  <c r="P170" i="2"/>
  <c r="S170" i="2"/>
  <c r="A171" i="2"/>
  <c r="B171" i="2"/>
  <c r="C171" i="2"/>
  <c r="M171" i="2"/>
  <c r="N171" i="2"/>
  <c r="O171" i="2"/>
  <c r="P171" i="2"/>
  <c r="S171" i="2"/>
  <c r="A169" i="2"/>
  <c r="B169" i="2"/>
  <c r="C169" i="2"/>
  <c r="M169" i="2"/>
  <c r="N169" i="2"/>
  <c r="O169" i="2"/>
  <c r="P169" i="2"/>
  <c r="S169" i="2"/>
  <c r="D24" i="4"/>
  <c r="E24" i="4" s="1"/>
  <c r="A189" i="2"/>
  <c r="B189" i="2"/>
  <c r="C189" i="2"/>
  <c r="M189" i="2"/>
  <c r="N189" i="2"/>
  <c r="O189" i="2"/>
  <c r="P189" i="2"/>
  <c r="S189" i="2"/>
  <c r="A195" i="2"/>
  <c r="B195" i="2"/>
  <c r="C195" i="2"/>
  <c r="M195" i="2"/>
  <c r="N195" i="2"/>
  <c r="O195" i="2"/>
  <c r="P195" i="2"/>
  <c r="S195" i="2"/>
  <c r="A154" i="2"/>
  <c r="B154" i="2"/>
  <c r="C154" i="2"/>
  <c r="M154" i="2"/>
  <c r="N154" i="2"/>
  <c r="O154" i="2"/>
  <c r="P154" i="2"/>
  <c r="S154" i="2"/>
  <c r="A156" i="2"/>
  <c r="B156" i="2"/>
  <c r="C156" i="2"/>
  <c r="M156" i="2"/>
  <c r="N156" i="2"/>
  <c r="O156" i="2"/>
  <c r="P156" i="2"/>
  <c r="S156" i="2"/>
  <c r="A193" i="2"/>
  <c r="B193" i="2"/>
  <c r="C193" i="2"/>
  <c r="M193" i="2"/>
  <c r="N193" i="2"/>
  <c r="O193" i="2"/>
  <c r="P193" i="2"/>
  <c r="S193" i="2"/>
  <c r="A152" i="2"/>
  <c r="B152" i="2"/>
  <c r="C152" i="2"/>
  <c r="M152" i="2"/>
  <c r="N152" i="2"/>
  <c r="O152" i="2"/>
  <c r="P152" i="2"/>
  <c r="S152" i="2"/>
  <c r="A210" i="2"/>
  <c r="B210" i="2"/>
  <c r="C210" i="2"/>
  <c r="M210" i="2"/>
  <c r="N210" i="2"/>
  <c r="O210" i="2"/>
  <c r="P210" i="2"/>
  <c r="S210" i="2"/>
  <c r="A155" i="2"/>
  <c r="B155" i="2"/>
  <c r="C155" i="2"/>
  <c r="M155" i="2"/>
  <c r="N155" i="2"/>
  <c r="O155" i="2"/>
  <c r="P155" i="2"/>
  <c r="S155" i="2"/>
  <c r="A153" i="2"/>
  <c r="B153" i="2"/>
  <c r="C153" i="2"/>
  <c r="M153" i="2"/>
  <c r="N153" i="2"/>
  <c r="O153" i="2"/>
  <c r="P153" i="2"/>
  <c r="S153" i="2"/>
  <c r="A163" i="2"/>
  <c r="B163" i="2"/>
  <c r="C163" i="2"/>
  <c r="M163" i="2"/>
  <c r="N163" i="2"/>
  <c r="O163" i="2"/>
  <c r="P163" i="2"/>
  <c r="S163" i="2"/>
  <c r="A188" i="2"/>
  <c r="B188" i="2"/>
  <c r="C188" i="2"/>
  <c r="M188" i="2"/>
  <c r="N188" i="2"/>
  <c r="O188" i="2"/>
  <c r="P188" i="2"/>
  <c r="S188" i="2"/>
  <c r="A187" i="2"/>
  <c r="B187" i="2"/>
  <c r="C187" i="2"/>
  <c r="M187" i="2"/>
  <c r="N187" i="2"/>
  <c r="O187" i="2"/>
  <c r="P187" i="2"/>
  <c r="S187" i="2"/>
  <c r="A211" i="2"/>
  <c r="B211" i="2"/>
  <c r="C211" i="2"/>
  <c r="M211" i="2"/>
  <c r="N211" i="2"/>
  <c r="O211" i="2"/>
  <c r="P211" i="2"/>
  <c r="S211" i="2"/>
  <c r="A182" i="2"/>
  <c r="B182" i="2"/>
  <c r="C182" i="2"/>
  <c r="M182" i="2"/>
  <c r="N182" i="2"/>
  <c r="O182" i="2"/>
  <c r="P182" i="2"/>
  <c r="S182" i="2"/>
  <c r="A178" i="2"/>
  <c r="B178" i="2"/>
  <c r="C178" i="2"/>
  <c r="M178" i="2"/>
  <c r="N178" i="2"/>
  <c r="O178" i="2"/>
  <c r="P178" i="2"/>
  <c r="S178" i="2"/>
  <c r="A159" i="2"/>
  <c r="B159" i="2"/>
  <c r="C159" i="2"/>
  <c r="M159" i="2"/>
  <c r="N159" i="2"/>
  <c r="O159" i="2"/>
  <c r="P159" i="2"/>
  <c r="S159" i="2"/>
  <c r="A204" i="2"/>
  <c r="B204" i="2"/>
  <c r="C204" i="2"/>
  <c r="M204" i="2"/>
  <c r="N204" i="2"/>
  <c r="O204" i="2"/>
  <c r="P204" i="2"/>
  <c r="S204" i="2"/>
  <c r="A199" i="2"/>
  <c r="B199" i="2"/>
  <c r="C199" i="2"/>
  <c r="M199" i="2"/>
  <c r="N199" i="2"/>
  <c r="O199" i="2"/>
  <c r="P199" i="2"/>
  <c r="S199" i="2"/>
  <c r="A191" i="2"/>
  <c r="B191" i="2"/>
  <c r="C191" i="2"/>
  <c r="M191" i="2"/>
  <c r="N191" i="2"/>
  <c r="O191" i="2"/>
  <c r="P191" i="2"/>
  <c r="S191" i="2"/>
  <c r="A176" i="2"/>
  <c r="B176" i="2"/>
  <c r="C176" i="2"/>
  <c r="M176" i="2"/>
  <c r="N176" i="2"/>
  <c r="O176" i="2"/>
  <c r="P176" i="2"/>
  <c r="S176" i="2"/>
  <c r="A180" i="2"/>
  <c r="B180" i="2"/>
  <c r="C180" i="2"/>
  <c r="M180" i="2"/>
  <c r="N180" i="2"/>
  <c r="O180" i="2"/>
  <c r="P180" i="2"/>
  <c r="S180" i="2"/>
  <c r="A167" i="2"/>
  <c r="B167" i="2"/>
  <c r="C167" i="2"/>
  <c r="M167" i="2"/>
  <c r="N167" i="2"/>
  <c r="O167" i="2"/>
  <c r="P167" i="2"/>
  <c r="S167" i="2"/>
  <c r="A181" i="2"/>
  <c r="B181" i="2"/>
  <c r="C181" i="2"/>
  <c r="M181" i="2"/>
  <c r="N181" i="2"/>
  <c r="O181" i="2"/>
  <c r="P181" i="2"/>
  <c r="S181" i="2"/>
  <c r="A200" i="2"/>
  <c r="B200" i="2"/>
  <c r="C200" i="2"/>
  <c r="M200" i="2"/>
  <c r="N200" i="2"/>
  <c r="O200" i="2"/>
  <c r="P200" i="2"/>
  <c r="S200" i="2"/>
  <c r="A194" i="2"/>
  <c r="B194" i="2"/>
  <c r="C194" i="2"/>
  <c r="M194" i="2"/>
  <c r="N194" i="2"/>
  <c r="O194" i="2"/>
  <c r="P194" i="2"/>
  <c r="S194" i="2"/>
  <c r="A184" i="2"/>
  <c r="B184" i="2"/>
  <c r="C184" i="2"/>
  <c r="M184" i="2"/>
  <c r="N184" i="2"/>
  <c r="O184" i="2"/>
  <c r="P184" i="2"/>
  <c r="S184" i="2"/>
  <c r="A160" i="2"/>
  <c r="B160" i="2"/>
  <c r="C160" i="2"/>
  <c r="M160" i="2"/>
  <c r="N160" i="2"/>
  <c r="O160" i="2"/>
  <c r="P160" i="2"/>
  <c r="S160" i="2"/>
  <c r="A207" i="2"/>
  <c r="B207" i="2"/>
  <c r="C207" i="2"/>
  <c r="M207" i="2"/>
  <c r="N207" i="2"/>
  <c r="O207" i="2"/>
  <c r="P207" i="2"/>
  <c r="S207" i="2"/>
  <c r="A183" i="2"/>
  <c r="B183" i="2"/>
  <c r="C183" i="2"/>
  <c r="M183" i="2"/>
  <c r="N183" i="2"/>
  <c r="O183" i="2"/>
  <c r="P183" i="2"/>
  <c r="S183" i="2"/>
  <c r="A174" i="2"/>
  <c r="B174" i="2"/>
  <c r="C174" i="2"/>
  <c r="M174" i="2"/>
  <c r="N174" i="2"/>
  <c r="O174" i="2"/>
  <c r="P174" i="2"/>
  <c r="S174" i="2"/>
  <c r="A175" i="2"/>
  <c r="B175" i="2"/>
  <c r="C175" i="2"/>
  <c r="M175" i="2"/>
  <c r="N175" i="2"/>
  <c r="O175" i="2"/>
  <c r="P175" i="2"/>
  <c r="S175" i="2"/>
  <c r="A177" i="2"/>
  <c r="B177" i="2"/>
  <c r="C177" i="2"/>
  <c r="M177" i="2"/>
  <c r="N177" i="2"/>
  <c r="O177" i="2"/>
  <c r="P177" i="2"/>
  <c r="S177" i="2"/>
  <c r="A192" i="2"/>
  <c r="B192" i="2"/>
  <c r="C192" i="2"/>
  <c r="M192" i="2"/>
  <c r="N192" i="2"/>
  <c r="O192" i="2"/>
  <c r="P192" i="2"/>
  <c r="S192" i="2"/>
  <c r="A157" i="2"/>
  <c r="B157" i="2"/>
  <c r="C157" i="2"/>
  <c r="M157" i="2"/>
  <c r="N157" i="2"/>
  <c r="O157" i="2"/>
  <c r="P157" i="2"/>
  <c r="S157" i="2"/>
  <c r="A205" i="2"/>
  <c r="B205" i="2"/>
  <c r="C205" i="2"/>
  <c r="M205" i="2"/>
  <c r="N205" i="2"/>
  <c r="O205" i="2"/>
  <c r="P205" i="2"/>
  <c r="S205" i="2"/>
  <c r="A166" i="2"/>
  <c r="B166" i="2"/>
  <c r="C166" i="2"/>
  <c r="M166" i="2"/>
  <c r="N166" i="2"/>
  <c r="O166" i="2"/>
  <c r="P166" i="2"/>
  <c r="S166" i="2"/>
  <c r="A213" i="2"/>
  <c r="B213" i="2"/>
  <c r="C213" i="2"/>
  <c r="M213" i="2"/>
  <c r="N213" i="2"/>
  <c r="O213" i="2"/>
  <c r="P213" i="2"/>
  <c r="S213" i="2"/>
  <c r="A52" i="2"/>
  <c r="B52" i="2"/>
  <c r="C52" i="2"/>
  <c r="M52" i="2"/>
  <c r="N52" i="2"/>
  <c r="O52" i="2"/>
  <c r="P52" i="2"/>
  <c r="S52" i="2"/>
  <c r="A173" i="2"/>
  <c r="B173" i="2"/>
  <c r="C173" i="2"/>
  <c r="M173" i="2"/>
  <c r="N173" i="2"/>
  <c r="O173" i="2"/>
  <c r="P173" i="2"/>
  <c r="S173" i="2"/>
  <c r="D25" i="4"/>
  <c r="E25" i="4" s="1"/>
  <c r="D23" i="4"/>
  <c r="E23" i="4" s="1"/>
  <c r="D6" i="4" l="1"/>
  <c r="E6" i="4" s="1"/>
  <c r="D10" i="4"/>
  <c r="E10" i="4" s="1"/>
  <c r="D15" i="4"/>
  <c r="E15" i="4" s="1"/>
  <c r="D19" i="4"/>
  <c r="E19" i="4" s="1"/>
  <c r="D18" i="4"/>
  <c r="E18" i="4" s="1"/>
  <c r="D9" i="4"/>
  <c r="E9" i="4" s="1"/>
  <c r="D13" i="4"/>
  <c r="E13" i="4" s="1"/>
  <c r="D26" i="4"/>
  <c r="E26" i="4" s="1"/>
  <c r="D20" i="4"/>
  <c r="E20" i="4" s="1"/>
  <c r="D11" i="4"/>
  <c r="E11" i="4" s="1"/>
  <c r="D17" i="4"/>
  <c r="E17" i="4" s="1"/>
  <c r="D14" i="4"/>
  <c r="E14" i="4" s="1"/>
  <c r="D21" i="4"/>
  <c r="E21" i="4" s="1"/>
  <c r="D4" i="4"/>
  <c r="E4" i="4" s="1"/>
  <c r="D16" i="4"/>
  <c r="E16" i="4" s="1"/>
  <c r="D22" i="4"/>
  <c r="E22" i="4" s="1"/>
  <c r="D3" i="4"/>
  <c r="E3" i="4" s="1"/>
  <c r="D2" i="4"/>
  <c r="E2" i="4" s="1"/>
  <c r="D5" i="4"/>
  <c r="E5" i="4" s="1"/>
  <c r="D12" i="4"/>
  <c r="E12" i="4" s="1"/>
  <c r="D7" i="4"/>
  <c r="E7" i="4" s="1"/>
  <c r="D8" i="4"/>
  <c r="E8" i="4" s="1"/>
  <c r="A91" i="2"/>
  <c r="B91" i="2"/>
  <c r="C91" i="2"/>
  <c r="M91" i="2"/>
  <c r="N91" i="2"/>
  <c r="O91" i="2"/>
  <c r="P91" i="2"/>
  <c r="S91" i="2"/>
  <c r="A161" i="2"/>
  <c r="B161" i="2"/>
  <c r="C161" i="2"/>
  <c r="M161" i="2"/>
  <c r="N161" i="2"/>
  <c r="O161" i="2"/>
  <c r="P161" i="2"/>
  <c r="S161" i="2"/>
  <c r="A37" i="2"/>
  <c r="B37" i="2"/>
  <c r="C37" i="2"/>
  <c r="M37" i="2"/>
  <c r="N37" i="2"/>
  <c r="O37" i="2"/>
  <c r="P37" i="2"/>
  <c r="S37" i="2"/>
  <c r="A165" i="2"/>
  <c r="B165" i="2"/>
  <c r="C165" i="2"/>
  <c r="M165" i="2"/>
  <c r="N165" i="2"/>
  <c r="O165" i="2"/>
  <c r="P165" i="2"/>
  <c r="S165" i="2"/>
  <c r="A190" i="2"/>
  <c r="B190" i="2"/>
  <c r="C190" i="2"/>
  <c r="M190" i="2"/>
  <c r="N190" i="2"/>
  <c r="O190" i="2"/>
  <c r="P190" i="2"/>
  <c r="S190" i="2"/>
  <c r="A158" i="2"/>
  <c r="B158" i="2"/>
  <c r="C158" i="2"/>
  <c r="M158" i="2"/>
  <c r="N158" i="2"/>
  <c r="O158" i="2"/>
  <c r="P158" i="2"/>
  <c r="S158" i="2"/>
  <c r="A114" i="2"/>
  <c r="B114" i="2"/>
  <c r="C114" i="2"/>
  <c r="M114" i="2"/>
  <c r="N114" i="2"/>
  <c r="O114" i="2"/>
  <c r="P114" i="2"/>
  <c r="S114" i="2"/>
  <c r="A179" i="2"/>
  <c r="B179" i="2"/>
  <c r="C179" i="2"/>
  <c r="M179" i="2"/>
  <c r="N179" i="2"/>
  <c r="O179" i="2"/>
  <c r="P179" i="2"/>
  <c r="S179" i="2"/>
  <c r="A185" i="2"/>
  <c r="B185" i="2"/>
  <c r="C185" i="2"/>
  <c r="M185" i="2"/>
  <c r="N185" i="2"/>
  <c r="O185" i="2"/>
  <c r="P185" i="2"/>
  <c r="S185" i="2"/>
  <c r="A164" i="2"/>
  <c r="B164" i="2"/>
  <c r="C164" i="2"/>
  <c r="M164" i="2"/>
  <c r="N164" i="2"/>
  <c r="O164" i="2"/>
  <c r="P164" i="2"/>
  <c r="S164" i="2"/>
  <c r="A59" i="2"/>
  <c r="B59" i="2"/>
  <c r="C59" i="2"/>
  <c r="M59" i="2"/>
  <c r="N59" i="2"/>
  <c r="O59" i="2"/>
  <c r="P59" i="2"/>
  <c r="S59" i="2"/>
  <c r="A5" i="2"/>
  <c r="B5" i="2"/>
  <c r="C5" i="2"/>
  <c r="M5" i="2"/>
  <c r="N5" i="2"/>
  <c r="O5" i="2"/>
  <c r="P5" i="2"/>
  <c r="S5" i="2"/>
  <c r="A31" i="2"/>
  <c r="B31" i="2"/>
  <c r="C31" i="2"/>
  <c r="M31" i="2"/>
  <c r="N31" i="2"/>
  <c r="O31" i="2"/>
  <c r="P31" i="2"/>
  <c r="S31" i="2"/>
  <c r="A34" i="2"/>
  <c r="B34" i="2"/>
  <c r="C34" i="2"/>
  <c r="M34" i="2"/>
  <c r="N34" i="2"/>
  <c r="O34" i="2"/>
  <c r="P34" i="2"/>
  <c r="S34" i="2"/>
  <c r="A67" i="2"/>
  <c r="B67" i="2"/>
  <c r="C67" i="2"/>
  <c r="M67" i="2"/>
  <c r="N67" i="2"/>
  <c r="O67" i="2"/>
  <c r="P67" i="2"/>
  <c r="S67" i="2"/>
  <c r="A104" i="2"/>
  <c r="B104" i="2"/>
  <c r="C104" i="2"/>
  <c r="M104" i="2"/>
  <c r="N104" i="2"/>
  <c r="O104" i="2"/>
  <c r="P104" i="2"/>
  <c r="S104" i="2"/>
  <c r="A100" i="2"/>
  <c r="B100" i="2"/>
  <c r="C100" i="2"/>
  <c r="M100" i="2"/>
  <c r="N100" i="2"/>
  <c r="O100" i="2"/>
  <c r="P100" i="2"/>
  <c r="S100" i="2"/>
  <c r="A101" i="2"/>
  <c r="B101" i="2"/>
  <c r="C101" i="2"/>
  <c r="M101" i="2"/>
  <c r="N101" i="2"/>
  <c r="O101" i="2"/>
  <c r="P101" i="2"/>
  <c r="S101" i="2"/>
  <c r="A80" i="2"/>
  <c r="B80" i="2"/>
  <c r="C80" i="2"/>
  <c r="M80" i="2"/>
  <c r="N80" i="2"/>
  <c r="O80" i="2"/>
  <c r="P80" i="2"/>
  <c r="S80" i="2"/>
  <c r="A63" i="2"/>
  <c r="B63" i="2"/>
  <c r="C63" i="2"/>
  <c r="M63" i="2"/>
  <c r="N63" i="2"/>
  <c r="O63" i="2"/>
  <c r="P63" i="2"/>
  <c r="S63" i="2"/>
  <c r="A23" i="2"/>
  <c r="B23" i="2"/>
  <c r="C23" i="2"/>
  <c r="M23" i="2"/>
  <c r="N23" i="2"/>
  <c r="O23" i="2"/>
  <c r="P23" i="2"/>
  <c r="S23" i="2"/>
  <c r="A18" i="2"/>
  <c r="B18" i="2"/>
  <c r="C18" i="2"/>
  <c r="M18" i="2"/>
  <c r="N18" i="2"/>
  <c r="O18" i="2"/>
  <c r="P18" i="2"/>
  <c r="S18" i="2"/>
  <c r="A106" i="2"/>
  <c r="B106" i="2"/>
  <c r="C106" i="2"/>
  <c r="M106" i="2"/>
  <c r="N106" i="2"/>
  <c r="O106" i="2"/>
  <c r="P106" i="2"/>
  <c r="S106" i="2"/>
  <c r="A49" i="2"/>
  <c r="B49" i="2"/>
  <c r="C49" i="2"/>
  <c r="M49" i="2"/>
  <c r="N49" i="2"/>
  <c r="O49" i="2"/>
  <c r="P49" i="2"/>
  <c r="S49" i="2"/>
  <c r="A24" i="2"/>
  <c r="B24" i="2"/>
  <c r="C24" i="2"/>
  <c r="M24" i="2"/>
  <c r="N24" i="2"/>
  <c r="O24" i="2"/>
  <c r="P24" i="2"/>
  <c r="S24" i="2"/>
  <c r="A94" i="2" l="1"/>
  <c r="B94" i="2"/>
  <c r="C94" i="2"/>
  <c r="M94" i="2"/>
  <c r="N94" i="2"/>
  <c r="O94" i="2"/>
  <c r="P94" i="2"/>
  <c r="S94" i="2"/>
  <c r="A99" i="2"/>
  <c r="B99" i="2"/>
  <c r="C99" i="2"/>
  <c r="M99" i="2"/>
  <c r="N99" i="2"/>
  <c r="O99" i="2"/>
  <c r="P99" i="2"/>
  <c r="S99" i="2"/>
  <c r="A87" i="2"/>
  <c r="B87" i="2"/>
  <c r="C87" i="2"/>
  <c r="M87" i="2"/>
  <c r="N87" i="2"/>
  <c r="O87" i="2"/>
  <c r="P87" i="2"/>
  <c r="S87" i="2"/>
  <c r="A116" i="2"/>
  <c r="B116" i="2"/>
  <c r="C116" i="2"/>
  <c r="M116" i="2"/>
  <c r="N116" i="2"/>
  <c r="O116" i="2"/>
  <c r="P116" i="2"/>
  <c r="S116" i="2"/>
  <c r="A83" i="2"/>
  <c r="B83" i="2"/>
  <c r="C83" i="2"/>
  <c r="M83" i="2"/>
  <c r="N83" i="2"/>
  <c r="O83" i="2"/>
  <c r="P83" i="2"/>
  <c r="S83" i="2"/>
  <c r="A84" i="2" l="1"/>
  <c r="B84" i="2"/>
  <c r="C84" i="2"/>
  <c r="M84" i="2"/>
  <c r="N84" i="2"/>
  <c r="O84" i="2"/>
  <c r="P84" i="2"/>
  <c r="S84" i="2"/>
  <c r="A105" i="2"/>
  <c r="B105" i="2"/>
  <c r="C105" i="2"/>
  <c r="M105" i="2"/>
  <c r="N105" i="2"/>
  <c r="O105" i="2"/>
  <c r="P105" i="2"/>
  <c r="S105" i="2"/>
  <c r="A25" i="2" l="1"/>
  <c r="B25" i="2"/>
  <c r="C25" i="2"/>
  <c r="M25" i="2"/>
  <c r="N25" i="2"/>
  <c r="O25" i="2"/>
  <c r="P25" i="2"/>
  <c r="S25" i="2"/>
  <c r="A125" i="2" l="1"/>
  <c r="B125" i="2"/>
  <c r="C125" i="2"/>
  <c r="M125" i="2"/>
  <c r="N125" i="2"/>
  <c r="O125" i="2"/>
  <c r="P125" i="2"/>
  <c r="S125" i="2"/>
  <c r="A137" i="2"/>
  <c r="B137" i="2"/>
  <c r="C137" i="2"/>
  <c r="M137" i="2"/>
  <c r="N137" i="2"/>
  <c r="O137" i="2"/>
  <c r="P137" i="2"/>
  <c r="S137" i="2"/>
  <c r="A141" i="2"/>
  <c r="B141" i="2"/>
  <c r="C141" i="2"/>
  <c r="M141" i="2"/>
  <c r="N141" i="2"/>
  <c r="O141" i="2"/>
  <c r="P141" i="2"/>
  <c r="S141" i="2"/>
  <c r="A118" i="2"/>
  <c r="B118" i="2"/>
  <c r="C118" i="2"/>
  <c r="M118" i="2"/>
  <c r="N118" i="2"/>
  <c r="O118" i="2"/>
  <c r="P118" i="2"/>
  <c r="S118" i="2"/>
  <c r="A97" i="2"/>
  <c r="B97" i="2"/>
  <c r="C97" i="2"/>
  <c r="M97" i="2"/>
  <c r="N97" i="2"/>
  <c r="O97" i="2"/>
  <c r="P97" i="2"/>
  <c r="S97" i="2"/>
  <c r="A86" i="2"/>
  <c r="B86" i="2"/>
  <c r="C86" i="2"/>
  <c r="M86" i="2"/>
  <c r="N86" i="2"/>
  <c r="O86" i="2"/>
  <c r="P86" i="2"/>
  <c r="S86" i="2"/>
  <c r="A56" i="2"/>
  <c r="B56" i="2"/>
  <c r="C56" i="2"/>
  <c r="M56" i="2"/>
  <c r="N56" i="2"/>
  <c r="O56" i="2"/>
  <c r="P56" i="2"/>
  <c r="S56" i="2"/>
  <c r="A47" i="2"/>
  <c r="B47" i="2"/>
  <c r="C47" i="2"/>
  <c r="M47" i="2"/>
  <c r="N47" i="2"/>
  <c r="O47" i="2"/>
  <c r="P47" i="2"/>
  <c r="S47" i="2"/>
  <c r="A57" i="2"/>
  <c r="B57" i="2"/>
  <c r="C57" i="2"/>
  <c r="M57" i="2"/>
  <c r="N57" i="2"/>
  <c r="O57" i="2"/>
  <c r="P57" i="2"/>
  <c r="S57" i="2"/>
  <c r="A131" i="2"/>
  <c r="B131" i="2"/>
  <c r="C131" i="2"/>
  <c r="M131" i="2"/>
  <c r="N131" i="2"/>
  <c r="O131" i="2"/>
  <c r="P131" i="2"/>
  <c r="S131" i="2"/>
  <c r="A48" i="2" l="1"/>
  <c r="B48" i="2"/>
  <c r="C48" i="2"/>
  <c r="M48" i="2"/>
  <c r="N48" i="2"/>
  <c r="O48" i="2"/>
  <c r="P48" i="2"/>
  <c r="S48" i="2"/>
  <c r="A93" i="2"/>
  <c r="B93" i="2"/>
  <c r="C93" i="2"/>
  <c r="M93" i="2"/>
  <c r="N93" i="2"/>
  <c r="O93" i="2"/>
  <c r="P93" i="2"/>
  <c r="S93" i="2"/>
  <c r="A27" i="2"/>
  <c r="B27" i="2"/>
  <c r="C27" i="2"/>
  <c r="M27" i="2"/>
  <c r="N27" i="2"/>
  <c r="O27" i="2"/>
  <c r="P27" i="2"/>
  <c r="S27" i="2"/>
  <c r="A126" i="2"/>
  <c r="B126" i="2"/>
  <c r="C126" i="2"/>
  <c r="M126" i="2"/>
  <c r="N126" i="2"/>
  <c r="O126" i="2"/>
  <c r="P126" i="2"/>
  <c r="S126" i="2"/>
  <c r="A12" i="2"/>
  <c r="B12" i="2"/>
  <c r="C12" i="2"/>
  <c r="M12" i="2"/>
  <c r="N12" i="2"/>
  <c r="O12" i="2"/>
  <c r="P12" i="2"/>
  <c r="S12" i="2"/>
  <c r="A76" i="2"/>
  <c r="B76" i="2"/>
  <c r="C76" i="2"/>
  <c r="M76" i="2"/>
  <c r="N76" i="2"/>
  <c r="O76" i="2"/>
  <c r="P76" i="2"/>
  <c r="S76" i="2"/>
  <c r="A202" i="2"/>
  <c r="B202" i="2"/>
  <c r="C202" i="2"/>
  <c r="M202" i="2"/>
  <c r="N202" i="2"/>
  <c r="O202" i="2"/>
  <c r="P202" i="2"/>
  <c r="S202" i="2"/>
  <c r="O29" i="2" l="1"/>
  <c r="A3" i="2" l="1"/>
  <c r="B3" i="2"/>
  <c r="C3" i="2"/>
  <c r="M3" i="2"/>
  <c r="N3" i="2"/>
  <c r="O3" i="2"/>
  <c r="P3" i="2"/>
  <c r="S3" i="2"/>
  <c r="A108" i="2"/>
  <c r="B108" i="2"/>
  <c r="C108" i="2"/>
  <c r="M108" i="2"/>
  <c r="N108" i="2"/>
  <c r="O108" i="2"/>
  <c r="P108" i="2"/>
  <c r="S108" i="2"/>
  <c r="A85" i="2"/>
  <c r="B85" i="2"/>
  <c r="C85" i="2"/>
  <c r="M85" i="2"/>
  <c r="N85" i="2"/>
  <c r="O85" i="2"/>
  <c r="P85" i="2"/>
  <c r="S85" i="2"/>
  <c r="A110" i="2"/>
  <c r="B110" i="2"/>
  <c r="C110" i="2"/>
  <c r="M110" i="2"/>
  <c r="N110" i="2"/>
  <c r="O110" i="2"/>
  <c r="P110" i="2"/>
  <c r="S110" i="2"/>
  <c r="C43" i="2"/>
  <c r="A43" i="2"/>
  <c r="B43" i="2"/>
  <c r="M43" i="2"/>
  <c r="N43" i="2"/>
  <c r="O43" i="2"/>
  <c r="P43" i="2"/>
  <c r="S43" i="2"/>
  <c r="A140" i="2" l="1"/>
  <c r="B140" i="2"/>
  <c r="C140" i="2"/>
  <c r="M140" i="2"/>
  <c r="N140" i="2"/>
  <c r="O140" i="2"/>
  <c r="P140" i="2"/>
  <c r="S140" i="2"/>
  <c r="B115" i="3" l="1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S2" i="2"/>
  <c r="S4" i="2"/>
  <c r="S6" i="2"/>
  <c r="S7" i="2"/>
  <c r="S8" i="2"/>
  <c r="S9" i="2"/>
  <c r="S10" i="2"/>
  <c r="S11" i="2"/>
  <c r="S13" i="2"/>
  <c r="S14" i="2"/>
  <c r="S16" i="2"/>
  <c r="S15" i="2"/>
  <c r="S17" i="2"/>
  <c r="S19" i="2"/>
  <c r="S20" i="2"/>
  <c r="S21" i="2"/>
  <c r="S22" i="2"/>
  <c r="S26" i="2"/>
  <c r="S28" i="2"/>
  <c r="S29" i="2"/>
  <c r="S30" i="2"/>
  <c r="S32" i="2"/>
  <c r="S33" i="2"/>
  <c r="S35" i="2"/>
  <c r="S36" i="2"/>
  <c r="S38" i="2"/>
  <c r="S39" i="2"/>
  <c r="S44" i="2"/>
  <c r="S45" i="2"/>
  <c r="S46" i="2"/>
  <c r="S50" i="2"/>
  <c r="S51" i="2"/>
  <c r="S53" i="2"/>
  <c r="S54" i="2"/>
  <c r="S55" i="2"/>
  <c r="S58" i="2"/>
  <c r="S60" i="2"/>
  <c r="S61" i="2"/>
  <c r="S62" i="2"/>
  <c r="S64" i="2"/>
  <c r="S65" i="2"/>
  <c r="S66" i="2"/>
  <c r="S68" i="2"/>
  <c r="S69" i="2"/>
  <c r="S70" i="2"/>
  <c r="S71" i="2"/>
  <c r="S72" i="2"/>
  <c r="S73" i="2"/>
  <c r="S74" i="2"/>
  <c r="S75" i="2"/>
  <c r="S77" i="2"/>
  <c r="S78" i="2"/>
  <c r="S79" i="2"/>
  <c r="S81" i="2"/>
  <c r="S82" i="2"/>
  <c r="S88" i="2"/>
  <c r="S89" i="2"/>
  <c r="S90" i="2"/>
  <c r="S92" i="2"/>
  <c r="S95" i="2"/>
  <c r="S96" i="2"/>
  <c r="S98" i="2"/>
  <c r="S102" i="2"/>
  <c r="S103" i="2"/>
  <c r="S107" i="2"/>
  <c r="S109" i="2"/>
  <c r="S111" i="2"/>
  <c r="S112" i="2"/>
  <c r="S113" i="2"/>
  <c r="S115" i="2"/>
  <c r="S117" i="2"/>
  <c r="S119" i="2"/>
  <c r="S120" i="2"/>
  <c r="S121" i="2"/>
  <c r="S122" i="2"/>
  <c r="S123" i="2"/>
  <c r="S124" i="2"/>
  <c r="S127" i="2"/>
  <c r="S128" i="2"/>
  <c r="S129" i="2"/>
  <c r="S130" i="2"/>
  <c r="S132" i="2"/>
  <c r="S133" i="2"/>
  <c r="S134" i="2"/>
  <c r="S135" i="2"/>
  <c r="S138" i="2"/>
  <c r="S139" i="2"/>
  <c r="S142" i="2"/>
  <c r="S143" i="2"/>
  <c r="S144" i="2"/>
  <c r="S145" i="2"/>
  <c r="S146" i="2"/>
  <c r="S147" i="2"/>
  <c r="S148" i="2"/>
  <c r="S149" i="2"/>
  <c r="S150" i="2"/>
  <c r="S40" i="2"/>
  <c r="S41" i="2"/>
  <c r="S42" i="2"/>
  <c r="S136" i="2"/>
  <c r="A136" i="2" l="1"/>
  <c r="B136" i="2"/>
  <c r="C136" i="2"/>
  <c r="M136" i="2"/>
  <c r="N136" i="2"/>
  <c r="O136" i="2"/>
  <c r="P136" i="2"/>
  <c r="M2" i="2"/>
  <c r="M4" i="2"/>
  <c r="M6" i="2"/>
  <c r="M7" i="2"/>
  <c r="M8" i="2"/>
  <c r="M9" i="2"/>
  <c r="M10" i="2"/>
  <c r="M11" i="2"/>
  <c r="M13" i="2"/>
  <c r="M14" i="2"/>
  <c r="M16" i="2"/>
  <c r="M15" i="2"/>
  <c r="M17" i="2"/>
  <c r="M19" i="2"/>
  <c r="M20" i="2"/>
  <c r="M21" i="2"/>
  <c r="M22" i="2"/>
  <c r="M26" i="2"/>
  <c r="M28" i="2"/>
  <c r="M29" i="2"/>
  <c r="M30" i="2"/>
  <c r="M32" i="2"/>
  <c r="M33" i="2"/>
  <c r="M35" i="2"/>
  <c r="M36" i="2"/>
  <c r="M38" i="2"/>
  <c r="M39" i="2"/>
  <c r="M44" i="2"/>
  <c r="M45" i="2"/>
  <c r="M46" i="2"/>
  <c r="M50" i="2"/>
  <c r="M51" i="2"/>
  <c r="M53" i="2"/>
  <c r="M54" i="2"/>
  <c r="M55" i="2"/>
  <c r="M58" i="2"/>
  <c r="M60" i="2"/>
  <c r="M61" i="2"/>
  <c r="M62" i="2"/>
  <c r="M64" i="2"/>
  <c r="M65" i="2"/>
  <c r="M66" i="2"/>
  <c r="M68" i="2"/>
  <c r="M69" i="2"/>
  <c r="M70" i="2"/>
  <c r="M71" i="2"/>
  <c r="M72" i="2"/>
  <c r="M73" i="2"/>
  <c r="M74" i="2"/>
  <c r="M75" i="2"/>
  <c r="M77" i="2"/>
  <c r="M78" i="2"/>
  <c r="M79" i="2"/>
  <c r="M81" i="2"/>
  <c r="M82" i="2"/>
  <c r="M88" i="2"/>
  <c r="M89" i="2"/>
  <c r="M90" i="2"/>
  <c r="M92" i="2"/>
  <c r="M95" i="2"/>
  <c r="M96" i="2"/>
  <c r="M98" i="2"/>
  <c r="M102" i="2"/>
  <c r="M103" i="2"/>
  <c r="M107" i="2"/>
  <c r="M109" i="2"/>
  <c r="M111" i="2"/>
  <c r="M112" i="2"/>
  <c r="M113" i="2"/>
  <c r="M115" i="2"/>
  <c r="M117" i="2"/>
  <c r="M119" i="2"/>
  <c r="M120" i="2"/>
  <c r="M121" i="2"/>
  <c r="M122" i="2"/>
  <c r="M123" i="2"/>
  <c r="M124" i="2"/>
  <c r="M127" i="2"/>
  <c r="M128" i="2"/>
  <c r="M129" i="2"/>
  <c r="M130" i="2"/>
  <c r="M132" i="2"/>
  <c r="M133" i="2"/>
  <c r="M134" i="2"/>
  <c r="M135" i="2"/>
  <c r="M138" i="2"/>
  <c r="M139" i="2"/>
  <c r="M142" i="2"/>
  <c r="M143" i="2"/>
  <c r="M144" i="2"/>
  <c r="M145" i="2"/>
  <c r="M146" i="2"/>
  <c r="M147" i="2"/>
  <c r="M148" i="2"/>
  <c r="M149" i="2"/>
  <c r="M150" i="2"/>
  <c r="M42" i="2"/>
  <c r="M40" i="2"/>
  <c r="M41" i="2"/>
  <c r="A41" i="2"/>
  <c r="B41" i="2"/>
  <c r="C41" i="2"/>
  <c r="N41" i="2"/>
  <c r="O41" i="2"/>
  <c r="P41" i="2"/>
  <c r="A40" i="2"/>
  <c r="B40" i="2"/>
  <c r="C40" i="2"/>
  <c r="N40" i="2"/>
  <c r="O40" i="2"/>
  <c r="P40" i="2"/>
  <c r="A42" i="2"/>
  <c r="B42" i="2"/>
  <c r="C42" i="2"/>
  <c r="N42" i="2"/>
  <c r="O42" i="2"/>
  <c r="P42" i="2"/>
  <c r="C46" i="2" l="1"/>
  <c r="C2" i="2"/>
  <c r="B2" i="2"/>
  <c r="B4" i="2"/>
  <c r="B6" i="2"/>
  <c r="B7" i="2"/>
  <c r="B8" i="2"/>
  <c r="B9" i="2"/>
  <c r="B10" i="2"/>
  <c r="B11" i="2"/>
  <c r="B13" i="2"/>
  <c r="B14" i="2"/>
  <c r="B16" i="2"/>
  <c r="B19" i="2"/>
  <c r="B20" i="2"/>
  <c r="B21" i="2"/>
  <c r="B22" i="2"/>
  <c r="B26" i="2"/>
  <c r="B28" i="2"/>
  <c r="B29" i="2"/>
  <c r="B30" i="2"/>
  <c r="B32" i="2"/>
  <c r="B33" i="2"/>
  <c r="B35" i="2"/>
  <c r="B36" i="2"/>
  <c r="B38" i="2"/>
  <c r="B39" i="2"/>
  <c r="B44" i="2"/>
  <c r="B50" i="2"/>
  <c r="B51" i="2"/>
  <c r="B53" i="2"/>
  <c r="B54" i="2"/>
  <c r="B58" i="2"/>
  <c r="B60" i="2"/>
  <c r="B61" i="2"/>
  <c r="B62" i="2"/>
  <c r="B64" i="2"/>
  <c r="B65" i="2"/>
  <c r="B66" i="2"/>
  <c r="B68" i="2"/>
  <c r="B69" i="2"/>
  <c r="B70" i="2"/>
  <c r="B71" i="2"/>
  <c r="B72" i="2"/>
  <c r="B73" i="2"/>
  <c r="B74" i="2"/>
  <c r="B75" i="2"/>
  <c r="B77" i="2"/>
  <c r="B78" i="2"/>
  <c r="B79" i="2"/>
  <c r="B81" i="2"/>
  <c r="B82" i="2"/>
  <c r="B88" i="2"/>
  <c r="B89" i="2"/>
  <c r="B90" i="2"/>
  <c r="B92" i="2"/>
  <c r="B95" i="2"/>
  <c r="B96" i="2"/>
  <c r="B98" i="2"/>
  <c r="B102" i="2"/>
  <c r="B103" i="2"/>
  <c r="B109" i="2"/>
  <c r="B111" i="2"/>
  <c r="B112" i="2"/>
  <c r="B113" i="2"/>
  <c r="B115" i="2"/>
  <c r="B117" i="2"/>
  <c r="B119" i="2"/>
  <c r="B120" i="2"/>
  <c r="B121" i="2"/>
  <c r="B122" i="2"/>
  <c r="B123" i="2"/>
  <c r="B124" i="2"/>
  <c r="B127" i="2"/>
  <c r="B128" i="2"/>
  <c r="B129" i="2"/>
  <c r="B130" i="2"/>
  <c r="B132" i="2"/>
  <c r="B133" i="2"/>
  <c r="B134" i="2"/>
  <c r="B135" i="2"/>
  <c r="B138" i="2"/>
  <c r="B139" i="2"/>
  <c r="B142" i="2"/>
  <c r="B143" i="2"/>
  <c r="B144" i="2"/>
  <c r="B145" i="2"/>
  <c r="B146" i="2"/>
  <c r="B147" i="2"/>
  <c r="B148" i="2"/>
  <c r="B149" i="2"/>
  <c r="B150" i="2"/>
  <c r="B15" i="2"/>
  <c r="B17" i="2"/>
  <c r="B55" i="2"/>
  <c r="B45" i="2"/>
  <c r="B46" i="2"/>
  <c r="B107" i="2"/>
  <c r="A2" i="2"/>
  <c r="A4" i="2"/>
  <c r="A6" i="2"/>
  <c r="A7" i="2"/>
  <c r="A8" i="2"/>
  <c r="A9" i="2"/>
  <c r="A10" i="2"/>
  <c r="A11" i="2"/>
  <c r="A13" i="2"/>
  <c r="A14" i="2"/>
  <c r="A16" i="2"/>
  <c r="A19" i="2"/>
  <c r="A20" i="2"/>
  <c r="A21" i="2"/>
  <c r="A22" i="2"/>
  <c r="A26" i="2"/>
  <c r="A28" i="2"/>
  <c r="A29" i="2"/>
  <c r="A30" i="2"/>
  <c r="A32" i="2"/>
  <c r="A33" i="2"/>
  <c r="A35" i="2"/>
  <c r="A36" i="2"/>
  <c r="A38" i="2"/>
  <c r="A39" i="2"/>
  <c r="A44" i="2"/>
  <c r="A50" i="2"/>
  <c r="A51" i="2"/>
  <c r="A53" i="2"/>
  <c r="A54" i="2"/>
  <c r="A58" i="2"/>
  <c r="A60" i="2"/>
  <c r="A61" i="2"/>
  <c r="A62" i="2"/>
  <c r="A64" i="2"/>
  <c r="A65" i="2"/>
  <c r="A66" i="2"/>
  <c r="A68" i="2"/>
  <c r="A69" i="2"/>
  <c r="A70" i="2"/>
  <c r="A71" i="2"/>
  <c r="A72" i="2"/>
  <c r="A73" i="2"/>
  <c r="A74" i="2"/>
  <c r="A75" i="2"/>
  <c r="A77" i="2"/>
  <c r="A78" i="2"/>
  <c r="A79" i="2"/>
  <c r="A81" i="2"/>
  <c r="A82" i="2"/>
  <c r="A88" i="2"/>
  <c r="A89" i="2"/>
  <c r="A90" i="2"/>
  <c r="A92" i="2"/>
  <c r="A95" i="2"/>
  <c r="A96" i="2"/>
  <c r="A98" i="2"/>
  <c r="A102" i="2"/>
  <c r="A103" i="2"/>
  <c r="A109" i="2"/>
  <c r="A111" i="2"/>
  <c r="A112" i="2"/>
  <c r="A113" i="2"/>
  <c r="A115" i="2"/>
  <c r="A117" i="2"/>
  <c r="A119" i="2"/>
  <c r="A120" i="2"/>
  <c r="A121" i="2"/>
  <c r="A122" i="2"/>
  <c r="A123" i="2"/>
  <c r="A124" i="2"/>
  <c r="A127" i="2"/>
  <c r="A128" i="2"/>
  <c r="A129" i="2"/>
  <c r="A130" i="2"/>
  <c r="A132" i="2"/>
  <c r="A133" i="2"/>
  <c r="A134" i="2"/>
  <c r="A135" i="2"/>
  <c r="A138" i="2"/>
  <c r="A139" i="2"/>
  <c r="A142" i="2"/>
  <c r="A143" i="2"/>
  <c r="A144" i="2"/>
  <c r="A145" i="2"/>
  <c r="A146" i="2"/>
  <c r="A147" i="2"/>
  <c r="A148" i="2"/>
  <c r="A149" i="2"/>
  <c r="A150" i="2"/>
  <c r="A15" i="2"/>
  <c r="A17" i="2"/>
  <c r="A55" i="2"/>
  <c r="A45" i="2"/>
  <c r="A46" i="2"/>
  <c r="A107" i="2"/>
  <c r="C4" i="2"/>
  <c r="C6" i="2"/>
  <c r="C7" i="2"/>
  <c r="C8" i="2"/>
  <c r="C9" i="2"/>
  <c r="C10" i="2"/>
  <c r="C11" i="2"/>
  <c r="C13" i="2"/>
  <c r="C14" i="2"/>
  <c r="C16" i="2"/>
  <c r="C19" i="2"/>
  <c r="C20" i="2"/>
  <c r="C21" i="2"/>
  <c r="C22" i="2"/>
  <c r="C26" i="2"/>
  <c r="C28" i="2"/>
  <c r="C29" i="2"/>
  <c r="C30" i="2"/>
  <c r="C32" i="2"/>
  <c r="C33" i="2"/>
  <c r="C35" i="2"/>
  <c r="C36" i="2"/>
  <c r="C38" i="2"/>
  <c r="C39" i="2"/>
  <c r="C44" i="2"/>
  <c r="C50" i="2"/>
  <c r="C51" i="2"/>
  <c r="C53" i="2"/>
  <c r="C54" i="2"/>
  <c r="C58" i="2"/>
  <c r="C60" i="2"/>
  <c r="C61" i="2"/>
  <c r="C62" i="2"/>
  <c r="C64" i="2"/>
  <c r="C65" i="2"/>
  <c r="C66" i="2"/>
  <c r="C68" i="2"/>
  <c r="C69" i="2"/>
  <c r="C70" i="2"/>
  <c r="C71" i="2"/>
  <c r="C72" i="2"/>
  <c r="C73" i="2"/>
  <c r="C74" i="2"/>
  <c r="C75" i="2"/>
  <c r="C77" i="2"/>
  <c r="C78" i="2"/>
  <c r="C79" i="2"/>
  <c r="C81" i="2"/>
  <c r="C82" i="2"/>
  <c r="C88" i="2"/>
  <c r="C89" i="2"/>
  <c r="C90" i="2"/>
  <c r="C92" i="2"/>
  <c r="C95" i="2"/>
  <c r="C96" i="2"/>
  <c r="C98" i="2"/>
  <c r="C102" i="2"/>
  <c r="C103" i="2"/>
  <c r="C109" i="2"/>
  <c r="C111" i="2"/>
  <c r="C112" i="2"/>
  <c r="C113" i="2"/>
  <c r="C115" i="2"/>
  <c r="C117" i="2"/>
  <c r="C119" i="2"/>
  <c r="C120" i="2"/>
  <c r="C121" i="2"/>
  <c r="C122" i="2"/>
  <c r="C123" i="2"/>
  <c r="C124" i="2"/>
  <c r="C127" i="2"/>
  <c r="C128" i="2"/>
  <c r="C129" i="2"/>
  <c r="C130" i="2"/>
  <c r="C132" i="2"/>
  <c r="C133" i="2"/>
  <c r="C134" i="2"/>
  <c r="C135" i="2"/>
  <c r="C138" i="2"/>
  <c r="C139" i="2"/>
  <c r="C142" i="2"/>
  <c r="C143" i="2"/>
  <c r="C144" i="2"/>
  <c r="C145" i="2"/>
  <c r="C146" i="2"/>
  <c r="C147" i="2"/>
  <c r="C148" i="2"/>
  <c r="C149" i="2"/>
  <c r="C150" i="2"/>
  <c r="C15" i="2"/>
  <c r="C17" i="2"/>
  <c r="C55" i="2"/>
  <c r="C45" i="2"/>
  <c r="C107" i="2"/>
  <c r="P2" i="2"/>
  <c r="P4" i="2"/>
  <c r="P6" i="2"/>
  <c r="P7" i="2"/>
  <c r="P8" i="2"/>
  <c r="P9" i="2"/>
  <c r="P10" i="2"/>
  <c r="P11" i="2"/>
  <c r="P13" i="2"/>
  <c r="P14" i="2"/>
  <c r="P16" i="2"/>
  <c r="P19" i="2"/>
  <c r="P20" i="2"/>
  <c r="P21" i="2"/>
  <c r="P22" i="2"/>
  <c r="P26" i="2"/>
  <c r="P28" i="2"/>
  <c r="P29" i="2"/>
  <c r="P30" i="2"/>
  <c r="P32" i="2"/>
  <c r="P33" i="2"/>
  <c r="P35" i="2"/>
  <c r="P36" i="2"/>
  <c r="P38" i="2"/>
  <c r="P39" i="2"/>
  <c r="P44" i="2"/>
  <c r="P50" i="2"/>
  <c r="P51" i="2"/>
  <c r="P53" i="2"/>
  <c r="P54" i="2"/>
  <c r="P58" i="2"/>
  <c r="P60" i="2"/>
  <c r="P61" i="2"/>
  <c r="P62" i="2"/>
  <c r="P64" i="2"/>
  <c r="P65" i="2"/>
  <c r="P66" i="2"/>
  <c r="P68" i="2"/>
  <c r="P69" i="2"/>
  <c r="P70" i="2"/>
  <c r="P71" i="2"/>
  <c r="P72" i="2"/>
  <c r="P73" i="2"/>
  <c r="P74" i="2"/>
  <c r="P75" i="2"/>
  <c r="P77" i="2"/>
  <c r="P78" i="2"/>
  <c r="P79" i="2"/>
  <c r="P81" i="2"/>
  <c r="P82" i="2"/>
  <c r="P88" i="2"/>
  <c r="P89" i="2"/>
  <c r="P90" i="2"/>
  <c r="P92" i="2"/>
  <c r="P95" i="2"/>
  <c r="P96" i="2"/>
  <c r="P98" i="2"/>
  <c r="P102" i="2"/>
  <c r="P103" i="2"/>
  <c r="P109" i="2"/>
  <c r="P111" i="2"/>
  <c r="P112" i="2"/>
  <c r="P113" i="2"/>
  <c r="P115" i="2"/>
  <c r="P117" i="2"/>
  <c r="P119" i="2"/>
  <c r="P120" i="2"/>
  <c r="P121" i="2"/>
  <c r="P122" i="2"/>
  <c r="P123" i="2"/>
  <c r="P124" i="2"/>
  <c r="P127" i="2"/>
  <c r="P128" i="2"/>
  <c r="P129" i="2"/>
  <c r="P130" i="2"/>
  <c r="P132" i="2"/>
  <c r="P133" i="2"/>
  <c r="P134" i="2"/>
  <c r="P135" i="2"/>
  <c r="P138" i="2"/>
  <c r="P139" i="2"/>
  <c r="P142" i="2"/>
  <c r="P143" i="2"/>
  <c r="P144" i="2"/>
  <c r="P145" i="2"/>
  <c r="P146" i="2"/>
  <c r="P147" i="2"/>
  <c r="P148" i="2"/>
  <c r="P149" i="2"/>
  <c r="P150" i="2"/>
  <c r="P15" i="2"/>
  <c r="P17" i="2"/>
  <c r="P55" i="2"/>
  <c r="P45" i="2"/>
  <c r="P46" i="2"/>
  <c r="P107" i="2"/>
  <c r="N2" i="2"/>
  <c r="N4" i="2"/>
  <c r="N6" i="2"/>
  <c r="N7" i="2"/>
  <c r="N8" i="2"/>
  <c r="N9" i="2"/>
  <c r="N10" i="2"/>
  <c r="N11" i="2"/>
  <c r="N13" i="2"/>
  <c r="N14" i="2"/>
  <c r="N16" i="2"/>
  <c r="N19" i="2"/>
  <c r="N20" i="2"/>
  <c r="N21" i="2"/>
  <c r="N22" i="2"/>
  <c r="N26" i="2"/>
  <c r="N28" i="2"/>
  <c r="N29" i="2"/>
  <c r="N30" i="2"/>
  <c r="N32" i="2"/>
  <c r="N33" i="2"/>
  <c r="N35" i="2"/>
  <c r="N36" i="2"/>
  <c r="N38" i="2"/>
  <c r="N39" i="2"/>
  <c r="N44" i="2"/>
  <c r="N50" i="2"/>
  <c r="N51" i="2"/>
  <c r="N53" i="2"/>
  <c r="N54" i="2"/>
  <c r="N58" i="2"/>
  <c r="N60" i="2"/>
  <c r="N61" i="2"/>
  <c r="N62" i="2"/>
  <c r="N64" i="2"/>
  <c r="N65" i="2"/>
  <c r="N66" i="2"/>
  <c r="N68" i="2"/>
  <c r="N69" i="2"/>
  <c r="N70" i="2"/>
  <c r="N71" i="2"/>
  <c r="N72" i="2"/>
  <c r="N73" i="2"/>
  <c r="N74" i="2"/>
  <c r="N75" i="2"/>
  <c r="N77" i="2"/>
  <c r="N78" i="2"/>
  <c r="N79" i="2"/>
  <c r="N81" i="2"/>
  <c r="N82" i="2"/>
  <c r="N88" i="2"/>
  <c r="N89" i="2"/>
  <c r="N90" i="2"/>
  <c r="N92" i="2"/>
  <c r="N95" i="2"/>
  <c r="N96" i="2"/>
  <c r="N98" i="2"/>
  <c r="N102" i="2"/>
  <c r="N103" i="2"/>
  <c r="N109" i="2"/>
  <c r="N111" i="2"/>
  <c r="N112" i="2"/>
  <c r="N113" i="2"/>
  <c r="N115" i="2"/>
  <c r="N117" i="2"/>
  <c r="N119" i="2"/>
  <c r="N120" i="2"/>
  <c r="N121" i="2"/>
  <c r="N122" i="2"/>
  <c r="N123" i="2"/>
  <c r="N124" i="2"/>
  <c r="N127" i="2"/>
  <c r="N128" i="2"/>
  <c r="N129" i="2"/>
  <c r="N130" i="2"/>
  <c r="N132" i="2"/>
  <c r="N133" i="2"/>
  <c r="N134" i="2"/>
  <c r="N135" i="2"/>
  <c r="N138" i="2"/>
  <c r="N139" i="2"/>
  <c r="N142" i="2"/>
  <c r="N143" i="2"/>
  <c r="N144" i="2"/>
  <c r="N145" i="2"/>
  <c r="N146" i="2"/>
  <c r="N147" i="2"/>
  <c r="N148" i="2"/>
  <c r="N149" i="2"/>
  <c r="N150" i="2"/>
  <c r="N15" i="2"/>
  <c r="N17" i="2"/>
  <c r="N55" i="2"/>
  <c r="N45" i="2"/>
  <c r="N46" i="2"/>
  <c r="N107" i="2"/>
  <c r="O2" i="2"/>
  <c r="O4" i="2"/>
  <c r="O6" i="2"/>
  <c r="O7" i="2"/>
  <c r="O8" i="2"/>
  <c r="O9" i="2"/>
  <c r="O10" i="2"/>
  <c r="O11" i="2"/>
  <c r="O13" i="2"/>
  <c r="O14" i="2"/>
  <c r="O16" i="2"/>
  <c r="O19" i="2"/>
  <c r="O20" i="2"/>
  <c r="O21" i="2"/>
  <c r="O22" i="2"/>
  <c r="O26" i="2"/>
  <c r="O28" i="2"/>
  <c r="O30" i="2"/>
  <c r="O32" i="2"/>
  <c r="O33" i="2"/>
  <c r="O35" i="2"/>
  <c r="O36" i="2"/>
  <c r="O38" i="2"/>
  <c r="O39" i="2"/>
  <c r="O44" i="2"/>
  <c r="O50" i="2"/>
  <c r="O51" i="2"/>
  <c r="O53" i="2"/>
  <c r="O54" i="2"/>
  <c r="O58" i="2"/>
  <c r="O60" i="2"/>
  <c r="O61" i="2"/>
  <c r="O62" i="2"/>
  <c r="O64" i="2"/>
  <c r="O65" i="2"/>
  <c r="O66" i="2"/>
  <c r="O68" i="2"/>
  <c r="O69" i="2"/>
  <c r="O70" i="2"/>
  <c r="O71" i="2"/>
  <c r="O72" i="2"/>
  <c r="O73" i="2"/>
  <c r="O74" i="2"/>
  <c r="O75" i="2"/>
  <c r="O77" i="2"/>
  <c r="O78" i="2"/>
  <c r="O79" i="2"/>
  <c r="O81" i="2"/>
  <c r="O82" i="2"/>
  <c r="O88" i="2"/>
  <c r="O89" i="2"/>
  <c r="O90" i="2"/>
  <c r="O92" i="2"/>
  <c r="O95" i="2"/>
  <c r="O96" i="2"/>
  <c r="O98" i="2"/>
  <c r="O102" i="2"/>
  <c r="O103" i="2"/>
  <c r="O109" i="2"/>
  <c r="O111" i="2"/>
  <c r="O112" i="2"/>
  <c r="O113" i="2"/>
  <c r="O115" i="2"/>
  <c r="O117" i="2"/>
  <c r="O119" i="2"/>
  <c r="O120" i="2"/>
  <c r="O121" i="2"/>
  <c r="O122" i="2"/>
  <c r="O123" i="2"/>
  <c r="O124" i="2"/>
  <c r="O127" i="2"/>
  <c r="O128" i="2"/>
  <c r="O129" i="2"/>
  <c r="O130" i="2"/>
  <c r="O132" i="2"/>
  <c r="O133" i="2"/>
  <c r="O134" i="2"/>
  <c r="O135" i="2"/>
  <c r="O138" i="2"/>
  <c r="O139" i="2"/>
  <c r="O142" i="2"/>
  <c r="O143" i="2"/>
  <c r="O144" i="2"/>
  <c r="O145" i="2"/>
  <c r="O146" i="2"/>
  <c r="O147" i="2"/>
  <c r="O148" i="2"/>
  <c r="O149" i="2"/>
  <c r="O150" i="2"/>
  <c r="O15" i="2"/>
  <c r="O17" i="2"/>
  <c r="O55" i="2"/>
  <c r="O45" i="2"/>
  <c r="O46" i="2"/>
  <c r="O1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460D89-188D-440E-8BD3-1D8D6F214867}" keepAlive="1" name="Query - CarLsit" description="Connection to the 'CarLsit' query in the workbook." type="5" refreshedVersion="6" background="1">
    <dbPr connection="Provider=Microsoft.Mashup.OleDb.1;Data Source=$Workbook$;Location=CarLsit;Extended Properties=&quot;&quot;" command="SELECT * FROM [CarLsit]"/>
  </connection>
</connections>
</file>

<file path=xl/sharedStrings.xml><?xml version="1.0" encoding="utf-8"?>
<sst xmlns="http://schemas.openxmlformats.org/spreadsheetml/2006/main" count="3606" uniqueCount="1153">
  <si>
    <t>Type</t>
  </si>
  <si>
    <t>Storage</t>
  </si>
  <si>
    <t>Pegassi</t>
  </si>
  <si>
    <t>Bati 801</t>
  </si>
  <si>
    <t>Bati 801 RR</t>
  </si>
  <si>
    <t>Murciélago</t>
  </si>
  <si>
    <t>Lamborghini</t>
  </si>
  <si>
    <t>Infernus</t>
  </si>
  <si>
    <t>Infernus Classic</t>
  </si>
  <si>
    <t>Diablo</t>
  </si>
  <si>
    <t>Monroe</t>
  </si>
  <si>
    <t>Miura</t>
  </si>
  <si>
    <t>Torero</t>
  </si>
  <si>
    <t>Countach</t>
  </si>
  <si>
    <t>Sesto Elemento</t>
  </si>
  <si>
    <t>Zentorno</t>
  </si>
  <si>
    <t>Vortex</t>
  </si>
  <si>
    <t>1199 Panigale</t>
  </si>
  <si>
    <t>Fagio</t>
  </si>
  <si>
    <t>Vespa</t>
  </si>
  <si>
    <t>Piaggio</t>
  </si>
  <si>
    <t>Ruffian</t>
  </si>
  <si>
    <t>Monster 1100 Evo</t>
  </si>
  <si>
    <t>Ducati</t>
  </si>
  <si>
    <t>Grotti</t>
  </si>
  <si>
    <t>Ferrari</t>
  </si>
  <si>
    <t>Carbonizzare</t>
  </si>
  <si>
    <t>Itali GTO</t>
  </si>
  <si>
    <t>812 Superfast</t>
  </si>
  <si>
    <t>Turismo Classic</t>
  </si>
  <si>
    <t>F40</t>
  </si>
  <si>
    <t>LaFerrari</t>
  </si>
  <si>
    <t>Turismo R</t>
  </si>
  <si>
    <t>X80 Proto</t>
  </si>
  <si>
    <t>F80</t>
  </si>
  <si>
    <t>Tempesta</t>
  </si>
  <si>
    <t>Huracán</t>
  </si>
  <si>
    <t>Office 2A</t>
  </si>
  <si>
    <t>Office 2B</t>
  </si>
  <si>
    <t>Office 2C</t>
  </si>
  <si>
    <t>Karin</t>
  </si>
  <si>
    <t>Everon</t>
  </si>
  <si>
    <t>Toyota</t>
  </si>
  <si>
    <t>3 Alta str</t>
  </si>
  <si>
    <t>Corrola</t>
  </si>
  <si>
    <t>Futo</t>
  </si>
  <si>
    <t>Kuruma</t>
  </si>
  <si>
    <t>Mitsubishi</t>
  </si>
  <si>
    <t>GTA Make</t>
  </si>
  <si>
    <t>GTA Model</t>
  </si>
  <si>
    <t>Real Make</t>
  </si>
  <si>
    <t>Real Model</t>
  </si>
  <si>
    <t>Z-Type</t>
  </si>
  <si>
    <t>Deveste Eight</t>
  </si>
  <si>
    <t>Penthouse</t>
  </si>
  <si>
    <t>Sentinal XS</t>
  </si>
  <si>
    <t>Dubsa</t>
  </si>
  <si>
    <t>Stirling GT</t>
  </si>
  <si>
    <t>Feltzer</t>
  </si>
  <si>
    <t>Surano</t>
  </si>
  <si>
    <t>Comet Retro</t>
  </si>
  <si>
    <t>img</t>
  </si>
  <si>
    <t>TurismoClassic</t>
  </si>
  <si>
    <t>filter1</t>
  </si>
  <si>
    <t>filter2</t>
  </si>
  <si>
    <t>filter3</t>
  </si>
  <si>
    <t>Comet</t>
  </si>
  <si>
    <t>Sports</t>
  </si>
  <si>
    <t>SUV</t>
  </si>
  <si>
    <t>Sports Classic</t>
  </si>
  <si>
    <t>Coupes</t>
  </si>
  <si>
    <t>Off-Road</t>
  </si>
  <si>
    <t>Sultan RS</t>
  </si>
  <si>
    <t>Super</t>
  </si>
  <si>
    <t>Dinka</t>
  </si>
  <si>
    <t>Blista Kanjo</t>
  </si>
  <si>
    <t>Compacts</t>
  </si>
  <si>
    <t>Elgy RH8</t>
  </si>
  <si>
    <t>Tulip</t>
  </si>
  <si>
    <t>Muscle</t>
  </si>
  <si>
    <t>Sabre Turbo Custom</t>
  </si>
  <si>
    <t>Mamba</t>
  </si>
  <si>
    <t>Voodoo Custom</t>
  </si>
  <si>
    <t>Drift Tampa</t>
  </si>
  <si>
    <t>Diviant</t>
  </si>
  <si>
    <t>Imponte</t>
  </si>
  <si>
    <t>Phoenix</t>
  </si>
  <si>
    <t>Obey</t>
  </si>
  <si>
    <t>Omnis</t>
  </si>
  <si>
    <t>Motorcycles</t>
  </si>
  <si>
    <t>Progen</t>
  </si>
  <si>
    <t>GP1</t>
  </si>
  <si>
    <t>Ocelot</t>
  </si>
  <si>
    <t>Swinger</t>
  </si>
  <si>
    <t>Baller</t>
  </si>
  <si>
    <t>Sentinal Classic</t>
  </si>
  <si>
    <t>SentinalClassic</t>
  </si>
  <si>
    <t>SentinalXS</t>
  </si>
  <si>
    <t>Office 1A</t>
  </si>
  <si>
    <t>Office 1B</t>
  </si>
  <si>
    <t>Office 1C</t>
  </si>
  <si>
    <t>ItaliGTO</t>
  </si>
  <si>
    <t>TurismoR</t>
  </si>
  <si>
    <t>X80Proto</t>
  </si>
  <si>
    <t>CometRetro</t>
  </si>
  <si>
    <t>InfernusClassic</t>
  </si>
  <si>
    <t>1199 (Racer)</t>
  </si>
  <si>
    <t>Bati801</t>
  </si>
  <si>
    <t>StirlingGT</t>
  </si>
  <si>
    <t>SabreTurboCustom</t>
  </si>
  <si>
    <t>VoodooCustom</t>
  </si>
  <si>
    <t>DriftTampa</t>
  </si>
  <si>
    <t>SultanRS</t>
  </si>
  <si>
    <t>BlistaKanjo</t>
  </si>
  <si>
    <t>ElgyRH8</t>
  </si>
  <si>
    <t>Dodge</t>
  </si>
  <si>
    <t>Declasse</t>
  </si>
  <si>
    <t>wiki link</t>
  </si>
  <si>
    <t>irl link</t>
  </si>
  <si>
    <t>https://www.hoonigan.com/hoonicorn</t>
  </si>
  <si>
    <t>https://gta.fandom.com/wiki/Drift_Tampa</t>
  </si>
  <si>
    <t>Mustang Hoonicorn RTR</t>
  </si>
  <si>
    <t>http://en.wikipedia.org/wiki/AC_Cobra</t>
  </si>
  <si>
    <t>https://gta.fandom.com/wiki/Mamba</t>
  </si>
  <si>
    <t>https://gta.fandom.com/wiki/Sabre_Turbo</t>
  </si>
  <si>
    <t>Oldsmobile</t>
  </si>
  <si>
    <t>https://gta.fandom.com/wiki/Tulip</t>
  </si>
  <si>
    <t>http://en.wikipedia.org/wiki/Chevrolet_Chevelle#Second_generation_.281968.E2.80.931972.29</t>
  </si>
  <si>
    <t>Chevelle Malibu</t>
  </si>
  <si>
    <t>Chevrolet</t>
  </si>
  <si>
    <t>http://en.wikipedia.org/wiki/Chevrolet_Impala</t>
  </si>
  <si>
    <t>https://gta.fandom.com/wiki/Voodoo</t>
  </si>
  <si>
    <t>Impala</t>
  </si>
  <si>
    <t>filterType</t>
  </si>
  <si>
    <t>filterIrlMake</t>
  </si>
  <si>
    <t>filterLocation</t>
  </si>
  <si>
    <t>Ford</t>
  </si>
  <si>
    <t>Honda</t>
  </si>
  <si>
    <t>BMW</t>
  </si>
  <si>
    <t>Nissian</t>
  </si>
  <si>
    <t>Audi</t>
  </si>
  <si>
    <t>Porsche</t>
  </si>
  <si>
    <t>Mercedes-Benz</t>
  </si>
  <si>
    <t>Land Rover</t>
  </si>
  <si>
    <t>McLaren</t>
  </si>
  <si>
    <t>F1</t>
  </si>
  <si>
    <t>http://develmotors.com/</t>
  </si>
  <si>
    <t>https://gta.fandom.com/wiki/Deveste_Eight</t>
  </si>
  <si>
    <t>https://gta.fandom.com/wiki/Elegy_RH8</t>
  </si>
  <si>
    <t>http://en.wikipedia.org/wiki/Nissan_GT-R</t>
  </si>
  <si>
    <t>http://en.wikipedia.org/wiki/Honda_Civic_Type_R</t>
  </si>
  <si>
    <t>https://gta.fandom.com/wiki/Blista_Kanjo</t>
  </si>
  <si>
    <t>G-Class 463</t>
  </si>
  <si>
    <t>https://gta.fandom.com/wiki/Dubsta#Dubsta.</t>
  </si>
  <si>
    <t>http://en.wikipedia.org/wiki/Mercedes-Benz_G-Class#G-Class_463</t>
  </si>
  <si>
    <t>Gallivanter</t>
  </si>
  <si>
    <t>Range Rover</t>
  </si>
  <si>
    <t>https://en.wikipedia.org/wiki/Range_Rover_Evoque</t>
  </si>
  <si>
    <t>https://gta.fandom.com/wiki/Baller</t>
  </si>
  <si>
    <t>Civic Type R EK9</t>
  </si>
  <si>
    <t>Office 3A</t>
  </si>
  <si>
    <t>Office 3C</t>
  </si>
  <si>
    <t>Office 3B</t>
  </si>
  <si>
    <t>https://gta.fandom.com/wiki/Adder</t>
  </si>
  <si>
    <t>http://www.zerotohundred.com/2012/auto-news/faster-than-ever-bugattis-1600hp-super-veyron-to-arrive-in-2013/</t>
  </si>
  <si>
    <t>Bugatti</t>
  </si>
  <si>
    <t>Veyron</t>
  </si>
  <si>
    <t>Adder</t>
  </si>
  <si>
    <t>Type 57 Atlantic</t>
  </si>
  <si>
    <t>https://gta.fandom.com/wiki/Z-Type</t>
  </si>
  <si>
    <t>http://en.wikipedia.org/wiki/Bugatti_Type_57</t>
  </si>
  <si>
    <t>https://gta.fandom.com/wiki/Sugoi</t>
  </si>
  <si>
    <t>http://en.wikipedia.org/wiki/Honda_Civic_Type_R#FK8_.282017.E2.80.93present.29_.28based_on_10th_generation_Civic.29</t>
  </si>
  <si>
    <t>Civic Type R FK8</t>
  </si>
  <si>
    <t>Sugoi</t>
  </si>
  <si>
    <t>Devel Motors</t>
  </si>
  <si>
    <t>Devel Sixteen</t>
  </si>
  <si>
    <t>Principe</t>
  </si>
  <si>
    <t>http://en.wikipedia.org/wiki/Pontiac_Firebird</t>
  </si>
  <si>
    <t>https://gta.fandom.com/wiki/Phoenix</t>
  </si>
  <si>
    <t>Pontiac</t>
  </si>
  <si>
    <t>Firebird</t>
  </si>
  <si>
    <t>Schyster</t>
  </si>
  <si>
    <t>Plymouth</t>
  </si>
  <si>
    <t>Barracuda</t>
  </si>
  <si>
    <t>http://en.wikipedia.org/wiki/Plymouth_Barracuda#1970.E2.80.931971</t>
  </si>
  <si>
    <t>https://gta.fandom.com/wiki/Deviant</t>
  </si>
  <si>
    <t>Lancer Evo V</t>
  </si>
  <si>
    <t>http://en.wikipedia.org/wiki/Mitsubishi_Lancer_Evolution</t>
  </si>
  <si>
    <t>Lancer Evo X</t>
  </si>
  <si>
    <t>https://gta.fandom.com/wiki/Kuruma</t>
  </si>
  <si>
    <t>http://en.wikipedia.org/wiki/Mitsubishi_Lancer_Evolution_V</t>
  </si>
  <si>
    <t>https://gta.fandom.com/wiki/Sultan_RS</t>
  </si>
  <si>
    <t>Truffade</t>
  </si>
  <si>
    <t>Dubsta 6x6</t>
  </si>
  <si>
    <t>Penetrator</t>
  </si>
  <si>
    <t>Jaguar</t>
  </si>
  <si>
    <t>XJ220</t>
  </si>
  <si>
    <t>https://gta.fandom.com/wiki/Dubsta_6x6</t>
  </si>
  <si>
    <t>http://en.wikipedia.org/wiki/Mercedes-Benz_G63_AMG_6x6</t>
  </si>
  <si>
    <t>G63 AMG 6x6</t>
  </si>
  <si>
    <t>Benefactor</t>
  </si>
  <si>
    <t>https://gta.fandom.com/wiki/Penetrator</t>
  </si>
  <si>
    <t>http://en.wikipedia.org/wiki/Jaguar_XJ220</t>
  </si>
  <si>
    <t>Banshee 900 RR</t>
  </si>
  <si>
    <t>https://gta.fandom.com/wiki/Banshee_900R</t>
  </si>
  <si>
    <t>http://en.wikipedia.org/wiki/Dodge_Viper</t>
  </si>
  <si>
    <t>Viper SR</t>
  </si>
  <si>
    <t>Bravado</t>
  </si>
  <si>
    <t>Chevel</t>
  </si>
  <si>
    <t>Fugitive</t>
  </si>
  <si>
    <t>Sedan</t>
  </si>
  <si>
    <t>Emperor</t>
  </si>
  <si>
    <t>Vapid</t>
  </si>
  <si>
    <t>Contender</t>
  </si>
  <si>
    <t>Oricle</t>
  </si>
  <si>
    <t>Reaper</t>
  </si>
  <si>
    <t>Enus</t>
  </si>
  <si>
    <t>Locust</t>
  </si>
  <si>
    <t>Shitzu</t>
  </si>
  <si>
    <t>Hackuchu</t>
  </si>
  <si>
    <t>Exceptional Way</t>
  </si>
  <si>
    <t>Double T</t>
  </si>
  <si>
    <t>Nemisis</t>
  </si>
  <si>
    <t>Maibatsu</t>
  </si>
  <si>
    <t>Manshez</t>
  </si>
  <si>
    <t>Enduro</t>
  </si>
  <si>
    <t>Jester</t>
  </si>
  <si>
    <t>Moonbeam</t>
  </si>
  <si>
    <t>Dominator</t>
  </si>
  <si>
    <t>Albany</t>
  </si>
  <si>
    <t>Manhana</t>
  </si>
  <si>
    <t>BF</t>
  </si>
  <si>
    <t>Raptor</t>
  </si>
  <si>
    <t>Nagasaki</t>
  </si>
  <si>
    <t>Hot Rod</t>
  </si>
  <si>
    <t>Western</t>
  </si>
  <si>
    <t>Appocolype ZR380</t>
  </si>
  <si>
    <t>Surfer</t>
  </si>
  <si>
    <t>Van</t>
  </si>
  <si>
    <t>Maxwell</t>
  </si>
  <si>
    <t>Vagrant</t>
  </si>
  <si>
    <t>Felon</t>
  </si>
  <si>
    <t>Clique</t>
  </si>
  <si>
    <t>Coquette Calisc</t>
  </si>
  <si>
    <t>Sanchez</t>
  </si>
  <si>
    <t>Sanchez (Livery)</t>
  </si>
  <si>
    <t>Rat Bike</t>
  </si>
  <si>
    <t>Hexer</t>
  </si>
  <si>
    <t>Zombie Chopper</t>
  </si>
  <si>
    <t>Daemon</t>
  </si>
  <si>
    <t>Sanctus</t>
  </si>
  <si>
    <t>4401 ProCopio Dr</t>
  </si>
  <si>
    <t>Clubhouse</t>
  </si>
  <si>
    <t>Club</t>
  </si>
  <si>
    <t>Kuruma (Arored)</t>
  </si>
  <si>
    <t>Dune FAV</t>
  </si>
  <si>
    <t>Ardent</t>
  </si>
  <si>
    <t>Stromberg</t>
  </si>
  <si>
    <t>Deluxo</t>
  </si>
  <si>
    <t>Thruster</t>
  </si>
  <si>
    <t>Facility</t>
  </si>
  <si>
    <t>Lurcher</t>
  </si>
  <si>
    <t>Arcade</t>
  </si>
  <si>
    <t>Huntley S</t>
  </si>
  <si>
    <t>Buccender</t>
  </si>
  <si>
    <t>Rat-loader</t>
  </si>
  <si>
    <t>Rusty Rebel</t>
  </si>
  <si>
    <t>MOC</t>
  </si>
  <si>
    <t>Bunker</t>
  </si>
  <si>
    <t>SanchezLivery</t>
  </si>
  <si>
    <t>doubletRed</t>
  </si>
  <si>
    <t>Bati801RR</t>
  </si>
  <si>
    <t>bentlylongboy</t>
  </si>
  <si>
    <t>bentlyshortboi</t>
  </si>
  <si>
    <t>BlistaCompact</t>
  </si>
  <si>
    <t>ETR1</t>
  </si>
  <si>
    <t>Devel8</t>
  </si>
  <si>
    <t>Franken</t>
  </si>
  <si>
    <t>GT-R</t>
  </si>
  <si>
    <t>Blista Compact</t>
  </si>
  <si>
    <t>https://gta.fandom.com/wiki/Blista_Compact</t>
  </si>
  <si>
    <t>http://en.wikipedia.org/wiki/Honda_CR-X</t>
  </si>
  <si>
    <t>CR-X 1st Gen</t>
  </si>
  <si>
    <t>https://i.pinimg.com/originals/86/42/eb/8642ebf9dc3516b7c457fd290cb6154e.jpg</t>
  </si>
  <si>
    <t>Tundra Devolro Diablo 2nd Gen</t>
  </si>
  <si>
    <t>https://gta.fandom.com/wiki/Contender</t>
  </si>
  <si>
    <t>Hakuchou</t>
  </si>
  <si>
    <t>https://gta.fandom.com/wiki/Hakuchou</t>
  </si>
  <si>
    <t>http://en.wikipedia.org/wiki/Suzuki_Hayabusa#Second_generation_.282008.E2.80.93_.29</t>
  </si>
  <si>
    <t>Hayabusa</t>
  </si>
  <si>
    <t>https://gta.fandom.com/wiki/Double_T</t>
  </si>
  <si>
    <t>CBR 1000RR</t>
  </si>
  <si>
    <t>http://en.wikipedia.org/wiki/Honda_CBR1000RR#2008_redesign</t>
  </si>
  <si>
    <t>https://gta.fandom.com/wiki/Enduro</t>
  </si>
  <si>
    <t>http://en.wikipedia.org/wiki/Honda_CB_series</t>
  </si>
  <si>
    <t>CB250</t>
  </si>
  <si>
    <t>Nemesis</t>
  </si>
  <si>
    <t>Monster</t>
  </si>
  <si>
    <t>Manchez</t>
  </si>
  <si>
    <t>Yamaha</t>
  </si>
  <si>
    <t>YZ450F</t>
  </si>
  <si>
    <t>https://www.fxbikes.com/</t>
  </si>
  <si>
    <t>https://gta.fandom.com/wiki/Manchez</t>
  </si>
  <si>
    <t>Mountain Moto</t>
  </si>
  <si>
    <t>FX5</t>
  </si>
  <si>
    <t>Lexus</t>
  </si>
  <si>
    <t>Bentley</t>
  </si>
  <si>
    <t>https://gta.fandom.com/wiki/Omnis</t>
  </si>
  <si>
    <t>http://en.wikipedia.org/wiki/Audi_Quattro</t>
  </si>
  <si>
    <t>Quattro</t>
  </si>
  <si>
    <t>Ubermacht</t>
  </si>
  <si>
    <t>Oracle</t>
  </si>
  <si>
    <t>https://gta.fandom.com/wiki/Feltzer</t>
  </si>
  <si>
    <t>http://en.wikipedia.org/wiki/Mercedes-Benz_SL#R230</t>
  </si>
  <si>
    <t>SL65 AMG Black Series</t>
  </si>
  <si>
    <t>https://gta.fandom.com/wiki/Stirling_GT</t>
  </si>
  <si>
    <t>http://en.wikipedia.org/wiki/Mercedes-Benz_300_SLR</t>
  </si>
  <si>
    <t>300 SLR</t>
  </si>
  <si>
    <t>https://gta.fandom.com/wiki/Surano</t>
  </si>
  <si>
    <t>http://en.wikipedia.org/wiki/Mercedes-Benz_SLS_AMG</t>
  </si>
  <si>
    <t>SLS AMG Roadster</t>
  </si>
  <si>
    <t>Cognoscenti</t>
  </si>
  <si>
    <t>Continental Flying Spur</t>
  </si>
  <si>
    <t>Cognoscenti Cabrio</t>
  </si>
  <si>
    <t>Continental GTC</t>
  </si>
  <si>
    <t>http://en.wikipedia.org/wiki/Bentley_Continental_GT</t>
  </si>
  <si>
    <t>https://gta.fandom.com/wiki/Cognoscenti_Cabrio</t>
  </si>
  <si>
    <t>http://en.wikipedia.org/wiki/Bentley_Continental_Flying_Spur_(2005)#2013_update_2014</t>
  </si>
  <si>
    <t>https://gta.fandom.com/wiki/Cognoscenti</t>
  </si>
  <si>
    <t>https://gta.fandom.com/wiki/Locust</t>
  </si>
  <si>
    <t>http://en.wikipedia.org/wiki/Lotus_3-Eleven</t>
  </si>
  <si>
    <t>3-Eleven</t>
  </si>
  <si>
    <t>Lotus</t>
  </si>
  <si>
    <t>XJ13</t>
  </si>
  <si>
    <t>http://en.wikipedia.org/wiki/Jaguar_XJ13</t>
  </si>
  <si>
    <t>https://gta.fandom.com/wiki/Swinger</t>
  </si>
  <si>
    <t>https://gta.fandom.com/wiki/ETR1</t>
  </si>
  <si>
    <t>http://www.motorward.com/wp-content/images/2015/01/Lexus-LF-LC-GT-2.jpg</t>
  </si>
  <si>
    <t>https://gta.fandom.com/wiki/Comet</t>
  </si>
  <si>
    <t>Pfister</t>
  </si>
  <si>
    <t>http://en.wikipedia.org/wiki/Porsche_996#GT_variants</t>
  </si>
  <si>
    <t>996 GT2</t>
  </si>
  <si>
    <t>911S</t>
  </si>
  <si>
    <t>http://en.wikipedia.org/wiki/Porsche_930</t>
  </si>
  <si>
    <t>https://gta.fandom.com/wiki/Comet_Retro_Custom</t>
  </si>
  <si>
    <t>https://gta.fandom.com/wiki/Sentinel_Classic</t>
  </si>
  <si>
    <t>http://en.wikipedia.org/wiki/BMW_M3#E30_M3</t>
  </si>
  <si>
    <t>M3 E30</t>
  </si>
  <si>
    <t>M3 E92</t>
  </si>
  <si>
    <t>https://gta.fandom.com/wiki/Sentinel_XS</t>
  </si>
  <si>
    <t>http://en.wikipedia.org/wiki/BMW_M3#E90.2F92.2F93_M3</t>
  </si>
  <si>
    <t>Franken Stange</t>
  </si>
  <si>
    <t>https://gta.fandom.com/wiki/Fr%C3%A4nken_Stange</t>
  </si>
  <si>
    <t>http://en.wikipedia.org/wiki/Munster_Koach</t>
  </si>
  <si>
    <t>Koach</t>
  </si>
  <si>
    <t>https://gta.fandom.com/wiki/Rat-Loader</t>
  </si>
  <si>
    <t>http://en.wikipedia.org/wiki/Dodge_Power_Wagon</t>
  </si>
  <si>
    <t>Power Wagon</t>
  </si>
  <si>
    <t>https://gta.fandom.com/wiki/Rusty_Rebel</t>
  </si>
  <si>
    <t>Hilux Xtra Cab</t>
  </si>
  <si>
    <t>http://en.wikipedia.org/wiki/Toyota_Hilux</t>
  </si>
  <si>
    <t>Chariot</t>
  </si>
  <si>
    <t>Romero Hearse</t>
  </si>
  <si>
    <t>Town Car Hearse</t>
  </si>
  <si>
    <t>Lincoln</t>
  </si>
  <si>
    <t>https://gta.fandom.com/wiki/Lurcher</t>
  </si>
  <si>
    <t>Cadillac</t>
  </si>
  <si>
    <t>Funeral Coach</t>
  </si>
  <si>
    <t>https://live.staticflickr.com/2614/3998124175_f99aa2d7d4_h.jpg</t>
  </si>
  <si>
    <t>https://gta.fandom.com/wiki/Buccaneer</t>
  </si>
  <si>
    <t>Buick</t>
  </si>
  <si>
    <t>https://en.wikipedia.org/wiki/Buick_Riviera#First_generation_.281963.E2.80.931965.29</t>
  </si>
  <si>
    <t>EXP 9 F</t>
  </si>
  <si>
    <t>Utility</t>
  </si>
  <si>
    <t>359 EXHD</t>
  </si>
  <si>
    <t>https://gta.fandom.com/wiki/Mobile_Operations_Center</t>
  </si>
  <si>
    <t>https://knight-rider.fandom.com/wiki/F.L.A.G._Mobile_Unit</t>
  </si>
  <si>
    <t>Pegasus</t>
  </si>
  <si>
    <t>https://gta.fandom.com/wiki/Hexer</t>
  </si>
  <si>
    <t>Liberty City Cycles</t>
  </si>
  <si>
    <t>CFL</t>
  </si>
  <si>
    <t>http://en.wikipedia.org/wiki/West_Coast_Choppers</t>
  </si>
  <si>
    <t>https://gta.fandom.com/wiki/Zombie</t>
  </si>
  <si>
    <t>http://en.wikipedia.org/wiki/http://www.exilecycles.com/index.php/bikes/exile-specials/hotrod</t>
  </si>
  <si>
    <t>Hod Rod</t>
  </si>
  <si>
    <t>https://gta.fandom.com/wiki/Daemon</t>
  </si>
  <si>
    <t>FXSTC Softail</t>
  </si>
  <si>
    <t>https://www.motorcyclespecs.co.za/model/h-d/harley_davidson_fxstc_softail_cu%2007.htm</t>
  </si>
  <si>
    <t>https://gta.fandom.com/wiki/Sanctus</t>
  </si>
  <si>
    <t>Black Widow</t>
  </si>
  <si>
    <t>https://pauljrdesigns.com/black-widow-bike/</t>
  </si>
  <si>
    <t>https://gta.fandom.com/wiki/Dune_FAV</t>
  </si>
  <si>
    <t>https://en.wikipedia.org/wiki/Desert_Patrol_Vehicle</t>
  </si>
  <si>
    <t>Volkswagen</t>
  </si>
  <si>
    <t>Desert Patrol Vehicle</t>
  </si>
  <si>
    <t>https://gta.fandom.com/wiki/Ardent</t>
  </si>
  <si>
    <t>Espirit</t>
  </si>
  <si>
    <t>http://en.wikipedia.org/wiki/Lotus_Esprit</t>
  </si>
  <si>
    <t>http://en.wikipedia.org/wiki/Bentley_Continental_GT#Third_generation_.282018.E2.80.93present.29</t>
  </si>
  <si>
    <t>https://gta.fandom.com/wiki/Paragon_R_(Armored)</t>
  </si>
  <si>
    <t>Paragon R (Armored)</t>
  </si>
  <si>
    <t>https://gta.fandom.com/wiki/Stromberg_(car)</t>
  </si>
  <si>
    <t>Berlinetta Boxer</t>
  </si>
  <si>
    <t>http://en.wikipedia.org/wiki/Ferrari_Berlinetta_Boxer</t>
  </si>
  <si>
    <t>https://gta.fandom.com/wiki/Deluxo</t>
  </si>
  <si>
    <t>http://en.wikipedia.org/wiki/DeLorean_DMC-12</t>
  </si>
  <si>
    <t>DeLorean</t>
  </si>
  <si>
    <t>https://gta.fandom.com/wiki/TM-02_Khanjali</t>
  </si>
  <si>
    <t>TM-02 Khanjali</t>
  </si>
  <si>
    <t>http://en.wikipedia.org/wiki/PL-01</t>
  </si>
  <si>
    <t>OBRUM</t>
  </si>
  <si>
    <t>PL-01</t>
  </si>
  <si>
    <t>Mammoth</t>
  </si>
  <si>
    <t>https://gta.fandom.com/wiki/Thruster</t>
  </si>
  <si>
    <t>https://en.wikipedia.org/wiki/Martin_Jetpack</t>
  </si>
  <si>
    <t>Martin Jetpack</t>
  </si>
  <si>
    <t>P12</t>
  </si>
  <si>
    <t>Terrorbyte</t>
  </si>
  <si>
    <t>https://gta.fandom.com/wiki/Terrorbyte</t>
  </si>
  <si>
    <t>Zetros 6x6 Expedition Vehicle</t>
  </si>
  <si>
    <t>https://www.wallpaperup.com/uploads/wallpapers/2013/09/20/149650/d8210e37ecd87ce86b2d1925029e54e7.jpg</t>
  </si>
  <si>
    <t>https://gta.fandom.com/wiki/Sanchez</t>
  </si>
  <si>
    <t>https://www.yamahamotorsports.com/motocross/models/yz450f</t>
  </si>
  <si>
    <t>https://gta.fandom.com/wiki/Club</t>
  </si>
  <si>
    <t>http://en.wikipedia.org/wiki/Volkswagen_Golf_Mk1</t>
  </si>
  <si>
    <t>Golf MK1</t>
  </si>
  <si>
    <t>Coupe</t>
  </si>
  <si>
    <t>https://gta.fandom.com/wiki/Clique</t>
  </si>
  <si>
    <t>https://d3lp4xedbqa8a5.cloudfront.net/imagegen/max/ccr/1023/-/s3/digital-cougar-assets/streetmachine/2017/04/26/99150/shoebox-ford-coupe-1896.jpg</t>
  </si>
  <si>
    <t>https://gta.fandom.com/wiki/Reaper</t>
  </si>
  <si>
    <t>https://en.wikipedia.org/wiki/Lamborghini_Hurac%C3%A1n</t>
  </si>
  <si>
    <t>https://gta.fandom.com/wiki/Fugitive</t>
  </si>
  <si>
    <t>http://en.wikipedia.org/wiki/Holden_Caprice</t>
  </si>
  <si>
    <t>Holden</t>
  </si>
  <si>
    <t>Caprice</t>
  </si>
  <si>
    <t>Nightclub</t>
  </si>
  <si>
    <t>https://gta.fandom.com/wiki/Oppressor_Mk_II</t>
  </si>
  <si>
    <t>Oppressor Mk II</t>
  </si>
  <si>
    <t>Hover Bike Conecpt</t>
  </si>
  <si>
    <t>https://www.wired.co.uk/article/lego-hoverbike-bmw-concept</t>
  </si>
  <si>
    <t>https://gta.fandom.com/wiki/Kuruma_(Armored)</t>
  </si>
  <si>
    <t>Munster</t>
  </si>
  <si>
    <t>Peterbilt</t>
  </si>
  <si>
    <t>Harley Davidson</t>
  </si>
  <si>
    <t>KKF 14</t>
  </si>
  <si>
    <t>West Coast Choppers</t>
  </si>
  <si>
    <t>Exile</t>
  </si>
  <si>
    <t>Orange County Choppers</t>
  </si>
  <si>
    <t>Suzuki</t>
  </si>
  <si>
    <t>Continental GT</t>
  </si>
  <si>
    <t>DMC-12</t>
  </si>
  <si>
    <t>Riviera</t>
  </si>
  <si>
    <t>6 Series Gran Coupé</t>
  </si>
  <si>
    <t>Ratloader</t>
  </si>
  <si>
    <t>RustyRebel</t>
  </si>
  <si>
    <t>citigolf</t>
  </si>
  <si>
    <t>cbr125</t>
  </si>
  <si>
    <t>ParagonRArmored</t>
  </si>
  <si>
    <t>Khanjali</t>
  </si>
  <si>
    <t>KurumaArored</t>
  </si>
  <si>
    <t>FAV</t>
  </si>
  <si>
    <t>mk2</t>
  </si>
  <si>
    <t>Rampant Rocket</t>
  </si>
  <si>
    <t>https://gta.fandom.com/wiki/Rampant_Rocket</t>
  </si>
  <si>
    <t>https://theawesomer.com/the-rocket-ii-trike/329302/</t>
  </si>
  <si>
    <t>Rocket</t>
  </si>
  <si>
    <t>II Trike</t>
  </si>
  <si>
    <t>RampantRocket</t>
  </si>
  <si>
    <t>HotRod</t>
  </si>
  <si>
    <t>https://gta.fandom.com/wiki/Hot_Rod_Blazer</t>
  </si>
  <si>
    <t>https://www.yamahamotorsports.com/sport-atv/models/yfz450r</t>
  </si>
  <si>
    <t>ratbike</t>
  </si>
  <si>
    <t>ZombieChopper</t>
  </si>
  <si>
    <t>ztype</t>
  </si>
  <si>
    <t>Banshee900RR</t>
  </si>
  <si>
    <t>Vigero</t>
  </si>
  <si>
    <t>https://gta.fandom.com/wiki/Vigero</t>
  </si>
  <si>
    <t>Camaro</t>
  </si>
  <si>
    <t>http://en.wikipedia.org/wiki/Chevrolet_Camaro_(first_generation)</t>
  </si>
  <si>
    <t>Lampadati</t>
  </si>
  <si>
    <t>Quattroporte</t>
  </si>
  <si>
    <t>Maserati</t>
  </si>
  <si>
    <t>http://en.wikipedia.org/wiki/Maserati_Quattroporte</t>
  </si>
  <si>
    <t>https://gta.fandom.com/wiki/Felon</t>
  </si>
  <si>
    <t>https://gta.fandom.com/wiki/Moonbeam</t>
  </si>
  <si>
    <t>http://en.wikipedia.org/wiki/Chevrolet_Astro</t>
  </si>
  <si>
    <t>https://gta.fandom.com/wiki/Dominator</t>
  </si>
  <si>
    <t>http://en.wikipedia.org/wiki/Ford_Mustang_(fifth_generation)</t>
  </si>
  <si>
    <t>https://gta.fandom.com/wiki/Vagrant</t>
  </si>
  <si>
    <t>https://www.arielmotor.co.uk/nomad/overview/</t>
  </si>
  <si>
    <t>Nomad</t>
  </si>
  <si>
    <t>https://gta.fandom.com/wiki/Jester</t>
  </si>
  <si>
    <t>http://en.wikipedia.org/wiki/Honda_NSX_(second_generation)</t>
  </si>
  <si>
    <t>T-Rex</t>
  </si>
  <si>
    <t>Campagna</t>
  </si>
  <si>
    <t>https://gta.fandom.com/wiki/Surfer</t>
  </si>
  <si>
    <t>http://en.wikipedia.org/wiki/Volkswagen_Type_2</t>
  </si>
  <si>
    <t>Type 2</t>
  </si>
  <si>
    <t>https://gta.fandom.com/wiki/Apocalypse_ZR380</t>
  </si>
  <si>
    <t>http://en.wikipedia.org/wiki/Nissan_350Z</t>
  </si>
  <si>
    <t>350Z Custom</t>
  </si>
  <si>
    <t>https://gta.fandom.com/wiki/Manana</t>
  </si>
  <si>
    <t>http://en.wikipedia.org/wiki/Cadillac_Eldorado#1967-1970</t>
  </si>
  <si>
    <t>Eldorado</t>
  </si>
  <si>
    <t>Invetero</t>
  </si>
  <si>
    <t>https://gta.fandom.com/wiki/Coquette_Classic</t>
  </si>
  <si>
    <t>http://en.wikipedia.org/wiki/Chevrolet_Corvette_(C2)</t>
  </si>
  <si>
    <t>Corvette C2</t>
  </si>
  <si>
    <t>YFZ450 Custom</t>
  </si>
  <si>
    <t>Ariel</t>
  </si>
  <si>
    <t>Astro</t>
  </si>
  <si>
    <t>Mustang 5th Gen</t>
  </si>
  <si>
    <t>Zion</t>
  </si>
  <si>
    <t>Del Perro Hights 4</t>
  </si>
  <si>
    <t>Rocoto</t>
  </si>
  <si>
    <t>Issi</t>
  </si>
  <si>
    <t>Weeny</t>
  </si>
  <si>
    <t>Nightclub lvl 2</t>
  </si>
  <si>
    <t>Mini Cooper</t>
  </si>
  <si>
    <t>Mini</t>
  </si>
  <si>
    <t>Q5</t>
  </si>
  <si>
    <t>6 Series E63</t>
  </si>
  <si>
    <t>AC Shelby</t>
  </si>
  <si>
    <t>Cobra</t>
  </si>
  <si>
    <t>terrorbyte</t>
  </si>
  <si>
    <t>Felon GT</t>
  </si>
  <si>
    <t>dubsta6x6</t>
  </si>
  <si>
    <t>Dubtsa</t>
  </si>
  <si>
    <t>FelonGT</t>
  </si>
  <si>
    <t>RomeroHearse</t>
  </si>
  <si>
    <t>surfer</t>
  </si>
  <si>
    <t>CoquetteCalisc</t>
  </si>
  <si>
    <t>ZR380</t>
  </si>
  <si>
    <t>https://gta.fandom.com/wiki/Felon_GT</t>
  </si>
  <si>
    <t>http://en.wikipedia.org/wiki/Maserati_GranCabrio</t>
  </si>
  <si>
    <t>GranCabrio</t>
  </si>
  <si>
    <t>https://gta.fandom.com/wiki/Vacca</t>
  </si>
  <si>
    <t>Vacca</t>
  </si>
  <si>
    <t>https://en.wikipedia.org/wiki/Lamborghini_Gallardo</t>
  </si>
  <si>
    <t>Gallardo</t>
  </si>
  <si>
    <t>Hilux Arctic Truck</t>
  </si>
  <si>
    <t>https://gta.fandom.com/wiki/Everon</t>
  </si>
  <si>
    <t>https://arctictrucks.com/toyota-model-range/#toyotahilux</t>
  </si>
  <si>
    <t>Real life type</t>
  </si>
  <si>
    <t>superbike</t>
  </si>
  <si>
    <t>chopper</t>
  </si>
  <si>
    <t>atv</t>
  </si>
  <si>
    <t>mx</t>
  </si>
  <si>
    <t>armorcar</t>
  </si>
  <si>
    <t>jetpack</t>
  </si>
  <si>
    <t>moc</t>
  </si>
  <si>
    <t>tank</t>
  </si>
  <si>
    <t>milit</t>
  </si>
  <si>
    <t>crazy</t>
  </si>
  <si>
    <t>F12</t>
  </si>
  <si>
    <t>Vision Gran Turismo</t>
  </si>
  <si>
    <t>FMJ</t>
  </si>
  <si>
    <t>Arena</t>
  </si>
  <si>
    <t>Trophy Truck</t>
  </si>
  <si>
    <t>Desert Raid</t>
  </si>
  <si>
    <t>sorter 1</t>
  </si>
  <si>
    <t>sorter 2</t>
  </si>
  <si>
    <t>sorter 3</t>
  </si>
  <si>
    <t>sorter 4</t>
  </si>
  <si>
    <t>https://gta.fandom.com/wiki/FMJ</t>
  </si>
  <si>
    <t>http://en.wikipedia.org/wiki/Ford_GT#Second_generation_.282017.E2.80.93.29</t>
  </si>
  <si>
    <t>GT</t>
  </si>
  <si>
    <t>https://gta.fandom.com/wiki/Trophy_Truck</t>
  </si>
  <si>
    <t>https://www.ford-trucks.com/articles/ford-f-150-trophy-truck-tackles-baja-budget/</t>
  </si>
  <si>
    <t>F-150 Baja</t>
  </si>
  <si>
    <t>https://gta.fandom.com/wiki/Desert_Raid</t>
  </si>
  <si>
    <t>https://www.redbull.com/za-en/red-bull-smg-buggy-a-dakar-dream-machine</t>
  </si>
  <si>
    <t>SMG</t>
  </si>
  <si>
    <t>Red Bull Dakar Buggy</t>
  </si>
  <si>
    <t>NSX</t>
  </si>
  <si>
    <t>HuntleyS</t>
  </si>
  <si>
    <t>TrophyTruck</t>
  </si>
  <si>
    <t>DesertRaid</t>
  </si>
  <si>
    <t>Nightclub lvl 3</t>
  </si>
  <si>
    <t>Retinue</t>
  </si>
  <si>
    <t>https://gta.fandom.com/wiki/Retinue</t>
  </si>
  <si>
    <t>http://en.wikipedia.org/wiki/Ford_Escort_(Europe)</t>
  </si>
  <si>
    <t>Escort MkI</t>
  </si>
  <si>
    <t>Escort Mk2</t>
  </si>
  <si>
    <t>Escort Mk2 Rally</t>
  </si>
  <si>
    <t>Rally</t>
  </si>
  <si>
    <t>https://gta.fandom.com/wiki/Retinue_Mk_II</t>
  </si>
  <si>
    <t>http://en.wikipedia.org/wiki/Ford_Escort#Second_generation_.281974.E2.80.931981.29</t>
  </si>
  <si>
    <t>https://gta.fandom.com/wiki/Barrage</t>
  </si>
  <si>
    <t>http://www.hdtglobal.com/product/hdt-storm-srtv/</t>
  </si>
  <si>
    <t>HDT</t>
  </si>
  <si>
    <t>Storm SRTV</t>
  </si>
  <si>
    <t>Barrage</t>
  </si>
  <si>
    <t>HVY</t>
  </si>
  <si>
    <t>Big type</t>
  </si>
  <si>
    <t>Cars</t>
  </si>
  <si>
    <t>Bikes</t>
  </si>
  <si>
    <t>big type Combo</t>
  </si>
  <si>
    <t>dBikes</t>
  </si>
  <si>
    <t>Retinue MkII</t>
  </si>
  <si>
    <t>RetinueMkIIRally</t>
  </si>
  <si>
    <t>RetinueMkII</t>
  </si>
  <si>
    <t>Zion Cabrio</t>
  </si>
  <si>
    <t>ZionCabrio</t>
  </si>
  <si>
    <t>M6 Convertible</t>
  </si>
  <si>
    <t>https://gta.fandom.com/wiki/Insurgent</t>
  </si>
  <si>
    <t>https://en.wikipedia.org/wiki/Marauder_(vehicle)</t>
  </si>
  <si>
    <t>Marauder</t>
  </si>
  <si>
    <t>Insurgent</t>
  </si>
  <si>
    <t>Flash GT</t>
  </si>
  <si>
    <t>FlasgGT</t>
  </si>
  <si>
    <t>https://gta.fandom.com/wiki/Flash_GT</t>
  </si>
  <si>
    <t>http://en.wikipedia.org/wiki/Ford_Focus_RS_RX_(WRX)</t>
  </si>
  <si>
    <t>Focus RS RX (WRX)</t>
  </si>
  <si>
    <t>Jester Classic</t>
  </si>
  <si>
    <t>Supra</t>
  </si>
  <si>
    <t>https://gta.fandom.com/wiki/Jester_Classic</t>
  </si>
  <si>
    <t>http://en.wikipedia.org/wiki/Toyota_Supra</t>
  </si>
  <si>
    <t>JesterClassic</t>
  </si>
  <si>
    <t>Penumbra FF</t>
  </si>
  <si>
    <t>http://en.wikipedia.org/wiki/Mitsubishi_Eclipse</t>
  </si>
  <si>
    <t>https://gta.fandom.com/wiki/Penumbra_FF</t>
  </si>
  <si>
    <t>Eclipse 2G</t>
  </si>
  <si>
    <t>PenumbraFF</t>
  </si>
  <si>
    <t>https://gta.fandom.com/wiki/Sultan_Classic</t>
  </si>
  <si>
    <t>http://en.wikipedia.org/wiki/Subaru_Impreza#First_generation_.281992.E2.80.932001.29_.E2.80.93_GM.2C_GC.2C_GF</t>
  </si>
  <si>
    <t>Impreza</t>
  </si>
  <si>
    <t>Subaru</t>
  </si>
  <si>
    <t>Sultan Classic</t>
  </si>
  <si>
    <t>SultanClassic</t>
  </si>
  <si>
    <t>Komoda</t>
  </si>
  <si>
    <t>Alfa Romeo Giulia</t>
  </si>
  <si>
    <t>Giulia</t>
  </si>
  <si>
    <t>3655 Wild Oats Dr</t>
  </si>
  <si>
    <t>Nightclub lvl 4</t>
  </si>
  <si>
    <t>Ruiner 2000</t>
  </si>
  <si>
    <t>T20</t>
  </si>
  <si>
    <t>Thrax</t>
  </si>
  <si>
    <t>Dukes</t>
  </si>
  <si>
    <t>Hakuchou Drag</t>
  </si>
  <si>
    <t>Hayabusa Custom</t>
  </si>
  <si>
    <t>https://gta.fandom.com/wiki/Hakuchou_Custom</t>
  </si>
  <si>
    <t>HakuchouDrag</t>
  </si>
  <si>
    <t>GLE</t>
  </si>
  <si>
    <t>Serrano</t>
  </si>
  <si>
    <t>Elegy Retro Custom</t>
  </si>
  <si>
    <t>Annis</t>
  </si>
  <si>
    <t>https://gta.fandom.com/wiki/Elegy_Retro_Custom</t>
  </si>
  <si>
    <t>https://en.wikipedia.org/wiki/Nissan_Skyline_GT-R#Third_generation_(1989%E2%80%931994)</t>
  </si>
  <si>
    <t>Nissan</t>
  </si>
  <si>
    <t>AnNis</t>
  </si>
  <si>
    <t>Skyline GT-R</t>
  </si>
  <si>
    <t>ElegyRetroCustom</t>
  </si>
  <si>
    <t>https://gta.fandom.com/wiki/F620</t>
  </si>
  <si>
    <t>http://en.wikipedia.org/wiki/Jaguar_XK_(X150)</t>
  </si>
  <si>
    <t>F620</t>
  </si>
  <si>
    <t>XK (X150)</t>
  </si>
  <si>
    <t>https://gta.fandom.com/wiki/Sandking_XL</t>
  </si>
  <si>
    <t>Sandking XL</t>
  </si>
  <si>
    <t>SandkingXL</t>
  </si>
  <si>
    <t>Super Duty</t>
  </si>
  <si>
    <t>http://en.wikipedia.org/wiki/Ford_Super_Duty</t>
  </si>
  <si>
    <t>https://gta.fandom.com/wiki/T20</t>
  </si>
  <si>
    <t>http://en.wikipedia.org/wiki/McLaren_P1</t>
  </si>
  <si>
    <t>P1</t>
  </si>
  <si>
    <t>https://gta.fandom.com/wiki/Ruiner_2000</t>
  </si>
  <si>
    <t>http://en.wikipedia.org/wiki/KITT#KITT_.28Knight_Industries_Two_Thousand.29</t>
  </si>
  <si>
    <t>Trans Am (Kitt)</t>
  </si>
  <si>
    <t>IE Basement</t>
  </si>
  <si>
    <t>https://gta.fandom.com/wiki/Thrax</t>
  </si>
  <si>
    <t>http://en.wikipedia.org/wiki/Bugatti_Divo</t>
  </si>
  <si>
    <t>Divo</t>
  </si>
  <si>
    <t>Shotaro</t>
  </si>
  <si>
    <t>C-01 (Tron)</t>
  </si>
  <si>
    <t>https://en.wikipedia.org/wiki/Lotus_C-01</t>
  </si>
  <si>
    <t>https://gta.fandom.com/wiki/Shotaro</t>
  </si>
  <si>
    <t>https://gta.fandom.com/wiki/Dukes_(car)</t>
  </si>
  <si>
    <t>http://en.wikipedia.org/wiki/Dodge_Charger_(B-body)</t>
  </si>
  <si>
    <t>Charger</t>
  </si>
  <si>
    <t>https://gta.fandom.com/wiki/Blazer_Aqua</t>
  </si>
  <si>
    <t>https://en.wikipedia.org/wiki/Gibbs_Quadski</t>
  </si>
  <si>
    <t>Blazer Aqua</t>
  </si>
  <si>
    <t>Gibbs</t>
  </si>
  <si>
    <t>Quadski</t>
  </si>
  <si>
    <t>Paramount Group</t>
  </si>
  <si>
    <t>Prairie</t>
  </si>
  <si>
    <t>Penumbra</t>
  </si>
  <si>
    <t>Unit 2 Popular St</t>
  </si>
  <si>
    <t>Greenwich Parkway</t>
  </si>
  <si>
    <t>Regina</t>
  </si>
  <si>
    <t>https://gta.fandom.com/wiki/Regina</t>
  </si>
  <si>
    <t>Dundreary</t>
  </si>
  <si>
    <t>https://www.google.no/search?q=1973+plymouth+fury+sport+suburban&amp;espv=2&amp;biw=1920&amp;bih=955&amp;source=lnms&amp;tbm=isch&amp;sa=X&amp;ei=uQsLVeyhEImzggSM14PwAw&amp;ved=0CAcQ_AUoAQ%7C1973</t>
  </si>
  <si>
    <t>Fury Suburdan</t>
  </si>
  <si>
    <t>Blazer</t>
  </si>
  <si>
    <t>https://gta.fandom.com/wiki/Blazer</t>
  </si>
  <si>
    <t>YFZ450</t>
  </si>
  <si>
    <t>BlazerAqua</t>
  </si>
  <si>
    <t>https://gta.fandom.com/wiki/Penumbra</t>
  </si>
  <si>
    <t>Eclipse 4G</t>
  </si>
  <si>
    <t>https://en.wikipedia.org/wiki/Mitsubishi_Eclipse#Fourth_generation_.284G.2C_2006.E2.80.932012.29</t>
  </si>
  <si>
    <t>https://gta.fandom.com/wiki/Prairie</t>
  </si>
  <si>
    <t>Bollokan</t>
  </si>
  <si>
    <t xml:space="preserve">Hyundai </t>
  </si>
  <si>
    <t>Tiburon</t>
  </si>
  <si>
    <t>http://en.wikipedia.org/wiki/Hyundai_Tiburon#Second_generation_.282000.E2.80.932008.29</t>
  </si>
  <si>
    <t>https://gta.fandom.com/wiki/Scramjet</t>
  </si>
  <si>
    <t>Scramjet</t>
  </si>
  <si>
    <t>https://en.wikipedia.org/wiki/Mach_Five</t>
  </si>
  <si>
    <t>Mach Five</t>
  </si>
  <si>
    <t>Speed Racer</t>
  </si>
  <si>
    <t>Oppressor</t>
  </si>
  <si>
    <t>https://gta.fandom.com/wiki/Oppressor</t>
  </si>
  <si>
    <t>XR 500 Custom</t>
  </si>
  <si>
    <t>http://en.wikipedia.org/wiki/Honda_XR_series#XR_500_.2F_XR_500R</t>
  </si>
  <si>
    <t>BF400</t>
  </si>
  <si>
    <t>KTM</t>
  </si>
  <si>
    <t>http://www.motorcyclespecs.co.za/model/ktm/ktm_450_rally%20%2011.htm</t>
  </si>
  <si>
    <t>450 Rally</t>
  </si>
  <si>
    <t>https://gta.fandom.com/wiki/BF-400</t>
  </si>
  <si>
    <t>https://gta.fandom.com/wiki/Tigon</t>
  </si>
  <si>
    <t>Tigon</t>
  </si>
  <si>
    <t>De Tomaso</t>
  </si>
  <si>
    <t>P72</t>
  </si>
  <si>
    <t>https://en.wikipedia.org/wiki/De_Tomaso_P72</t>
  </si>
  <si>
    <t>bf400</t>
  </si>
  <si>
    <t>kartclasic</t>
  </si>
  <si>
    <t>https://bringatrailer.com/wp-content/uploads/2018/11/1965_rupp_dart_kart_a_bone_1544140989f8cbe183b9Go-Cart_03.jpg?fit=940%2C592</t>
  </si>
  <si>
    <t>https://gta.fandom.com/wiki/Veto_Classic</t>
  </si>
  <si>
    <t>A-Bone Kart</t>
  </si>
  <si>
    <t>Veto Classic</t>
  </si>
  <si>
    <t>issisport</t>
  </si>
  <si>
    <t>https://gta.fandom.com/wiki/Issi_Sport</t>
  </si>
  <si>
    <t>https://cdn.hiconsumption.com/wp-content/uploads/2017/09/MINI-John-Cooper-Works-GP-Concept-Car-00.jpg</t>
  </si>
  <si>
    <t>Mini Cooper GP Concept</t>
  </si>
  <si>
    <t>Issi Sport</t>
  </si>
  <si>
    <t>thrax</t>
  </si>
  <si>
    <t>re7b</t>
  </si>
  <si>
    <t>Elegy RH8</t>
  </si>
  <si>
    <t>Veto Modern</t>
  </si>
  <si>
    <t>Drift Yosemite</t>
  </si>
  <si>
    <t>Hotring Sabre</t>
  </si>
  <si>
    <t>Toreador</t>
  </si>
  <si>
    <t>Krieger</t>
  </si>
  <si>
    <t>Comet SR</t>
  </si>
  <si>
    <t>Comet Safari</t>
  </si>
  <si>
    <t>Itali RSX</t>
  </si>
  <si>
    <t>Pariah</t>
  </si>
  <si>
    <t>Jugular</t>
  </si>
  <si>
    <t>Ruiner</t>
  </si>
  <si>
    <t>Kalahari</t>
  </si>
  <si>
    <t>Jackal</t>
  </si>
  <si>
    <t>Winky</t>
  </si>
  <si>
    <t>Weevil</t>
  </si>
  <si>
    <t>Rebla GTS</t>
  </si>
  <si>
    <t>Cheburek</t>
  </si>
  <si>
    <t>Brioso 300</t>
  </si>
  <si>
    <t>RE-7B</t>
  </si>
  <si>
    <t>https://gta.fandom.com/wiki/RE-7B</t>
  </si>
  <si>
    <t>http://en.wikipedia.org/wiki/Nissan_R390_GT1</t>
  </si>
  <si>
    <t>R390 GT1</t>
  </si>
  <si>
    <t>AGM One</t>
  </si>
  <si>
    <t>https://gta.fandom.com/wiki/Krieger</t>
  </si>
  <si>
    <t>http://en.wikipedia.org/wiki/Mercedes-AMG_One</t>
  </si>
  <si>
    <t>https://gta.fandom.com/wiki/Tempesta</t>
  </si>
  <si>
    <t>http://en.wikipedia.org/wiki/Lamborghini_Hurac%C3%A1n</t>
  </si>
  <si>
    <t>CometSR</t>
  </si>
  <si>
    <t>CometSafari</t>
  </si>
  <si>
    <t>https://gta.fandom.com/wiki/Comet_SR</t>
  </si>
  <si>
    <t>http://en.wikipedia.org/wiki/Porsche_911_GT2</t>
  </si>
  <si>
    <t>911 GT2</t>
  </si>
  <si>
    <t>https://gta.fandom.com/wiki/Comet_Safari</t>
  </si>
  <si>
    <t>https://expeditionportal.com/porsche-911-safari-the-keen-project/</t>
  </si>
  <si>
    <t>911 Keen Project</t>
  </si>
  <si>
    <t>http://en.wikipedia.org/wiki/Porsche_918</t>
  </si>
  <si>
    <t>https://gta.fandom.com/wiki/811</t>
  </si>
  <si>
    <t>https://gta.fandom.com/wiki/Itali_RSX</t>
  </si>
  <si>
    <t>http://en.wikipedia.org/wiki/Ferrari_SF90_Stradale</t>
  </si>
  <si>
    <t>SF90</t>
  </si>
  <si>
    <t>ItaliRSX</t>
  </si>
  <si>
    <t>DriftYosemite</t>
  </si>
  <si>
    <t>https://gta.fandom.com/wiki/Cheetah_Classic</t>
  </si>
  <si>
    <t>Cheetah Classic</t>
  </si>
  <si>
    <t>CheetahClassic</t>
  </si>
  <si>
    <t>http://en.wikipedia.org/wiki/Ferrari_Testarossa</t>
  </si>
  <si>
    <t>Testarossa</t>
  </si>
  <si>
    <t>https://gta.fandom.com/wiki/Yosemite_Rancher</t>
  </si>
  <si>
    <t>Yosemite Rancher</t>
  </si>
  <si>
    <t>https://en.wikipedia.org/wiki/Chevrolet_K5_Blazer#1969.E2.80.931972</t>
  </si>
  <si>
    <t>K5 Blazer</t>
  </si>
  <si>
    <t>YosemiteRancher</t>
  </si>
  <si>
    <t>https://gta.fandom.com/wiki/Imorgon</t>
  </si>
  <si>
    <t>Överflöd</t>
  </si>
  <si>
    <t>Imorgon</t>
  </si>
  <si>
    <t>https://firstclasse.com.my/worlds-first-methanol-electric-car-the-gumpert-rg-nathalie/</t>
  </si>
  <si>
    <t>Gumpert</t>
  </si>
  <si>
    <t>RG Nathalie</t>
  </si>
  <si>
    <t>Fiat</t>
  </si>
  <si>
    <t>Brioso300Ragga</t>
  </si>
  <si>
    <t>https://gta.fandom.com/wiki/Drift_Yosemite</t>
  </si>
  <si>
    <t>https://www.roadandtrack.com/car-culture/a24174036/ken-block-hoonicorn-ford-f150-pickup/</t>
  </si>
  <si>
    <t>C10 Hoonicorn</t>
  </si>
  <si>
    <t>https://gta.fandom.com/wiki/Nightmare_ZR380</t>
  </si>
  <si>
    <t>NightmareZR380</t>
  </si>
  <si>
    <t>Nightmare ZR380</t>
  </si>
  <si>
    <t>Max</t>
  </si>
  <si>
    <t>Current</t>
  </si>
  <si>
    <t>Remaining</t>
  </si>
  <si>
    <t>Office 3</t>
  </si>
  <si>
    <t>Office 1</t>
  </si>
  <si>
    <t>Office 2</t>
  </si>
  <si>
    <t>Arena lvl 2</t>
  </si>
  <si>
    <t>Workshop</t>
  </si>
  <si>
    <t>https://gta.fandom.com/wiki/Veto_Modern</t>
  </si>
  <si>
    <t>https://gta.fandom.com/wiki/Toreador</t>
  </si>
  <si>
    <t>http://en.wikipedia.org/wiki/Lamborghini_Marzal</t>
  </si>
  <si>
    <t>Marzal</t>
  </si>
  <si>
    <t>https://gta.fandom.com/wiki/Sultan</t>
  </si>
  <si>
    <t>Sultan</t>
  </si>
  <si>
    <t>Lancer Evo I</t>
  </si>
  <si>
    <t>https://gta.fandom.com/wiki/Ruiner</t>
  </si>
  <si>
    <t>http://en.wikipedia.org/wiki/Pontiac_Trans_Am</t>
  </si>
  <si>
    <t>Trans Am</t>
  </si>
  <si>
    <t>https://gta.fandom.com/wiki/Pariah</t>
  </si>
  <si>
    <t>https://global.astonmartin.com/en-us/models/vanquish-zagato</t>
  </si>
  <si>
    <t>Aston Martin</t>
  </si>
  <si>
    <t>Vanquish Zagato</t>
  </si>
  <si>
    <t>https://gta.fandom.com/wiki/Jugular</t>
  </si>
  <si>
    <t>http://en.wikipedia.org/wiki/Jaguar_XE</t>
  </si>
  <si>
    <t>XE SV Project 8</t>
  </si>
  <si>
    <t>https://gta.fandom.com/wiki/Issi_Classic</t>
  </si>
  <si>
    <t>Issi Classic</t>
  </si>
  <si>
    <t>Mk II</t>
  </si>
  <si>
    <t>http://en.wikipedia.org/wiki/Mini</t>
  </si>
  <si>
    <t>Injection</t>
  </si>
  <si>
    <t>http://en.wikipedia.org/wiki/Volkswagen_Beetle</t>
  </si>
  <si>
    <t>https://gta.fandom.com/wiki/BF_Injection</t>
  </si>
  <si>
    <t>Fusca Buggy</t>
  </si>
  <si>
    <t>https://gta.fandom.com/wiki/Hotring_Sabre</t>
  </si>
  <si>
    <t>http://en.wikipedia.org/wiki/Chevrolet_Lumina</t>
  </si>
  <si>
    <t>Lumina</t>
  </si>
  <si>
    <t>https://gta.fandom.com/wiki/Kalahari</t>
  </si>
  <si>
    <t>Canis</t>
  </si>
  <si>
    <t>http://en.wikipedia.org/wiki/Citroen_Mehari</t>
  </si>
  <si>
    <t>Citroen</t>
  </si>
  <si>
    <t>Mehari</t>
  </si>
  <si>
    <t>https://gta.fandom.com/wiki/Jackal</t>
  </si>
  <si>
    <t>http://en.wikipedia.org/wiki/Jaguar_XF_(X250)</t>
  </si>
  <si>
    <t>XFR</t>
  </si>
  <si>
    <t>https://gta.fandom.com/wiki/Winky</t>
  </si>
  <si>
    <t>http://en.wikipedia.org/wiki/Willys_MB</t>
  </si>
  <si>
    <t>Willys Jeep</t>
  </si>
  <si>
    <t>https://gta.fandom.com/wiki/Weevil</t>
  </si>
  <si>
    <t>Beetle</t>
  </si>
  <si>
    <t>https://gta.fandom.com/wiki/Rebla_GTS</t>
  </si>
  <si>
    <t>X5</t>
  </si>
  <si>
    <t>https://gta.fandom.com/wiki/Cheburek</t>
  </si>
  <si>
    <t>RUNE</t>
  </si>
  <si>
    <t>LADA</t>
  </si>
  <si>
    <t>http://en.wikipedia.org/wiki/VAZ-2101</t>
  </si>
  <si>
    <t>VAZ-2101</t>
  </si>
  <si>
    <t>https://gta.fandom.com/wiki/Gauntlet</t>
  </si>
  <si>
    <t>Challenger</t>
  </si>
  <si>
    <t>http://en.wikipedia.org/wiki/Dodge_Challenger</t>
  </si>
  <si>
    <t>https://gta.fandom.com/wiki/Tornado_Custom</t>
  </si>
  <si>
    <t>Tornado Custom</t>
  </si>
  <si>
    <t>http://en.wikipedia.org/wiki/Chevrolet_Impala#First_generation_.281958.29</t>
  </si>
  <si>
    <t>Stratum</t>
  </si>
  <si>
    <t>Fagaloa</t>
  </si>
  <si>
    <t>Super Diamond</t>
  </si>
  <si>
    <t>hotringsabre</t>
  </si>
  <si>
    <t>issiclassic</t>
  </si>
  <si>
    <t>VetoModern</t>
  </si>
  <si>
    <t>Hyundai</t>
  </si>
  <si>
    <t>Rupp Dart</t>
  </si>
  <si>
    <t>AppocolypeZR380</t>
  </si>
  <si>
    <t>https://gta.fandom.com/wiki/Stratum</t>
  </si>
  <si>
    <t>http://en.wikipedia.org/wiki/Honda_Accord</t>
  </si>
  <si>
    <t>Accord</t>
  </si>
  <si>
    <t>Zirconium</t>
  </si>
  <si>
    <t>https://gta.fandom.com/wiki/Fagaloa</t>
  </si>
  <si>
    <t>http://en.wikipedia.org/wiki/Volvo_Amazon#Station_wagon</t>
  </si>
  <si>
    <t>Volvo</t>
  </si>
  <si>
    <t>Amazon Wagon</t>
  </si>
  <si>
    <t>Vulcar</t>
  </si>
  <si>
    <t>Gauntlet Hellfire</t>
  </si>
  <si>
    <t>Gauntlet</t>
  </si>
  <si>
    <t>http://en.wikipedia.org/wiki/Dodge_Challenger#SRT_Demon</t>
  </si>
  <si>
    <t>https://gta.fandom.com/wiki/Gauntlet_Hellfire</t>
  </si>
  <si>
    <t>Challenger SRT Demon</t>
  </si>
  <si>
    <t>https://gta.fandom.com/wiki/Super_Diamond</t>
  </si>
  <si>
    <t>http://en.wikipedia.org/wiki/Rolls-Royce_Phantom_(2003)</t>
  </si>
  <si>
    <t>Rolls-Royce</t>
  </si>
  <si>
    <t>Phantom</t>
  </si>
  <si>
    <t>scramjet</t>
  </si>
  <si>
    <t>ruiner</t>
  </si>
  <si>
    <t>weevil</t>
  </si>
  <si>
    <t>injection</t>
  </si>
  <si>
    <t>jugular</t>
  </si>
  <si>
    <t>Zion Classic</t>
  </si>
  <si>
    <t>Casco</t>
  </si>
  <si>
    <t>Bullet</t>
  </si>
  <si>
    <t>Peyote</t>
  </si>
  <si>
    <t>Hotknife</t>
  </si>
  <si>
    <t>Sub</t>
  </si>
  <si>
    <t>Squaddie</t>
  </si>
  <si>
    <t>Zhaba</t>
  </si>
  <si>
    <t>APC</t>
  </si>
  <si>
    <t>RCV</t>
  </si>
  <si>
    <t>Chernobog</t>
  </si>
  <si>
    <t>Nightclub lvl 5</t>
  </si>
  <si>
    <t>Sabre Turbo</t>
  </si>
  <si>
    <t>Manana Custom</t>
  </si>
  <si>
    <t>Slamtruck</t>
  </si>
  <si>
    <t>Youga Classic</t>
  </si>
  <si>
    <t>GB200</t>
  </si>
  <si>
    <t>Tropos Rallye</t>
  </si>
  <si>
    <t>S80RR</t>
  </si>
  <si>
    <t>BR8</t>
  </si>
  <si>
    <t>Roosevelt Valor</t>
  </si>
  <si>
    <t>Caracara 4x4</t>
  </si>
  <si>
    <t>Verus</t>
  </si>
  <si>
    <t>Dune Buggy</t>
  </si>
  <si>
    <t>Manchez Scout</t>
  </si>
  <si>
    <t>Coquette D10</t>
  </si>
  <si>
    <t>Seven-70</t>
  </si>
  <si>
    <t>Massacro</t>
  </si>
  <si>
    <t>Verlierer</t>
  </si>
  <si>
    <t>Specter Custom</t>
  </si>
  <si>
    <t>Furore GT</t>
  </si>
  <si>
    <t>9F</t>
  </si>
  <si>
    <t>Rapid GT</t>
  </si>
  <si>
    <t>Itali GTB Custom</t>
  </si>
  <si>
    <t>Entity XXR</t>
  </si>
  <si>
    <t>Bestia GTS</t>
  </si>
  <si>
    <t>FF</t>
  </si>
  <si>
    <t>https://gta.fandom.com/wiki/Bestia_GTS</t>
  </si>
  <si>
    <t>http://en.wikipedia.org/wiki/Ferrari_FF</t>
  </si>
  <si>
    <t>https://gta.fandom.com/wiki/Carbonizzare</t>
  </si>
  <si>
    <t>http://en.wikipedia.org/wiki/Ferrari_F12</t>
  </si>
  <si>
    <t>Enzo</t>
  </si>
  <si>
    <t>Cheetah</t>
  </si>
  <si>
    <t>https://gta.fandom.com/wiki/Cheetah</t>
  </si>
  <si>
    <t>http://en.wikipedia.org/wiki/Ferrari_Enzo</t>
  </si>
  <si>
    <t>Furia</t>
  </si>
  <si>
    <t>https://gta.fandom.com/wiki/Furia</t>
  </si>
  <si>
    <t>488 Pista</t>
  </si>
  <si>
    <t>http://en.wikipedia.org/wiki/Ferrari_488#488_Pista</t>
  </si>
  <si>
    <t>https://gta.fandom.com/wiki/Itali_GTO</t>
  </si>
  <si>
    <t>http://en.wikipedia.org/wiki/Ferrari_812_Superfast</t>
  </si>
  <si>
    <t>Stinger GT</t>
  </si>
  <si>
    <t>http://en.wikipedia.org/wiki/Ferrari_250_GTO</t>
  </si>
  <si>
    <t>250 GTO</t>
  </si>
  <si>
    <t>http://en.wikipedia.org/wiki/Ferrari_F40</t>
  </si>
  <si>
    <t>https://gta.fandom.com/wiki/Turismo_Classic</t>
  </si>
  <si>
    <t>https://gta.fandom.com/wiki/Turismo_R</t>
  </si>
  <si>
    <t>http://en.wikipedia.org/wiki/LaFerrari</t>
  </si>
  <si>
    <t>https://gta.fandom.com/wiki/X80_Proto</t>
  </si>
  <si>
    <t>http://cdn.hiconsumption.com/wp-content/uploads/2014/08/Ferrari-F80-Supercar-Concept-1.jpg</t>
  </si>
  <si>
    <t>https://gta.fandom.com/wiki/Stinger_GT</t>
  </si>
  <si>
    <t>Visione</t>
  </si>
  <si>
    <t>https://carbuzz.com/news/ferrari-xezri-competizione-edition-by-samir-sadikhov</t>
  </si>
  <si>
    <t>Xezri Concept</t>
  </si>
  <si>
    <t>https://gta.fandom.com/wiki/Visione</t>
  </si>
  <si>
    <t>Phantom Wedge</t>
  </si>
  <si>
    <t>Jobuilt</t>
  </si>
  <si>
    <t>https://www.wired.com/wp-content/uploads/2016/03/wired_behind-the-scenes-mythbusters-final-stunt-plows-through-14-years-of-epic-science.jpg</t>
  </si>
  <si>
    <t>https://gta.fandom.com/wiki/Phantom_Wedge</t>
  </si>
  <si>
    <t>Special</t>
  </si>
  <si>
    <t>Rocket Voltic</t>
  </si>
  <si>
    <t>Coil</t>
  </si>
  <si>
    <t>http://en.wikipedia.org/wiki/Tesla_Roadster_(2008)</t>
  </si>
  <si>
    <t>https://gta.fandom.com/wiki/Rocket_Voltic</t>
  </si>
  <si>
    <t>Tesla</t>
  </si>
  <si>
    <t>Roadster</t>
  </si>
  <si>
    <t>https://gta.fandom.com/wiki/Technical_Aqua</t>
  </si>
  <si>
    <t>https://topgear.fandom.com/wiki/Toybota</t>
  </si>
  <si>
    <t>Toybota</t>
  </si>
  <si>
    <t>Technical Aqua</t>
  </si>
  <si>
    <t>Ramp Buggy</t>
  </si>
  <si>
    <t>https://gta.fandom.com/wiki/Ramp_Buggy</t>
  </si>
  <si>
    <t>https://fastandfurious.fandom.com/wiki/Flip_Car</t>
  </si>
  <si>
    <t>Flip Car</t>
  </si>
  <si>
    <t>Mythbusters</t>
  </si>
  <si>
    <t>Theme</t>
  </si>
  <si>
    <t>Track Racers</t>
  </si>
  <si>
    <t>Off-Roads</t>
  </si>
  <si>
    <t>Modded Street Cars</t>
  </si>
  <si>
    <t>Military</t>
  </si>
  <si>
    <t>MX vs ATV</t>
  </si>
  <si>
    <t>Muscle Big</t>
  </si>
  <si>
    <t>Muscle Race</t>
  </si>
  <si>
    <t>Armor/Weapon Cars</t>
  </si>
  <si>
    <t>Terrorbyte/mk2</t>
  </si>
  <si>
    <t>Ferrari/Porsche</t>
  </si>
  <si>
    <t>Fancy</t>
  </si>
  <si>
    <t>Car Workshop</t>
  </si>
  <si>
    <t>Neon</t>
  </si>
  <si>
    <t>https://gta.fandom.com/wiki/Neon</t>
  </si>
  <si>
    <t>http://en.wikipedia.org/wiki/Porsche_Taycan</t>
  </si>
  <si>
    <t>Mission E Concept</t>
  </si>
  <si>
    <t>Tyrant</t>
  </si>
  <si>
    <t>Tyrus</t>
  </si>
  <si>
    <t>Coquette</t>
  </si>
  <si>
    <t>XA-21</t>
  </si>
  <si>
    <t>Autarch</t>
  </si>
  <si>
    <t>Schlagen GT</t>
  </si>
  <si>
    <t>Emerus</t>
  </si>
  <si>
    <t>Arena lvl 1</t>
  </si>
  <si>
    <t>Eclipse towers</t>
  </si>
  <si>
    <t>Sports Classics</t>
  </si>
  <si>
    <t>Street racers</t>
  </si>
  <si>
    <t>Arena Wars</t>
  </si>
  <si>
    <t>Meme</t>
  </si>
  <si>
    <t>Eclipse Towers</t>
  </si>
  <si>
    <t>Coquette Classic</t>
  </si>
  <si>
    <t>https://gta.fandom.com/wiki/Zion_Classic</t>
  </si>
  <si>
    <t>M6 1st Gen</t>
  </si>
  <si>
    <t>https://en.wikipedia.org/wiki/BMW_M6#E24_M635CSi.2FM6_.281983.E2.80.931989.29</t>
  </si>
  <si>
    <t>https://gta.fandom.com/wiki/Casco</t>
  </si>
  <si>
    <t>http://en.wikipedia.org/wiki/Maserati_3500_GT</t>
  </si>
  <si>
    <t>3500 GT</t>
  </si>
  <si>
    <t>https://gta.fandom.com/wiki/Bullet</t>
  </si>
  <si>
    <t>http://en.wikipedia.org/wiki/Ford_GT#First_generation_.282005.E2.80.932006.29</t>
  </si>
  <si>
    <t>https://gta.fandom.com/wiki/Peyote</t>
  </si>
  <si>
    <t>http://en.wikipedia.org/wiki/Ford_Thunderbird_(first_generation)</t>
  </si>
  <si>
    <t>Thunderbird 1st Gen</t>
  </si>
  <si>
    <t>https://gta.fandom.com/wiki/Hotknife</t>
  </si>
  <si>
    <t>Model A Coupe</t>
  </si>
  <si>
    <t>https://gta.fandom.com/wiki/Squaddie</t>
  </si>
  <si>
    <t>http://en.wikipedia.org/wiki/Ford_Model_A_(1927%E2%80%931931)</t>
  </si>
  <si>
    <t>http://en.wikipedia.org/wiki/Hummer_H2</t>
  </si>
  <si>
    <t>Hummer</t>
  </si>
  <si>
    <t>H2</t>
  </si>
  <si>
    <t>https://gta.fandom.com/wiki/Zhaba</t>
  </si>
  <si>
    <t>https://sherpatv.com/</t>
  </si>
  <si>
    <t>SHERP</t>
  </si>
  <si>
    <t>ATV</t>
  </si>
  <si>
    <t>https://gta.fandom.com/wiki/APC</t>
  </si>
  <si>
    <t>Gage Commando</t>
  </si>
  <si>
    <t>https://en.wikipedia.org/wiki/Cadillac_Gage_Commando</t>
  </si>
  <si>
    <t>https://gta.fandom.com/wiki/RCV</t>
  </si>
  <si>
    <t>https://inkasarmored.com/armored-riot-control-vehicle/</t>
  </si>
  <si>
    <t>INKAS</t>
  </si>
  <si>
    <t>Brute</t>
  </si>
  <si>
    <t>https://gta.fandom.com/wiki/Chernobog</t>
  </si>
  <si>
    <t>MAZ</t>
  </si>
  <si>
    <t>543M</t>
  </si>
  <si>
    <t>http://en.wikipedia.org/wiki/MAZ-543</t>
  </si>
  <si>
    <t>https://gta.fandom.com/wiki/Slamtruck</t>
  </si>
  <si>
    <t>https://www.rodauthority.com/features/car-features/suzy-stuchels-dream-truck-a-custom-1956-coe-hauler/</t>
  </si>
  <si>
    <t>COE 600 Hauler</t>
  </si>
  <si>
    <t>https://gta.fandom.com/wiki/Apocalypse_Sasquatch</t>
  </si>
  <si>
    <t>Apocalypse Sasquatch</t>
  </si>
  <si>
    <t>Bigfoot</t>
  </si>
  <si>
    <t>https://www.imcdb.org/v728768.html</t>
  </si>
  <si>
    <t>https://gta.fandom.com/wiki/Youga_Classic_4x4</t>
  </si>
  <si>
    <t>Econoline 4x4</t>
  </si>
  <si>
    <t>https://upload.wikimedia.org/wikipedia/commons/f/fb/1974_Ford_Econoline_E-300_Quadravan.jpg</t>
  </si>
  <si>
    <t>https://gta.fandom.com/wiki/GB200</t>
  </si>
  <si>
    <t>RS200</t>
  </si>
  <si>
    <t>http://en.wikipedia.org/wiki/Ford_RS200</t>
  </si>
  <si>
    <t>https://gta.fandom.com/wiki/Tropos_Rallye</t>
  </si>
  <si>
    <t>Lancia</t>
  </si>
  <si>
    <t>Stratos</t>
  </si>
  <si>
    <t>http://en.wikipedia.org/wiki/Lancia_Stratos</t>
  </si>
  <si>
    <t>https://gta.fandom.com/wiki/S80RR</t>
  </si>
  <si>
    <t>R90C</t>
  </si>
  <si>
    <t>http://en.wikipedia.org/wiki/Nissan_R90C</t>
  </si>
  <si>
    <t>http://en.wikipedia.org/wiki/Red_Bull_RB7</t>
  </si>
  <si>
    <t>https://gta.fandom.com/wiki/BR8</t>
  </si>
  <si>
    <t>Open Wheel</t>
  </si>
  <si>
    <t>Red Bull</t>
  </si>
  <si>
    <t>RB7</t>
  </si>
  <si>
    <t>https://gta.fandom.com/wiki/Roosevelt_Valor</t>
  </si>
  <si>
    <t>341A Town Sedan</t>
  </si>
  <si>
    <t>http://en.wikipedia.org/wiki/Cadillac</t>
  </si>
  <si>
    <t>https://gta.fandom.com/wiki/Caracara_4x4</t>
  </si>
  <si>
    <t>F-150</t>
  </si>
  <si>
    <t>http://en.wikipedia.org/wiki/Ford_F-150</t>
  </si>
  <si>
    <t>https://gta.fandom.com/wiki/Verus</t>
  </si>
  <si>
    <t>FourTrax</t>
  </si>
  <si>
    <t>https://www.honda.co.za/motorcycles/trx250tm</t>
  </si>
  <si>
    <t>https://gta.fandom.com/wiki/Emerus</t>
  </si>
  <si>
    <t>http://en.wikipedia.org/wiki/McLaren_Senna</t>
  </si>
  <si>
    <t>Senna</t>
  </si>
  <si>
    <t>https://gta.fandom.com/wiki/Schlagen_GT</t>
  </si>
  <si>
    <t>AMG GT</t>
  </si>
  <si>
    <t>http://en.wikipedia.org/wiki/Mercedes-AMG_GT</t>
  </si>
  <si>
    <t>https://gta.fandom.com/wiki/Autarch</t>
  </si>
  <si>
    <t>http://en.wikipedia.org/wiki/Scuderia_Cameron_Glickenhaus_SCG_003</t>
  </si>
  <si>
    <t>Scuderia Cameron Glickenhaus</t>
  </si>
  <si>
    <t>SCG 003</t>
  </si>
  <si>
    <t>Overflod</t>
  </si>
  <si>
    <t>https://gta.fandom.com/wiki/XA-21</t>
  </si>
  <si>
    <t>C-X75</t>
  </si>
  <si>
    <t>http://en.wikipedia.org/wiki/Jaguar_C-X75</t>
  </si>
  <si>
    <t>https://gta.fandom.com/wiki/Tyrus</t>
  </si>
  <si>
    <t>F1 GTR</t>
  </si>
  <si>
    <t>http://en.wikipedia.org/wiki/McLaren_F1_GTR</t>
  </si>
  <si>
    <t>https://gta.fandom.com/wiki/Tyrant</t>
  </si>
  <si>
    <t>Apollo</t>
  </si>
  <si>
    <t>Arrow</t>
  </si>
  <si>
    <t>http://en.wikipedia.org/wiki/Apollo_Arrow</t>
  </si>
  <si>
    <t>https://gta.fandom.com/wiki/Coquette</t>
  </si>
  <si>
    <t>http://en.wikipedia.org/wiki/Chevrolet_Corvette_(C7)</t>
  </si>
  <si>
    <t>Corvette C7</t>
  </si>
  <si>
    <t>https://gta.fandom.com/wiki/Entity_XXR</t>
  </si>
  <si>
    <t>http://en.wikipedia.org/wiki/Koenigsegg_One:1</t>
  </si>
  <si>
    <t>Koenigsegg</t>
  </si>
  <si>
    <t>One</t>
  </si>
  <si>
    <t>https://gta.fandom.com/wiki/Itali_GTB_Custom</t>
  </si>
  <si>
    <t>650S GT3</t>
  </si>
  <si>
    <t>http://en.wikipedia.org/wiki/McLaren_650S#GT3</t>
  </si>
  <si>
    <t>https://gta.fandom.com/wiki/Rapid_GT</t>
  </si>
  <si>
    <t>Dewbauchee</t>
  </si>
  <si>
    <t>V8 Vantage Roadster</t>
  </si>
  <si>
    <t>http://en.wikipedia.org/wiki/Aston_Martin_Vantage_(2005)#Roadster</t>
  </si>
  <si>
    <t>https://gta.fandom.com/wiki/9F</t>
  </si>
  <si>
    <t>R8 Coupe</t>
  </si>
  <si>
    <t>http://en.wikipedia.org/wiki/Audi_R8_(road_car)#R8_Coup.C3.A9_5.2_FSI_quattro</t>
  </si>
  <si>
    <t>https://gta.fandom.com/wiki/Furore_GT</t>
  </si>
  <si>
    <t>http://en.wikipedia.org/wiki/Maserati_Alfieri</t>
  </si>
  <si>
    <t>Alfieri</t>
  </si>
  <si>
    <t>https://gta.fandom.com/wiki/Specter_Custom</t>
  </si>
  <si>
    <t>DB10</t>
  </si>
  <si>
    <t>http://en.wikipedia.org/wiki/Aston_Martin_DB10</t>
  </si>
  <si>
    <t>https://gta.fandom.com/wiki/Verlierer</t>
  </si>
  <si>
    <t>TVR</t>
  </si>
  <si>
    <t>Sagaris</t>
  </si>
  <si>
    <t>http://en.wikipedia.org/wiki/TVR_Sagaris</t>
  </si>
  <si>
    <t>https://gta.fandom.com/wiki/Massacro</t>
  </si>
  <si>
    <t>http://en.wikipedia.org/wiki/Aston_Martin_Vanquish</t>
  </si>
  <si>
    <t>Vanquish</t>
  </si>
  <si>
    <t>https://gta.fandom.com/wiki/Seven-70</t>
  </si>
  <si>
    <t>One-77</t>
  </si>
  <si>
    <t>http://en.wikipedia.org/wiki/Aston_Martin_One-77</t>
  </si>
  <si>
    <t>https://gta.fandom.com/wiki/Coquette_D10</t>
  </si>
  <si>
    <t>http://en.wikipedia.org/wiki/Chevrolet_Corvette_(C8)</t>
  </si>
  <si>
    <t>Corvette C8</t>
  </si>
  <si>
    <t>https://gta.fandom.com/wiki/Manchez_Scout</t>
  </si>
  <si>
    <t>Kawasaki</t>
  </si>
  <si>
    <t>KLR 250</t>
  </si>
  <si>
    <t>KLR250</t>
  </si>
  <si>
    <t>https://www.bikepics.com/pics/2013/02/01/bikepics-2510323-full.jpg</t>
  </si>
  <si>
    <t>https://gta.fandom.com/wiki/Dune_Buggy</t>
  </si>
  <si>
    <t>Neo</t>
  </si>
  <si>
    <t>V-STR</t>
  </si>
  <si>
    <t>Taipan</t>
  </si>
  <si>
    <t>Picador</t>
  </si>
  <si>
    <t>Ingot</t>
  </si>
  <si>
    <t>Werner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</si>
</sst>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2" borderId="3" xfId="0" applyFont="1" applyFill="1" applyBorder="1"/>
    <xf numFmtId="0" fontId="0" fillId="0" borderId="4" xfId="0" applyNumberFormat="1" applyFont="1" applyBorder="1"/>
    <xf numFmtId="0" fontId="0" fillId="0" borderId="0" xfId="0" applyFont="1"/>
    <xf numFmtId="0" fontId="0" fillId="0" borderId="0" xfId="0" applyNumberFormat="1" applyFill="1"/>
    <xf numFmtId="0" fontId="3" fillId="0" borderId="5" xfId="0" applyFont="1" applyBorder="1"/>
    <xf numFmtId="0" fontId="3" fillId="0" borderId="5" xfId="0" applyNumberFormat="1" applyFont="1" applyBorder="1"/>
    <xf numFmtId="0" fontId="3" fillId="0" borderId="6" xfId="0" applyFont="1" applyBorder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9A330B-4648-4D98-895E-398393984CE6}" name="Table4" displayName="Table4" ref="A1:E26" totalsRowShown="0" headerRowDxfId="27" dataDxfId="26">
  <autoFilter ref="A1:E26" xr:uid="{A3F59963-4AF5-43E6-8D9E-50A9D390EF29}">
    <filterColumn colId="4">
      <filters>
        <filter val="1"/>
        <filter val="2"/>
        <filter val="3"/>
        <filter val="6"/>
      </filters>
    </filterColumn>
  </autoFilter>
  <sortState xmlns:xlrd2="http://schemas.microsoft.com/office/spreadsheetml/2017/richdata2" ref="A2:E26">
    <sortCondition ref="A1:A26"/>
  </sortState>
  <tableColumns count="5">
    <tableColumn id="1" xr3:uid="{EFB5C553-A037-4B1F-BED0-E9306DC47261}" name="Storage" dataDxfId="25"/>
    <tableColumn id="5" xr3:uid="{E3B5CA82-07AA-41F5-B9DB-AC8C34A5C631}" name="Theme" dataDxfId="24"/>
    <tableColumn id="2" xr3:uid="{9806A5D7-60FC-4E4D-A306-47E35FB6E8F2}" name="Max" dataDxfId="23"/>
    <tableColumn id="3" xr3:uid="{BDB5072B-6C81-4420-B70B-69D1D6FD676C}" name="Current" dataDxfId="22">
      <calculatedColumnFormula>COUNTIF(Table13[Storage],Table4[[#This Row],[Storage]])</calculatedColumnFormula>
    </tableColumn>
    <tableColumn id="4" xr3:uid="{BF16AE7E-F25C-411A-8609-DE70D96B692B}" name="Remaining" dataDxfId="21">
      <calculatedColumnFormula>Table4[[#This Row],[Max]]-Table4[[#This Row],[Current]]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DF2382-F47A-4B1C-BEDC-3B498CDD5B19}" name="Table13" displayName="Table13" ref="A1:S219" totalsRowShown="0">
  <autoFilter ref="A1:S219" xr:uid="{406A7930-2FA1-4DFF-BBA4-AC02DF7CCC49}">
    <filterColumn colId="9">
      <filters>
        <filter val="Workshop"/>
      </filters>
    </filterColumn>
  </autoFilter>
  <tableColumns count="19">
    <tableColumn id="10" xr3:uid="{8B79C9CF-CB48-43A1-B5B8-A394CEF0E07B}" name="filter1" dataDxfId="20">
      <calculatedColumnFormula>Table13[[#This Row],[Real Make]]</calculatedColumnFormula>
    </tableColumn>
    <tableColumn id="9" xr3:uid="{65D15D4D-12FE-48AF-9354-746302F70800}" name="filter2" dataDxfId="19">
      <calculatedColumnFormula>Table13[[#This Row],[Type]]</calculatedColumnFormula>
    </tableColumn>
    <tableColumn id="8" xr3:uid="{2CB3290F-AD07-4ACB-A9F9-96BB1E183065}" name="filter3" dataDxfId="18">
      <calculatedColumnFormula>Table13[[#This Row],[Storage]]</calculatedColumnFormula>
    </tableColumn>
    <tableColumn id="1" xr3:uid="{5EA03F52-8078-4B0B-B01D-3ED703DD2053}" name="img"/>
    <tableColumn id="7" xr3:uid="{DC52A238-F775-4D4D-B79E-864742B219C1}" name="GTA Make"/>
    <tableColumn id="2" xr3:uid="{AE9BC5E0-BD63-4834-BC7F-70DC6C9E527F}" name="GTA Model"/>
    <tableColumn id="5" xr3:uid="{387EA2EF-1E2F-442B-B54A-5F076C502E71}" name="Type"/>
    <tableColumn id="3" xr3:uid="{9FD9183F-F386-4615-9115-F160479735AA}" name="Real Make" dataDxfId="17"/>
    <tableColumn id="4" xr3:uid="{8306BBC0-92BD-4E95-9A68-3B3591C66B35}" name="Real Model"/>
    <tableColumn id="6" xr3:uid="{DAB80A85-8747-4859-9979-7CAE47C6AE7A}" name="Storage"/>
    <tableColumn id="11" xr3:uid="{07533404-B601-4499-8593-B09624152655}" name="wiki link"/>
    <tableColumn id="12" xr3:uid="{918FE5BE-F044-4E26-B811-E4943A7FF900}" name="irl link"/>
    <tableColumn id="13" xr3:uid="{461641D2-A4C6-4D80-96EF-B3A9DB71749D}" name="sorter 1" dataDxfId="16">
      <calculatedColumnFormula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calculatedColumnFormula>
    </tableColumn>
    <tableColumn id="15" xr3:uid="{93BC85BC-F15D-42A2-885A-800E18CC82EF}" name="sorter 2" dataDxfId="15">
      <calculatedColumnFormula>Table13[[#This Row],[Real Make]]</calculatedColumnFormula>
    </tableColumn>
    <tableColumn id="16" xr3:uid="{7E68F767-B368-4137-B740-2B354DE16117}" name="sorter 3" dataDxfId="14">
      <calculatedColumnFormula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calculatedColumnFormula>
    </tableColumn>
    <tableColumn id="17" xr3:uid="{7C801C5B-5335-417D-AA4F-31C82BC71C7E}" name="sorter 4" dataDxfId="13">
      <calculatedColumnFormula>Table13[[#This Row],[Real Model]]</calculatedColumnFormula>
    </tableColumn>
    <tableColumn id="14" xr3:uid="{9939B48B-8836-4BAD-9488-B08C98539E3B}" name="Real life type"/>
    <tableColumn id="18" xr3:uid="{A50AE219-565B-4F27-81D1-325B79DA0D08}" name="Big type" dataDxfId="12"/>
    <tableColumn id="19" xr3:uid="{BE6C5A84-8515-499A-A85E-03C548E69214}" name="big type Combo" dataDxfId="11">
      <calculatedColumnFormula>Table13[[#This Row],[Real Make]]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AB7189-0E12-41F8-879F-B6C2EB79136B}" name="Table3" displayName="Table3" ref="I1:J61" totalsRowShown="0" headerRowDxfId="10" dataDxfId="8" headerRowBorderDxfId="9" tableBorderDxfId="7" totalsRowBorderDxfId="6">
  <autoFilter ref="I1:J61" xr:uid="{87BC7F69-2399-4025-9B50-8A3F4CBF88AC}"/>
  <sortState xmlns:xlrd2="http://schemas.microsoft.com/office/spreadsheetml/2017/richdata2" ref="I2:J61">
    <sortCondition ref="I2:I61"/>
    <sortCondition ref="J2:J61"/>
  </sortState>
  <tableColumns count="2">
    <tableColumn id="1" xr3:uid="{1231BCE2-22D3-44C2-A395-564893BC6E51}" name="Big type" dataDxfId="5"/>
    <tableColumn id="2" xr3:uid="{C55BB183-3A0F-4C27-97D5-07B92031F4C6}" name="big type Combo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6E667-187E-4FF4-99C5-688791B3AF6D}" name="Table1" displayName="Table1" ref="A1:J134" totalsRowShown="0">
  <autoFilter ref="A1:J134" xr:uid="{3784BA0D-0139-40FF-B38C-D46EEACAA66C}"/>
  <tableColumns count="10">
    <tableColumn id="10" xr3:uid="{9F1C5C0B-513D-4B77-A61C-B35FE7E543C5}" name="filterType" dataDxfId="3"/>
    <tableColumn id="9" xr3:uid="{9B682E67-AE65-4F60-BD8C-B5DC20A204CA}" name="filterIrlMake" dataDxfId="2"/>
    <tableColumn id="8" xr3:uid="{EAB19A9D-8428-452F-A073-FDFBD9264931}" name="filterLocation" dataDxfId="1"/>
    <tableColumn id="1" xr3:uid="{67CA35C9-4E62-49B4-BFE9-CE0174202D94}" name="img"/>
    <tableColumn id="7" xr3:uid="{880B25A0-0118-4BD2-BF5F-3A2D8F9D4356}" name="GTA Make"/>
    <tableColumn id="2" xr3:uid="{ED0B6C0C-6BDF-42E6-9A07-033F89AAA77B}" name="GTA Model"/>
    <tableColumn id="5" xr3:uid="{DBB6035D-EBD2-439F-B883-C0477E292104}" name="Type"/>
    <tableColumn id="3" xr3:uid="{3486AF6E-7D7E-4D3B-A5D1-5BACD1305EE4}" name="Real Make" dataDxfId="0"/>
    <tableColumn id="4" xr3:uid="{C71C36B9-8DAD-47C8-85A3-408A83B3E3C3}" name="Real Model"/>
    <tableColumn id="6" xr3:uid="{C239AC56-FE2D-470D-94C5-A91E8D8062EA}" name="Sto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55D957-0A52-4299-9212-C4808A08E61C}">
  <we:reference id="wa103651566" version="1.1.0.0" store="en-US" storeType="OMEX"/>
  <we:alternateReferences>
    <we:reference id="WA103651566" version="1.1.0.0" store="WA10365156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Maserati_Alfier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063E-0EA7-46B1-BA0E-6EE6910BF639}">
  <dimension ref="A1:E27"/>
  <sheetViews>
    <sheetView tabSelected="1" workbookViewId="0">
      <selection activeCell="B35" sqref="B35"/>
    </sheetView>
  </sheetViews>
  <sheetFormatPr defaultRowHeight="15" x14ac:dyDescent="0.25"/>
  <cols>
    <col min="1" max="1" width="29.5703125" bestFit="1" customWidth="1"/>
    <col min="2" max="2" width="33" bestFit="1" customWidth="1"/>
    <col min="3" max="3" width="9.85546875" bestFit="1" customWidth="1"/>
    <col min="4" max="4" width="14.5703125" bestFit="1" customWidth="1"/>
    <col min="5" max="5" width="19" bestFit="1" customWidth="1"/>
  </cols>
  <sheetData>
    <row r="1" spans="1:5" ht="23.25" x14ac:dyDescent="0.35">
      <c r="A1" s="17" t="s">
        <v>1</v>
      </c>
      <c r="B1" s="17" t="s">
        <v>985</v>
      </c>
      <c r="C1" s="17" t="s">
        <v>806</v>
      </c>
      <c r="D1" s="17" t="s">
        <v>807</v>
      </c>
      <c r="E1" s="17" t="s">
        <v>808</v>
      </c>
    </row>
    <row r="2" spans="1:5" ht="23.25" x14ac:dyDescent="0.35">
      <c r="A2" s="14" t="s">
        <v>43</v>
      </c>
      <c r="B2" s="14" t="s">
        <v>6</v>
      </c>
      <c r="C2" s="14">
        <v>10</v>
      </c>
      <c r="D2" s="14">
        <f>COUNTIF(Table13[Storage],Table4[[#This Row],[Storage]])</f>
        <v>8</v>
      </c>
      <c r="E2" s="14">
        <f>Table4[[#This Row],[Max]]-Table4[[#This Row],[Current]]</f>
        <v>2</v>
      </c>
    </row>
    <row r="3" spans="1:5" ht="23.25" hidden="1" x14ac:dyDescent="0.35">
      <c r="A3" s="14" t="s">
        <v>634</v>
      </c>
      <c r="B3" s="14" t="s">
        <v>298</v>
      </c>
      <c r="C3" s="14">
        <v>10</v>
      </c>
      <c r="D3" s="14">
        <f>COUNTIF(Table13[Storage],Table4[[#This Row],[Storage]])</f>
        <v>10</v>
      </c>
      <c r="E3" s="14">
        <f>Table4[[#This Row],[Max]]-Table4[[#This Row],[Current]]</f>
        <v>0</v>
      </c>
    </row>
    <row r="4" spans="1:5" ht="23.25" x14ac:dyDescent="0.35">
      <c r="A4" s="14" t="s">
        <v>252</v>
      </c>
      <c r="B4" s="14" t="s">
        <v>988</v>
      </c>
      <c r="C4" s="14">
        <v>6</v>
      </c>
      <c r="D4" s="14">
        <f>COUNTIF(Table13[Storage],Table4[[#This Row],[Storage]])</f>
        <v>5</v>
      </c>
      <c r="E4" s="14">
        <f>Table4[[#This Row],[Max]]-Table4[[#This Row],[Current]]</f>
        <v>1</v>
      </c>
    </row>
    <row r="5" spans="1:5" ht="23.25" x14ac:dyDescent="0.35">
      <c r="A5" s="14" t="s">
        <v>263</v>
      </c>
      <c r="B5" s="14" t="s">
        <v>993</v>
      </c>
      <c r="C5" s="14">
        <v>10</v>
      </c>
      <c r="D5" s="14">
        <f>COUNTIF(Table13[Storage],Table4[[#This Row],[Storage]])</f>
        <v>7</v>
      </c>
      <c r="E5" s="14">
        <f>Table4[[#This Row],[Max]]-Table4[[#This Row],[Current]]</f>
        <v>3</v>
      </c>
    </row>
    <row r="6" spans="1:5" ht="23.25" x14ac:dyDescent="0.35">
      <c r="A6" s="14" t="s">
        <v>1009</v>
      </c>
      <c r="B6" s="14" t="s">
        <v>1012</v>
      </c>
      <c r="C6" s="14">
        <v>9</v>
      </c>
      <c r="D6" s="14">
        <f>COUNTIF(Table13[Storage],Table4[[#This Row],[Storage]])</f>
        <v>7</v>
      </c>
      <c r="E6" s="14">
        <f>Table4[[#This Row],[Max]]-Table4[[#This Row],[Current]]</f>
        <v>2</v>
      </c>
    </row>
    <row r="7" spans="1:5" ht="23.25" x14ac:dyDescent="0.35">
      <c r="A7" s="14" t="s">
        <v>812</v>
      </c>
      <c r="B7" s="14" t="s">
        <v>1013</v>
      </c>
      <c r="C7" s="14">
        <v>10</v>
      </c>
      <c r="D7" s="14">
        <f>COUNTIF(Table13[Storage],Table4[[#This Row],[Storage]])</f>
        <v>4</v>
      </c>
      <c r="E7" s="14">
        <f>Table4[[#This Row],[Max]]-Table4[[#This Row],[Current]]</f>
        <v>6</v>
      </c>
    </row>
    <row r="8" spans="1:5" ht="23.25" hidden="1" x14ac:dyDescent="0.35">
      <c r="A8" s="14" t="s">
        <v>269</v>
      </c>
      <c r="B8" s="14" t="s">
        <v>268</v>
      </c>
      <c r="C8" s="14">
        <v>2</v>
      </c>
      <c r="D8" s="14">
        <f>COUNTIF(Table13[Storage],Table4[[#This Row],[Storage]])</f>
        <v>2</v>
      </c>
      <c r="E8" s="14">
        <f>Table4[[#This Row],[Max]]-Table4[[#This Row],[Current]]</f>
        <v>0</v>
      </c>
    </row>
    <row r="9" spans="1:5" ht="23.25" hidden="1" x14ac:dyDescent="0.35">
      <c r="A9" s="14" t="s">
        <v>253</v>
      </c>
      <c r="B9" s="14" t="s">
        <v>597</v>
      </c>
      <c r="C9" s="14">
        <v>10</v>
      </c>
      <c r="D9" s="14">
        <f>COUNTIF(Table13[Storage],Table4[[#This Row],[Storage]])</f>
        <v>10</v>
      </c>
      <c r="E9" s="14">
        <f>Table4[[#This Row],[Max]]-Table4[[#This Row],[Current]]</f>
        <v>0</v>
      </c>
    </row>
    <row r="10" spans="1:5" ht="23.25" x14ac:dyDescent="0.35">
      <c r="A10" s="14" t="s">
        <v>514</v>
      </c>
      <c r="B10" s="14" t="s">
        <v>987</v>
      </c>
      <c r="C10" s="14">
        <v>10</v>
      </c>
      <c r="D10" s="14">
        <f>COUNTIF(Table13[Storage],Table4[[#This Row],[Storage]])</f>
        <v>9</v>
      </c>
      <c r="E10" s="14">
        <f>Table4[[#This Row],[Max]]-Table4[[#This Row],[Current]]</f>
        <v>1</v>
      </c>
    </row>
    <row r="11" spans="1:5" ht="23.25" x14ac:dyDescent="0.35">
      <c r="A11" s="14" t="s">
        <v>1010</v>
      </c>
      <c r="B11" s="14" t="s">
        <v>1011</v>
      </c>
      <c r="C11" s="14">
        <v>10</v>
      </c>
      <c r="D11" s="14">
        <f>COUNTIF(Table13[Storage],Table4[[#This Row],[Storage]])</f>
        <v>8</v>
      </c>
      <c r="E11" s="14">
        <f>Table4[[#This Row],[Max]]-Table4[[#This Row],[Current]]</f>
        <v>2</v>
      </c>
    </row>
    <row r="12" spans="1:5" ht="23.25" x14ac:dyDescent="0.35">
      <c r="A12" s="14" t="s">
        <v>221</v>
      </c>
      <c r="B12" s="14" t="s">
        <v>986</v>
      </c>
      <c r="C12" s="14">
        <v>10</v>
      </c>
      <c r="D12" s="14">
        <f>COUNTIF(Table13[Storage],Table4[[#This Row],[Storage]])</f>
        <v>9</v>
      </c>
      <c r="E12" s="14">
        <f>Table4[[#This Row],[Max]]-Table4[[#This Row],[Current]]</f>
        <v>1</v>
      </c>
    </row>
    <row r="13" spans="1:5" ht="23.25" hidden="1" x14ac:dyDescent="0.35">
      <c r="A13" s="14" t="s">
        <v>261</v>
      </c>
      <c r="B13" s="14" t="s">
        <v>989</v>
      </c>
      <c r="C13" s="14">
        <v>11</v>
      </c>
      <c r="D13" s="14">
        <f>COUNTIF(Table13[Storage],Table4[[#This Row],[Storage]])</f>
        <v>11</v>
      </c>
      <c r="E13" s="14">
        <f>Table4[[#This Row],[Max]]-Table4[[#This Row],[Current]]</f>
        <v>0</v>
      </c>
    </row>
    <row r="14" spans="1:5" ht="23.25" x14ac:dyDescent="0.35">
      <c r="A14" s="14" t="s">
        <v>689</v>
      </c>
      <c r="B14" s="14" t="s">
        <v>586</v>
      </c>
      <c r="C14" s="14">
        <v>10</v>
      </c>
      <c r="D14" s="14">
        <f>COUNTIF(Table13[Storage],Table4[[#This Row],[Storage]])</f>
        <v>9</v>
      </c>
      <c r="E14" s="14">
        <f>Table4[[#This Row],[Max]]-Table4[[#This Row],[Current]]</f>
        <v>1</v>
      </c>
    </row>
    <row r="15" spans="1:5" ht="23.25" x14ac:dyDescent="0.35">
      <c r="A15" s="14" t="s">
        <v>669</v>
      </c>
      <c r="B15" s="14" t="s">
        <v>969</v>
      </c>
      <c r="C15" s="14">
        <v>8</v>
      </c>
      <c r="D15" s="14">
        <f>COUNTIF(Table13[Storage],Table4[[#This Row],[Storage]])</f>
        <v>6</v>
      </c>
      <c r="E15" s="14">
        <f>Table4[[#This Row],[Max]]-Table4[[#This Row],[Current]]</f>
        <v>2</v>
      </c>
    </row>
    <row r="16" spans="1:5" ht="23.25" x14ac:dyDescent="0.35">
      <c r="A16" s="14" t="s">
        <v>518</v>
      </c>
      <c r="B16" s="14" t="s">
        <v>991</v>
      </c>
      <c r="C16" s="14">
        <v>10</v>
      </c>
      <c r="D16" s="14">
        <f>COUNTIF(Table13[Storage],Table4[[#This Row],[Storage]])</f>
        <v>8</v>
      </c>
      <c r="E16" s="14">
        <f>Table4[[#This Row],[Max]]-Table4[[#This Row],[Current]]</f>
        <v>2</v>
      </c>
    </row>
    <row r="17" spans="1:5" ht="23.25" hidden="1" x14ac:dyDescent="0.35">
      <c r="A17" s="14" t="s">
        <v>579</v>
      </c>
      <c r="B17" s="14" t="s">
        <v>992</v>
      </c>
      <c r="C17" s="14">
        <v>10</v>
      </c>
      <c r="D17" s="14">
        <f>COUNTIF(Table13[Storage],Table4[[#This Row],[Storage]])</f>
        <v>10</v>
      </c>
      <c r="E17" s="14">
        <f>Table4[[#This Row],[Max]]-Table4[[#This Row],[Current]]</f>
        <v>0</v>
      </c>
    </row>
    <row r="18" spans="1:5" ht="23.25" x14ac:dyDescent="0.35">
      <c r="A18" s="14" t="s">
        <v>635</v>
      </c>
      <c r="B18" s="14" t="s">
        <v>1014</v>
      </c>
      <c r="C18" s="14">
        <v>10</v>
      </c>
      <c r="D18" s="14">
        <f>COUNTIF(Table13[Storage],Table4[[#This Row],[Storage]])</f>
        <v>8</v>
      </c>
      <c r="E18" s="14">
        <f>Table4[[#This Row],[Max]]-Table4[[#This Row],[Current]]</f>
        <v>2</v>
      </c>
    </row>
    <row r="19" spans="1:5" ht="23.25" hidden="1" x14ac:dyDescent="0.35">
      <c r="A19" s="14" t="s">
        <v>911</v>
      </c>
      <c r="B19" s="14" t="s">
        <v>994</v>
      </c>
      <c r="C19" s="14">
        <v>2</v>
      </c>
      <c r="D19" s="14">
        <f>COUNTIF(Table13[Storage],Table4[[#This Row],[Storage]])</f>
        <v>2</v>
      </c>
      <c r="E19" s="14">
        <f>Table4[[#This Row],[Max]]-Table4[[#This Row],[Current]]</f>
        <v>0</v>
      </c>
    </row>
    <row r="20" spans="1:5" ht="23.25" hidden="1" x14ac:dyDescent="0.35">
      <c r="A20" s="14" t="s">
        <v>810</v>
      </c>
      <c r="B20" s="14" t="s">
        <v>67</v>
      </c>
      <c r="C20" s="14">
        <v>20</v>
      </c>
      <c r="D20" s="14">
        <f>COUNTIF(Table13[Storage],Table4[[#This Row],[Storage]])</f>
        <v>20</v>
      </c>
      <c r="E20" s="14">
        <f>Table4[[#This Row],[Max]]-Table4[[#This Row],[Current]]</f>
        <v>0</v>
      </c>
    </row>
    <row r="21" spans="1:5" ht="23.25" x14ac:dyDescent="0.35">
      <c r="A21" s="14" t="s">
        <v>811</v>
      </c>
      <c r="B21" s="14" t="s">
        <v>995</v>
      </c>
      <c r="C21" s="14">
        <v>20</v>
      </c>
      <c r="D21" s="14">
        <f>COUNTIF(Table13[Storage],Table4[[#This Row],[Storage]])</f>
        <v>18</v>
      </c>
      <c r="E21" s="14">
        <f>Table4[[#This Row],[Max]]-Table4[[#This Row],[Current]]</f>
        <v>2</v>
      </c>
    </row>
    <row r="22" spans="1:5" ht="23.25" x14ac:dyDescent="0.35">
      <c r="A22" s="14" t="s">
        <v>809</v>
      </c>
      <c r="B22" s="14" t="s">
        <v>73</v>
      </c>
      <c r="C22" s="14">
        <v>20</v>
      </c>
      <c r="D22" s="14">
        <f>COUNTIF(Table13[Storage],Table4[[#This Row],[Storage]])</f>
        <v>18</v>
      </c>
      <c r="E22" s="14">
        <f>Table4[[#This Row],[Max]]-Table4[[#This Row],[Current]]</f>
        <v>2</v>
      </c>
    </row>
    <row r="23" spans="1:5" ht="23.25" hidden="1" x14ac:dyDescent="0.35">
      <c r="A23" s="14" t="s">
        <v>54</v>
      </c>
      <c r="B23" s="14" t="s">
        <v>996</v>
      </c>
      <c r="C23" s="14">
        <v>10</v>
      </c>
      <c r="D23" s="15">
        <f>COUNTIF(Table13[Storage],Table4[[#This Row],[Storage]])</f>
        <v>10</v>
      </c>
      <c r="E23" s="15">
        <f>Table4[[#This Row],[Max]]-Table4[[#This Row],[Current]]</f>
        <v>0</v>
      </c>
    </row>
    <row r="24" spans="1:5" ht="23.25" hidden="1" x14ac:dyDescent="0.35">
      <c r="A24" s="14" t="s">
        <v>905</v>
      </c>
      <c r="B24" s="14" t="s">
        <v>905</v>
      </c>
      <c r="C24" s="14">
        <v>1</v>
      </c>
      <c r="D24" s="15">
        <f>COUNTIF(Table13[Storage],Table4[[#This Row],[Storage]])</f>
        <v>1</v>
      </c>
      <c r="E24" s="15">
        <f>Table4[[#This Row],[Max]]-Table4[[#This Row],[Current]]</f>
        <v>0</v>
      </c>
    </row>
    <row r="25" spans="1:5" ht="23.25" hidden="1" x14ac:dyDescent="0.35">
      <c r="A25" s="14" t="s">
        <v>688</v>
      </c>
      <c r="B25" s="14" t="s">
        <v>990</v>
      </c>
      <c r="C25" s="14">
        <v>10</v>
      </c>
      <c r="D25" s="15">
        <f>COUNTIF(Table13[Storage],Table4[[#This Row],[Storage]])</f>
        <v>10</v>
      </c>
      <c r="E25" s="15">
        <f>Table4[[#This Row],[Max]]-Table4[[#This Row],[Current]]</f>
        <v>0</v>
      </c>
    </row>
    <row r="26" spans="1:5" ht="24" thickBot="1" x14ac:dyDescent="0.4">
      <c r="A26" s="16" t="s">
        <v>813</v>
      </c>
      <c r="B26" s="16" t="s">
        <v>997</v>
      </c>
      <c r="C26" s="16">
        <v>9</v>
      </c>
      <c r="D26" s="16">
        <f>COUNTIF(Table13[Storage],Table4[[#This Row],[Storage]])</f>
        <v>8</v>
      </c>
      <c r="E26" s="16">
        <f>Table4[[#This Row],[Max]]-Table4[[#This Row],[Current]]</f>
        <v>1</v>
      </c>
    </row>
    <row r="27" spans="1:5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A977-5450-44FC-BFD7-8BF89448290B}">
  <dimension ref="A1:V219"/>
  <sheetViews>
    <sheetView workbookViewId="0">
      <selection activeCell="J16" sqref="J16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3" width="19.42578125" bestFit="1" customWidth="1"/>
    <col min="4" max="4" width="18.140625" bestFit="1" customWidth="1"/>
    <col min="5" max="5" width="12.42578125" bestFit="1" customWidth="1"/>
    <col min="6" max="6" width="19" bestFit="1" customWidth="1"/>
    <col min="7" max="7" width="12.85546875" bestFit="1" customWidth="1"/>
    <col min="8" max="8" width="14.85546875" bestFit="1" customWidth="1"/>
    <col min="9" max="9" width="22.28515625" bestFit="1" customWidth="1"/>
    <col min="10" max="10" width="19.42578125" bestFit="1" customWidth="1"/>
    <col min="11" max="11" width="41.42578125" bestFit="1" customWidth="1"/>
    <col min="12" max="12" width="37.28515625" customWidth="1"/>
  </cols>
  <sheetData>
    <row r="1" spans="1:22" x14ac:dyDescent="0.25">
      <c r="A1" t="s">
        <v>63</v>
      </c>
      <c r="B1" t="s">
        <v>64</v>
      </c>
      <c r="C1" t="s">
        <v>65</v>
      </c>
      <c r="D1" t="s">
        <v>61</v>
      </c>
      <c r="E1" t="s">
        <v>48</v>
      </c>
      <c r="F1" t="s">
        <v>49</v>
      </c>
      <c r="G1" t="s">
        <v>0</v>
      </c>
      <c r="H1" t="s">
        <v>50</v>
      </c>
      <c r="I1" t="s">
        <v>51</v>
      </c>
      <c r="J1" t="s">
        <v>1</v>
      </c>
      <c r="K1" t="s">
        <v>117</v>
      </c>
      <c r="L1" t="s">
        <v>118</v>
      </c>
      <c r="M1" t="s">
        <v>561</v>
      </c>
      <c r="N1" t="s">
        <v>562</v>
      </c>
      <c r="O1" t="s">
        <v>563</v>
      </c>
      <c r="P1" t="s">
        <v>564</v>
      </c>
      <c r="Q1" t="s">
        <v>544</v>
      </c>
      <c r="R1" t="s">
        <v>595</v>
      </c>
      <c r="S1" t="s">
        <v>598</v>
      </c>
      <c r="V1" s="1"/>
    </row>
    <row r="2" spans="1:22" hidden="1" x14ac:dyDescent="0.25">
      <c r="A2" t="str">
        <f>Table13[[#This Row],[Real Make]]</f>
        <v>AC Shelby</v>
      </c>
      <c r="B2" t="str">
        <f>Table13[[#This Row],[Type]]</f>
        <v>Sports Classic</v>
      </c>
      <c r="C2" t="str">
        <f>Table13[[#This Row],[Storage]]</f>
        <v>Eclipse Towers</v>
      </c>
      <c r="D2" t="s">
        <v>81</v>
      </c>
      <c r="E2" t="s">
        <v>116</v>
      </c>
      <c r="F2" t="s">
        <v>81</v>
      </c>
      <c r="G2" t="s">
        <v>69</v>
      </c>
      <c r="H2" s="1" t="s">
        <v>523</v>
      </c>
      <c r="I2" t="s">
        <v>524</v>
      </c>
      <c r="J2" t="s">
        <v>1015</v>
      </c>
      <c r="K2" t="s">
        <v>123</v>
      </c>
      <c r="L2" t="s">
        <v>122</v>
      </c>
      <c r="M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" t="str">
        <f>Table13[[#This Row],[Real Make]]</f>
        <v>AC Shelby</v>
      </c>
      <c r="O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2" t="str">
        <f>Table13[[#This Row],[Real Model]]</f>
        <v>Cobra</v>
      </c>
      <c r="R2" s="1" t="s">
        <v>596</v>
      </c>
      <c r="S2" s="1" t="str">
        <f>Table13[[#This Row],[Real Make]]</f>
        <v>AC Shelby</v>
      </c>
    </row>
    <row r="3" spans="1:22" hidden="1" x14ac:dyDescent="0.25">
      <c r="A3" s="1" t="str">
        <f>Table13[[#This Row],[Real Make]]</f>
        <v>Alfa Romeo Giulia</v>
      </c>
      <c r="B3" s="1" t="str">
        <f>Table13[[#This Row],[Type]]</f>
        <v>Sports</v>
      </c>
      <c r="C3" s="1" t="str">
        <f>Table13[[#This Row],[Storage]]</f>
        <v>Office 1</v>
      </c>
      <c r="D3" t="s">
        <v>631</v>
      </c>
      <c r="E3" t="s">
        <v>480</v>
      </c>
      <c r="F3" t="s">
        <v>631</v>
      </c>
      <c r="G3" t="s">
        <v>67</v>
      </c>
      <c r="H3" s="1" t="s">
        <v>632</v>
      </c>
      <c r="I3" t="s">
        <v>633</v>
      </c>
      <c r="J3" t="s">
        <v>810</v>
      </c>
      <c r="M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" s="1" t="str">
        <f>Table13[[#This Row],[Real Make]]</f>
        <v>Alfa Romeo Giulia</v>
      </c>
      <c r="O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3" s="1" t="str">
        <f>Table13[[#This Row],[Real Model]]</f>
        <v>Giulia</v>
      </c>
      <c r="R3" s="1"/>
      <c r="S3" s="1" t="str">
        <f>Table13[[#This Row],[Real Make]]</f>
        <v>Alfa Romeo Giulia</v>
      </c>
    </row>
    <row r="4" spans="1:22" hidden="1" x14ac:dyDescent="0.25">
      <c r="A4" s="1" t="str">
        <f>Table13[[#This Row],[Real Make]]</f>
        <v>Ariel</v>
      </c>
      <c r="B4" s="1" t="str">
        <f>Table13[[#This Row],[Type]]</f>
        <v>Off-Road</v>
      </c>
      <c r="C4" s="1" t="str">
        <f>Table13[[#This Row],[Storage]]</f>
        <v>Unit 2 Popular St</v>
      </c>
      <c r="D4" t="s">
        <v>241</v>
      </c>
      <c r="E4" t="s">
        <v>240</v>
      </c>
      <c r="F4" t="s">
        <v>241</v>
      </c>
      <c r="G4" t="s">
        <v>71</v>
      </c>
      <c r="H4" s="1" t="s">
        <v>510</v>
      </c>
      <c r="I4" t="s">
        <v>491</v>
      </c>
      <c r="J4" t="s">
        <v>688</v>
      </c>
      <c r="K4" t="s">
        <v>489</v>
      </c>
      <c r="L4" t="s">
        <v>490</v>
      </c>
      <c r="M4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" t="str">
        <f>Table13[[#This Row],[Real Make]]</f>
        <v>Ariel</v>
      </c>
      <c r="O4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4" t="str">
        <f>Table13[[#This Row],[Real Model]]</f>
        <v>Nomad</v>
      </c>
      <c r="R4" s="1" t="s">
        <v>596</v>
      </c>
      <c r="S4" s="1" t="str">
        <f>Table13[[#This Row],[Real Make]]</f>
        <v>Ariel</v>
      </c>
    </row>
    <row r="5" spans="1:22" hidden="1" x14ac:dyDescent="0.25">
      <c r="A5" s="1" t="str">
        <f>Table13[[#This Row],[Real Make]]</f>
        <v>Aston Martin</v>
      </c>
      <c r="B5" s="1" t="str">
        <f>Table13[[#This Row],[Type]]</f>
        <v>Sports</v>
      </c>
      <c r="C5" s="1" t="str">
        <f>Table13[[#This Row],[Storage]]</f>
        <v>Office 1</v>
      </c>
      <c r="D5" t="s">
        <v>748</v>
      </c>
      <c r="E5" t="s">
        <v>92</v>
      </c>
      <c r="F5" t="s">
        <v>748</v>
      </c>
      <c r="G5" t="s">
        <v>67</v>
      </c>
      <c r="H5" s="1" t="s">
        <v>826</v>
      </c>
      <c r="I5" t="s">
        <v>827</v>
      </c>
      <c r="J5" t="s">
        <v>810</v>
      </c>
      <c r="K5" t="s">
        <v>824</v>
      </c>
      <c r="L5" t="s">
        <v>825</v>
      </c>
      <c r="M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" s="1" t="str">
        <f>Table13[[#This Row],[Real Make]]</f>
        <v>Aston Martin</v>
      </c>
      <c r="O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5" s="1" t="str">
        <f>Table13[[#This Row],[Real Model]]</f>
        <v>Vanquish Zagato</v>
      </c>
      <c r="R5" s="1"/>
      <c r="S5" s="1" t="str">
        <f>Table13[[#This Row],[Real Make]]</f>
        <v>Aston Martin</v>
      </c>
    </row>
    <row r="6" spans="1:22" hidden="1" x14ac:dyDescent="0.25">
      <c r="A6" t="str">
        <f>Table13[[#This Row],[Real Make]]</f>
        <v>Audi</v>
      </c>
      <c r="B6" t="str">
        <f>Table13[[#This Row],[Type]]</f>
        <v>Sports</v>
      </c>
      <c r="C6" t="str">
        <f>Table13[[#This Row],[Storage]]</f>
        <v>Greenwich Parkway</v>
      </c>
      <c r="D6" t="s">
        <v>88</v>
      </c>
      <c r="E6" t="s">
        <v>87</v>
      </c>
      <c r="F6" t="s">
        <v>88</v>
      </c>
      <c r="G6" t="s">
        <v>67</v>
      </c>
      <c r="H6" s="1" t="s">
        <v>140</v>
      </c>
      <c r="I6" t="s">
        <v>310</v>
      </c>
      <c r="J6" t="s">
        <v>689</v>
      </c>
      <c r="K6" t="s">
        <v>308</v>
      </c>
      <c r="L6" t="s">
        <v>309</v>
      </c>
      <c r="M6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" t="str">
        <f>Table13[[#This Row],[Real Make]]</f>
        <v>Audi</v>
      </c>
      <c r="O6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6" t="str">
        <f>Table13[[#This Row],[Real Model]]</f>
        <v>Quattro</v>
      </c>
      <c r="R6" s="1" t="s">
        <v>596</v>
      </c>
      <c r="S6" s="1" t="str">
        <f>Table13[[#This Row],[Real Make]]</f>
        <v>Audi</v>
      </c>
    </row>
    <row r="7" spans="1:22" hidden="1" x14ac:dyDescent="0.25">
      <c r="A7" s="1" t="str">
        <f>Table13[[#This Row],[Real Make]]</f>
        <v>Bentley</v>
      </c>
      <c r="B7" s="1" t="str">
        <f>Table13[[#This Row],[Type]]</f>
        <v>Coupes</v>
      </c>
      <c r="C7" s="1" t="str">
        <f>Table13[[#This Row],[Storage]]</f>
        <v>Penthouse</v>
      </c>
      <c r="D7" t="s">
        <v>274</v>
      </c>
      <c r="E7" t="s">
        <v>217</v>
      </c>
      <c r="F7" t="s">
        <v>324</v>
      </c>
      <c r="G7" t="s">
        <v>70</v>
      </c>
      <c r="H7" s="1" t="s">
        <v>307</v>
      </c>
      <c r="I7" t="s">
        <v>325</v>
      </c>
      <c r="J7" t="s">
        <v>54</v>
      </c>
      <c r="K7" t="s">
        <v>327</v>
      </c>
      <c r="L7" t="s">
        <v>326</v>
      </c>
      <c r="M7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" t="str">
        <f>Table13[[#This Row],[Real Make]]</f>
        <v>Bentley</v>
      </c>
      <c r="O7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30</v>
      </c>
      <c r="P7" t="str">
        <f>Table13[[#This Row],[Real Model]]</f>
        <v>Continental GTC</v>
      </c>
      <c r="R7" s="1" t="s">
        <v>596</v>
      </c>
      <c r="S7" s="1" t="str">
        <f>Table13[[#This Row],[Real Make]]</f>
        <v>Bentley</v>
      </c>
    </row>
    <row r="8" spans="1:22" hidden="1" x14ac:dyDescent="0.25">
      <c r="A8" s="1" t="str">
        <f>Table13[[#This Row],[Real Make]]</f>
        <v>Bentley</v>
      </c>
      <c r="B8" s="1" t="str">
        <f>Table13[[#This Row],[Type]]</f>
        <v>Sedan</v>
      </c>
      <c r="C8" s="1" t="str">
        <f>Table13[[#This Row],[Storage]]</f>
        <v>Penthouse</v>
      </c>
      <c r="D8" t="s">
        <v>273</v>
      </c>
      <c r="E8" t="s">
        <v>217</v>
      </c>
      <c r="F8" t="s">
        <v>322</v>
      </c>
      <c r="G8" t="s">
        <v>211</v>
      </c>
      <c r="H8" s="1" t="s">
        <v>307</v>
      </c>
      <c r="I8" t="s">
        <v>323</v>
      </c>
      <c r="J8" t="s">
        <v>54</v>
      </c>
      <c r="K8" t="s">
        <v>329</v>
      </c>
      <c r="L8" t="s">
        <v>328</v>
      </c>
      <c r="M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" t="str">
        <f>Table13[[#This Row],[Real Make]]</f>
        <v>Bentley</v>
      </c>
      <c r="O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40</v>
      </c>
      <c r="P8" t="str">
        <f>Table13[[#This Row],[Real Model]]</f>
        <v>Continental Flying Spur</v>
      </c>
      <c r="R8" s="1" t="s">
        <v>596</v>
      </c>
      <c r="S8" s="1" t="str">
        <f>Table13[[#This Row],[Real Make]]</f>
        <v>Bentley</v>
      </c>
    </row>
    <row r="9" spans="1:22" hidden="1" x14ac:dyDescent="0.25">
      <c r="A9" t="str">
        <f>Table13[[#This Row],[Real Make]]</f>
        <v>BMW</v>
      </c>
      <c r="B9" t="str">
        <f>Table13[[#This Row],[Type]]</f>
        <v>Coupes</v>
      </c>
      <c r="C9" t="str">
        <f>Table13[[#This Row],[Storage]]</f>
        <v>Arena lvl 1</v>
      </c>
      <c r="D9" t="s">
        <v>97</v>
      </c>
      <c r="E9" t="s">
        <v>311</v>
      </c>
      <c r="F9" t="s">
        <v>55</v>
      </c>
      <c r="G9" t="s">
        <v>70</v>
      </c>
      <c r="H9" s="1" t="s">
        <v>138</v>
      </c>
      <c r="I9" t="s">
        <v>349</v>
      </c>
      <c r="J9" t="s">
        <v>1009</v>
      </c>
      <c r="K9" t="s">
        <v>350</v>
      </c>
      <c r="L9" t="s">
        <v>351</v>
      </c>
      <c r="M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" t="str">
        <f>Table13[[#This Row],[Real Make]]</f>
        <v>BMW</v>
      </c>
      <c r="O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30</v>
      </c>
      <c r="P9" t="str">
        <f>Table13[[#This Row],[Real Model]]</f>
        <v>M3 E92</v>
      </c>
      <c r="R9" s="1" t="s">
        <v>596</v>
      </c>
      <c r="S9" s="1" t="str">
        <f>Table13[[#This Row],[Real Make]]</f>
        <v>BMW</v>
      </c>
    </row>
    <row r="10" spans="1:22" hidden="1" x14ac:dyDescent="0.25">
      <c r="A10" t="str">
        <f>Table13[[#This Row],[Real Make]]</f>
        <v>BMW</v>
      </c>
      <c r="B10" t="str">
        <f>Table13[[#This Row],[Type]]</f>
        <v>Sports</v>
      </c>
      <c r="C10" t="str">
        <f>Table13[[#This Row],[Storage]]</f>
        <v>Exceptional Way</v>
      </c>
      <c r="D10" t="s">
        <v>96</v>
      </c>
      <c r="E10" t="s">
        <v>311</v>
      </c>
      <c r="F10" t="s">
        <v>95</v>
      </c>
      <c r="G10" t="s">
        <v>67</v>
      </c>
      <c r="H10" s="1" t="s">
        <v>138</v>
      </c>
      <c r="I10" t="s">
        <v>348</v>
      </c>
      <c r="J10" t="s">
        <v>221</v>
      </c>
      <c r="K10" t="s">
        <v>346</v>
      </c>
      <c r="L10" t="s">
        <v>347</v>
      </c>
      <c r="M1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" t="str">
        <f>Table13[[#This Row],[Real Make]]</f>
        <v>BMW</v>
      </c>
      <c r="O1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0" t="str">
        <f>Table13[[#This Row],[Real Model]]</f>
        <v>M3 E30</v>
      </c>
      <c r="R10" s="1" t="s">
        <v>596</v>
      </c>
      <c r="S10" s="1" t="str">
        <f>Table13[[#This Row],[Real Make]]</f>
        <v>BMW</v>
      </c>
    </row>
    <row r="11" spans="1:22" x14ac:dyDescent="0.25">
      <c r="A11" t="str">
        <f>Table13[[#This Row],[Real Make]]</f>
        <v>Bugatti</v>
      </c>
      <c r="B11" t="str">
        <f>Table13[[#This Row],[Type]]</f>
        <v>Sports Classic</v>
      </c>
      <c r="C11" t="str">
        <f>Table13[[#This Row],[Storage]]</f>
        <v>Workshop</v>
      </c>
      <c r="D11" t="s">
        <v>474</v>
      </c>
      <c r="E11" s="3" t="s">
        <v>193</v>
      </c>
      <c r="F11" t="s">
        <v>52</v>
      </c>
      <c r="G11" t="s">
        <v>69</v>
      </c>
      <c r="H11" s="1" t="s">
        <v>165</v>
      </c>
      <c r="I11" s="1" t="s">
        <v>168</v>
      </c>
      <c r="J11" t="s">
        <v>813</v>
      </c>
      <c r="K11" t="s">
        <v>169</v>
      </c>
      <c r="L11" t="s">
        <v>170</v>
      </c>
      <c r="M1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" t="str">
        <f>Table13[[#This Row],[Real Make]]</f>
        <v>Bugatti</v>
      </c>
      <c r="O1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11" t="str">
        <f>Table13[[#This Row],[Real Model]]</f>
        <v>Type 57 Atlantic</v>
      </c>
      <c r="R11" s="1" t="s">
        <v>596</v>
      </c>
      <c r="S11" s="1" t="str">
        <f>Table13[[#This Row],[Real Make]]</f>
        <v>Bugatti</v>
      </c>
    </row>
    <row r="12" spans="1:22" hidden="1" x14ac:dyDescent="0.25">
      <c r="A12" s="1" t="str">
        <f>Table13[[#This Row],[Real Make]]</f>
        <v>Bugatti</v>
      </c>
      <c r="B12" s="1" t="str">
        <f>Table13[[#This Row],[Type]]</f>
        <v>Super</v>
      </c>
      <c r="C12" s="1" t="str">
        <f>Table13[[#This Row],[Storage]]</f>
        <v>Office 3</v>
      </c>
      <c r="D12" t="s">
        <v>737</v>
      </c>
      <c r="E12" t="s">
        <v>193</v>
      </c>
      <c r="F12" t="s">
        <v>638</v>
      </c>
      <c r="G12" t="s">
        <v>73</v>
      </c>
      <c r="H12" s="1" t="s">
        <v>165</v>
      </c>
      <c r="I12" t="s">
        <v>672</v>
      </c>
      <c r="J12" t="s">
        <v>809</v>
      </c>
      <c r="K12" t="s">
        <v>670</v>
      </c>
      <c r="L12" t="s">
        <v>671</v>
      </c>
      <c r="M1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2" s="1" t="str">
        <f>Table13[[#This Row],[Real Make]]</f>
        <v>Bugatti</v>
      </c>
      <c r="O1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2" s="1" t="str">
        <f>Table13[[#This Row],[Real Model]]</f>
        <v>Divo</v>
      </c>
      <c r="Q12" t="s">
        <v>554</v>
      </c>
      <c r="R12" s="1"/>
      <c r="S12" s="1" t="str">
        <f>Table13[[#This Row],[Real Make]]</f>
        <v>Bugatti</v>
      </c>
    </row>
    <row r="13" spans="1:22" hidden="1" x14ac:dyDescent="0.25">
      <c r="A13" s="1" t="str">
        <f>Table13[[#This Row],[Real Make]]</f>
        <v>Bugatti</v>
      </c>
      <c r="B13" s="1" t="str">
        <f>Table13[[#This Row],[Type]]</f>
        <v>Super</v>
      </c>
      <c r="C13" s="1" t="str">
        <f>Table13[[#This Row],[Storage]]</f>
        <v>Office 3</v>
      </c>
      <c r="D13" t="s">
        <v>167</v>
      </c>
      <c r="E13" s="3" t="s">
        <v>193</v>
      </c>
      <c r="F13" t="s">
        <v>167</v>
      </c>
      <c r="G13" t="s">
        <v>73</v>
      </c>
      <c r="H13" s="1" t="s">
        <v>165</v>
      </c>
      <c r="I13" t="s">
        <v>166</v>
      </c>
      <c r="J13" t="s">
        <v>809</v>
      </c>
      <c r="K13" t="s">
        <v>163</v>
      </c>
      <c r="L13" s="2" t="s">
        <v>164</v>
      </c>
      <c r="M13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3" t="str">
        <f>Table13[[#This Row],[Real Make]]</f>
        <v>Bugatti</v>
      </c>
      <c r="O13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3" t="str">
        <f>Table13[[#This Row],[Real Model]]</f>
        <v>Veyron</v>
      </c>
      <c r="R13" s="1" t="s">
        <v>596</v>
      </c>
      <c r="S13" s="1" t="str">
        <f>Table13[[#This Row],[Real Make]]</f>
        <v>Bugatti</v>
      </c>
    </row>
    <row r="14" spans="1:22" hidden="1" x14ac:dyDescent="0.25">
      <c r="A14" s="1" t="str">
        <f>Table13[[#This Row],[Real Make]]</f>
        <v>Buick</v>
      </c>
      <c r="B14" s="1" t="str">
        <f>Table13[[#This Row],[Type]]</f>
        <v>Muscle</v>
      </c>
      <c r="C14" s="1" t="str">
        <f>Table13[[#This Row],[Storage]]</f>
        <v>Nightclub lvl 3</v>
      </c>
      <c r="D14" t="s">
        <v>265</v>
      </c>
      <c r="E14" t="s">
        <v>230</v>
      </c>
      <c r="F14" t="s">
        <v>265</v>
      </c>
      <c r="G14" t="s">
        <v>79</v>
      </c>
      <c r="H14" s="1" t="s">
        <v>371</v>
      </c>
      <c r="I14" t="s">
        <v>452</v>
      </c>
      <c r="J14" t="s">
        <v>579</v>
      </c>
      <c r="K14" t="s">
        <v>370</v>
      </c>
      <c r="L14" t="s">
        <v>372</v>
      </c>
      <c r="M14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4" t="str">
        <f>Table13[[#This Row],[Real Make]]</f>
        <v>Buick</v>
      </c>
      <c r="O14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14" t="str">
        <f>Table13[[#This Row],[Real Model]]</f>
        <v>Riviera</v>
      </c>
      <c r="R14" s="1" t="s">
        <v>596</v>
      </c>
      <c r="S14" s="1" t="str">
        <f>Table13[[#This Row],[Real Make]]</f>
        <v>Buick</v>
      </c>
    </row>
    <row r="15" spans="1:22" hidden="1" x14ac:dyDescent="0.25">
      <c r="A15" s="1" t="str">
        <f>Table13[[#This Row],[Real Make]]</f>
        <v>Cadillac</v>
      </c>
      <c r="B15" s="1" t="str">
        <f>Table13[[#This Row],[Type]]</f>
        <v>Muscle</v>
      </c>
      <c r="C15" s="1" t="str">
        <f>Table13[[#This Row],[Storage]]</f>
        <v>Nightclub lvl 2</v>
      </c>
      <c r="D15" t="s">
        <v>231</v>
      </c>
      <c r="E15" t="s">
        <v>230</v>
      </c>
      <c r="F15" t="s">
        <v>913</v>
      </c>
      <c r="G15" t="s">
        <v>79</v>
      </c>
      <c r="H15" s="1" t="s">
        <v>367</v>
      </c>
      <c r="I15" t="s">
        <v>504</v>
      </c>
      <c r="J15" t="s">
        <v>518</v>
      </c>
      <c r="K15" t="s">
        <v>502</v>
      </c>
      <c r="L15" t="s">
        <v>503</v>
      </c>
      <c r="M15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5" t="str">
        <f>Table13[[#This Row],[Real Make]]</f>
        <v>Cadillac</v>
      </c>
      <c r="O15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15" t="str">
        <f>Table13[[#This Row],[Real Model]]</f>
        <v>Eldorado</v>
      </c>
      <c r="R15" s="1" t="s">
        <v>596</v>
      </c>
      <c r="S15" s="1" t="str">
        <f>Table13[[#This Row],[Real Make]]</f>
        <v>Cadillac</v>
      </c>
    </row>
    <row r="16" spans="1:22" hidden="1" x14ac:dyDescent="0.25">
      <c r="A16" s="1" t="str">
        <f>Table13[[#This Row],[Real Make]]</f>
        <v>Cadillac</v>
      </c>
      <c r="B16" s="1" t="str">
        <f>Table13[[#This Row],[Type]]</f>
        <v>Muscle</v>
      </c>
      <c r="C16" s="1" t="str">
        <f>Table13[[#This Row],[Storage]]</f>
        <v>Arena lvl 2</v>
      </c>
      <c r="D16" t="s">
        <v>262</v>
      </c>
      <c r="E16" t="s">
        <v>230</v>
      </c>
      <c r="F16" t="s">
        <v>262</v>
      </c>
      <c r="G16" t="s">
        <v>79</v>
      </c>
      <c r="H16" s="1" t="s">
        <v>367</v>
      </c>
      <c r="I16" t="s">
        <v>368</v>
      </c>
      <c r="J16" t="s">
        <v>812</v>
      </c>
      <c r="K16" t="s">
        <v>366</v>
      </c>
      <c r="L16" t="s">
        <v>369</v>
      </c>
      <c r="M16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6" t="str">
        <f>Table13[[#This Row],[Real Make]]</f>
        <v>Cadillac</v>
      </c>
      <c r="O16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16" t="str">
        <f>Table13[[#This Row],[Real Model]]</f>
        <v>Funeral Coach</v>
      </c>
      <c r="R16" s="1" t="s">
        <v>596</v>
      </c>
      <c r="S16" s="1" t="str">
        <f>Table13[[#This Row],[Real Make]]</f>
        <v>Cadillac</v>
      </c>
    </row>
    <row r="17" spans="1:19" hidden="1" x14ac:dyDescent="0.25">
      <c r="A17" s="1" t="str">
        <f>Table13[[#This Row],[Real Make]]</f>
        <v>Chevrolet</v>
      </c>
      <c r="B17" s="1" t="str">
        <f>Table13[[#This Row],[Type]]</f>
        <v>Muscle</v>
      </c>
      <c r="C17" s="1" t="str">
        <f>Table13[[#This Row],[Storage]]</f>
        <v>Nightclub lvl 2</v>
      </c>
      <c r="D17" t="s">
        <v>228</v>
      </c>
      <c r="E17" t="s">
        <v>116</v>
      </c>
      <c r="F17" t="s">
        <v>228</v>
      </c>
      <c r="G17" t="s">
        <v>79</v>
      </c>
      <c r="H17" s="1" t="s">
        <v>129</v>
      </c>
      <c r="I17" t="s">
        <v>511</v>
      </c>
      <c r="J17" t="s">
        <v>518</v>
      </c>
      <c r="K17" t="s">
        <v>485</v>
      </c>
      <c r="L17" t="s">
        <v>486</v>
      </c>
      <c r="M17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7" t="str">
        <f>Table13[[#This Row],[Real Make]]</f>
        <v>Chevrolet</v>
      </c>
      <c r="O17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17" t="str">
        <f>Table13[[#This Row],[Real Model]]</f>
        <v>Astro</v>
      </c>
      <c r="R17" s="1" t="s">
        <v>596</v>
      </c>
      <c r="S17" s="1" t="str">
        <f>Table13[[#This Row],[Real Make]]</f>
        <v>Chevrolet</v>
      </c>
    </row>
    <row r="18" spans="1:19" hidden="1" x14ac:dyDescent="0.25">
      <c r="A18" s="1" t="str">
        <f>Table13[[#This Row],[Real Make]]</f>
        <v>Chevrolet</v>
      </c>
      <c r="B18" s="1" t="str">
        <f>Table13[[#This Row],[Type]]</f>
        <v>Muscle</v>
      </c>
      <c r="C18" s="1" t="str">
        <f>Table13[[#This Row],[Storage]]</f>
        <v>3655 Wild Oats Dr</v>
      </c>
      <c r="D18" t="s">
        <v>781</v>
      </c>
      <c r="E18" t="s">
        <v>116</v>
      </c>
      <c r="F18" t="s">
        <v>741</v>
      </c>
      <c r="G18" t="s">
        <v>79</v>
      </c>
      <c r="H18" s="1" t="s">
        <v>129</v>
      </c>
      <c r="I18" t="s">
        <v>802</v>
      </c>
      <c r="J18" t="s">
        <v>634</v>
      </c>
      <c r="K18" t="s">
        <v>800</v>
      </c>
      <c r="L18" t="s">
        <v>801</v>
      </c>
      <c r="M1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8" s="1" t="str">
        <f>Table13[[#This Row],[Real Make]]</f>
        <v>Chevrolet</v>
      </c>
      <c r="O1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18" s="1" t="str">
        <f>Table13[[#This Row],[Real Model]]</f>
        <v>C10 Hoonicorn</v>
      </c>
      <c r="R18" s="1"/>
      <c r="S18" s="1" t="str">
        <f>Table13[[#This Row],[Real Make]]</f>
        <v>Chevrolet</v>
      </c>
    </row>
    <row r="19" spans="1:19" hidden="1" x14ac:dyDescent="0.25">
      <c r="A19" s="1" t="str">
        <f>Table13[[#This Row],[Real Make]]</f>
        <v>Chevrolet</v>
      </c>
      <c r="B19" s="1" t="str">
        <f>Table13[[#This Row],[Type]]</f>
        <v>Muscle</v>
      </c>
      <c r="C19" s="1" t="str">
        <f>Table13[[#This Row],[Storage]]</f>
        <v>Nightclub lvl 3</v>
      </c>
      <c r="D19" t="s">
        <v>476</v>
      </c>
      <c r="E19" t="s">
        <v>116</v>
      </c>
      <c r="F19" t="s">
        <v>476</v>
      </c>
      <c r="G19" t="s">
        <v>79</v>
      </c>
      <c r="H19" s="1" t="s">
        <v>129</v>
      </c>
      <c r="I19" t="s">
        <v>478</v>
      </c>
      <c r="J19" t="s">
        <v>579</v>
      </c>
      <c r="K19" t="s">
        <v>477</v>
      </c>
      <c r="L19" t="s">
        <v>479</v>
      </c>
      <c r="M1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9" s="1" t="str">
        <f>Table13[[#This Row],[Real Make]]</f>
        <v>Chevrolet</v>
      </c>
      <c r="O1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19" s="1" t="str">
        <f>Table13[[#This Row],[Real Model]]</f>
        <v>Camaro</v>
      </c>
      <c r="R19" s="1" t="s">
        <v>596</v>
      </c>
      <c r="S19" s="1" t="str">
        <f>Table13[[#This Row],[Real Make]]</f>
        <v>Chevrolet</v>
      </c>
    </row>
    <row r="20" spans="1:19" hidden="1" x14ac:dyDescent="0.25">
      <c r="A20" t="str">
        <f>Table13[[#This Row],[Real Make]]</f>
        <v>Chevrolet</v>
      </c>
      <c r="B20" t="str">
        <f>Table13[[#This Row],[Type]]</f>
        <v>Muscle</v>
      </c>
      <c r="C20" t="str">
        <f>Table13[[#This Row],[Storage]]</f>
        <v>Nightclub lvl 3</v>
      </c>
      <c r="D20" t="s">
        <v>78</v>
      </c>
      <c r="E20" t="s">
        <v>116</v>
      </c>
      <c r="F20" t="s">
        <v>78</v>
      </c>
      <c r="G20" t="s">
        <v>79</v>
      </c>
      <c r="H20" s="1" t="s">
        <v>129</v>
      </c>
      <c r="I20" t="s">
        <v>128</v>
      </c>
      <c r="J20" t="s">
        <v>579</v>
      </c>
      <c r="K20" t="s">
        <v>126</v>
      </c>
      <c r="L20" t="s">
        <v>127</v>
      </c>
      <c r="M2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0" t="str">
        <f>Table13[[#This Row],[Real Make]]</f>
        <v>Chevrolet</v>
      </c>
      <c r="O2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20" t="str">
        <f>Table13[[#This Row],[Real Model]]</f>
        <v>Chevelle Malibu</v>
      </c>
      <c r="R20" s="1" t="s">
        <v>596</v>
      </c>
      <c r="S20" s="1" t="str">
        <f>Table13[[#This Row],[Real Make]]</f>
        <v>Chevrolet</v>
      </c>
    </row>
    <row r="21" spans="1:19" hidden="1" x14ac:dyDescent="0.25">
      <c r="A21" t="str">
        <f>Table13[[#This Row],[Real Make]]</f>
        <v>Chevrolet</v>
      </c>
      <c r="B21" t="str">
        <f>Table13[[#This Row],[Type]]</f>
        <v>Muscle</v>
      </c>
      <c r="C21" t="str">
        <f>Table13[[#This Row],[Storage]]</f>
        <v>Nightclub lvl 2</v>
      </c>
      <c r="D21" t="s">
        <v>110</v>
      </c>
      <c r="E21" t="s">
        <v>116</v>
      </c>
      <c r="F21" t="s">
        <v>82</v>
      </c>
      <c r="G21" t="s">
        <v>79</v>
      </c>
      <c r="H21" s="1" t="s">
        <v>129</v>
      </c>
      <c r="I21" t="s">
        <v>132</v>
      </c>
      <c r="J21" t="s">
        <v>518</v>
      </c>
      <c r="K21" t="s">
        <v>131</v>
      </c>
      <c r="L21" t="s">
        <v>130</v>
      </c>
      <c r="M2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1" t="str">
        <f>Table13[[#This Row],[Real Make]]</f>
        <v>Chevrolet</v>
      </c>
      <c r="O2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21" t="str">
        <f>Table13[[#This Row],[Real Model]]</f>
        <v>Impala</v>
      </c>
      <c r="R21" s="1" t="s">
        <v>596</v>
      </c>
      <c r="S21" s="1" t="str">
        <f>Table13[[#This Row],[Real Make]]</f>
        <v>Chevrolet</v>
      </c>
    </row>
    <row r="22" spans="1:19" hidden="1" x14ac:dyDescent="0.25">
      <c r="A22" s="1" t="str">
        <f>Table13[[#This Row],[Real Make]]</f>
        <v>Chevrolet</v>
      </c>
      <c r="B22" s="1" t="str">
        <f>Table13[[#This Row],[Type]]</f>
        <v>Sports Classic</v>
      </c>
      <c r="C22" s="1" t="str">
        <f>Table13[[#This Row],[Storage]]</f>
        <v>Eclipse Towers</v>
      </c>
      <c r="D22" t="s">
        <v>532</v>
      </c>
      <c r="E22" t="s">
        <v>505</v>
      </c>
      <c r="F22" t="s">
        <v>1016</v>
      </c>
      <c r="G22" t="s">
        <v>69</v>
      </c>
      <c r="H22" s="1" t="s">
        <v>129</v>
      </c>
      <c r="I22" t="s">
        <v>508</v>
      </c>
      <c r="J22" t="s">
        <v>1015</v>
      </c>
      <c r="K22" t="s">
        <v>506</v>
      </c>
      <c r="L22" t="s">
        <v>507</v>
      </c>
      <c r="M2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2" t="str">
        <f>Table13[[#This Row],[Real Make]]</f>
        <v>Chevrolet</v>
      </c>
      <c r="O2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22" t="str">
        <f>Table13[[#This Row],[Real Model]]</f>
        <v>Corvette C2</v>
      </c>
      <c r="R22" s="1" t="s">
        <v>596</v>
      </c>
      <c r="S22" s="1" t="str">
        <f>Table13[[#This Row],[Real Make]]</f>
        <v>Chevrolet</v>
      </c>
    </row>
    <row r="23" spans="1:19" hidden="1" x14ac:dyDescent="0.25">
      <c r="A23" s="1" t="str">
        <f>Table13[[#This Row],[Real Make]]</f>
        <v>Chevrolet</v>
      </c>
      <c r="B23" s="1" t="str">
        <f>Table13[[#This Row],[Type]]</f>
        <v>Sports</v>
      </c>
      <c r="C23" s="1" t="str">
        <f>Table13[[#This Row],[Storage]]</f>
        <v>3655 Wild Oats Dr</v>
      </c>
      <c r="D23" t="s">
        <v>871</v>
      </c>
      <c r="E23" t="s">
        <v>116</v>
      </c>
      <c r="F23" t="s">
        <v>742</v>
      </c>
      <c r="G23" t="s">
        <v>67</v>
      </c>
      <c r="H23" s="1" t="s">
        <v>129</v>
      </c>
      <c r="I23" t="s">
        <v>841</v>
      </c>
      <c r="J23" t="s">
        <v>634</v>
      </c>
      <c r="K23" t="s">
        <v>839</v>
      </c>
      <c r="L23" t="s">
        <v>840</v>
      </c>
      <c r="M2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3" s="1" t="str">
        <f>Table13[[#This Row],[Real Make]]</f>
        <v>Chevrolet</v>
      </c>
      <c r="O2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23" s="1" t="str">
        <f>Table13[[#This Row],[Real Model]]</f>
        <v>Lumina</v>
      </c>
      <c r="R23" s="1"/>
      <c r="S23" s="1" t="str">
        <f>Table13[[#This Row],[Real Make]]</f>
        <v>Chevrolet</v>
      </c>
    </row>
    <row r="24" spans="1:19" hidden="1" x14ac:dyDescent="0.25">
      <c r="A24" s="1" t="str">
        <f>Table13[[#This Row],[Real Make]]</f>
        <v>Chevrolet</v>
      </c>
      <c r="B24" s="1" t="str">
        <f>Table13[[#This Row],[Type]]</f>
        <v>Off-Road</v>
      </c>
      <c r="C24" s="1" t="str">
        <f>Table13[[#This Row],[Storage]]</f>
        <v>3655 Wild Oats Dr</v>
      </c>
      <c r="D24" t="s">
        <v>791</v>
      </c>
      <c r="E24" t="s">
        <v>116</v>
      </c>
      <c r="F24" t="s">
        <v>788</v>
      </c>
      <c r="G24" t="s">
        <v>71</v>
      </c>
      <c r="H24" s="1" t="s">
        <v>129</v>
      </c>
      <c r="I24" t="s">
        <v>790</v>
      </c>
      <c r="J24" t="s">
        <v>634</v>
      </c>
      <c r="K24" t="s">
        <v>787</v>
      </c>
      <c r="L24" t="s">
        <v>789</v>
      </c>
      <c r="M2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4" s="1" t="str">
        <f>Table13[[#This Row],[Real Make]]</f>
        <v>Chevrolet</v>
      </c>
      <c r="O2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24" s="1" t="str">
        <f>Table13[[#This Row],[Real Model]]</f>
        <v>K5 Blazer</v>
      </c>
      <c r="R24" s="1"/>
      <c r="S24" s="1" t="str">
        <f>Table13[[#This Row],[Real Make]]</f>
        <v>Chevrolet</v>
      </c>
    </row>
    <row r="25" spans="1:19" hidden="1" x14ac:dyDescent="0.25">
      <c r="A25" s="1" t="str">
        <f>Table13[[#This Row],[Real Make]]</f>
        <v>De Tomaso</v>
      </c>
      <c r="B25" s="1" t="str">
        <f>Table13[[#This Row],[Type]]</f>
        <v>Super</v>
      </c>
      <c r="C25" s="1" t="str">
        <f>Table13[[#This Row],[Storage]]</f>
        <v>Exceptional Way</v>
      </c>
      <c r="D25" t="s">
        <v>722</v>
      </c>
      <c r="E25" t="s">
        <v>480</v>
      </c>
      <c r="F25" t="s">
        <v>722</v>
      </c>
      <c r="G25" t="s">
        <v>73</v>
      </c>
      <c r="H25" s="1" t="s">
        <v>723</v>
      </c>
      <c r="I25" t="s">
        <v>724</v>
      </c>
      <c r="J25" t="s">
        <v>221</v>
      </c>
      <c r="K25" t="s">
        <v>721</v>
      </c>
      <c r="L25" t="s">
        <v>725</v>
      </c>
      <c r="M2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5" s="1" t="str">
        <f>Table13[[#This Row],[Real Make]]</f>
        <v>De Tomaso</v>
      </c>
      <c r="O2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25" s="1" t="str">
        <f>Table13[[#This Row],[Real Model]]</f>
        <v>P72</v>
      </c>
      <c r="R25" s="1"/>
      <c r="S25" s="1" t="str">
        <f>Table13[[#This Row],[Real Make]]</f>
        <v>De Tomaso</v>
      </c>
    </row>
    <row r="26" spans="1:19" hidden="1" x14ac:dyDescent="0.25">
      <c r="A26" t="str">
        <f>Table13[[#This Row],[Real Make]]</f>
        <v>Devel Motors</v>
      </c>
      <c r="B26" t="str">
        <f>Table13[[#This Row],[Type]]</f>
        <v>Super</v>
      </c>
      <c r="C26" t="str">
        <f>Table13[[#This Row],[Storage]]</f>
        <v>Office 3</v>
      </c>
      <c r="D26" t="s">
        <v>277</v>
      </c>
      <c r="E26" t="s">
        <v>177</v>
      </c>
      <c r="F26" t="s">
        <v>53</v>
      </c>
      <c r="G26" t="s">
        <v>73</v>
      </c>
      <c r="H26" s="1" t="s">
        <v>175</v>
      </c>
      <c r="I26" t="s">
        <v>176</v>
      </c>
      <c r="J26" t="s">
        <v>809</v>
      </c>
      <c r="K26" t="s">
        <v>147</v>
      </c>
      <c r="L26" t="s">
        <v>146</v>
      </c>
      <c r="M26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6" t="str">
        <f>Table13[[#This Row],[Real Make]]</f>
        <v>Devel Motors</v>
      </c>
      <c r="O26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26" t="str">
        <f>Table13[[#This Row],[Real Model]]</f>
        <v>Devel Sixteen</v>
      </c>
      <c r="R26" s="1" t="s">
        <v>596</v>
      </c>
      <c r="S26" s="1" t="str">
        <f>Table13[[#This Row],[Real Make]]</f>
        <v>Devel Motors</v>
      </c>
    </row>
    <row r="27" spans="1:19" hidden="1" x14ac:dyDescent="0.25">
      <c r="A27" s="1" t="str">
        <f>Table13[[#This Row],[Real Make]]</f>
        <v>Dodge</v>
      </c>
      <c r="B27" s="1" t="str">
        <f>Table13[[#This Row],[Type]]</f>
        <v>Muscle</v>
      </c>
      <c r="C27" s="1" t="str">
        <f>Table13[[#This Row],[Storage]]</f>
        <v>Nightclub lvl 3</v>
      </c>
      <c r="D27" t="s">
        <v>639</v>
      </c>
      <c r="E27" t="s">
        <v>85</v>
      </c>
      <c r="F27" t="s">
        <v>639</v>
      </c>
      <c r="G27" t="s">
        <v>79</v>
      </c>
      <c r="H27" s="1" t="s">
        <v>115</v>
      </c>
      <c r="I27" t="s">
        <v>679</v>
      </c>
      <c r="J27" t="s">
        <v>579</v>
      </c>
      <c r="K27" t="s">
        <v>677</v>
      </c>
      <c r="L27" t="s">
        <v>678</v>
      </c>
      <c r="M2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7" s="1" t="str">
        <f>Table13[[#This Row],[Real Make]]</f>
        <v>Dodge</v>
      </c>
      <c r="O2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27" s="1" t="str">
        <f>Table13[[#This Row],[Real Model]]</f>
        <v>Charger</v>
      </c>
      <c r="R27" s="1"/>
      <c r="S27" s="1" t="str">
        <f>Table13[[#This Row],[Real Make]]</f>
        <v>Dodge</v>
      </c>
    </row>
    <row r="28" spans="1:19" hidden="1" x14ac:dyDescent="0.25">
      <c r="A28" s="1" t="str">
        <f>Table13[[#This Row],[Real Make]]</f>
        <v>Dodge</v>
      </c>
      <c r="B28" s="1" t="str">
        <f>Table13[[#This Row],[Type]]</f>
        <v>Muscle</v>
      </c>
      <c r="C28" s="1" t="str">
        <f>Table13[[#This Row],[Storage]]</f>
        <v>Nightclub lvl 2</v>
      </c>
      <c r="D28" t="s">
        <v>454</v>
      </c>
      <c r="E28" t="s">
        <v>208</v>
      </c>
      <c r="F28" t="s">
        <v>266</v>
      </c>
      <c r="G28" t="s">
        <v>79</v>
      </c>
      <c r="H28" s="1" t="s">
        <v>115</v>
      </c>
      <c r="I28" t="s">
        <v>358</v>
      </c>
      <c r="J28" t="s">
        <v>518</v>
      </c>
      <c r="K28" t="s">
        <v>356</v>
      </c>
      <c r="L28" t="s">
        <v>357</v>
      </c>
      <c r="M2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8" t="str">
        <f>Table13[[#This Row],[Real Make]]</f>
        <v>Dodge</v>
      </c>
      <c r="O2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28" t="str">
        <f>Table13[[#This Row],[Real Model]]</f>
        <v>Power Wagon</v>
      </c>
      <c r="R28" s="1" t="s">
        <v>596</v>
      </c>
      <c r="S28" s="1" t="str">
        <f>Table13[[#This Row],[Real Make]]</f>
        <v>Dodge</v>
      </c>
    </row>
    <row r="29" spans="1:19" hidden="1" x14ac:dyDescent="0.25">
      <c r="A29" t="str">
        <f>Table13[[#This Row],[Real Make]]</f>
        <v>Dodge</v>
      </c>
      <c r="B29" t="str">
        <f>Table13[[#This Row],[Type]]</f>
        <v>Super</v>
      </c>
      <c r="C29" t="str">
        <f>Table13[[#This Row],[Storage]]</f>
        <v>Office 3</v>
      </c>
      <c r="D29" t="s">
        <v>475</v>
      </c>
      <c r="E29" s="3" t="s">
        <v>208</v>
      </c>
      <c r="F29" t="s">
        <v>204</v>
      </c>
      <c r="G29" t="s">
        <v>73</v>
      </c>
      <c r="H29" s="1" t="s">
        <v>115</v>
      </c>
      <c r="I29" t="s">
        <v>207</v>
      </c>
      <c r="J29" t="s">
        <v>809</v>
      </c>
      <c r="K29" t="s">
        <v>205</v>
      </c>
      <c r="L29" t="s">
        <v>206</v>
      </c>
      <c r="M2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29" t="str">
        <f>Table13[[#This Row],[Real Make]]</f>
        <v>Dodge</v>
      </c>
      <c r="O2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29" t="str">
        <f>Table13[[#This Row],[Real Model]]</f>
        <v>Viper SR</v>
      </c>
      <c r="R29" s="1" t="s">
        <v>596</v>
      </c>
      <c r="S29" s="1" t="str">
        <f>Table13[[#This Row],[Real Make]]</f>
        <v>Dodge</v>
      </c>
    </row>
    <row r="30" spans="1:19" hidden="1" x14ac:dyDescent="0.25">
      <c r="A30" t="str">
        <f>Table13[[#This Row],[Real Make]]</f>
        <v>Ferrari</v>
      </c>
      <c r="B30" t="str">
        <f>Table13[[#This Row],[Type]]</f>
        <v>Sports Classic</v>
      </c>
      <c r="C30" t="str">
        <f>Table13[[#This Row],[Storage]]</f>
        <v>Office 2</v>
      </c>
      <c r="D30" t="s">
        <v>62</v>
      </c>
      <c r="E30" t="s">
        <v>24</v>
      </c>
      <c r="F30" t="s">
        <v>29</v>
      </c>
      <c r="G30" t="s">
        <v>69</v>
      </c>
      <c r="H30" s="1" t="s">
        <v>25</v>
      </c>
      <c r="I30" t="s">
        <v>30</v>
      </c>
      <c r="J30" t="s">
        <v>811</v>
      </c>
      <c r="K30" t="s">
        <v>955</v>
      </c>
      <c r="L30" t="s">
        <v>954</v>
      </c>
      <c r="M3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0" t="str">
        <f>Table13[[#This Row],[Real Make]]</f>
        <v>Ferrari</v>
      </c>
      <c r="O3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30" t="str">
        <f>Table13[[#This Row],[Real Model]]</f>
        <v>F40</v>
      </c>
      <c r="R30" s="1" t="s">
        <v>596</v>
      </c>
      <c r="S30" s="1" t="str">
        <f>Table13[[#This Row],[Real Make]]</f>
        <v>Ferrari</v>
      </c>
    </row>
    <row r="31" spans="1:19" hidden="1" x14ac:dyDescent="0.25">
      <c r="A31" s="1" t="str">
        <f>Table13[[#This Row],[Real Make]]</f>
        <v>Ferrari</v>
      </c>
      <c r="B31" s="1" t="str">
        <f>Table13[[#This Row],[Type]]</f>
        <v>Sports Classic</v>
      </c>
      <c r="C31" s="1" t="str">
        <f>Table13[[#This Row],[Storage]]</f>
        <v>Office 2</v>
      </c>
      <c r="D31" t="s">
        <v>784</v>
      </c>
      <c r="E31" t="s">
        <v>24</v>
      </c>
      <c r="F31" t="s">
        <v>783</v>
      </c>
      <c r="G31" t="s">
        <v>69</v>
      </c>
      <c r="H31" s="1" t="s">
        <v>25</v>
      </c>
      <c r="I31" t="s">
        <v>786</v>
      </c>
      <c r="J31" t="s">
        <v>811</v>
      </c>
      <c r="K31" t="s">
        <v>782</v>
      </c>
      <c r="L31" t="s">
        <v>785</v>
      </c>
      <c r="M3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1" s="1" t="str">
        <f>Table13[[#This Row],[Real Make]]</f>
        <v>Ferrari</v>
      </c>
      <c r="O3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31" s="1" t="str">
        <f>Table13[[#This Row],[Real Model]]</f>
        <v>Testarossa</v>
      </c>
      <c r="R31" s="1"/>
      <c r="S31" s="1" t="str">
        <f>Table13[[#This Row],[Real Make]]</f>
        <v>Ferrari</v>
      </c>
    </row>
    <row r="32" spans="1:19" hidden="1" x14ac:dyDescent="0.25">
      <c r="A32" t="str">
        <f>Table13[[#This Row],[Real Make]]</f>
        <v>Ferrari</v>
      </c>
      <c r="B32" t="str">
        <f>Table13[[#This Row],[Type]]</f>
        <v>Sports</v>
      </c>
      <c r="C32" t="str">
        <f>Table13[[#This Row],[Storage]]</f>
        <v>Office 2</v>
      </c>
      <c r="D32" t="s">
        <v>101</v>
      </c>
      <c r="E32" t="s">
        <v>24</v>
      </c>
      <c r="F32" t="s">
        <v>27</v>
      </c>
      <c r="G32" t="s">
        <v>67</v>
      </c>
      <c r="H32" s="1" t="s">
        <v>25</v>
      </c>
      <c r="I32" t="s">
        <v>28</v>
      </c>
      <c r="J32" t="s">
        <v>811</v>
      </c>
      <c r="K32" t="s">
        <v>949</v>
      </c>
      <c r="L32" t="s">
        <v>950</v>
      </c>
      <c r="M3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2" t="str">
        <f>Table13[[#This Row],[Real Make]]</f>
        <v>Ferrari</v>
      </c>
      <c r="O3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32" t="str">
        <f>Table13[[#This Row],[Real Model]]</f>
        <v>812 Superfast</v>
      </c>
      <c r="R32" s="1" t="s">
        <v>596</v>
      </c>
      <c r="S32" s="1" t="str">
        <f>Table13[[#This Row],[Real Make]]</f>
        <v>Ferrari</v>
      </c>
    </row>
    <row r="33" spans="1:19" hidden="1" x14ac:dyDescent="0.25">
      <c r="A33" t="str">
        <f>Table13[[#This Row],[Real Make]]</f>
        <v>Ferrari</v>
      </c>
      <c r="B33" t="str">
        <f>Table13[[#This Row],[Type]]</f>
        <v>Sports</v>
      </c>
      <c r="C33" t="str">
        <f>Table13[[#This Row],[Storage]]</f>
        <v>Office 2</v>
      </c>
      <c r="D33" t="s">
        <v>26</v>
      </c>
      <c r="E33" t="s">
        <v>24</v>
      </c>
      <c r="F33" t="s">
        <v>26</v>
      </c>
      <c r="G33" t="s">
        <v>67</v>
      </c>
      <c r="H33" s="1" t="s">
        <v>25</v>
      </c>
      <c r="I33" t="s">
        <v>555</v>
      </c>
      <c r="J33" t="s">
        <v>811</v>
      </c>
      <c r="K33" t="s">
        <v>939</v>
      </c>
      <c r="L33" t="s">
        <v>940</v>
      </c>
      <c r="M33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3" t="str">
        <f>Table13[[#This Row],[Real Make]]</f>
        <v>Ferrari</v>
      </c>
      <c r="O33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33" t="str">
        <f>Table13[[#This Row],[Real Model]]</f>
        <v>F12</v>
      </c>
      <c r="R33" s="1" t="s">
        <v>596</v>
      </c>
      <c r="S33" s="1" t="str">
        <f>Table13[[#This Row],[Real Make]]</f>
        <v>Ferrari</v>
      </c>
    </row>
    <row r="34" spans="1:19" hidden="1" x14ac:dyDescent="0.25">
      <c r="A34" s="1" t="str">
        <f>Table13[[#This Row],[Real Make]]</f>
        <v>Ferrari</v>
      </c>
      <c r="B34" s="1" t="str">
        <f>Table13[[#This Row],[Type]]</f>
        <v>Sports</v>
      </c>
      <c r="C34" s="1" t="str">
        <f>Table13[[#This Row],[Storage]]</f>
        <v>Office 2</v>
      </c>
      <c r="D34" t="s">
        <v>780</v>
      </c>
      <c r="E34" t="s">
        <v>24</v>
      </c>
      <c r="F34" t="s">
        <v>747</v>
      </c>
      <c r="G34" t="s">
        <v>67</v>
      </c>
      <c r="H34" s="1" t="s">
        <v>25</v>
      </c>
      <c r="I34" t="s">
        <v>779</v>
      </c>
      <c r="J34" t="s">
        <v>811</v>
      </c>
      <c r="K34" t="s">
        <v>777</v>
      </c>
      <c r="L34" t="s">
        <v>778</v>
      </c>
      <c r="M3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4" s="1" t="str">
        <f>Table13[[#This Row],[Real Make]]</f>
        <v>Ferrari</v>
      </c>
      <c r="O3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34" s="1" t="str">
        <f>Table13[[#This Row],[Real Model]]</f>
        <v>SF90</v>
      </c>
      <c r="R34" s="1"/>
      <c r="S34" s="1" t="str">
        <f>Table13[[#This Row],[Real Make]]</f>
        <v>Ferrari</v>
      </c>
    </row>
    <row r="35" spans="1:19" hidden="1" x14ac:dyDescent="0.25">
      <c r="A35" t="str">
        <f>Table13[[#This Row],[Real Make]]</f>
        <v>Ferrari</v>
      </c>
      <c r="B35" t="str">
        <f>Table13[[#This Row],[Type]]</f>
        <v>Super</v>
      </c>
      <c r="C35" t="str">
        <f>Table13[[#This Row],[Storage]]</f>
        <v>Office 2</v>
      </c>
      <c r="D35" t="s">
        <v>103</v>
      </c>
      <c r="E35" t="s">
        <v>24</v>
      </c>
      <c r="F35" t="s">
        <v>33</v>
      </c>
      <c r="G35" t="s">
        <v>73</v>
      </c>
      <c r="H35" s="1" t="s">
        <v>25</v>
      </c>
      <c r="I35" t="s">
        <v>34</v>
      </c>
      <c r="J35" t="s">
        <v>811</v>
      </c>
      <c r="K35" t="s">
        <v>958</v>
      </c>
      <c r="L35" t="s">
        <v>959</v>
      </c>
      <c r="M35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5" t="str">
        <f>Table13[[#This Row],[Real Make]]</f>
        <v>Ferrari</v>
      </c>
      <c r="O35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35" t="str">
        <f>Table13[[#This Row],[Real Model]]</f>
        <v>F80</v>
      </c>
      <c r="R35" s="1" t="s">
        <v>596</v>
      </c>
      <c r="S35" s="1" t="str">
        <f>Table13[[#This Row],[Real Make]]</f>
        <v>Ferrari</v>
      </c>
    </row>
    <row r="36" spans="1:19" hidden="1" x14ac:dyDescent="0.25">
      <c r="A36" t="str">
        <f>Table13[[#This Row],[Real Make]]</f>
        <v>Ferrari</v>
      </c>
      <c r="B36" t="str">
        <f>Table13[[#This Row],[Type]]</f>
        <v>Super</v>
      </c>
      <c r="C36" t="str">
        <f>Table13[[#This Row],[Storage]]</f>
        <v>Office 2</v>
      </c>
      <c r="D36" t="s">
        <v>102</v>
      </c>
      <c r="E36" t="s">
        <v>24</v>
      </c>
      <c r="F36" t="s">
        <v>32</v>
      </c>
      <c r="G36" t="s">
        <v>73</v>
      </c>
      <c r="H36" s="1" t="s">
        <v>25</v>
      </c>
      <c r="I36" t="s">
        <v>31</v>
      </c>
      <c r="J36" t="s">
        <v>811</v>
      </c>
      <c r="K36" t="s">
        <v>956</v>
      </c>
      <c r="L36" t="s">
        <v>957</v>
      </c>
      <c r="M36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6" t="str">
        <f>Table13[[#This Row],[Real Make]]</f>
        <v>Ferrari</v>
      </c>
      <c r="O36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36" t="str">
        <f>Table13[[#This Row],[Real Model]]</f>
        <v>LaFerrari</v>
      </c>
      <c r="R36" s="1" t="s">
        <v>596</v>
      </c>
      <c r="S36" s="1" t="str">
        <f>Table13[[#This Row],[Real Make]]</f>
        <v>Ferrari</v>
      </c>
    </row>
    <row r="37" spans="1:19" hidden="1" x14ac:dyDescent="0.25">
      <c r="A37" s="1" t="str">
        <f>Table13[[#This Row],[Real Make]]</f>
        <v>Fiat</v>
      </c>
      <c r="B37" s="1" t="str">
        <f>Table13[[#This Row],[Type]]</f>
        <v>Compacts</v>
      </c>
      <c r="C37" s="1" t="str">
        <f>Table13[[#This Row],[Storage]]</f>
        <v>3655 Wild Oats Dr</v>
      </c>
      <c r="D37" t="s">
        <v>799</v>
      </c>
      <c r="E37" t="s">
        <v>2</v>
      </c>
      <c r="F37" t="s">
        <v>757</v>
      </c>
      <c r="G37" t="s">
        <v>76</v>
      </c>
      <c r="H37" s="1" t="s">
        <v>798</v>
      </c>
      <c r="I37">
        <v>500</v>
      </c>
      <c r="J37" t="s">
        <v>634</v>
      </c>
      <c r="M3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7" s="1" t="str">
        <f>Table13[[#This Row],[Real Make]]</f>
        <v>Fiat</v>
      </c>
      <c r="O3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10</v>
      </c>
      <c r="P37" s="1">
        <f>Table13[[#This Row],[Real Model]]</f>
        <v>500</v>
      </c>
      <c r="R37" s="1"/>
      <c r="S37" s="1" t="str">
        <f>Table13[[#This Row],[Real Make]]</f>
        <v>Fiat</v>
      </c>
    </row>
    <row r="38" spans="1:19" hidden="1" x14ac:dyDescent="0.25">
      <c r="A38" s="1" t="str">
        <f>Table13[[#This Row],[Real Make]]</f>
        <v>Ford</v>
      </c>
      <c r="B38" s="1" t="str">
        <f>Table13[[#This Row],[Type]]</f>
        <v>Muscle</v>
      </c>
      <c r="C38" s="1" t="str">
        <f>Table13[[#This Row],[Storage]]</f>
        <v>Nightclub lvl 2</v>
      </c>
      <c r="D38" t="s">
        <v>243</v>
      </c>
      <c r="E38" t="s">
        <v>213</v>
      </c>
      <c r="F38" t="s">
        <v>243</v>
      </c>
      <c r="G38" t="s">
        <v>79</v>
      </c>
      <c r="H38" s="1" t="s">
        <v>136</v>
      </c>
      <c r="I38" t="s">
        <v>427</v>
      </c>
      <c r="J38" t="s">
        <v>518</v>
      </c>
      <c r="K38" t="s">
        <v>428</v>
      </c>
      <c r="L38" t="s">
        <v>429</v>
      </c>
      <c r="M3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8" t="str">
        <f>Table13[[#This Row],[Real Make]]</f>
        <v>Ford</v>
      </c>
      <c r="O3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38" t="str">
        <f>Table13[[#This Row],[Real Model]]</f>
        <v>Coupe</v>
      </c>
      <c r="R38" s="1" t="s">
        <v>596</v>
      </c>
      <c r="S38" s="1" t="str">
        <f>Table13[[#This Row],[Real Make]]</f>
        <v>Ford</v>
      </c>
    </row>
    <row r="39" spans="1:19" hidden="1" x14ac:dyDescent="0.25">
      <c r="A39" s="1" t="str">
        <f>Table13[[#This Row],[Real Make]]</f>
        <v>Ford</v>
      </c>
      <c r="B39" s="1" t="str">
        <f>Table13[[#This Row],[Type]]</f>
        <v>Muscle</v>
      </c>
      <c r="C39" s="1" t="str">
        <f>Table13[[#This Row],[Storage]]</f>
        <v>Nightclub lvl 3</v>
      </c>
      <c r="D39" t="s">
        <v>229</v>
      </c>
      <c r="E39" t="s">
        <v>213</v>
      </c>
      <c r="F39" t="s">
        <v>229</v>
      </c>
      <c r="G39" t="s">
        <v>79</v>
      </c>
      <c r="H39" s="1" t="s">
        <v>136</v>
      </c>
      <c r="I39" t="s">
        <v>512</v>
      </c>
      <c r="J39" t="s">
        <v>579</v>
      </c>
      <c r="K39" t="s">
        <v>487</v>
      </c>
      <c r="L39" t="s">
        <v>488</v>
      </c>
      <c r="M3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39" t="str">
        <f>Table13[[#This Row],[Real Make]]</f>
        <v>Ford</v>
      </c>
      <c r="O3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39" t="str">
        <f>Table13[[#This Row],[Real Model]]</f>
        <v>Mustang 5th Gen</v>
      </c>
      <c r="R39" s="1" t="s">
        <v>596</v>
      </c>
      <c r="S39" s="1" t="str">
        <f>Table13[[#This Row],[Real Make]]</f>
        <v>Ford</v>
      </c>
    </row>
    <row r="40" spans="1:19" hidden="1" x14ac:dyDescent="0.25">
      <c r="A40" s="1" t="str">
        <f>Table13[[#This Row],[Real Make]]</f>
        <v>Ford</v>
      </c>
      <c r="B40" s="1" t="str">
        <f>Table13[[#This Row],[Type]]</f>
        <v>Sports Classic</v>
      </c>
      <c r="C40" s="1" t="str">
        <f>Table13[[#This Row],[Storage]]</f>
        <v>4401 ProCopio Dr</v>
      </c>
      <c r="D40" t="s">
        <v>602</v>
      </c>
      <c r="E40" t="s">
        <v>213</v>
      </c>
      <c r="F40" t="s">
        <v>600</v>
      </c>
      <c r="G40" t="s">
        <v>69</v>
      </c>
      <c r="H40" s="1" t="s">
        <v>136</v>
      </c>
      <c r="I40" t="s">
        <v>584</v>
      </c>
      <c r="J40" t="s">
        <v>252</v>
      </c>
      <c r="K40" t="s">
        <v>587</v>
      </c>
      <c r="L40" t="s">
        <v>588</v>
      </c>
      <c r="M4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0" s="1" t="str">
        <f>Table13[[#This Row],[Real Make]]</f>
        <v>Ford</v>
      </c>
      <c r="O4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40" s="1" t="str">
        <f>Table13[[#This Row],[Real Model]]</f>
        <v>Escort Mk2</v>
      </c>
      <c r="R40" s="1" t="s">
        <v>596</v>
      </c>
      <c r="S40" s="1" t="str">
        <f>Table13[[#This Row],[Real Make]]</f>
        <v>Ford</v>
      </c>
    </row>
    <row r="41" spans="1:19" hidden="1" x14ac:dyDescent="0.25">
      <c r="A41" s="1" t="str">
        <f>Table13[[#This Row],[Real Make]]</f>
        <v>Ford</v>
      </c>
      <c r="B41" s="1" t="str">
        <f>Table13[[#This Row],[Type]]</f>
        <v>Sports Classic</v>
      </c>
      <c r="C41" s="1" t="str">
        <f>Table13[[#This Row],[Storage]]</f>
        <v>Greenwich Parkway</v>
      </c>
      <c r="D41" t="s">
        <v>601</v>
      </c>
      <c r="E41" t="s">
        <v>213</v>
      </c>
      <c r="F41" t="s">
        <v>600</v>
      </c>
      <c r="G41" t="s">
        <v>69</v>
      </c>
      <c r="H41" s="1" t="s">
        <v>136</v>
      </c>
      <c r="I41" t="s">
        <v>585</v>
      </c>
      <c r="J41" t="s">
        <v>689</v>
      </c>
      <c r="K41" t="s">
        <v>587</v>
      </c>
      <c r="L41" t="s">
        <v>588</v>
      </c>
      <c r="M4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1" s="1" t="str">
        <f>Table13[[#This Row],[Real Make]]</f>
        <v>Ford</v>
      </c>
      <c r="O4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41" s="1" t="str">
        <f>Table13[[#This Row],[Real Model]]</f>
        <v>Escort Mk2 Rally</v>
      </c>
      <c r="Q41" t="s">
        <v>586</v>
      </c>
      <c r="R41" s="1" t="s">
        <v>596</v>
      </c>
      <c r="S41" s="1" t="str">
        <f>Table13[[#This Row],[Real Make]]</f>
        <v>Ford</v>
      </c>
    </row>
    <row r="42" spans="1:19" hidden="1" x14ac:dyDescent="0.25">
      <c r="A42" s="1" t="str">
        <f>Table13[[#This Row],[Real Make]]</f>
        <v>Ford</v>
      </c>
      <c r="B42" s="1" t="str">
        <f>Table13[[#This Row],[Type]]</f>
        <v>Sports Classic</v>
      </c>
      <c r="C42" s="1" t="str">
        <f>Table13[[#This Row],[Storage]]</f>
        <v>4401 ProCopio Dr</v>
      </c>
      <c r="D42" t="s">
        <v>580</v>
      </c>
      <c r="E42" t="s">
        <v>213</v>
      </c>
      <c r="F42" t="s">
        <v>580</v>
      </c>
      <c r="G42" t="s">
        <v>69</v>
      </c>
      <c r="H42" s="1" t="s">
        <v>136</v>
      </c>
      <c r="I42" t="s">
        <v>583</v>
      </c>
      <c r="J42" t="s">
        <v>252</v>
      </c>
      <c r="K42" t="s">
        <v>581</v>
      </c>
      <c r="L42" t="s">
        <v>582</v>
      </c>
      <c r="M4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2" s="1" t="str">
        <f>Table13[[#This Row],[Real Make]]</f>
        <v>Ford</v>
      </c>
      <c r="O4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42" s="1" t="str">
        <f>Table13[[#This Row],[Real Model]]</f>
        <v>Escort MkI</v>
      </c>
      <c r="R42" s="1" t="s">
        <v>596</v>
      </c>
      <c r="S42" s="1" t="str">
        <f>Table13[[#This Row],[Real Make]]</f>
        <v>Ford</v>
      </c>
    </row>
    <row r="43" spans="1:19" hidden="1" x14ac:dyDescent="0.25">
      <c r="A43" s="1" t="str">
        <f>Table13[[#This Row],[Real Make]]</f>
        <v>Ford</v>
      </c>
      <c r="B43" s="1" t="str">
        <f>Table13[[#This Row],[Type]]</f>
        <v>Sports</v>
      </c>
      <c r="C43" s="1" t="str">
        <f>Table13[[#This Row],[Storage]]</f>
        <v>3655 Wild Oats Dr</v>
      </c>
      <c r="D43" t="s">
        <v>611</v>
      </c>
      <c r="E43" t="s">
        <v>213</v>
      </c>
      <c r="F43" t="s">
        <v>610</v>
      </c>
      <c r="G43" t="s">
        <v>67</v>
      </c>
      <c r="H43" s="1" t="s">
        <v>136</v>
      </c>
      <c r="I43" t="s">
        <v>614</v>
      </c>
      <c r="J43" t="s">
        <v>634</v>
      </c>
      <c r="K43" t="s">
        <v>612</v>
      </c>
      <c r="L43" t="s">
        <v>613</v>
      </c>
      <c r="M4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3" s="1" t="str">
        <f>Table13[[#This Row],[Real Make]]</f>
        <v>Ford</v>
      </c>
      <c r="O4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43" s="1" t="str">
        <f>Table13[[#This Row],[Real Model]]</f>
        <v>Focus RS RX (WRX)</v>
      </c>
      <c r="R43" s="1"/>
      <c r="S43" s="1" t="str">
        <f>Table13[[#This Row],[Real Make]]</f>
        <v>Ford</v>
      </c>
    </row>
    <row r="44" spans="1:19" hidden="1" x14ac:dyDescent="0.25">
      <c r="A44" t="str">
        <f>Table13[[#This Row],[Real Make]]</f>
        <v>Ford</v>
      </c>
      <c r="B44" t="str">
        <f>Table13[[#This Row],[Type]]</f>
        <v>Sports</v>
      </c>
      <c r="C44" t="str">
        <f>Table13[[#This Row],[Storage]]</f>
        <v>3655 Wild Oats Dr</v>
      </c>
      <c r="D44" t="s">
        <v>111</v>
      </c>
      <c r="E44" t="s">
        <v>116</v>
      </c>
      <c r="F44" t="s">
        <v>83</v>
      </c>
      <c r="G44" t="s">
        <v>67</v>
      </c>
      <c r="H44" s="1" t="s">
        <v>136</v>
      </c>
      <c r="I44" t="s">
        <v>121</v>
      </c>
      <c r="J44" t="s">
        <v>634</v>
      </c>
      <c r="K44" t="s">
        <v>120</v>
      </c>
      <c r="L44" t="s">
        <v>119</v>
      </c>
      <c r="M44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4" t="str">
        <f>Table13[[#This Row],[Real Make]]</f>
        <v>Ford</v>
      </c>
      <c r="O44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44" t="str">
        <f>Table13[[#This Row],[Real Model]]</f>
        <v>Mustang Hoonicorn RTR</v>
      </c>
      <c r="R44" s="1" t="s">
        <v>596</v>
      </c>
      <c r="S44" s="1" t="str">
        <f>Table13[[#This Row],[Real Make]]</f>
        <v>Ford</v>
      </c>
    </row>
    <row r="45" spans="1:19" hidden="1" x14ac:dyDescent="0.25">
      <c r="A45" s="1" t="str">
        <f>Table13[[#This Row],[Real Make]]</f>
        <v>Ford</v>
      </c>
      <c r="B45" s="1" t="str">
        <f>Table13[[#This Row],[Type]]</f>
        <v>Super</v>
      </c>
      <c r="C45" s="1" t="str">
        <f>Table13[[#This Row],[Storage]]</f>
        <v>Office 3</v>
      </c>
      <c r="D45" t="s">
        <v>557</v>
      </c>
      <c r="E45" t="s">
        <v>213</v>
      </c>
      <c r="F45" t="s">
        <v>557</v>
      </c>
      <c r="G45" t="s">
        <v>73</v>
      </c>
      <c r="H45" s="1" t="s">
        <v>136</v>
      </c>
      <c r="I45" t="s">
        <v>567</v>
      </c>
      <c r="J45" t="s">
        <v>809</v>
      </c>
      <c r="K45" t="s">
        <v>565</v>
      </c>
      <c r="L45" t="s">
        <v>566</v>
      </c>
      <c r="M4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5" s="1" t="str">
        <f>Table13[[#This Row],[Real Make]]</f>
        <v>Ford</v>
      </c>
      <c r="O4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45" s="1" t="str">
        <f>Table13[[#This Row],[Real Model]]</f>
        <v>GT</v>
      </c>
      <c r="R45" s="1" t="s">
        <v>596</v>
      </c>
      <c r="S45" s="1" t="str">
        <f>Table13[[#This Row],[Real Make]]</f>
        <v>Ford</v>
      </c>
    </row>
    <row r="46" spans="1:19" hidden="1" x14ac:dyDescent="0.25">
      <c r="A46" s="1" t="str">
        <f>Table13[[#This Row],[Real Make]]</f>
        <v>Ford</v>
      </c>
      <c r="B46" s="1" t="str">
        <f>Table13[[#This Row],[Type]]</f>
        <v>Off-Road</v>
      </c>
      <c r="C46" s="1" t="str">
        <f>Table13[[#This Row],[Storage]]</f>
        <v>Greenwich Parkway</v>
      </c>
      <c r="D46" t="s">
        <v>577</v>
      </c>
      <c r="E46" t="s">
        <v>213</v>
      </c>
      <c r="F46" t="s">
        <v>559</v>
      </c>
      <c r="G46" t="s">
        <v>71</v>
      </c>
      <c r="H46" s="1" t="s">
        <v>136</v>
      </c>
      <c r="I46" t="s">
        <v>570</v>
      </c>
      <c r="J46" t="s">
        <v>689</v>
      </c>
      <c r="K46" t="s">
        <v>568</v>
      </c>
      <c r="L46" t="s">
        <v>569</v>
      </c>
      <c r="M4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6" s="1" t="str">
        <f>Table13[[#This Row],[Real Make]]</f>
        <v>Ford</v>
      </c>
      <c r="O4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46" s="1" t="str">
        <f>Table13[[#This Row],[Real Model]]</f>
        <v>F-150 Baja</v>
      </c>
      <c r="R46" s="1" t="s">
        <v>596</v>
      </c>
      <c r="S46" s="1" t="str">
        <f>Table13[[#This Row],[Real Make]]</f>
        <v>Ford</v>
      </c>
    </row>
    <row r="47" spans="1:19" hidden="1" x14ac:dyDescent="0.25">
      <c r="A47" s="1" t="str">
        <f>Table13[[#This Row],[Real Make]]</f>
        <v>Ford</v>
      </c>
      <c r="B47" s="1" t="str">
        <f>Table13[[#This Row],[Type]]</f>
        <v>Off-Road</v>
      </c>
      <c r="C47" s="1" t="str">
        <f>Table13[[#This Row],[Storage]]</f>
        <v>Del Perro Hights 4</v>
      </c>
      <c r="D47" t="s">
        <v>660</v>
      </c>
      <c r="E47" t="s">
        <v>213</v>
      </c>
      <c r="F47" t="s">
        <v>659</v>
      </c>
      <c r="G47" t="s">
        <v>71</v>
      </c>
      <c r="H47" s="1" t="s">
        <v>136</v>
      </c>
      <c r="I47" t="s">
        <v>661</v>
      </c>
      <c r="J47" t="s">
        <v>514</v>
      </c>
      <c r="K47" t="s">
        <v>658</v>
      </c>
      <c r="L47" t="s">
        <v>662</v>
      </c>
      <c r="M4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7" s="1" t="str">
        <f>Table13[[#This Row],[Real Make]]</f>
        <v>Ford</v>
      </c>
      <c r="O4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47" s="1" t="str">
        <f>Table13[[#This Row],[Real Model]]</f>
        <v>Super Duty</v>
      </c>
      <c r="R47" s="1"/>
      <c r="S47" s="1" t="str">
        <f>Table13[[#This Row],[Real Make]]</f>
        <v>Ford</v>
      </c>
    </row>
    <row r="48" spans="1:19" hidden="1" x14ac:dyDescent="0.25">
      <c r="A48" s="1" t="str">
        <f>Table13[[#This Row],[Real Make]]</f>
        <v>Gibbs</v>
      </c>
      <c r="B48" s="1" t="str">
        <f>Table13[[#This Row],[Type]]</f>
        <v>Special</v>
      </c>
      <c r="C48" s="1" t="str">
        <f>Table13[[#This Row],[Storage]]</f>
        <v>IE Basement</v>
      </c>
      <c r="D48" t="s">
        <v>698</v>
      </c>
      <c r="E48" t="s">
        <v>234</v>
      </c>
      <c r="F48" t="s">
        <v>682</v>
      </c>
      <c r="G48" t="s">
        <v>969</v>
      </c>
      <c r="H48" s="1" t="s">
        <v>683</v>
      </c>
      <c r="I48" t="s">
        <v>684</v>
      </c>
      <c r="J48" t="s">
        <v>669</v>
      </c>
      <c r="K48" t="s">
        <v>680</v>
      </c>
      <c r="L48" t="s">
        <v>681</v>
      </c>
      <c r="M4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8" s="1" t="str">
        <f>Table13[[#This Row],[Real Make]]</f>
        <v>Gibbs</v>
      </c>
      <c r="O4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250</v>
      </c>
      <c r="P48" s="1" t="str">
        <f>Table13[[#This Row],[Real Model]]</f>
        <v>Quadski</v>
      </c>
      <c r="Q48" t="s">
        <v>547</v>
      </c>
      <c r="R48" s="1"/>
      <c r="S48" s="1" t="str">
        <f>Table13[[#This Row],[Real Make]]</f>
        <v>Gibbs</v>
      </c>
    </row>
    <row r="49" spans="1:19" hidden="1" x14ac:dyDescent="0.25">
      <c r="A49" s="1" t="str">
        <f>Table13[[#This Row],[Real Make]]</f>
        <v>Gumpert</v>
      </c>
      <c r="B49" s="1" t="str">
        <f>Table13[[#This Row],[Type]]</f>
        <v>Sports</v>
      </c>
      <c r="C49" s="1" t="str">
        <f>Table13[[#This Row],[Storage]]</f>
        <v>3655 Wild Oats Dr</v>
      </c>
      <c r="D49" t="s">
        <v>794</v>
      </c>
      <c r="E49" t="s">
        <v>793</v>
      </c>
      <c r="F49" t="s">
        <v>794</v>
      </c>
      <c r="G49" t="s">
        <v>67</v>
      </c>
      <c r="H49" s="1" t="s">
        <v>796</v>
      </c>
      <c r="I49" t="s">
        <v>797</v>
      </c>
      <c r="J49" t="s">
        <v>634</v>
      </c>
      <c r="K49" t="s">
        <v>792</v>
      </c>
      <c r="L49" t="s">
        <v>795</v>
      </c>
      <c r="M4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49" s="1" t="str">
        <f>Table13[[#This Row],[Real Make]]</f>
        <v>Gumpert</v>
      </c>
      <c r="O4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49" s="1" t="str">
        <f>Table13[[#This Row],[Real Model]]</f>
        <v>RG Nathalie</v>
      </c>
      <c r="R49" s="1"/>
      <c r="S49" s="1" t="str">
        <f>Table13[[#This Row],[Real Make]]</f>
        <v>Gumpert</v>
      </c>
    </row>
    <row r="50" spans="1:19" hidden="1" x14ac:dyDescent="0.25">
      <c r="A50" s="1" t="str">
        <f>Table13[[#This Row],[Real Make]]</f>
        <v>Holden</v>
      </c>
      <c r="B50" s="1" t="str">
        <f>Table13[[#This Row],[Type]]</f>
        <v>Sedan</v>
      </c>
      <c r="C50" s="1" t="str">
        <f>Table13[[#This Row],[Storage]]</f>
        <v>Penthouse</v>
      </c>
      <c r="D50" t="s">
        <v>210</v>
      </c>
      <c r="E50" t="s">
        <v>209</v>
      </c>
      <c r="F50" t="s">
        <v>210</v>
      </c>
      <c r="G50" t="s">
        <v>211</v>
      </c>
      <c r="H50" s="1" t="s">
        <v>434</v>
      </c>
      <c r="I50" t="s">
        <v>435</v>
      </c>
      <c r="J50" t="s">
        <v>54</v>
      </c>
      <c r="K50" t="s">
        <v>432</v>
      </c>
      <c r="L50" t="s">
        <v>433</v>
      </c>
      <c r="M5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0" t="str">
        <f>Table13[[#This Row],[Real Make]]</f>
        <v>Holden</v>
      </c>
      <c r="O5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40</v>
      </c>
      <c r="P50" t="str">
        <f>Table13[[#This Row],[Real Model]]</f>
        <v>Caprice</v>
      </c>
      <c r="R50" s="1" t="s">
        <v>596</v>
      </c>
      <c r="S50" s="1" t="str">
        <f>Table13[[#This Row],[Real Make]]</f>
        <v>Holden</v>
      </c>
    </row>
    <row r="51" spans="1:19" hidden="1" x14ac:dyDescent="0.25">
      <c r="A51" t="str">
        <f>Table13[[#This Row],[Real Make]]</f>
        <v>Honda</v>
      </c>
      <c r="B51" t="str">
        <f>Table13[[#This Row],[Type]]</f>
        <v>Compacts</v>
      </c>
      <c r="C51" t="str">
        <f>Table13[[#This Row],[Storage]]</f>
        <v>4401 ProCopio Dr</v>
      </c>
      <c r="D51" t="s">
        <v>113</v>
      </c>
      <c r="E51" t="s">
        <v>74</v>
      </c>
      <c r="F51" t="s">
        <v>75</v>
      </c>
      <c r="G51" t="s">
        <v>76</v>
      </c>
      <c r="H51" s="1" t="s">
        <v>137</v>
      </c>
      <c r="I51" t="s">
        <v>159</v>
      </c>
      <c r="J51" t="s">
        <v>252</v>
      </c>
      <c r="K51" t="s">
        <v>151</v>
      </c>
      <c r="L51" s="2" t="s">
        <v>150</v>
      </c>
      <c r="M5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1" t="str">
        <f>Table13[[#This Row],[Real Make]]</f>
        <v>Honda</v>
      </c>
      <c r="O5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10</v>
      </c>
      <c r="P51" t="str">
        <f>Table13[[#This Row],[Real Model]]</f>
        <v>Civic Type R EK9</v>
      </c>
      <c r="R51" s="1" t="s">
        <v>596</v>
      </c>
      <c r="S51" s="1" t="str">
        <f>Table13[[#This Row],[Real Make]]</f>
        <v>Honda</v>
      </c>
    </row>
    <row r="52" spans="1:19" hidden="1" x14ac:dyDescent="0.25">
      <c r="A52" s="1" t="str">
        <f>Table13[[#This Row],[Real Make]]</f>
        <v>Honda</v>
      </c>
      <c r="B52" s="1" t="str">
        <f>Table13[[#This Row],[Type]]</f>
        <v>Sedan</v>
      </c>
      <c r="C52" s="1" t="str">
        <f>Table13[[#This Row],[Storage]]</f>
        <v>Nightclub lvl 4</v>
      </c>
      <c r="D52" t="s">
        <v>868</v>
      </c>
      <c r="E52" t="s">
        <v>880</v>
      </c>
      <c r="F52" t="s">
        <v>868</v>
      </c>
      <c r="G52" t="s">
        <v>211</v>
      </c>
      <c r="H52" s="1" t="s">
        <v>137</v>
      </c>
      <c r="I52" t="s">
        <v>879</v>
      </c>
      <c r="J52" t="s">
        <v>635</v>
      </c>
      <c r="K52" t="s">
        <v>877</v>
      </c>
      <c r="L52" t="s">
        <v>878</v>
      </c>
      <c r="M5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2" s="1" t="str">
        <f>Table13[[#This Row],[Real Make]]</f>
        <v>Honda</v>
      </c>
      <c r="O5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40</v>
      </c>
      <c r="P52" s="1" t="str">
        <f>Table13[[#This Row],[Real Model]]</f>
        <v>Accord</v>
      </c>
      <c r="R52" s="1"/>
      <c r="S52" s="1" t="str">
        <f>Table13[[#This Row],[Real Make]]</f>
        <v>Honda</v>
      </c>
    </row>
    <row r="53" spans="1:19" hidden="1" x14ac:dyDescent="0.25">
      <c r="A53" s="1" t="str">
        <f>Table13[[#This Row],[Real Make]]</f>
        <v>Honda</v>
      </c>
      <c r="B53" s="1" t="str">
        <f>Table13[[#This Row],[Type]]</f>
        <v>Sports</v>
      </c>
      <c r="C53" s="1" t="str">
        <f>Table13[[#This Row],[Storage]]</f>
        <v>Office 1</v>
      </c>
      <c r="D53" t="s">
        <v>174</v>
      </c>
      <c r="E53" t="s">
        <v>74</v>
      </c>
      <c r="F53" t="s">
        <v>174</v>
      </c>
      <c r="G53" t="s">
        <v>67</v>
      </c>
      <c r="H53" s="1" t="s">
        <v>137</v>
      </c>
      <c r="I53" t="s">
        <v>173</v>
      </c>
      <c r="J53" t="s">
        <v>810</v>
      </c>
      <c r="K53" t="s">
        <v>171</v>
      </c>
      <c r="L53" t="s">
        <v>172</v>
      </c>
      <c r="M53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3" t="str">
        <f>Table13[[#This Row],[Real Make]]</f>
        <v>Honda</v>
      </c>
      <c r="O53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53" t="str">
        <f>Table13[[#This Row],[Real Model]]</f>
        <v>Civic Type R FK8</v>
      </c>
      <c r="R53" s="1" t="s">
        <v>596</v>
      </c>
      <c r="S53" s="1" t="str">
        <f>Table13[[#This Row],[Real Make]]</f>
        <v>Honda</v>
      </c>
    </row>
    <row r="54" spans="1:19" hidden="1" x14ac:dyDescent="0.25">
      <c r="A54" s="1" t="str">
        <f>Table13[[#This Row],[Real Make]]</f>
        <v>Honda</v>
      </c>
      <c r="B54" s="1" t="str">
        <f>Table13[[#This Row],[Type]]</f>
        <v>Sports</v>
      </c>
      <c r="C54" s="1" t="str">
        <f>Table13[[#This Row],[Storage]]</f>
        <v>Arena lvl 1</v>
      </c>
      <c r="D54" t="s">
        <v>275</v>
      </c>
      <c r="E54" t="s">
        <v>74</v>
      </c>
      <c r="F54" t="s">
        <v>280</v>
      </c>
      <c r="G54" t="s">
        <v>67</v>
      </c>
      <c r="H54" s="1" t="s">
        <v>137</v>
      </c>
      <c r="I54" t="s">
        <v>283</v>
      </c>
      <c r="J54" t="s">
        <v>1009</v>
      </c>
      <c r="K54" t="s">
        <v>281</v>
      </c>
      <c r="L54" t="s">
        <v>282</v>
      </c>
      <c r="M54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4" t="str">
        <f>Table13[[#This Row],[Real Make]]</f>
        <v>Honda</v>
      </c>
      <c r="O54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54" t="str">
        <f>Table13[[#This Row],[Real Model]]</f>
        <v>CR-X 1st Gen</v>
      </c>
      <c r="R54" s="1" t="s">
        <v>596</v>
      </c>
      <c r="S54" s="1" t="str">
        <f>Table13[[#This Row],[Real Make]]</f>
        <v>Honda</v>
      </c>
    </row>
    <row r="55" spans="1:19" hidden="1" x14ac:dyDescent="0.25">
      <c r="A55" s="1" t="str">
        <f>Table13[[#This Row],[Real Make]]</f>
        <v>Honda</v>
      </c>
      <c r="B55" s="1" t="str">
        <f>Table13[[#This Row],[Type]]</f>
        <v>Sports</v>
      </c>
      <c r="C55" s="1" t="str">
        <f>Table13[[#This Row],[Storage]]</f>
        <v>Office 1</v>
      </c>
      <c r="D55" t="s">
        <v>227</v>
      </c>
      <c r="E55" t="s">
        <v>74</v>
      </c>
      <c r="F55" t="s">
        <v>227</v>
      </c>
      <c r="G55" t="s">
        <v>67</v>
      </c>
      <c r="H55" s="1" t="s">
        <v>137</v>
      </c>
      <c r="I55" t="s">
        <v>575</v>
      </c>
      <c r="J55" t="s">
        <v>810</v>
      </c>
      <c r="K55" t="s">
        <v>492</v>
      </c>
      <c r="L55" t="s">
        <v>493</v>
      </c>
      <c r="M55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5" t="str">
        <f>Table13[[#This Row],[Real Make]]</f>
        <v>Honda</v>
      </c>
      <c r="O55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55" t="str">
        <f>Table13[[#This Row],[Real Model]]</f>
        <v>NSX</v>
      </c>
      <c r="R55" s="1" t="s">
        <v>596</v>
      </c>
      <c r="S55" s="1" t="str">
        <f>Table13[[#This Row],[Real Make]]</f>
        <v>Honda</v>
      </c>
    </row>
    <row r="56" spans="1:19" hidden="1" x14ac:dyDescent="0.25">
      <c r="A56" s="1" t="str">
        <f>Table13[[#This Row],[Real Make]]</f>
        <v>Hyundai</v>
      </c>
      <c r="B56" s="1" t="str">
        <f>Table13[[#This Row],[Type]]</f>
        <v>Compacts</v>
      </c>
      <c r="C56" s="1" t="str">
        <f>Table13[[#This Row],[Storage]]</f>
        <v>Arena lvl 1</v>
      </c>
      <c r="D56" t="s">
        <v>686</v>
      </c>
      <c r="E56" t="s">
        <v>703</v>
      </c>
      <c r="F56" t="s">
        <v>686</v>
      </c>
      <c r="G56" t="s">
        <v>76</v>
      </c>
      <c r="H56" s="1" t="s">
        <v>874</v>
      </c>
      <c r="I56" t="s">
        <v>705</v>
      </c>
      <c r="J56" t="s">
        <v>1009</v>
      </c>
      <c r="K56" t="s">
        <v>702</v>
      </c>
      <c r="L56" t="s">
        <v>706</v>
      </c>
      <c r="M5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6" s="1" t="str">
        <f>Table13[[#This Row],[Real Make]]</f>
        <v>Hyundai</v>
      </c>
      <c r="O5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10</v>
      </c>
      <c r="P56" s="1" t="str">
        <f>Table13[[#This Row],[Real Model]]</f>
        <v>Tiburon</v>
      </c>
      <c r="R56" s="1"/>
      <c r="S56" s="1" t="str">
        <f>Table13[[#This Row],[Real Make]]</f>
        <v>Hyundai</v>
      </c>
    </row>
    <row r="57" spans="1:19" hidden="1" x14ac:dyDescent="0.25">
      <c r="A57" s="1" t="str">
        <f>Table13[[#This Row],[Real Make]]</f>
        <v>Jaguar</v>
      </c>
      <c r="B57" s="1" t="str">
        <f>Table13[[#This Row],[Type]]</f>
        <v>Coupes</v>
      </c>
      <c r="C57" s="1" t="str">
        <f>Table13[[#This Row],[Storage]]</f>
        <v>Penthouse</v>
      </c>
      <c r="D57" t="s">
        <v>656</v>
      </c>
      <c r="E57" t="s">
        <v>92</v>
      </c>
      <c r="F57" t="s">
        <v>656</v>
      </c>
      <c r="G57" t="s">
        <v>70</v>
      </c>
      <c r="H57" s="1" t="s">
        <v>196</v>
      </c>
      <c r="I57" t="s">
        <v>657</v>
      </c>
      <c r="J57" t="s">
        <v>54</v>
      </c>
      <c r="K57" t="s">
        <v>654</v>
      </c>
      <c r="L57" t="s">
        <v>655</v>
      </c>
      <c r="M5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7" s="1" t="str">
        <f>Table13[[#This Row],[Real Make]]</f>
        <v>Jaguar</v>
      </c>
      <c r="O5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30</v>
      </c>
      <c r="P57" s="1" t="str">
        <f>Table13[[#This Row],[Real Model]]</f>
        <v>XK (X150)</v>
      </c>
      <c r="R57" s="1"/>
      <c r="S57" s="1" t="str">
        <f>Table13[[#This Row],[Real Make]]</f>
        <v>Jaguar</v>
      </c>
    </row>
    <row r="58" spans="1:19" hidden="1" x14ac:dyDescent="0.25">
      <c r="A58" t="str">
        <f>Table13[[#This Row],[Real Make]]</f>
        <v>Jaguar</v>
      </c>
      <c r="B58" t="str">
        <f>Table13[[#This Row],[Type]]</f>
        <v>Sports Classic</v>
      </c>
      <c r="C58" t="str">
        <f>Table13[[#This Row],[Storage]]</f>
        <v>Eclipse Towers</v>
      </c>
      <c r="D58" t="s">
        <v>93</v>
      </c>
      <c r="E58" t="s">
        <v>92</v>
      </c>
      <c r="F58" t="s">
        <v>93</v>
      </c>
      <c r="G58" t="s">
        <v>69</v>
      </c>
      <c r="H58" s="1" t="s">
        <v>196</v>
      </c>
      <c r="I58" t="s">
        <v>334</v>
      </c>
      <c r="J58" t="s">
        <v>1015</v>
      </c>
      <c r="K58" t="s">
        <v>336</v>
      </c>
      <c r="L58" t="s">
        <v>335</v>
      </c>
      <c r="M5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8" t="str">
        <f>Table13[[#This Row],[Real Make]]</f>
        <v>Jaguar</v>
      </c>
      <c r="O5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58" t="str">
        <f>Table13[[#This Row],[Real Model]]</f>
        <v>XJ13</v>
      </c>
      <c r="R58" s="1" t="s">
        <v>596</v>
      </c>
      <c r="S58" s="1" t="str">
        <f>Table13[[#This Row],[Real Make]]</f>
        <v>Jaguar</v>
      </c>
    </row>
    <row r="59" spans="1:19" hidden="1" x14ac:dyDescent="0.25">
      <c r="A59" s="1" t="str">
        <f>Table13[[#This Row],[Real Make]]</f>
        <v>Jaguar</v>
      </c>
      <c r="B59" s="1" t="str">
        <f>Table13[[#This Row],[Type]]</f>
        <v>Sports</v>
      </c>
      <c r="C59" s="1" t="str">
        <f>Table13[[#This Row],[Storage]]</f>
        <v>Office 1</v>
      </c>
      <c r="D59" t="s">
        <v>899</v>
      </c>
      <c r="E59" t="s">
        <v>92</v>
      </c>
      <c r="F59" t="s">
        <v>749</v>
      </c>
      <c r="G59" t="s">
        <v>67</v>
      </c>
      <c r="H59" s="1" t="s">
        <v>196</v>
      </c>
      <c r="I59" t="s">
        <v>830</v>
      </c>
      <c r="J59" t="s">
        <v>810</v>
      </c>
      <c r="K59" t="s">
        <v>828</v>
      </c>
      <c r="L59" t="s">
        <v>829</v>
      </c>
      <c r="M5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59" s="1" t="str">
        <f>Table13[[#This Row],[Real Make]]</f>
        <v>Jaguar</v>
      </c>
      <c r="O5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59" s="1" t="str">
        <f>Table13[[#This Row],[Real Model]]</f>
        <v>XE SV Project 8</v>
      </c>
      <c r="R59" s="1"/>
      <c r="S59" s="1" t="str">
        <f>Table13[[#This Row],[Real Make]]</f>
        <v>Jaguar</v>
      </c>
    </row>
    <row r="60" spans="1:19" hidden="1" x14ac:dyDescent="0.25">
      <c r="A60" s="1" t="str">
        <f>Table13[[#This Row],[Real Make]]</f>
        <v>Jaguar</v>
      </c>
      <c r="B60" s="1" t="str">
        <f>Table13[[#This Row],[Type]]</f>
        <v>Super</v>
      </c>
      <c r="C60" s="1" t="str">
        <f>Table13[[#This Row],[Storage]]</f>
        <v>Office 3</v>
      </c>
      <c r="D60" t="s">
        <v>195</v>
      </c>
      <c r="E60" t="s">
        <v>92</v>
      </c>
      <c r="F60" t="s">
        <v>195</v>
      </c>
      <c r="G60" t="s">
        <v>73</v>
      </c>
      <c r="H60" s="1" t="s">
        <v>196</v>
      </c>
      <c r="I60" t="s">
        <v>197</v>
      </c>
      <c r="J60" t="s">
        <v>809</v>
      </c>
      <c r="K60" t="s">
        <v>202</v>
      </c>
      <c r="L60" t="s">
        <v>203</v>
      </c>
      <c r="M6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0" t="str">
        <f>Table13[[#This Row],[Real Make]]</f>
        <v>Jaguar</v>
      </c>
      <c r="O6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60" t="str">
        <f>Table13[[#This Row],[Real Model]]</f>
        <v>XJ220</v>
      </c>
      <c r="R60" s="1" t="s">
        <v>596</v>
      </c>
      <c r="S60" s="1" t="str">
        <f>Table13[[#This Row],[Real Make]]</f>
        <v>Jaguar</v>
      </c>
    </row>
    <row r="61" spans="1:19" hidden="1" x14ac:dyDescent="0.25">
      <c r="A61" t="str">
        <f>Table13[[#This Row],[Real Make]]</f>
        <v>Lamborghini</v>
      </c>
      <c r="B61" t="str">
        <f>Table13[[#This Row],[Type]]</f>
        <v>Sports Classic</v>
      </c>
      <c r="C61" t="str">
        <f>Table13[[#This Row],[Storage]]</f>
        <v>3 Alta str</v>
      </c>
      <c r="D61" t="s">
        <v>12</v>
      </c>
      <c r="E61" t="s">
        <v>2</v>
      </c>
      <c r="F61" t="s">
        <v>12</v>
      </c>
      <c r="G61" t="s">
        <v>69</v>
      </c>
      <c r="H61" s="1" t="s">
        <v>6</v>
      </c>
      <c r="I61" t="s">
        <v>13</v>
      </c>
      <c r="J61" t="s">
        <v>43</v>
      </c>
      <c r="M6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1" t="str">
        <f>Table13[[#This Row],[Real Make]]</f>
        <v>Lamborghini</v>
      </c>
      <c r="O6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61" t="str">
        <f>Table13[[#This Row],[Real Model]]</f>
        <v>Countach</v>
      </c>
      <c r="R61" s="1" t="s">
        <v>596</v>
      </c>
      <c r="S61" s="1" t="str">
        <f>Table13[[#This Row],[Real Make]]</f>
        <v>Lamborghini</v>
      </c>
    </row>
    <row r="62" spans="1:19" hidden="1" x14ac:dyDescent="0.25">
      <c r="A62" t="str">
        <f>Table13[[#This Row],[Real Make]]</f>
        <v>Lamborghini</v>
      </c>
      <c r="B62" t="str">
        <f>Table13[[#This Row],[Type]]</f>
        <v>Sports Classic</v>
      </c>
      <c r="C62" t="str">
        <f>Table13[[#This Row],[Storage]]</f>
        <v>3 Alta str</v>
      </c>
      <c r="D62" t="s">
        <v>105</v>
      </c>
      <c r="E62" t="s">
        <v>2</v>
      </c>
      <c r="F62" t="s">
        <v>8</v>
      </c>
      <c r="G62" t="s">
        <v>69</v>
      </c>
      <c r="H62" s="1" t="s">
        <v>6</v>
      </c>
      <c r="I62" t="s">
        <v>9</v>
      </c>
      <c r="J62" t="s">
        <v>43</v>
      </c>
      <c r="M6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2" t="str">
        <f>Table13[[#This Row],[Real Make]]</f>
        <v>Lamborghini</v>
      </c>
      <c r="O6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62" t="str">
        <f>Table13[[#This Row],[Real Model]]</f>
        <v>Diablo</v>
      </c>
      <c r="R62" s="1" t="s">
        <v>596</v>
      </c>
      <c r="S62" s="1" t="str">
        <f>Table13[[#This Row],[Real Make]]</f>
        <v>Lamborghini</v>
      </c>
    </row>
    <row r="63" spans="1:19" hidden="1" x14ac:dyDescent="0.25">
      <c r="A63" s="1" t="str">
        <f>Table13[[#This Row],[Real Make]]</f>
        <v>Lamborghini</v>
      </c>
      <c r="B63" s="1" t="str">
        <f>Table13[[#This Row],[Type]]</f>
        <v>Sports Classic</v>
      </c>
      <c r="C63" s="1" t="str">
        <f>Table13[[#This Row],[Storage]]</f>
        <v>3655 Wild Oats Dr</v>
      </c>
      <c r="D63" t="s">
        <v>743</v>
      </c>
      <c r="E63" t="s">
        <v>2</v>
      </c>
      <c r="F63" t="s">
        <v>743</v>
      </c>
      <c r="G63" t="s">
        <v>69</v>
      </c>
      <c r="H63" s="1" t="s">
        <v>6</v>
      </c>
      <c r="I63" t="s">
        <v>817</v>
      </c>
      <c r="J63" t="s">
        <v>634</v>
      </c>
      <c r="K63" t="s">
        <v>815</v>
      </c>
      <c r="L63" t="s">
        <v>816</v>
      </c>
      <c r="M6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3" s="1" t="str">
        <f>Table13[[#This Row],[Real Make]]</f>
        <v>Lamborghini</v>
      </c>
      <c r="O6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63" s="1" t="str">
        <f>Table13[[#This Row],[Real Model]]</f>
        <v>Marzal</v>
      </c>
      <c r="R63" s="1"/>
      <c r="S63" s="1" t="str">
        <f>Table13[[#This Row],[Real Make]]</f>
        <v>Lamborghini</v>
      </c>
    </row>
    <row r="64" spans="1:19" hidden="1" x14ac:dyDescent="0.25">
      <c r="A64" t="str">
        <f>Table13[[#This Row],[Real Make]]</f>
        <v>Lamborghini</v>
      </c>
      <c r="B64" t="str">
        <f>Table13[[#This Row],[Type]]</f>
        <v>Sports Classic</v>
      </c>
      <c r="C64" t="str">
        <f>Table13[[#This Row],[Storage]]</f>
        <v>3 Alta str</v>
      </c>
      <c r="D64" t="s">
        <v>10</v>
      </c>
      <c r="E64" t="s">
        <v>2</v>
      </c>
      <c r="F64" t="s">
        <v>10</v>
      </c>
      <c r="G64" t="s">
        <v>69</v>
      </c>
      <c r="H64" s="1" t="s">
        <v>6</v>
      </c>
      <c r="I64" t="s">
        <v>11</v>
      </c>
      <c r="J64" t="s">
        <v>43</v>
      </c>
      <c r="M64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4" t="str">
        <f>Table13[[#This Row],[Real Make]]</f>
        <v>Lamborghini</v>
      </c>
      <c r="O64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64" t="str">
        <f>Table13[[#This Row],[Real Model]]</f>
        <v>Miura</v>
      </c>
      <c r="R64" s="1" t="s">
        <v>596</v>
      </c>
      <c r="S64" s="1" t="str">
        <f>Table13[[#This Row],[Real Make]]</f>
        <v>Lamborghini</v>
      </c>
    </row>
    <row r="65" spans="1:19" hidden="1" x14ac:dyDescent="0.25">
      <c r="A65" t="str">
        <f>Table13[[#This Row],[Real Make]]</f>
        <v>Lamborghini</v>
      </c>
      <c r="B65" t="str">
        <f>Table13[[#This Row],[Type]]</f>
        <v>Super</v>
      </c>
      <c r="C65" t="str">
        <f>Table13[[#This Row],[Storage]]</f>
        <v>3 Alta str</v>
      </c>
      <c r="D65" t="s">
        <v>35</v>
      </c>
      <c r="E65" t="s">
        <v>2</v>
      </c>
      <c r="F65" t="s">
        <v>538</v>
      </c>
      <c r="G65" t="s">
        <v>73</v>
      </c>
      <c r="H65" s="1" t="s">
        <v>6</v>
      </c>
      <c r="I65" t="s">
        <v>540</v>
      </c>
      <c r="J65" t="s">
        <v>43</v>
      </c>
      <c r="K65" t="s">
        <v>537</v>
      </c>
      <c r="L65" t="s">
        <v>539</v>
      </c>
      <c r="M65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5" t="str">
        <f>Table13[[#This Row],[Real Make]]</f>
        <v>Lamborghini</v>
      </c>
      <c r="O65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65" t="str">
        <f>Table13[[#This Row],[Real Model]]</f>
        <v>Gallardo</v>
      </c>
      <c r="R65" s="1" t="s">
        <v>596</v>
      </c>
      <c r="S65" s="1" t="str">
        <f>Table13[[#This Row],[Real Make]]</f>
        <v>Lamborghini</v>
      </c>
    </row>
    <row r="66" spans="1:19" hidden="1" x14ac:dyDescent="0.25">
      <c r="A66" s="1" t="str">
        <f>Table13[[#This Row],[Real Make]]</f>
        <v>Lamborghini</v>
      </c>
      <c r="B66" s="1" t="str">
        <f>Table13[[#This Row],[Type]]</f>
        <v>Super</v>
      </c>
      <c r="C66" s="1" t="str">
        <f>Table13[[#This Row],[Storage]]</f>
        <v>3 Alta str</v>
      </c>
      <c r="D66" t="s">
        <v>216</v>
      </c>
      <c r="E66" t="s">
        <v>2</v>
      </c>
      <c r="F66" t="s">
        <v>216</v>
      </c>
      <c r="G66" t="s">
        <v>73</v>
      </c>
      <c r="H66" s="1" t="s">
        <v>6</v>
      </c>
      <c r="I66" t="s">
        <v>36</v>
      </c>
      <c r="J66" t="s">
        <v>43</v>
      </c>
      <c r="K66" t="s">
        <v>430</v>
      </c>
      <c r="L66" t="s">
        <v>431</v>
      </c>
      <c r="M66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6" t="str">
        <f>Table13[[#This Row],[Real Make]]</f>
        <v>Lamborghini</v>
      </c>
      <c r="O66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66" t="str">
        <f>Table13[[#This Row],[Real Model]]</f>
        <v>Huracán</v>
      </c>
      <c r="R66" s="1" t="s">
        <v>596</v>
      </c>
      <c r="S66" s="1" t="str">
        <f>Table13[[#This Row],[Real Make]]</f>
        <v>Lamborghini</v>
      </c>
    </row>
    <row r="67" spans="1:19" hidden="1" x14ac:dyDescent="0.25">
      <c r="A67" s="1" t="str">
        <f>Table13[[#This Row],[Real Make]]</f>
        <v>Lamborghini</v>
      </c>
      <c r="B67" s="1" t="str">
        <f>Table13[[#This Row],[Type]]</f>
        <v>Super</v>
      </c>
      <c r="C67" s="1" t="str">
        <f>Table13[[#This Row],[Storage]]</f>
        <v>3 Alta str</v>
      </c>
      <c r="D67" t="s">
        <v>35</v>
      </c>
      <c r="E67" t="s">
        <v>2</v>
      </c>
      <c r="F67" t="s">
        <v>35</v>
      </c>
      <c r="G67" t="s">
        <v>73</v>
      </c>
      <c r="H67" s="1" t="s">
        <v>6</v>
      </c>
      <c r="I67" t="s">
        <v>36</v>
      </c>
      <c r="J67" t="s">
        <v>43</v>
      </c>
      <c r="K67" t="s">
        <v>765</v>
      </c>
      <c r="L67" t="s">
        <v>766</v>
      </c>
      <c r="M6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7" s="1" t="str">
        <f>Table13[[#This Row],[Real Make]]</f>
        <v>Lamborghini</v>
      </c>
      <c r="O6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67" s="1" t="str">
        <f>Table13[[#This Row],[Real Model]]</f>
        <v>Huracán</v>
      </c>
      <c r="R67" s="1"/>
      <c r="S67" s="1" t="str">
        <f>Table13[[#This Row],[Real Make]]</f>
        <v>Lamborghini</v>
      </c>
    </row>
    <row r="68" spans="1:19" hidden="1" x14ac:dyDescent="0.25">
      <c r="A68" t="str">
        <f>Table13[[#This Row],[Real Make]]</f>
        <v>Lamborghini</v>
      </c>
      <c r="B68" t="str">
        <f>Table13[[#This Row],[Type]]</f>
        <v>Super</v>
      </c>
      <c r="C68" t="str">
        <f>Table13[[#This Row],[Storage]]</f>
        <v>3 Alta str</v>
      </c>
      <c r="D68" t="s">
        <v>7</v>
      </c>
      <c r="E68" t="s">
        <v>2</v>
      </c>
      <c r="F68" t="s">
        <v>7</v>
      </c>
      <c r="G68" t="s">
        <v>73</v>
      </c>
      <c r="H68" s="1" t="s">
        <v>6</v>
      </c>
      <c r="I68" t="s">
        <v>5</v>
      </c>
      <c r="J68" t="s">
        <v>43</v>
      </c>
      <c r="M6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8" t="str">
        <f>Table13[[#This Row],[Real Make]]</f>
        <v>Lamborghini</v>
      </c>
      <c r="O6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68" t="str">
        <f>Table13[[#This Row],[Real Model]]</f>
        <v>Murciélago</v>
      </c>
      <c r="R68" s="1" t="s">
        <v>596</v>
      </c>
      <c r="S68" s="1" t="str">
        <f>Table13[[#This Row],[Real Make]]</f>
        <v>Lamborghini</v>
      </c>
    </row>
    <row r="69" spans="1:19" hidden="1" x14ac:dyDescent="0.25">
      <c r="A69" t="str">
        <f>Table13[[#This Row],[Real Make]]</f>
        <v>Lamborghini</v>
      </c>
      <c r="B69" t="str">
        <f>Table13[[#This Row],[Type]]</f>
        <v>Super</v>
      </c>
      <c r="C69" t="str">
        <f>Table13[[#This Row],[Storage]]</f>
        <v>3 Alta str</v>
      </c>
      <c r="D69" t="s">
        <v>15</v>
      </c>
      <c r="E69" t="s">
        <v>2</v>
      </c>
      <c r="F69" t="s">
        <v>15</v>
      </c>
      <c r="G69" t="s">
        <v>73</v>
      </c>
      <c r="H69" s="1" t="s">
        <v>6</v>
      </c>
      <c r="I69" t="s">
        <v>14</v>
      </c>
      <c r="J69" t="s">
        <v>43</v>
      </c>
      <c r="M6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69" t="str">
        <f>Table13[[#This Row],[Real Make]]</f>
        <v>Lamborghini</v>
      </c>
      <c r="O6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69" t="str">
        <f>Table13[[#This Row],[Real Model]]</f>
        <v>Sesto Elemento</v>
      </c>
      <c r="R69" s="1" t="s">
        <v>596</v>
      </c>
      <c r="S69" s="1" t="str">
        <f>Table13[[#This Row],[Real Make]]</f>
        <v>Lamborghini</v>
      </c>
    </row>
    <row r="70" spans="1:19" hidden="1" x14ac:dyDescent="0.25">
      <c r="A70" t="str">
        <f>Table13[[#This Row],[Real Make]]</f>
        <v>Land Rover</v>
      </c>
      <c r="B70" t="str">
        <f>Table13[[#This Row],[Type]]</f>
        <v>SUV</v>
      </c>
      <c r="C70" t="str">
        <f>Table13[[#This Row],[Storage]]</f>
        <v>Del Perro Hights 4</v>
      </c>
      <c r="D70" t="s">
        <v>94</v>
      </c>
      <c r="E70" t="s">
        <v>155</v>
      </c>
      <c r="F70" t="s">
        <v>94</v>
      </c>
      <c r="G70" t="s">
        <v>68</v>
      </c>
      <c r="H70" s="1" t="s">
        <v>143</v>
      </c>
      <c r="I70" t="s">
        <v>156</v>
      </c>
      <c r="J70" t="s">
        <v>514</v>
      </c>
      <c r="K70" s="2" t="s">
        <v>158</v>
      </c>
      <c r="L70" t="s">
        <v>157</v>
      </c>
      <c r="M7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0" t="str">
        <f>Table13[[#This Row],[Real Make]]</f>
        <v>Land Rover</v>
      </c>
      <c r="O7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80</v>
      </c>
      <c r="P70" t="str">
        <f>Table13[[#This Row],[Real Model]]</f>
        <v>Range Rover</v>
      </c>
      <c r="R70" s="1" t="s">
        <v>596</v>
      </c>
      <c r="S70" s="1" t="str">
        <f>Table13[[#This Row],[Real Make]]</f>
        <v>Land Rover</v>
      </c>
    </row>
    <row r="71" spans="1:19" hidden="1" x14ac:dyDescent="0.25">
      <c r="A71" s="1" t="str">
        <f>Table13[[#This Row],[Real Make]]</f>
        <v>Lexus</v>
      </c>
      <c r="B71" s="1" t="str">
        <f>Table13[[#This Row],[Type]]</f>
        <v>Super</v>
      </c>
      <c r="C71" s="1" t="str">
        <f>Table13[[#This Row],[Storage]]</f>
        <v>Office 3</v>
      </c>
      <c r="D71" t="s">
        <v>276</v>
      </c>
      <c r="E71" t="s">
        <v>212</v>
      </c>
      <c r="F71" t="s">
        <v>276</v>
      </c>
      <c r="G71" t="s">
        <v>73</v>
      </c>
      <c r="H71" s="1" t="s">
        <v>306</v>
      </c>
      <c r="I71" t="s">
        <v>556</v>
      </c>
      <c r="J71" t="s">
        <v>809</v>
      </c>
      <c r="K71" t="s">
        <v>337</v>
      </c>
      <c r="L71" t="s">
        <v>338</v>
      </c>
      <c r="M7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1" t="str">
        <f>Table13[[#This Row],[Real Make]]</f>
        <v>Lexus</v>
      </c>
      <c r="O7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71" t="str">
        <f>Table13[[#This Row],[Real Model]]</f>
        <v>Vision Gran Turismo</v>
      </c>
      <c r="R71" s="1" t="s">
        <v>596</v>
      </c>
      <c r="S71" s="1" t="str">
        <f>Table13[[#This Row],[Real Make]]</f>
        <v>Lexus</v>
      </c>
    </row>
    <row r="72" spans="1:19" hidden="1" x14ac:dyDescent="0.25">
      <c r="A72" s="1" t="str">
        <f>Table13[[#This Row],[Real Make]]</f>
        <v>Lotus</v>
      </c>
      <c r="B72" s="1" t="str">
        <f>Table13[[#This Row],[Type]]</f>
        <v>Sports</v>
      </c>
      <c r="C72" s="1" t="str">
        <f>Table13[[#This Row],[Storage]]</f>
        <v>Exceptional Way</v>
      </c>
      <c r="D72" t="s">
        <v>218</v>
      </c>
      <c r="E72" t="s">
        <v>92</v>
      </c>
      <c r="F72" t="s">
        <v>218</v>
      </c>
      <c r="G72" t="s">
        <v>67</v>
      </c>
      <c r="H72" s="1" t="s">
        <v>333</v>
      </c>
      <c r="I72" t="s">
        <v>332</v>
      </c>
      <c r="J72" t="s">
        <v>221</v>
      </c>
      <c r="K72" t="s">
        <v>330</v>
      </c>
      <c r="L72" t="s">
        <v>331</v>
      </c>
      <c r="M7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2" t="str">
        <f>Table13[[#This Row],[Real Make]]</f>
        <v>Lotus</v>
      </c>
      <c r="O7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72" t="str">
        <f>Table13[[#This Row],[Real Model]]</f>
        <v>3-Eleven</v>
      </c>
      <c r="R72" s="1" t="s">
        <v>596</v>
      </c>
      <c r="S72" s="1" t="str">
        <f>Table13[[#This Row],[Real Make]]</f>
        <v>Lotus</v>
      </c>
    </row>
    <row r="73" spans="1:19" hidden="1" x14ac:dyDescent="0.25">
      <c r="A73" s="1" t="str">
        <f>Table13[[#This Row],[Real Make]]</f>
        <v>Maserati</v>
      </c>
      <c r="B73" s="1" t="str">
        <f>Table13[[#This Row],[Type]]</f>
        <v>Coupes</v>
      </c>
      <c r="C73" s="1" t="str">
        <f>Table13[[#This Row],[Storage]]</f>
        <v>Penthouse</v>
      </c>
      <c r="D73" t="s">
        <v>529</v>
      </c>
      <c r="E73" t="s">
        <v>480</v>
      </c>
      <c r="F73" t="s">
        <v>526</v>
      </c>
      <c r="G73" t="s">
        <v>70</v>
      </c>
      <c r="H73" s="1" t="s">
        <v>482</v>
      </c>
      <c r="I73" t="s">
        <v>536</v>
      </c>
      <c r="J73" t="s">
        <v>54</v>
      </c>
      <c r="K73" t="s">
        <v>534</v>
      </c>
      <c r="L73" t="s">
        <v>535</v>
      </c>
      <c r="M7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3" s="1" t="str">
        <f>Table13[[#This Row],[Real Make]]</f>
        <v>Maserati</v>
      </c>
      <c r="O7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30</v>
      </c>
      <c r="P73" s="1" t="str">
        <f>Table13[[#This Row],[Real Model]]</f>
        <v>GranCabrio</v>
      </c>
      <c r="R73" s="1" t="s">
        <v>596</v>
      </c>
      <c r="S73" s="1" t="str">
        <f>Table13[[#This Row],[Real Make]]</f>
        <v>Maserati</v>
      </c>
    </row>
    <row r="74" spans="1:19" hidden="1" x14ac:dyDescent="0.25">
      <c r="A74" s="1" t="str">
        <f>Table13[[#This Row],[Real Make]]</f>
        <v>Maserati</v>
      </c>
      <c r="B74" s="1" t="str">
        <f>Table13[[#This Row],[Type]]</f>
        <v>Coupes</v>
      </c>
      <c r="C74" s="1" t="str">
        <f>Table13[[#This Row],[Storage]]</f>
        <v>Penthouse</v>
      </c>
      <c r="D74" t="s">
        <v>242</v>
      </c>
      <c r="E74" t="s">
        <v>480</v>
      </c>
      <c r="F74" t="s">
        <v>242</v>
      </c>
      <c r="G74" t="s">
        <v>70</v>
      </c>
      <c r="H74" s="1" t="s">
        <v>482</v>
      </c>
      <c r="I74" t="s">
        <v>481</v>
      </c>
      <c r="J74" t="s">
        <v>54</v>
      </c>
      <c r="K74" t="s">
        <v>484</v>
      </c>
      <c r="L74" t="s">
        <v>483</v>
      </c>
      <c r="M74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4" t="str">
        <f>Table13[[#This Row],[Real Make]]</f>
        <v>Maserati</v>
      </c>
      <c r="O74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30</v>
      </c>
      <c r="P74" t="str">
        <f>Table13[[#This Row],[Real Model]]</f>
        <v>Quattroporte</v>
      </c>
      <c r="R74" s="1" t="s">
        <v>596</v>
      </c>
      <c r="S74" s="1" t="str">
        <f>Table13[[#This Row],[Real Make]]</f>
        <v>Maserati</v>
      </c>
    </row>
    <row r="75" spans="1:19" hidden="1" x14ac:dyDescent="0.25">
      <c r="A75" t="str">
        <f>Table13[[#This Row],[Real Make]]</f>
        <v>McLaren</v>
      </c>
      <c r="B75" t="str">
        <f>Table13[[#This Row],[Type]]</f>
        <v>Super</v>
      </c>
      <c r="C75" t="str">
        <f>Table13[[#This Row],[Storage]]</f>
        <v>Office 3</v>
      </c>
      <c r="D75" t="s">
        <v>91</v>
      </c>
      <c r="E75" t="s">
        <v>90</v>
      </c>
      <c r="F75" t="s">
        <v>91</v>
      </c>
      <c r="G75" t="s">
        <v>73</v>
      </c>
      <c r="H75" s="1" t="s">
        <v>144</v>
      </c>
      <c r="I75" t="s">
        <v>145</v>
      </c>
      <c r="J75" t="s">
        <v>809</v>
      </c>
      <c r="M75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5" t="str">
        <f>Table13[[#This Row],[Real Make]]</f>
        <v>McLaren</v>
      </c>
      <c r="O75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75" t="str">
        <f>Table13[[#This Row],[Real Model]]</f>
        <v>F1</v>
      </c>
      <c r="R75" s="1" t="s">
        <v>596</v>
      </c>
      <c r="S75" s="1" t="str">
        <f>Table13[[#This Row],[Real Make]]</f>
        <v>McLaren</v>
      </c>
    </row>
    <row r="76" spans="1:19" hidden="1" x14ac:dyDescent="0.25">
      <c r="A76" s="1" t="str">
        <f>Table13[[#This Row],[Real Make]]</f>
        <v>McLaren</v>
      </c>
      <c r="B76" s="1" t="str">
        <f>Table13[[#This Row],[Type]]</f>
        <v>Super</v>
      </c>
      <c r="C76" s="1" t="str">
        <f>Table13[[#This Row],[Storage]]</f>
        <v>Office 3</v>
      </c>
      <c r="D76" t="s">
        <v>637</v>
      </c>
      <c r="E76" t="s">
        <v>90</v>
      </c>
      <c r="F76" t="s">
        <v>637</v>
      </c>
      <c r="G76" t="s">
        <v>73</v>
      </c>
      <c r="H76" s="1" t="s">
        <v>144</v>
      </c>
      <c r="I76" t="s">
        <v>665</v>
      </c>
      <c r="J76" t="s">
        <v>809</v>
      </c>
      <c r="K76" t="s">
        <v>663</v>
      </c>
      <c r="L76" t="s">
        <v>664</v>
      </c>
      <c r="M7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6" s="1" t="str">
        <f>Table13[[#This Row],[Real Make]]</f>
        <v>McLaren</v>
      </c>
      <c r="O7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76" s="1" t="str">
        <f>Table13[[#This Row],[Real Model]]</f>
        <v>P1</v>
      </c>
      <c r="R76" s="1"/>
      <c r="S76" s="1" t="str">
        <f>Table13[[#This Row],[Real Make]]</f>
        <v>McLaren</v>
      </c>
    </row>
    <row r="77" spans="1:19" hidden="1" x14ac:dyDescent="0.25">
      <c r="A77" t="str">
        <f>Table13[[#This Row],[Real Make]]</f>
        <v>Mercedes-Benz</v>
      </c>
      <c r="B77" t="str">
        <f>Table13[[#This Row],[Type]]</f>
        <v>Sports Classic</v>
      </c>
      <c r="C77" t="str">
        <f>Table13[[#This Row],[Storage]]</f>
        <v>Greenwich Parkway</v>
      </c>
      <c r="D77" t="s">
        <v>108</v>
      </c>
      <c r="E77" t="s">
        <v>201</v>
      </c>
      <c r="F77" t="s">
        <v>57</v>
      </c>
      <c r="G77" t="s">
        <v>69</v>
      </c>
      <c r="H77" s="1" t="s">
        <v>142</v>
      </c>
      <c r="I77" t="s">
        <v>318</v>
      </c>
      <c r="J77" t="s">
        <v>689</v>
      </c>
      <c r="K77" t="s">
        <v>316</v>
      </c>
      <c r="L77" t="s">
        <v>317</v>
      </c>
      <c r="M77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7" t="str">
        <f>Table13[[#This Row],[Real Make]]</f>
        <v>Mercedes-Benz</v>
      </c>
      <c r="O77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77" t="str">
        <f>Table13[[#This Row],[Real Model]]</f>
        <v>300 SLR</v>
      </c>
      <c r="R77" s="1" t="s">
        <v>596</v>
      </c>
      <c r="S77" s="1" t="str">
        <f>Table13[[#This Row],[Real Make]]</f>
        <v>Mercedes-Benz</v>
      </c>
    </row>
    <row r="78" spans="1:19" hidden="1" x14ac:dyDescent="0.25">
      <c r="A78" t="str">
        <f>Table13[[#This Row],[Real Make]]</f>
        <v>Mercedes-Benz</v>
      </c>
      <c r="B78" t="str">
        <f>Table13[[#This Row],[Type]]</f>
        <v>Sports</v>
      </c>
      <c r="C78" t="str">
        <f>Table13[[#This Row],[Storage]]</f>
        <v>Office 1</v>
      </c>
      <c r="D78" t="s">
        <v>58</v>
      </c>
      <c r="E78" t="s">
        <v>201</v>
      </c>
      <c r="F78" t="s">
        <v>58</v>
      </c>
      <c r="G78" t="s">
        <v>67</v>
      </c>
      <c r="H78" s="1" t="s">
        <v>142</v>
      </c>
      <c r="I78" t="s">
        <v>315</v>
      </c>
      <c r="J78" t="s">
        <v>810</v>
      </c>
      <c r="K78" t="s">
        <v>313</v>
      </c>
      <c r="L78" t="s">
        <v>314</v>
      </c>
      <c r="M7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8" t="str">
        <f>Table13[[#This Row],[Real Make]]</f>
        <v>Mercedes-Benz</v>
      </c>
      <c r="O7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78" t="str">
        <f>Table13[[#This Row],[Real Model]]</f>
        <v>SL65 AMG Black Series</v>
      </c>
      <c r="R78" s="1" t="s">
        <v>596</v>
      </c>
      <c r="S78" s="1" t="str">
        <f>Table13[[#This Row],[Real Make]]</f>
        <v>Mercedes-Benz</v>
      </c>
    </row>
    <row r="79" spans="1:19" hidden="1" x14ac:dyDescent="0.25">
      <c r="A79" t="str">
        <f>Table13[[#This Row],[Real Make]]</f>
        <v>Mercedes-Benz</v>
      </c>
      <c r="B79" t="str">
        <f>Table13[[#This Row],[Type]]</f>
        <v>Sports</v>
      </c>
      <c r="C79" t="str">
        <f>Table13[[#This Row],[Storage]]</f>
        <v>Office 1</v>
      </c>
      <c r="D79" t="s">
        <v>59</v>
      </c>
      <c r="E79" t="s">
        <v>201</v>
      </c>
      <c r="F79" t="s">
        <v>59</v>
      </c>
      <c r="G79" t="s">
        <v>67</v>
      </c>
      <c r="H79" s="1" t="s">
        <v>142</v>
      </c>
      <c r="I79" t="s">
        <v>321</v>
      </c>
      <c r="J79" t="s">
        <v>810</v>
      </c>
      <c r="K79" t="s">
        <v>319</v>
      </c>
      <c r="L79" t="s">
        <v>320</v>
      </c>
      <c r="M7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79" t="str">
        <f>Table13[[#This Row],[Real Make]]</f>
        <v>Mercedes-Benz</v>
      </c>
      <c r="O7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79" t="str">
        <f>Table13[[#This Row],[Real Model]]</f>
        <v>SLS AMG Roadster</v>
      </c>
      <c r="R79" s="1" t="s">
        <v>596</v>
      </c>
      <c r="S79" s="1" t="str">
        <f>Table13[[#This Row],[Real Make]]</f>
        <v>Mercedes-Benz</v>
      </c>
    </row>
    <row r="80" spans="1:19" hidden="1" x14ac:dyDescent="0.25">
      <c r="A80" s="1" t="str">
        <f>Table13[[#This Row],[Real Make]]</f>
        <v>Mercedes-Benz</v>
      </c>
      <c r="B80" s="1" t="str">
        <f>Table13[[#This Row],[Type]]</f>
        <v>Super</v>
      </c>
      <c r="C80" s="1" t="str">
        <f>Table13[[#This Row],[Storage]]</f>
        <v>Office 3</v>
      </c>
      <c r="D80" t="s">
        <v>744</v>
      </c>
      <c r="E80" t="s">
        <v>201</v>
      </c>
      <c r="F80" t="s">
        <v>744</v>
      </c>
      <c r="G80" t="s">
        <v>73</v>
      </c>
      <c r="H80" s="1" t="s">
        <v>142</v>
      </c>
      <c r="I80" t="s">
        <v>762</v>
      </c>
      <c r="J80" t="s">
        <v>809</v>
      </c>
      <c r="K80" t="s">
        <v>763</v>
      </c>
      <c r="L80" t="s">
        <v>764</v>
      </c>
      <c r="M8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0" s="1" t="str">
        <f>Table13[[#This Row],[Real Make]]</f>
        <v>Mercedes-Benz</v>
      </c>
      <c r="O8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80" s="1" t="str">
        <f>Table13[[#This Row],[Real Model]]</f>
        <v>AGM One</v>
      </c>
      <c r="R80" s="1"/>
      <c r="S80" s="1" t="str">
        <f>Table13[[#This Row],[Real Make]]</f>
        <v>Mercedes-Benz</v>
      </c>
    </row>
    <row r="81" spans="1:19" hidden="1" x14ac:dyDescent="0.25">
      <c r="A81" t="str">
        <f>Table13[[#This Row],[Real Make]]</f>
        <v>Mercedes-Benz</v>
      </c>
      <c r="B81" t="str">
        <f>Table13[[#This Row],[Type]]</f>
        <v>SUV</v>
      </c>
      <c r="C81" t="str">
        <f>Table13[[#This Row],[Storage]]</f>
        <v>Del Perro Hights 4</v>
      </c>
      <c r="D81" t="s">
        <v>56</v>
      </c>
      <c r="E81" t="s">
        <v>201</v>
      </c>
      <c r="F81" t="s">
        <v>528</v>
      </c>
      <c r="G81" t="s">
        <v>68</v>
      </c>
      <c r="H81" s="1" t="s">
        <v>142</v>
      </c>
      <c r="I81" t="s">
        <v>152</v>
      </c>
      <c r="J81" t="s">
        <v>514</v>
      </c>
      <c r="K81" t="s">
        <v>153</v>
      </c>
      <c r="L81" t="s">
        <v>154</v>
      </c>
      <c r="M8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1" t="str">
        <f>Table13[[#This Row],[Real Make]]</f>
        <v>Mercedes-Benz</v>
      </c>
      <c r="O8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80</v>
      </c>
      <c r="P81" t="str">
        <f>Table13[[#This Row],[Real Model]]</f>
        <v>G-Class 463</v>
      </c>
      <c r="R81" s="1" t="s">
        <v>596</v>
      </c>
      <c r="S81" s="1" t="str">
        <f>Table13[[#This Row],[Real Make]]</f>
        <v>Mercedes-Benz</v>
      </c>
    </row>
    <row r="82" spans="1:19" hidden="1" x14ac:dyDescent="0.25">
      <c r="A82" s="1" t="str">
        <f>Table13[[#This Row],[Real Make]]</f>
        <v>Mercedes-Benz</v>
      </c>
      <c r="B82" s="1" t="str">
        <f>Table13[[#This Row],[Type]]</f>
        <v>Off-Road</v>
      </c>
      <c r="C82" s="1" t="str">
        <f>Table13[[#This Row],[Storage]]</f>
        <v>Del Perro Hights 4</v>
      </c>
      <c r="D82" t="s">
        <v>527</v>
      </c>
      <c r="E82" t="s">
        <v>201</v>
      </c>
      <c r="F82" t="s">
        <v>194</v>
      </c>
      <c r="G82" t="s">
        <v>71</v>
      </c>
      <c r="H82" s="1" t="s">
        <v>142</v>
      </c>
      <c r="I82" t="s">
        <v>200</v>
      </c>
      <c r="J82" t="s">
        <v>514</v>
      </c>
      <c r="K82" t="s">
        <v>198</v>
      </c>
      <c r="L82" t="s">
        <v>199</v>
      </c>
      <c r="M8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2" t="str">
        <f>Table13[[#This Row],[Real Make]]</f>
        <v>Mercedes-Benz</v>
      </c>
      <c r="O8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82" t="str">
        <f>Table13[[#This Row],[Real Model]]</f>
        <v>G63 AMG 6x6</v>
      </c>
      <c r="R82" s="1" t="s">
        <v>596</v>
      </c>
      <c r="S82" s="1" t="str">
        <f>Table13[[#This Row],[Real Make]]</f>
        <v>Mercedes-Benz</v>
      </c>
    </row>
    <row r="83" spans="1:19" x14ac:dyDescent="0.25">
      <c r="A83" s="1" t="str">
        <f>Table13[[#This Row],[Real Make]]</f>
        <v>Mini</v>
      </c>
      <c r="B83" s="1" t="str">
        <f>Table13[[#This Row],[Type]]</f>
        <v>Compacts</v>
      </c>
      <c r="C83" s="1" t="str">
        <f>Table13[[#This Row],[Storage]]</f>
        <v>Workshop</v>
      </c>
      <c r="D83" t="s">
        <v>872</v>
      </c>
      <c r="E83" t="s">
        <v>517</v>
      </c>
      <c r="F83" t="s">
        <v>832</v>
      </c>
      <c r="G83" t="s">
        <v>76</v>
      </c>
      <c r="H83" s="1" t="s">
        <v>520</v>
      </c>
      <c r="I83" t="s">
        <v>833</v>
      </c>
      <c r="J83" t="s">
        <v>813</v>
      </c>
      <c r="K83" t="s">
        <v>831</v>
      </c>
      <c r="L83" t="s">
        <v>834</v>
      </c>
      <c r="M8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3" s="1" t="str">
        <f>Table13[[#This Row],[Real Make]]</f>
        <v>Mini</v>
      </c>
      <c r="O8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10</v>
      </c>
      <c r="P83" s="1" t="str">
        <f>Table13[[#This Row],[Real Model]]</f>
        <v>Mk II</v>
      </c>
      <c r="R83" s="1"/>
      <c r="S83" s="1" t="str">
        <f>Table13[[#This Row],[Real Make]]</f>
        <v>Mini</v>
      </c>
    </row>
    <row r="84" spans="1:19" hidden="1" x14ac:dyDescent="0.25">
      <c r="A84" s="1" t="str">
        <f>Table13[[#This Row],[Real Make]]</f>
        <v>Mini</v>
      </c>
      <c r="B84" s="1" t="str">
        <f>Table13[[#This Row],[Type]]</f>
        <v>Sports</v>
      </c>
      <c r="C84" s="1" t="str">
        <f>Table13[[#This Row],[Storage]]</f>
        <v>Greenwich Parkway</v>
      </c>
      <c r="D84" t="s">
        <v>732</v>
      </c>
      <c r="E84" t="s">
        <v>517</v>
      </c>
      <c r="F84" t="s">
        <v>736</v>
      </c>
      <c r="G84" t="s">
        <v>67</v>
      </c>
      <c r="H84" s="1" t="s">
        <v>520</v>
      </c>
      <c r="I84" t="s">
        <v>735</v>
      </c>
      <c r="J84" t="s">
        <v>689</v>
      </c>
      <c r="K84" t="s">
        <v>733</v>
      </c>
      <c r="L84" t="s">
        <v>734</v>
      </c>
      <c r="M8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4" s="1" t="str">
        <f>Table13[[#This Row],[Real Make]]</f>
        <v>Mini</v>
      </c>
      <c r="O8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84" s="1" t="str">
        <f>Table13[[#This Row],[Real Model]]</f>
        <v>Mini Cooper GP Concept</v>
      </c>
      <c r="R84" s="1"/>
      <c r="S84" s="1" t="str">
        <f>Table13[[#This Row],[Real Make]]</f>
        <v>Mini</v>
      </c>
    </row>
    <row r="85" spans="1:19" hidden="1" x14ac:dyDescent="0.25">
      <c r="A85" s="1" t="str">
        <f>Table13[[#This Row],[Real Make]]</f>
        <v>Mitsubishi</v>
      </c>
      <c r="B85" s="1" t="str">
        <f>Table13[[#This Row],[Type]]</f>
        <v>Sports</v>
      </c>
      <c r="C85" s="1" t="str">
        <f>Table13[[#This Row],[Storage]]</f>
        <v>Arena lvl 1</v>
      </c>
      <c r="D85" t="s">
        <v>624</v>
      </c>
      <c r="E85" t="s">
        <v>224</v>
      </c>
      <c r="F85" t="s">
        <v>620</v>
      </c>
      <c r="G85" t="s">
        <v>67</v>
      </c>
      <c r="H85" s="1" t="s">
        <v>47</v>
      </c>
      <c r="I85" t="s">
        <v>623</v>
      </c>
      <c r="J85" t="s">
        <v>1009</v>
      </c>
      <c r="K85" t="s">
        <v>622</v>
      </c>
      <c r="L85" t="s">
        <v>621</v>
      </c>
      <c r="M8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5" s="1" t="str">
        <f>Table13[[#This Row],[Real Make]]</f>
        <v>Mitsubishi</v>
      </c>
      <c r="O8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85" s="1" t="str">
        <f>Table13[[#This Row],[Real Model]]</f>
        <v>Eclipse 2G</v>
      </c>
      <c r="R85" s="1"/>
      <c r="S85" s="1" t="str">
        <f>Table13[[#This Row],[Real Make]]</f>
        <v>Mitsubishi</v>
      </c>
    </row>
    <row r="86" spans="1:19" hidden="1" x14ac:dyDescent="0.25">
      <c r="A86" s="1" t="str">
        <f>Table13[[#This Row],[Real Make]]</f>
        <v>Mitsubishi</v>
      </c>
      <c r="B86" s="1" t="str">
        <f>Table13[[#This Row],[Type]]</f>
        <v>Sports</v>
      </c>
      <c r="C86" s="1" t="str">
        <f>Table13[[#This Row],[Storage]]</f>
        <v>Arena lvl 1</v>
      </c>
      <c r="D86" t="s">
        <v>687</v>
      </c>
      <c r="E86" t="s">
        <v>224</v>
      </c>
      <c r="F86" t="s">
        <v>687</v>
      </c>
      <c r="G86" t="s">
        <v>67</v>
      </c>
      <c r="H86" s="1" t="s">
        <v>47</v>
      </c>
      <c r="I86" t="s">
        <v>700</v>
      </c>
      <c r="J86" t="s">
        <v>1009</v>
      </c>
      <c r="K86" t="s">
        <v>699</v>
      </c>
      <c r="L86" t="s">
        <v>701</v>
      </c>
      <c r="M8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6" s="1" t="str">
        <f>Table13[[#This Row],[Real Make]]</f>
        <v>Mitsubishi</v>
      </c>
      <c r="O8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86" s="1" t="str">
        <f>Table13[[#This Row],[Real Model]]</f>
        <v>Eclipse 4G</v>
      </c>
      <c r="R86" s="1"/>
      <c r="S86" s="1" t="str">
        <f>Table13[[#This Row],[Real Make]]</f>
        <v>Mitsubishi</v>
      </c>
    </row>
    <row r="87" spans="1:19" hidden="1" x14ac:dyDescent="0.25">
      <c r="A87" s="1" t="str">
        <f>Table13[[#This Row],[Real Make]]</f>
        <v>Mitsubishi</v>
      </c>
      <c r="B87" s="1" t="str">
        <f>Table13[[#This Row],[Type]]</f>
        <v>Sports</v>
      </c>
      <c r="C87" s="1" t="str">
        <f>Table13[[#This Row],[Storage]]</f>
        <v>Arena lvl 1</v>
      </c>
      <c r="D87" t="s">
        <v>819</v>
      </c>
      <c r="E87" t="s">
        <v>40</v>
      </c>
      <c r="F87" t="s">
        <v>819</v>
      </c>
      <c r="G87" t="s">
        <v>67</v>
      </c>
      <c r="H87" s="1" t="s">
        <v>47</v>
      </c>
      <c r="I87" t="s">
        <v>820</v>
      </c>
      <c r="J87" t="s">
        <v>1009</v>
      </c>
      <c r="K87" t="s">
        <v>818</v>
      </c>
      <c r="L87" t="s">
        <v>188</v>
      </c>
      <c r="M8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7" s="1" t="str">
        <f>Table13[[#This Row],[Real Make]]</f>
        <v>Mitsubishi</v>
      </c>
      <c r="O8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87" s="1" t="str">
        <f>Table13[[#This Row],[Real Model]]</f>
        <v>Lancer Evo I</v>
      </c>
      <c r="R87" s="1"/>
      <c r="S87" s="1" t="str">
        <f>Table13[[#This Row],[Real Make]]</f>
        <v>Mitsubishi</v>
      </c>
    </row>
    <row r="88" spans="1:19" hidden="1" x14ac:dyDescent="0.25">
      <c r="A88" t="str">
        <f>Table13[[#This Row],[Real Make]]</f>
        <v>Mitsubishi</v>
      </c>
      <c r="B88" t="str">
        <f>Table13[[#This Row],[Type]]</f>
        <v>Sports</v>
      </c>
      <c r="C88" t="str">
        <f>Table13[[#This Row],[Storage]]</f>
        <v>Arena lvl 1</v>
      </c>
      <c r="D88" t="s">
        <v>46</v>
      </c>
      <c r="E88" t="s">
        <v>40</v>
      </c>
      <c r="F88" t="s">
        <v>46</v>
      </c>
      <c r="G88" t="s">
        <v>67</v>
      </c>
      <c r="H88" s="1" t="s">
        <v>47</v>
      </c>
      <c r="I88" t="s">
        <v>189</v>
      </c>
      <c r="J88" t="s">
        <v>1009</v>
      </c>
      <c r="K88" t="s">
        <v>190</v>
      </c>
      <c r="L88" t="s">
        <v>188</v>
      </c>
      <c r="M8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8" t="str">
        <f>Table13[[#This Row],[Real Make]]</f>
        <v>Mitsubishi</v>
      </c>
      <c r="O8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88" t="str">
        <f>Table13[[#This Row],[Real Model]]</f>
        <v>Lancer Evo X</v>
      </c>
      <c r="R88" s="1" t="s">
        <v>596</v>
      </c>
      <c r="S88" s="1" t="str">
        <f>Table13[[#This Row],[Real Make]]</f>
        <v>Mitsubishi</v>
      </c>
    </row>
    <row r="89" spans="1:19" hidden="1" x14ac:dyDescent="0.25">
      <c r="A89" t="str">
        <f>Table13[[#This Row],[Real Make]]</f>
        <v>Mitsubishi</v>
      </c>
      <c r="B89" t="str">
        <f>Table13[[#This Row],[Type]]</f>
        <v>Super</v>
      </c>
      <c r="C89" t="str">
        <f>Table13[[#This Row],[Storage]]</f>
        <v>Bunker</v>
      </c>
      <c r="D89" t="s">
        <v>112</v>
      </c>
      <c r="E89" t="s">
        <v>40</v>
      </c>
      <c r="F89" t="s">
        <v>72</v>
      </c>
      <c r="G89" t="s">
        <v>73</v>
      </c>
      <c r="H89" s="1" t="s">
        <v>47</v>
      </c>
      <c r="I89" t="s">
        <v>187</v>
      </c>
      <c r="J89" t="s">
        <v>269</v>
      </c>
      <c r="K89" t="s">
        <v>192</v>
      </c>
      <c r="L89" t="s">
        <v>191</v>
      </c>
      <c r="M8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89" t="str">
        <f>Table13[[#This Row],[Real Make]]</f>
        <v>Mitsubishi</v>
      </c>
      <c r="O8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89" t="str">
        <f>Table13[[#This Row],[Real Model]]</f>
        <v>Lancer Evo V</v>
      </c>
      <c r="R89" s="1" t="s">
        <v>596</v>
      </c>
      <c r="S89" s="1" t="str">
        <f>Table13[[#This Row],[Real Make]]</f>
        <v>Mitsubishi</v>
      </c>
    </row>
    <row r="90" spans="1:19" x14ac:dyDescent="0.25">
      <c r="A90" s="1" t="str">
        <f>Table13[[#This Row],[Real Make]]</f>
        <v>Munster</v>
      </c>
      <c r="B90" s="1" t="str">
        <f>Table13[[#This Row],[Type]]</f>
        <v>Sports Classic</v>
      </c>
      <c r="C90" s="1" t="str">
        <f>Table13[[#This Row],[Storage]]</f>
        <v>Workshop</v>
      </c>
      <c r="D90" t="s">
        <v>278</v>
      </c>
      <c r="E90" t="s">
        <v>230</v>
      </c>
      <c r="F90" t="s">
        <v>352</v>
      </c>
      <c r="G90" t="s">
        <v>69</v>
      </c>
      <c r="H90" s="1" t="s">
        <v>442</v>
      </c>
      <c r="I90" t="s">
        <v>355</v>
      </c>
      <c r="J90" t="s">
        <v>813</v>
      </c>
      <c r="K90" t="s">
        <v>353</v>
      </c>
      <c r="L90" t="s">
        <v>354</v>
      </c>
      <c r="M9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0" t="str">
        <f>Table13[[#This Row],[Real Make]]</f>
        <v>Munster</v>
      </c>
      <c r="O9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90" t="str">
        <f>Table13[[#This Row],[Real Model]]</f>
        <v>Koach</v>
      </c>
      <c r="R90" s="1" t="s">
        <v>596</v>
      </c>
      <c r="S90" s="1" t="str">
        <f>Table13[[#This Row],[Real Make]]</f>
        <v>Munster</v>
      </c>
    </row>
    <row r="91" spans="1:19" hidden="1" x14ac:dyDescent="0.25">
      <c r="A91" s="1" t="str">
        <f>Table13[[#This Row],[Real Make]]</f>
        <v>Nissan</v>
      </c>
      <c r="B91" s="1" t="str">
        <f>Table13[[#This Row],[Type]]</f>
        <v>Sports</v>
      </c>
      <c r="C91" s="1" t="str">
        <f>Table13[[#This Row],[Storage]]</f>
        <v>3655 Wild Oats Dr</v>
      </c>
      <c r="D91" t="s">
        <v>804</v>
      </c>
      <c r="E91" t="s">
        <v>647</v>
      </c>
      <c r="F91" t="s">
        <v>805</v>
      </c>
      <c r="G91" t="s">
        <v>67</v>
      </c>
      <c r="H91" s="1" t="s">
        <v>650</v>
      </c>
      <c r="I91" t="s">
        <v>501</v>
      </c>
      <c r="J91" t="s">
        <v>634</v>
      </c>
      <c r="K91" t="s">
        <v>803</v>
      </c>
      <c r="L91" t="s">
        <v>500</v>
      </c>
      <c r="M9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1" s="1" t="str">
        <f>Table13[[#This Row],[Real Make]]</f>
        <v>Nissan</v>
      </c>
      <c r="O9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91" s="1" t="str">
        <f>Table13[[#This Row],[Real Model]]</f>
        <v>350Z Custom</v>
      </c>
      <c r="R91" s="1"/>
      <c r="S91" s="1" t="str">
        <f>Table13[[#This Row],[Real Make]]</f>
        <v>Nissan</v>
      </c>
    </row>
    <row r="92" spans="1:19" hidden="1" x14ac:dyDescent="0.25">
      <c r="A92" t="str">
        <f>Table13[[#This Row],[Real Make]]</f>
        <v>Nissan</v>
      </c>
      <c r="B92" t="str">
        <f>Table13[[#This Row],[Type]]</f>
        <v>Sports</v>
      </c>
      <c r="C92" t="str">
        <f>Table13[[#This Row],[Storage]]</f>
        <v>Office 1</v>
      </c>
      <c r="D92" t="s">
        <v>114</v>
      </c>
      <c r="E92" t="s">
        <v>647</v>
      </c>
      <c r="F92" t="s">
        <v>739</v>
      </c>
      <c r="G92" t="s">
        <v>67</v>
      </c>
      <c r="H92" s="1" t="s">
        <v>650</v>
      </c>
      <c r="I92" t="s">
        <v>279</v>
      </c>
      <c r="J92" t="s">
        <v>810</v>
      </c>
      <c r="K92" t="s">
        <v>148</v>
      </c>
      <c r="L92" t="s">
        <v>149</v>
      </c>
      <c r="M9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2" t="str">
        <f>Table13[[#This Row],[Real Make]]</f>
        <v>Nissan</v>
      </c>
      <c r="O9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92" t="str">
        <f>Table13[[#This Row],[Real Model]]</f>
        <v>GT-R</v>
      </c>
      <c r="R92" s="1" t="s">
        <v>596</v>
      </c>
      <c r="S92" s="1" t="str">
        <f>Table13[[#This Row],[Real Make]]</f>
        <v>Nissan</v>
      </c>
    </row>
    <row r="93" spans="1:19" hidden="1" x14ac:dyDescent="0.25">
      <c r="A93" s="1" t="str">
        <f>Table13[[#This Row],[Real Make]]</f>
        <v>Nissan</v>
      </c>
      <c r="B93" s="1" t="str">
        <f>Table13[[#This Row],[Type]]</f>
        <v>Sports</v>
      </c>
      <c r="C93" s="1" t="str">
        <f>Table13[[#This Row],[Storage]]</f>
        <v>Exceptional Way</v>
      </c>
      <c r="D93" t="s">
        <v>653</v>
      </c>
      <c r="E93" t="s">
        <v>647</v>
      </c>
      <c r="F93" t="s">
        <v>646</v>
      </c>
      <c r="G93" t="s">
        <v>67</v>
      </c>
      <c r="H93" s="1" t="s">
        <v>650</v>
      </c>
      <c r="I93" t="s">
        <v>652</v>
      </c>
      <c r="J93" t="s">
        <v>221</v>
      </c>
      <c r="K93" t="s">
        <v>648</v>
      </c>
      <c r="L93" t="s">
        <v>649</v>
      </c>
      <c r="M9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3" s="1" t="str">
        <f>Table13[[#This Row],[Real Make]]</f>
        <v>Nissan</v>
      </c>
      <c r="O9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93" s="1" t="str">
        <f>Table13[[#This Row],[Real Model]]</f>
        <v>Skyline GT-R</v>
      </c>
      <c r="R93" s="1"/>
      <c r="S93" s="1" t="str">
        <f>Table13[[#This Row],[Real Make]]</f>
        <v>Nissan</v>
      </c>
    </row>
    <row r="94" spans="1:19" hidden="1" x14ac:dyDescent="0.25">
      <c r="A94" s="1" t="str">
        <f>Table13[[#This Row],[Real Make]]</f>
        <v>Nissan</v>
      </c>
      <c r="B94" s="1" t="str">
        <f>Table13[[#This Row],[Type]]</f>
        <v>Super</v>
      </c>
      <c r="C94" s="1" t="str">
        <f>Table13[[#This Row],[Storage]]</f>
        <v>Exceptional Way</v>
      </c>
      <c r="D94" t="s">
        <v>738</v>
      </c>
      <c r="E94" t="s">
        <v>647</v>
      </c>
      <c r="F94" t="s">
        <v>758</v>
      </c>
      <c r="G94" t="s">
        <v>73</v>
      </c>
      <c r="H94" s="1" t="s">
        <v>650</v>
      </c>
      <c r="I94" t="s">
        <v>761</v>
      </c>
      <c r="J94" t="s">
        <v>221</v>
      </c>
      <c r="K94" t="s">
        <v>759</v>
      </c>
      <c r="L94" t="s">
        <v>760</v>
      </c>
      <c r="M9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4" s="1" t="str">
        <f>Table13[[#This Row],[Real Make]]</f>
        <v>Nissan</v>
      </c>
      <c r="O9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94" s="1" t="str">
        <f>Table13[[#This Row],[Real Model]]</f>
        <v>R390 GT1</v>
      </c>
      <c r="R94" s="1"/>
      <c r="S94" s="1" t="str">
        <f>Table13[[#This Row],[Real Make]]</f>
        <v>Nissan</v>
      </c>
    </row>
    <row r="95" spans="1:19" hidden="1" x14ac:dyDescent="0.25">
      <c r="A95" t="str">
        <f>Table13[[#This Row],[Real Make]]</f>
        <v>Oldsmobile</v>
      </c>
      <c r="B95" t="str">
        <f>Table13[[#This Row],[Type]]</f>
        <v>Muscle</v>
      </c>
      <c r="C95" t="str">
        <f>Table13[[#This Row],[Storage]]</f>
        <v>Nightclub lvl 3</v>
      </c>
      <c r="D95" t="s">
        <v>109</v>
      </c>
      <c r="E95" t="s">
        <v>116</v>
      </c>
      <c r="F95" t="s">
        <v>80</v>
      </c>
      <c r="G95" t="s">
        <v>79</v>
      </c>
      <c r="H95" s="1" t="s">
        <v>125</v>
      </c>
      <c r="I95">
        <v>442</v>
      </c>
      <c r="J95" t="s">
        <v>579</v>
      </c>
      <c r="K95" t="s">
        <v>124</v>
      </c>
      <c r="M95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5" t="str">
        <f>Table13[[#This Row],[Real Make]]</f>
        <v>Oldsmobile</v>
      </c>
      <c r="O95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95">
        <f>Table13[[#This Row],[Real Model]]</f>
        <v>442</v>
      </c>
      <c r="R95" s="1" t="s">
        <v>596</v>
      </c>
      <c r="S95" s="1" t="str">
        <f>Table13[[#This Row],[Real Make]]</f>
        <v>Oldsmobile</v>
      </c>
    </row>
    <row r="96" spans="1:19" hidden="1" x14ac:dyDescent="0.25">
      <c r="A96" t="str">
        <f>Table13[[#This Row],[Real Make]]</f>
        <v>Plymouth</v>
      </c>
      <c r="B96" t="str">
        <f>Table13[[#This Row],[Type]]</f>
        <v>Muscle</v>
      </c>
      <c r="C96" t="str">
        <f>Table13[[#This Row],[Storage]]</f>
        <v>Nightclub lvl 3</v>
      </c>
      <c r="D96" t="s">
        <v>84</v>
      </c>
      <c r="E96" t="s">
        <v>182</v>
      </c>
      <c r="F96" t="s">
        <v>84</v>
      </c>
      <c r="G96" t="s">
        <v>79</v>
      </c>
      <c r="H96" s="1" t="s">
        <v>183</v>
      </c>
      <c r="I96" t="s">
        <v>184</v>
      </c>
      <c r="J96" t="s">
        <v>579</v>
      </c>
      <c r="K96" t="s">
        <v>186</v>
      </c>
      <c r="L96" t="s">
        <v>185</v>
      </c>
      <c r="M96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6" t="str">
        <f>Table13[[#This Row],[Real Make]]</f>
        <v>Plymouth</v>
      </c>
      <c r="O96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96" t="str">
        <f>Table13[[#This Row],[Real Model]]</f>
        <v>Barracuda</v>
      </c>
      <c r="R96" s="1" t="s">
        <v>596</v>
      </c>
      <c r="S96" s="1" t="str">
        <f>Table13[[#This Row],[Real Make]]</f>
        <v>Plymouth</v>
      </c>
    </row>
    <row r="97" spans="1:19" hidden="1" x14ac:dyDescent="0.25">
      <c r="A97" s="1" t="str">
        <f>Table13[[#This Row],[Real Make]]</f>
        <v>Plymouth</v>
      </c>
      <c r="B97" s="1" t="str">
        <f>Table13[[#This Row],[Type]]</f>
        <v>Sedan</v>
      </c>
      <c r="C97" s="1" t="str">
        <f>Table13[[#This Row],[Storage]]</f>
        <v>Nightclub lvl 4</v>
      </c>
      <c r="D97" t="s">
        <v>690</v>
      </c>
      <c r="E97" t="s">
        <v>692</v>
      </c>
      <c r="F97" t="s">
        <v>690</v>
      </c>
      <c r="G97" t="s">
        <v>211</v>
      </c>
      <c r="H97" s="1" t="s">
        <v>183</v>
      </c>
      <c r="I97" t="s">
        <v>694</v>
      </c>
      <c r="J97" t="s">
        <v>635</v>
      </c>
      <c r="K97" t="s">
        <v>691</v>
      </c>
      <c r="L97" t="s">
        <v>693</v>
      </c>
      <c r="M9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7" s="1" t="str">
        <f>Table13[[#This Row],[Real Make]]</f>
        <v>Plymouth</v>
      </c>
      <c r="O9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40</v>
      </c>
      <c r="P97" s="1" t="str">
        <f>Table13[[#This Row],[Real Model]]</f>
        <v>Fury Suburdan</v>
      </c>
      <c r="R97" s="1"/>
      <c r="S97" s="1" t="str">
        <f>Table13[[#This Row],[Real Make]]</f>
        <v>Plymouth</v>
      </c>
    </row>
    <row r="98" spans="1:19" hidden="1" x14ac:dyDescent="0.25">
      <c r="A98" t="str">
        <f>Table13[[#This Row],[Real Make]]</f>
        <v>Pontiac</v>
      </c>
      <c r="B98" t="str">
        <f>Table13[[#This Row],[Type]]</f>
        <v>Muscle</v>
      </c>
      <c r="C98" t="str">
        <f>Table13[[#This Row],[Storage]]</f>
        <v>Nightclub lvl 3</v>
      </c>
      <c r="D98" t="s">
        <v>86</v>
      </c>
      <c r="E98" t="s">
        <v>85</v>
      </c>
      <c r="F98" t="s">
        <v>86</v>
      </c>
      <c r="G98" t="s">
        <v>79</v>
      </c>
      <c r="H98" s="1" t="s">
        <v>180</v>
      </c>
      <c r="I98" t="s">
        <v>181</v>
      </c>
      <c r="J98" t="s">
        <v>579</v>
      </c>
      <c r="K98" t="s">
        <v>179</v>
      </c>
      <c r="L98" t="s">
        <v>178</v>
      </c>
      <c r="M9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8" t="str">
        <f>Table13[[#This Row],[Real Make]]</f>
        <v>Pontiac</v>
      </c>
      <c r="O9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98" t="str">
        <f>Table13[[#This Row],[Real Model]]</f>
        <v>Firebird</v>
      </c>
      <c r="R98" s="1" t="s">
        <v>596</v>
      </c>
      <c r="S98" s="1" t="str">
        <f>Table13[[#This Row],[Real Make]]</f>
        <v>Pontiac</v>
      </c>
    </row>
    <row r="99" spans="1:19" hidden="1" x14ac:dyDescent="0.25">
      <c r="A99" s="1" t="str">
        <f>Table13[[#This Row],[Real Make]]</f>
        <v>Pontiac</v>
      </c>
      <c r="B99" s="1" t="str">
        <f>Table13[[#This Row],[Type]]</f>
        <v>Muscle</v>
      </c>
      <c r="C99" s="1" t="str">
        <f>Table13[[#This Row],[Storage]]</f>
        <v>Nightclub lvl 2</v>
      </c>
      <c r="D99" t="s">
        <v>896</v>
      </c>
      <c r="E99" t="s">
        <v>85</v>
      </c>
      <c r="F99" t="s">
        <v>750</v>
      </c>
      <c r="G99" t="s">
        <v>79</v>
      </c>
      <c r="H99" s="1" t="s">
        <v>180</v>
      </c>
      <c r="I99" t="s">
        <v>823</v>
      </c>
      <c r="J99" t="s">
        <v>518</v>
      </c>
      <c r="K99" t="s">
        <v>821</v>
      </c>
      <c r="L99" t="s">
        <v>822</v>
      </c>
      <c r="M9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99" s="1" t="str">
        <f>Table13[[#This Row],[Real Make]]</f>
        <v>Pontiac</v>
      </c>
      <c r="O9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99" s="1" t="str">
        <f>Table13[[#This Row],[Real Model]]</f>
        <v>Trans Am</v>
      </c>
      <c r="R99" s="1"/>
      <c r="S99" s="1" t="str">
        <f>Table13[[#This Row],[Real Make]]</f>
        <v>Pontiac</v>
      </c>
    </row>
    <row r="100" spans="1:19" hidden="1" x14ac:dyDescent="0.25">
      <c r="A100" s="1" t="str">
        <f>Table13[[#This Row],[Real Make]]</f>
        <v>Porsche</v>
      </c>
      <c r="B100" s="1" t="str">
        <f>Table13[[#This Row],[Type]]</f>
        <v>Sports</v>
      </c>
      <c r="C100" s="1" t="str">
        <f>Table13[[#This Row],[Storage]]</f>
        <v>Office 2</v>
      </c>
      <c r="D100" t="s">
        <v>767</v>
      </c>
      <c r="E100" t="s">
        <v>340</v>
      </c>
      <c r="F100" t="s">
        <v>745</v>
      </c>
      <c r="G100" t="s">
        <v>67</v>
      </c>
      <c r="H100" s="1" t="s">
        <v>141</v>
      </c>
      <c r="I100" t="s">
        <v>771</v>
      </c>
      <c r="J100" t="s">
        <v>811</v>
      </c>
      <c r="K100" t="s">
        <v>769</v>
      </c>
      <c r="L100" t="s">
        <v>770</v>
      </c>
      <c r="M10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0" s="1" t="str">
        <f>Table13[[#This Row],[Real Make]]</f>
        <v>Porsche</v>
      </c>
      <c r="O10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00" s="1" t="str">
        <f>Table13[[#This Row],[Real Model]]</f>
        <v>911 GT2</v>
      </c>
      <c r="R100" s="1"/>
      <c r="S100" s="1" t="str">
        <f>Table13[[#This Row],[Real Make]]</f>
        <v>Porsche</v>
      </c>
    </row>
    <row r="101" spans="1:19" hidden="1" x14ac:dyDescent="0.25">
      <c r="A101" s="1" t="str">
        <f>Table13[[#This Row],[Real Make]]</f>
        <v>Porsche</v>
      </c>
      <c r="B101" s="1" t="str">
        <f>Table13[[#This Row],[Type]]</f>
        <v>Sports</v>
      </c>
      <c r="C101" s="1" t="str">
        <f>Table13[[#This Row],[Storage]]</f>
        <v>Office 2</v>
      </c>
      <c r="D101" t="s">
        <v>768</v>
      </c>
      <c r="E101" t="s">
        <v>340</v>
      </c>
      <c r="F101" t="s">
        <v>746</v>
      </c>
      <c r="G101" t="s">
        <v>67</v>
      </c>
      <c r="H101" s="1" t="s">
        <v>141</v>
      </c>
      <c r="I101" t="s">
        <v>774</v>
      </c>
      <c r="J101" t="s">
        <v>811</v>
      </c>
      <c r="K101" t="s">
        <v>772</v>
      </c>
      <c r="L101" t="s">
        <v>773</v>
      </c>
      <c r="M10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1" s="1" t="str">
        <f>Table13[[#This Row],[Real Make]]</f>
        <v>Porsche</v>
      </c>
      <c r="O10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01" s="1" t="str">
        <f>Table13[[#This Row],[Real Model]]</f>
        <v>911 Keen Project</v>
      </c>
      <c r="R101" s="1"/>
      <c r="S101" s="1" t="str">
        <f>Table13[[#This Row],[Real Make]]</f>
        <v>Porsche</v>
      </c>
    </row>
    <row r="102" spans="1:19" hidden="1" x14ac:dyDescent="0.25">
      <c r="A102" t="str">
        <f>Table13[[#This Row],[Real Make]]</f>
        <v>Porsche</v>
      </c>
      <c r="B102" t="str">
        <f>Table13[[#This Row],[Type]]</f>
        <v>Sports</v>
      </c>
      <c r="C102" t="str">
        <f>Table13[[#This Row],[Storage]]</f>
        <v>Office 2</v>
      </c>
      <c r="D102" t="s">
        <v>104</v>
      </c>
      <c r="E102" t="s">
        <v>340</v>
      </c>
      <c r="F102" t="s">
        <v>60</v>
      </c>
      <c r="G102" t="s">
        <v>67</v>
      </c>
      <c r="H102" s="1" t="s">
        <v>141</v>
      </c>
      <c r="I102" t="s">
        <v>343</v>
      </c>
      <c r="J102" t="s">
        <v>811</v>
      </c>
      <c r="K102" t="s">
        <v>345</v>
      </c>
      <c r="L102" t="s">
        <v>344</v>
      </c>
      <c r="M10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2" t="str">
        <f>Table13[[#This Row],[Real Make]]</f>
        <v>Porsche</v>
      </c>
      <c r="O10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02" t="str">
        <f>Table13[[#This Row],[Real Model]]</f>
        <v>911S</v>
      </c>
      <c r="R102" s="1" t="s">
        <v>596</v>
      </c>
      <c r="S102" s="1" t="str">
        <f>Table13[[#This Row],[Real Make]]</f>
        <v>Porsche</v>
      </c>
    </row>
    <row r="103" spans="1:19" hidden="1" x14ac:dyDescent="0.25">
      <c r="A103" t="str">
        <f>Table13[[#This Row],[Real Make]]</f>
        <v>Porsche</v>
      </c>
      <c r="B103" t="str">
        <f>Table13[[#This Row],[Type]]</f>
        <v>Sports</v>
      </c>
      <c r="C103" t="str">
        <f>Table13[[#This Row],[Storage]]</f>
        <v>Office 2</v>
      </c>
      <c r="D103" t="s">
        <v>66</v>
      </c>
      <c r="E103" t="s">
        <v>340</v>
      </c>
      <c r="F103" t="s">
        <v>66</v>
      </c>
      <c r="G103" t="s">
        <v>67</v>
      </c>
      <c r="H103" s="1" t="s">
        <v>141</v>
      </c>
      <c r="I103" t="s">
        <v>342</v>
      </c>
      <c r="J103" t="s">
        <v>811</v>
      </c>
      <c r="K103" t="s">
        <v>339</v>
      </c>
      <c r="L103" t="s">
        <v>341</v>
      </c>
      <c r="M103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3" t="str">
        <f>Table13[[#This Row],[Real Make]]</f>
        <v>Porsche</v>
      </c>
      <c r="O103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03" t="str">
        <f>Table13[[#This Row],[Real Model]]</f>
        <v>996 GT2</v>
      </c>
      <c r="R103" s="1" t="s">
        <v>596</v>
      </c>
      <c r="S103" s="1" t="str">
        <f>Table13[[#This Row],[Real Make]]</f>
        <v>Porsche</v>
      </c>
    </row>
    <row r="104" spans="1:19" hidden="1" x14ac:dyDescent="0.25">
      <c r="A104" s="1" t="str">
        <f>Table13[[#This Row],[Real Make]]</f>
        <v>Porsche</v>
      </c>
      <c r="B104" s="1" t="str">
        <f>Table13[[#This Row],[Type]]</f>
        <v>Super</v>
      </c>
      <c r="C104" s="1" t="str">
        <f>Table13[[#This Row],[Storage]]</f>
        <v>Office 2</v>
      </c>
      <c r="D104">
        <v>811</v>
      </c>
      <c r="E104" t="s">
        <v>340</v>
      </c>
      <c r="F104">
        <v>811</v>
      </c>
      <c r="G104" t="s">
        <v>73</v>
      </c>
      <c r="H104" s="1" t="s">
        <v>141</v>
      </c>
      <c r="I104">
        <v>918</v>
      </c>
      <c r="J104" t="s">
        <v>811</v>
      </c>
      <c r="K104" t="s">
        <v>776</v>
      </c>
      <c r="L104" t="s">
        <v>775</v>
      </c>
      <c r="M10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4" s="1" t="str">
        <f>Table13[[#This Row],[Real Make]]</f>
        <v>Porsche</v>
      </c>
      <c r="O10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04" s="1">
        <f>Table13[[#This Row],[Real Model]]</f>
        <v>918</v>
      </c>
      <c r="R104" s="1"/>
      <c r="S104" s="1" t="str">
        <f>Table13[[#This Row],[Real Make]]</f>
        <v>Porsche</v>
      </c>
    </row>
    <row r="105" spans="1:19" hidden="1" x14ac:dyDescent="0.25">
      <c r="A105" s="1" t="str">
        <f>Table13[[#This Row],[Real Make]]</f>
        <v>Rupp Dart</v>
      </c>
      <c r="B105" s="1" t="str">
        <f>Table13[[#This Row],[Type]]</f>
        <v>Sports</v>
      </c>
      <c r="C105" s="1" t="str">
        <f>Table13[[#This Row],[Storage]]</f>
        <v>4401 ProCopio Dr</v>
      </c>
      <c r="D105" t="s">
        <v>727</v>
      </c>
      <c r="E105" t="s">
        <v>74</v>
      </c>
      <c r="F105" t="s">
        <v>731</v>
      </c>
      <c r="G105" t="s">
        <v>67</v>
      </c>
      <c r="H105" s="1" t="s">
        <v>875</v>
      </c>
      <c r="I105" t="s">
        <v>730</v>
      </c>
      <c r="J105" t="s">
        <v>252</v>
      </c>
      <c r="K105" t="s">
        <v>729</v>
      </c>
      <c r="L105" t="s">
        <v>728</v>
      </c>
      <c r="M10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5" s="1" t="str">
        <f>Table13[[#This Row],[Real Make]]</f>
        <v>Rupp Dart</v>
      </c>
      <c r="O10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05" s="1" t="str">
        <f>Table13[[#This Row],[Real Model]]</f>
        <v>A-Bone Kart</v>
      </c>
      <c r="R105" s="1"/>
      <c r="S105" s="1" t="str">
        <f>Table13[[#This Row],[Real Make]]</f>
        <v>Rupp Dart</v>
      </c>
    </row>
    <row r="106" spans="1:19" hidden="1" x14ac:dyDescent="0.25">
      <c r="A106" s="1" t="str">
        <f>Table13[[#This Row],[Real Make]]</f>
        <v>Rupp Dart</v>
      </c>
      <c r="B106" s="1" t="str">
        <f>Table13[[#This Row],[Type]]</f>
        <v>Sports</v>
      </c>
      <c r="C106" s="1" t="str">
        <f>Table13[[#This Row],[Storage]]</f>
        <v>3655 Wild Oats Dr</v>
      </c>
      <c r="D106" t="s">
        <v>873</v>
      </c>
      <c r="E106" t="s">
        <v>74</v>
      </c>
      <c r="F106" t="s">
        <v>740</v>
      </c>
      <c r="G106" t="s">
        <v>67</v>
      </c>
      <c r="H106" s="1" t="s">
        <v>875</v>
      </c>
      <c r="I106" t="s">
        <v>730</v>
      </c>
      <c r="J106" t="s">
        <v>634</v>
      </c>
      <c r="K106" t="s">
        <v>814</v>
      </c>
      <c r="L106" t="s">
        <v>728</v>
      </c>
      <c r="M10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6" s="1" t="str">
        <f>Table13[[#This Row],[Real Make]]</f>
        <v>Rupp Dart</v>
      </c>
      <c r="O10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06" s="1" t="str">
        <f>Table13[[#This Row],[Real Model]]</f>
        <v>A-Bone Kart</v>
      </c>
      <c r="R106" s="1"/>
      <c r="S106" s="1" t="str">
        <f>Table13[[#This Row],[Real Make]]</f>
        <v>Rupp Dart</v>
      </c>
    </row>
    <row r="107" spans="1:19" hidden="1" x14ac:dyDescent="0.25">
      <c r="A107" s="1" t="str">
        <f>Table13[[#This Row],[Real Make]]</f>
        <v>SMG</v>
      </c>
      <c r="B107" s="1" t="str">
        <f>Table13[[#This Row],[Type]]</f>
        <v>Off-Road</v>
      </c>
      <c r="C107" s="1" t="str">
        <f>Table13[[#This Row],[Storage]]</f>
        <v>Greenwich Parkway</v>
      </c>
      <c r="D107" t="s">
        <v>578</v>
      </c>
      <c r="E107" t="s">
        <v>213</v>
      </c>
      <c r="F107" t="s">
        <v>560</v>
      </c>
      <c r="G107" t="s">
        <v>71</v>
      </c>
      <c r="H107" s="1" t="s">
        <v>573</v>
      </c>
      <c r="I107" t="s">
        <v>574</v>
      </c>
      <c r="J107" t="s">
        <v>689</v>
      </c>
      <c r="K107" t="s">
        <v>571</v>
      </c>
      <c r="L107" t="s">
        <v>572</v>
      </c>
      <c r="M10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7" s="1" t="str">
        <f>Table13[[#This Row],[Real Make]]</f>
        <v>SMG</v>
      </c>
      <c r="O10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107" s="1" t="str">
        <f>Table13[[#This Row],[Real Model]]</f>
        <v>Red Bull Dakar Buggy</v>
      </c>
      <c r="R107" s="1" t="s">
        <v>596</v>
      </c>
      <c r="S107" s="1" t="str">
        <f>Table13[[#This Row],[Real Make]]</f>
        <v>SMG</v>
      </c>
    </row>
    <row r="108" spans="1:19" hidden="1" x14ac:dyDescent="0.25">
      <c r="A108" s="1" t="str">
        <f>Table13[[#This Row],[Real Make]]</f>
        <v>Subaru</v>
      </c>
      <c r="B108" s="1" t="str">
        <f>Table13[[#This Row],[Type]]</f>
        <v>Sports</v>
      </c>
      <c r="C108" s="1" t="str">
        <f>Table13[[#This Row],[Storage]]</f>
        <v>Greenwich Parkway</v>
      </c>
      <c r="D108" t="s">
        <v>630</v>
      </c>
      <c r="E108" t="s">
        <v>40</v>
      </c>
      <c r="F108" t="s">
        <v>629</v>
      </c>
      <c r="G108" t="s">
        <v>67</v>
      </c>
      <c r="H108" s="1" t="s">
        <v>628</v>
      </c>
      <c r="I108" t="s">
        <v>627</v>
      </c>
      <c r="J108" t="s">
        <v>689</v>
      </c>
      <c r="K108" t="s">
        <v>625</v>
      </c>
      <c r="L108" t="s">
        <v>626</v>
      </c>
      <c r="M10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8" s="1" t="str">
        <f>Table13[[#This Row],[Real Make]]</f>
        <v>Subaru</v>
      </c>
      <c r="O10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08" s="1" t="str">
        <f>Table13[[#This Row],[Real Model]]</f>
        <v>Impreza</v>
      </c>
      <c r="R108" s="1"/>
      <c r="S108" s="1" t="str">
        <f>Table13[[#This Row],[Real Make]]</f>
        <v>Subaru</v>
      </c>
    </row>
    <row r="109" spans="1:19" hidden="1" x14ac:dyDescent="0.25">
      <c r="A109" t="str">
        <f>Table13[[#This Row],[Real Make]]</f>
        <v>Toyota</v>
      </c>
      <c r="B109" t="str">
        <f>Table13[[#This Row],[Type]]</f>
        <v>Sports</v>
      </c>
      <c r="C109" t="str">
        <f>Table13[[#This Row],[Storage]]</f>
        <v>Exceptional Way</v>
      </c>
      <c r="D109" t="s">
        <v>45</v>
      </c>
      <c r="E109" t="s">
        <v>40</v>
      </c>
      <c r="F109" t="s">
        <v>45</v>
      </c>
      <c r="G109" t="s">
        <v>67</v>
      </c>
      <c r="H109" s="1" t="s">
        <v>42</v>
      </c>
      <c r="I109" t="s">
        <v>44</v>
      </c>
      <c r="J109" t="s">
        <v>221</v>
      </c>
      <c r="M10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09" t="str">
        <f>Table13[[#This Row],[Real Make]]</f>
        <v>Toyota</v>
      </c>
      <c r="O10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09" t="str">
        <f>Table13[[#This Row],[Real Model]]</f>
        <v>Corrola</v>
      </c>
      <c r="R109" s="1" t="s">
        <v>596</v>
      </c>
      <c r="S109" s="1" t="str">
        <f>Table13[[#This Row],[Real Make]]</f>
        <v>Toyota</v>
      </c>
    </row>
    <row r="110" spans="1:19" hidden="1" x14ac:dyDescent="0.25">
      <c r="A110" s="1" t="str">
        <f>Table13[[#This Row],[Real Make]]</f>
        <v>Toyota</v>
      </c>
      <c r="B110" s="1" t="str">
        <f>Table13[[#This Row],[Type]]</f>
        <v>Sports</v>
      </c>
      <c r="C110" s="1" t="str">
        <f>Table13[[#This Row],[Storage]]</f>
        <v>Exceptional Way</v>
      </c>
      <c r="D110" t="s">
        <v>619</v>
      </c>
      <c r="E110" t="s">
        <v>74</v>
      </c>
      <c r="F110" t="s">
        <v>615</v>
      </c>
      <c r="G110" t="s">
        <v>67</v>
      </c>
      <c r="H110" s="1" t="s">
        <v>42</v>
      </c>
      <c r="I110" t="s">
        <v>616</v>
      </c>
      <c r="J110" t="s">
        <v>221</v>
      </c>
      <c r="K110" t="s">
        <v>617</v>
      </c>
      <c r="L110" t="s">
        <v>618</v>
      </c>
      <c r="M11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0" s="1" t="str">
        <f>Table13[[#This Row],[Real Make]]</f>
        <v>Toyota</v>
      </c>
      <c r="O11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10" s="1" t="str">
        <f>Table13[[#This Row],[Real Model]]</f>
        <v>Supra</v>
      </c>
      <c r="R110" s="1"/>
      <c r="S110" s="1" t="str">
        <f>Table13[[#This Row],[Real Make]]</f>
        <v>Toyota</v>
      </c>
    </row>
    <row r="111" spans="1:19" hidden="1" x14ac:dyDescent="0.25">
      <c r="A111" s="1" t="str">
        <f>Table13[[#This Row],[Real Make]]</f>
        <v>Toyota</v>
      </c>
      <c r="B111" s="1" t="str">
        <f>Table13[[#This Row],[Type]]</f>
        <v>SUV</v>
      </c>
      <c r="C111" s="1" t="str">
        <f>Table13[[#This Row],[Storage]]</f>
        <v>Del Perro Hights 4</v>
      </c>
      <c r="D111" t="s">
        <v>214</v>
      </c>
      <c r="E111" t="s">
        <v>213</v>
      </c>
      <c r="F111" t="s">
        <v>214</v>
      </c>
      <c r="G111" t="s">
        <v>68</v>
      </c>
      <c r="H111" s="1" t="s">
        <v>42</v>
      </c>
      <c r="I111" t="s">
        <v>285</v>
      </c>
      <c r="J111" t="s">
        <v>514</v>
      </c>
      <c r="K111" t="s">
        <v>286</v>
      </c>
      <c r="L111" t="s">
        <v>284</v>
      </c>
      <c r="M11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1" t="str">
        <f>Table13[[#This Row],[Real Make]]</f>
        <v>Toyota</v>
      </c>
      <c r="O11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80</v>
      </c>
      <c r="P111" t="str">
        <f>Table13[[#This Row],[Real Model]]</f>
        <v>Tundra Devolro Diablo 2nd Gen</v>
      </c>
      <c r="R111" s="1" t="s">
        <v>596</v>
      </c>
      <c r="S111" s="1" t="str">
        <f>Table13[[#This Row],[Real Make]]</f>
        <v>Toyota</v>
      </c>
    </row>
    <row r="112" spans="1:19" hidden="1" x14ac:dyDescent="0.25">
      <c r="A112" t="str">
        <f>Table13[[#This Row],[Real Make]]</f>
        <v>Toyota</v>
      </c>
      <c r="B112" t="str">
        <f>Table13[[#This Row],[Type]]</f>
        <v>Off-Road</v>
      </c>
      <c r="C112" t="str">
        <f>Table13[[#This Row],[Storage]]</f>
        <v>Del Perro Hights 4</v>
      </c>
      <c r="D112" t="s">
        <v>41</v>
      </c>
      <c r="E112" t="s">
        <v>40</v>
      </c>
      <c r="F112" t="s">
        <v>41</v>
      </c>
      <c r="G112" t="s">
        <v>71</v>
      </c>
      <c r="H112" s="1" t="s">
        <v>42</v>
      </c>
      <c r="I112" t="s">
        <v>541</v>
      </c>
      <c r="J112" t="s">
        <v>514</v>
      </c>
      <c r="K112" t="s">
        <v>542</v>
      </c>
      <c r="L112" t="s">
        <v>543</v>
      </c>
      <c r="M11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2" t="str">
        <f>Table13[[#This Row],[Real Make]]</f>
        <v>Toyota</v>
      </c>
      <c r="O11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112" t="str">
        <f>Table13[[#This Row],[Real Model]]</f>
        <v>Hilux Arctic Truck</v>
      </c>
      <c r="R112" s="1" t="s">
        <v>596</v>
      </c>
      <c r="S112" s="1" t="str">
        <f>Table13[[#This Row],[Real Make]]</f>
        <v>Toyota</v>
      </c>
    </row>
    <row r="113" spans="1:19" hidden="1" x14ac:dyDescent="0.25">
      <c r="A113" s="1" t="str">
        <f>Table13[[#This Row],[Real Make]]</f>
        <v>Toyota</v>
      </c>
      <c r="B113" s="1" t="str">
        <f>Table13[[#This Row],[Type]]</f>
        <v>Off-Road</v>
      </c>
      <c r="C113" s="1" t="str">
        <f>Table13[[#This Row],[Storage]]</f>
        <v>Del Perro Hights 4</v>
      </c>
      <c r="D113" t="s">
        <v>455</v>
      </c>
      <c r="E113" t="s">
        <v>40</v>
      </c>
      <c r="F113" t="s">
        <v>267</v>
      </c>
      <c r="G113" t="s">
        <v>71</v>
      </c>
      <c r="H113" s="1" t="s">
        <v>42</v>
      </c>
      <c r="I113" t="s">
        <v>360</v>
      </c>
      <c r="J113" t="s">
        <v>514</v>
      </c>
      <c r="K113" t="s">
        <v>359</v>
      </c>
      <c r="L113" t="s">
        <v>361</v>
      </c>
      <c r="M113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3" t="str">
        <f>Table13[[#This Row],[Real Make]]</f>
        <v>Toyota</v>
      </c>
      <c r="O113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113" t="str">
        <f>Table13[[#This Row],[Real Model]]</f>
        <v>Hilux Xtra Cab</v>
      </c>
      <c r="R113" s="1" t="s">
        <v>596</v>
      </c>
      <c r="S113" s="1" t="str">
        <f>Table13[[#This Row],[Real Make]]</f>
        <v>Toyota</v>
      </c>
    </row>
    <row r="114" spans="1:19" hidden="1" x14ac:dyDescent="0.25">
      <c r="A114" s="1" t="str">
        <f>Table13[[#This Row],[Real Make]]</f>
        <v>Volkswagen</v>
      </c>
      <c r="B114" s="1" t="str">
        <f>Table13[[#This Row],[Type]]</f>
        <v>Compacts</v>
      </c>
      <c r="C114" s="1" t="str">
        <f>Table13[[#This Row],[Storage]]</f>
        <v>Nightclub lvl 4</v>
      </c>
      <c r="D114" t="s">
        <v>897</v>
      </c>
      <c r="E114" t="s">
        <v>232</v>
      </c>
      <c r="F114" t="s">
        <v>754</v>
      </c>
      <c r="G114" t="s">
        <v>76</v>
      </c>
      <c r="H114" s="1" t="s">
        <v>394</v>
      </c>
      <c r="I114" t="s">
        <v>854</v>
      </c>
      <c r="J114" t="s">
        <v>635</v>
      </c>
      <c r="K114" t="s">
        <v>853</v>
      </c>
      <c r="L114" t="s">
        <v>836</v>
      </c>
      <c r="M11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4" s="1" t="str">
        <f>Table13[[#This Row],[Real Make]]</f>
        <v>Volkswagen</v>
      </c>
      <c r="O11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10</v>
      </c>
      <c r="P114" s="1" t="str">
        <f>Table13[[#This Row],[Real Model]]</f>
        <v>Beetle</v>
      </c>
      <c r="R114" s="1"/>
      <c r="S114" s="1" t="str">
        <f>Table13[[#This Row],[Real Make]]</f>
        <v>Volkswagen</v>
      </c>
    </row>
    <row r="115" spans="1:19" hidden="1" x14ac:dyDescent="0.25">
      <c r="A115" s="1" t="str">
        <f>Table13[[#This Row],[Real Make]]</f>
        <v>Volkswagen</v>
      </c>
      <c r="B115" s="1" t="str">
        <f>Table13[[#This Row],[Type]]</f>
        <v>Compacts</v>
      </c>
      <c r="C115" s="1" t="str">
        <f>Table13[[#This Row],[Storage]]</f>
        <v>4401 ProCopio Dr</v>
      </c>
      <c r="D115" t="s">
        <v>456</v>
      </c>
      <c r="E115" t="s">
        <v>232</v>
      </c>
      <c r="F115" t="s">
        <v>254</v>
      </c>
      <c r="G115" t="s">
        <v>76</v>
      </c>
      <c r="H115" s="1" t="s">
        <v>394</v>
      </c>
      <c r="I115" t="s">
        <v>426</v>
      </c>
      <c r="J115" t="s">
        <v>252</v>
      </c>
      <c r="K115" t="s">
        <v>424</v>
      </c>
      <c r="L115" t="s">
        <v>425</v>
      </c>
      <c r="M115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5" t="str">
        <f>Table13[[#This Row],[Real Make]]</f>
        <v>Volkswagen</v>
      </c>
      <c r="O115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10</v>
      </c>
      <c r="P115" t="str">
        <f>Table13[[#This Row],[Real Model]]</f>
        <v>Golf MK1</v>
      </c>
      <c r="R115" s="1" t="s">
        <v>596</v>
      </c>
      <c r="S115" s="1" t="str">
        <f>Table13[[#This Row],[Real Make]]</f>
        <v>Volkswagen</v>
      </c>
    </row>
    <row r="116" spans="1:19" hidden="1" x14ac:dyDescent="0.25">
      <c r="A116" s="1" t="str">
        <f>Table13[[#This Row],[Real Make]]</f>
        <v>Volkswagen</v>
      </c>
      <c r="B116" s="1" t="str">
        <f>Table13[[#This Row],[Type]]</f>
        <v>Off-Road</v>
      </c>
      <c r="C116" s="1" t="str">
        <f>Table13[[#This Row],[Storage]]</f>
        <v>Nightclub lvl 4</v>
      </c>
      <c r="D116" t="s">
        <v>898</v>
      </c>
      <c r="E116" t="s">
        <v>232</v>
      </c>
      <c r="F116" t="s">
        <v>835</v>
      </c>
      <c r="G116" t="s">
        <v>71</v>
      </c>
      <c r="H116" s="1" t="s">
        <v>394</v>
      </c>
      <c r="I116" t="s">
        <v>838</v>
      </c>
      <c r="J116" t="s">
        <v>635</v>
      </c>
      <c r="K116" t="s">
        <v>837</v>
      </c>
      <c r="L116" t="s">
        <v>836</v>
      </c>
      <c r="M11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6" s="1" t="str">
        <f>Table13[[#This Row],[Real Make]]</f>
        <v>Volkswagen</v>
      </c>
      <c r="O11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116" s="1" t="str">
        <f>Table13[[#This Row],[Real Model]]</f>
        <v>Fusca Buggy</v>
      </c>
      <c r="R116" s="1"/>
      <c r="S116" s="1" t="str">
        <f>Table13[[#This Row],[Real Make]]</f>
        <v>Volkswagen</v>
      </c>
    </row>
    <row r="117" spans="1:19" hidden="1" x14ac:dyDescent="0.25">
      <c r="A117" s="1" t="str">
        <f>Table13[[#This Row],[Real Make]]</f>
        <v>Volkswagen</v>
      </c>
      <c r="B117" s="1" t="str">
        <f>Table13[[#This Row],[Type]]</f>
        <v>Van</v>
      </c>
      <c r="C117" s="1" t="str">
        <f>Table13[[#This Row],[Storage]]</f>
        <v>Nightclub lvl 4</v>
      </c>
      <c r="D117" t="s">
        <v>531</v>
      </c>
      <c r="E117" t="s">
        <v>232</v>
      </c>
      <c r="F117" t="s">
        <v>238</v>
      </c>
      <c r="G117" t="s">
        <v>239</v>
      </c>
      <c r="H117" s="1" t="s">
        <v>394</v>
      </c>
      <c r="I117" t="s">
        <v>498</v>
      </c>
      <c r="J117" t="s">
        <v>635</v>
      </c>
      <c r="K117" t="s">
        <v>496</v>
      </c>
      <c r="L117" t="s">
        <v>497</v>
      </c>
      <c r="M117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7" t="str">
        <f>Table13[[#This Row],[Real Make]]</f>
        <v>Volkswagen</v>
      </c>
      <c r="O117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100</v>
      </c>
      <c r="P117" t="str">
        <f>Table13[[#This Row],[Real Model]]</f>
        <v>Type 2</v>
      </c>
      <c r="R117" s="1" t="s">
        <v>596</v>
      </c>
      <c r="S117" s="1" t="str">
        <f>Table13[[#This Row],[Real Make]]</f>
        <v>Volkswagen</v>
      </c>
    </row>
    <row r="118" spans="1:19" hidden="1" x14ac:dyDescent="0.25">
      <c r="A118" s="1" t="str">
        <f>Table13[[#This Row],[Real Make]]</f>
        <v>Yamaha</v>
      </c>
      <c r="B118" s="1" t="str">
        <f>Table13[[#This Row],[Type]]</f>
        <v>Off-Road</v>
      </c>
      <c r="C118" s="1" t="str">
        <f>Table13[[#This Row],[Storage]]</f>
        <v>Unit 2 Popular St</v>
      </c>
      <c r="D118" t="s">
        <v>695</v>
      </c>
      <c r="E118" t="s">
        <v>234</v>
      </c>
      <c r="F118" t="s">
        <v>695</v>
      </c>
      <c r="G118" t="s">
        <v>71</v>
      </c>
      <c r="H118" s="1" t="s">
        <v>300</v>
      </c>
      <c r="I118" t="s">
        <v>697</v>
      </c>
      <c r="J118" t="s">
        <v>688</v>
      </c>
      <c r="K118" t="s">
        <v>696</v>
      </c>
      <c r="L118" t="s">
        <v>471</v>
      </c>
      <c r="M11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</v>
      </c>
      <c r="N118" s="1" t="str">
        <f>Table13[[#This Row],[Real Make]]</f>
        <v>Yamaha</v>
      </c>
      <c r="O11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118" s="1" t="str">
        <f>Table13[[#This Row],[Real Model]]</f>
        <v>YFZ450</v>
      </c>
      <c r="R118" s="1"/>
      <c r="S118" s="1" t="str">
        <f>Table13[[#This Row],[Real Make]]</f>
        <v>Yamaha</v>
      </c>
    </row>
    <row r="119" spans="1:19" hidden="1" x14ac:dyDescent="0.25">
      <c r="A119" t="str">
        <f>Table13[[#This Row],[Real Make]]</f>
        <v>Ducati</v>
      </c>
      <c r="B119" t="str">
        <f>Table13[[#This Row],[Type]]</f>
        <v>Motorcycles</v>
      </c>
      <c r="C119" t="str">
        <f>Table13[[#This Row],[Storage]]</f>
        <v>Clubhouse</v>
      </c>
      <c r="D119" t="s">
        <v>107</v>
      </c>
      <c r="E119" t="s">
        <v>2</v>
      </c>
      <c r="F119" t="s">
        <v>3</v>
      </c>
      <c r="G119" t="s">
        <v>89</v>
      </c>
      <c r="H119" s="1" t="s">
        <v>23</v>
      </c>
      <c r="I119">
        <v>1199</v>
      </c>
      <c r="J119" t="s">
        <v>253</v>
      </c>
      <c r="M11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19" t="str">
        <f>Table13[[#This Row],[Real Make]]</f>
        <v>Ducati</v>
      </c>
      <c r="O11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230</v>
      </c>
      <c r="P119">
        <f>Table13[[#This Row],[Real Model]]</f>
        <v>1199</v>
      </c>
      <c r="Q119" t="s">
        <v>545</v>
      </c>
      <c r="R119" s="1" t="s">
        <v>597</v>
      </c>
      <c r="S119" s="1" t="str">
        <f>Table13[[#This Row],[Real Make]]</f>
        <v>Ducati</v>
      </c>
    </row>
    <row r="120" spans="1:19" hidden="1" x14ac:dyDescent="0.25">
      <c r="A120" t="str">
        <f>Table13[[#This Row],[Real Make]]</f>
        <v>Ducati</v>
      </c>
      <c r="B120" t="str">
        <f>Table13[[#This Row],[Type]]</f>
        <v>Motorcycles</v>
      </c>
      <c r="C120" t="str">
        <f>Table13[[#This Row],[Storage]]</f>
        <v>Clubhouse</v>
      </c>
      <c r="D120" t="s">
        <v>16</v>
      </c>
      <c r="E120" t="s">
        <v>2</v>
      </c>
      <c r="F120" t="s">
        <v>16</v>
      </c>
      <c r="G120" t="s">
        <v>89</v>
      </c>
      <c r="H120" s="1" t="s">
        <v>23</v>
      </c>
      <c r="I120" t="s">
        <v>17</v>
      </c>
      <c r="J120" t="s">
        <v>253</v>
      </c>
      <c r="M12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0" t="str">
        <f>Table13[[#This Row],[Real Make]]</f>
        <v>Ducati</v>
      </c>
      <c r="O12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230</v>
      </c>
      <c r="P120" t="str">
        <f>Table13[[#This Row],[Real Model]]</f>
        <v>1199 Panigale</v>
      </c>
      <c r="Q120" t="s">
        <v>545</v>
      </c>
      <c r="R120" s="1" t="s">
        <v>597</v>
      </c>
      <c r="S120" s="1" t="str">
        <f>Table13[[#This Row],[Real Make]]</f>
        <v>Ducati</v>
      </c>
    </row>
    <row r="121" spans="1:19" hidden="1" x14ac:dyDescent="0.25">
      <c r="A121" s="1" t="str">
        <f>Table13[[#This Row],[Real Make]]</f>
        <v>Exile</v>
      </c>
      <c r="B121" s="1" t="str">
        <f>Table13[[#This Row],[Type]]</f>
        <v>Motorcycles</v>
      </c>
      <c r="C121" s="1" t="str">
        <f>Table13[[#This Row],[Storage]]</f>
        <v>Clubhouse</v>
      </c>
      <c r="D121" t="s">
        <v>473</v>
      </c>
      <c r="E121" t="s">
        <v>236</v>
      </c>
      <c r="F121" t="s">
        <v>249</v>
      </c>
      <c r="G121" t="s">
        <v>89</v>
      </c>
      <c r="H121" s="1" t="s">
        <v>447</v>
      </c>
      <c r="I121" t="s">
        <v>385</v>
      </c>
      <c r="J121" t="s">
        <v>253</v>
      </c>
      <c r="K121" t="s">
        <v>383</v>
      </c>
      <c r="L121" t="s">
        <v>384</v>
      </c>
      <c r="M12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1" t="str">
        <f>Table13[[#This Row],[Real Make]]</f>
        <v>Exile</v>
      </c>
      <c r="O12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210</v>
      </c>
      <c r="P121" t="str">
        <f>Table13[[#This Row],[Real Model]]</f>
        <v>Hod Rod</v>
      </c>
      <c r="Q121" t="s">
        <v>546</v>
      </c>
      <c r="R121" s="1" t="s">
        <v>597</v>
      </c>
      <c r="S121" s="1" t="str">
        <f>Table13[[#This Row],[Real Make]]</f>
        <v>Exile</v>
      </c>
    </row>
    <row r="122" spans="1:19" hidden="1" x14ac:dyDescent="0.25">
      <c r="A122" s="1" t="str">
        <f>Table13[[#This Row],[Real Make]]</f>
        <v>Harley Davidson</v>
      </c>
      <c r="B122" s="1" t="str">
        <f>Table13[[#This Row],[Type]]</f>
        <v>Motorcycles</v>
      </c>
      <c r="C122" s="1" t="str">
        <f>Table13[[#This Row],[Storage]]</f>
        <v>Clubhouse</v>
      </c>
      <c r="D122" t="s">
        <v>250</v>
      </c>
      <c r="E122" t="s">
        <v>236</v>
      </c>
      <c r="F122" t="s">
        <v>250</v>
      </c>
      <c r="G122" t="s">
        <v>89</v>
      </c>
      <c r="H122" s="1" t="s">
        <v>444</v>
      </c>
      <c r="I122" t="s">
        <v>387</v>
      </c>
      <c r="J122" t="s">
        <v>253</v>
      </c>
      <c r="K122" t="s">
        <v>386</v>
      </c>
      <c r="L122" t="s">
        <v>388</v>
      </c>
      <c r="M12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2" t="str">
        <f>Table13[[#This Row],[Real Make]]</f>
        <v>Harley Davidson</v>
      </c>
      <c r="O12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210</v>
      </c>
      <c r="P122" t="str">
        <f>Table13[[#This Row],[Real Model]]</f>
        <v>FXSTC Softail</v>
      </c>
      <c r="Q122" t="s">
        <v>546</v>
      </c>
      <c r="R122" s="1" t="s">
        <v>597</v>
      </c>
      <c r="S122" s="1" t="str">
        <f>Table13[[#This Row],[Real Make]]</f>
        <v>Harley Davidson</v>
      </c>
    </row>
    <row r="123" spans="1:19" hidden="1" x14ac:dyDescent="0.25">
      <c r="A123" s="1" t="str">
        <f>Table13[[#This Row],[Real Make]]</f>
        <v>Honda</v>
      </c>
      <c r="B123" s="1" t="str">
        <f>Table13[[#This Row],[Type]]</f>
        <v>Motorcycles</v>
      </c>
      <c r="C123" s="1" t="str">
        <f>Table13[[#This Row],[Storage]]</f>
        <v>Clubhouse</v>
      </c>
      <c r="D123" t="s">
        <v>457</v>
      </c>
      <c r="E123" t="s">
        <v>74</v>
      </c>
      <c r="F123" t="s">
        <v>222</v>
      </c>
      <c r="G123" t="s">
        <v>89</v>
      </c>
      <c r="H123" s="1" t="s">
        <v>137</v>
      </c>
      <c r="I123" t="s">
        <v>292</v>
      </c>
      <c r="J123" t="s">
        <v>253</v>
      </c>
      <c r="K123" t="s">
        <v>291</v>
      </c>
      <c r="L123" t="s">
        <v>293</v>
      </c>
      <c r="M123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3" t="str">
        <f>Table13[[#This Row],[Real Make]]</f>
        <v>Honda</v>
      </c>
      <c r="O123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230</v>
      </c>
      <c r="P123" t="str">
        <f>Table13[[#This Row],[Real Model]]</f>
        <v>CBR 1000RR</v>
      </c>
      <c r="Q123" t="s">
        <v>545</v>
      </c>
      <c r="R123" s="1" t="s">
        <v>597</v>
      </c>
      <c r="S123" s="1" t="str">
        <f>Table13[[#This Row],[Real Make]]</f>
        <v>Honda</v>
      </c>
    </row>
    <row r="124" spans="1:19" hidden="1" x14ac:dyDescent="0.25">
      <c r="A124" s="1" t="str">
        <f>Table13[[#This Row],[Real Make]]</f>
        <v>Honda</v>
      </c>
      <c r="B124" s="1" t="str">
        <f>Table13[[#This Row],[Type]]</f>
        <v>Motorcycles</v>
      </c>
      <c r="C124" s="1" t="str">
        <f>Table13[[#This Row],[Storage]]</f>
        <v>Unit 2 Popular St</v>
      </c>
      <c r="D124" t="s">
        <v>226</v>
      </c>
      <c r="E124" t="s">
        <v>74</v>
      </c>
      <c r="F124" t="s">
        <v>226</v>
      </c>
      <c r="G124" t="s">
        <v>89</v>
      </c>
      <c r="H124" s="1" t="s">
        <v>137</v>
      </c>
      <c r="I124" t="s">
        <v>296</v>
      </c>
      <c r="J124" t="s">
        <v>688</v>
      </c>
      <c r="K124" t="s">
        <v>294</v>
      </c>
      <c r="L124" t="s">
        <v>295</v>
      </c>
      <c r="M124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4" t="str">
        <f>Table13[[#This Row],[Real Make]]</f>
        <v>Honda</v>
      </c>
      <c r="O124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240</v>
      </c>
      <c r="P124" t="str">
        <f>Table13[[#This Row],[Real Model]]</f>
        <v>CB250</v>
      </c>
      <c r="Q124" t="s">
        <v>548</v>
      </c>
      <c r="R124" s="1" t="s">
        <v>597</v>
      </c>
      <c r="S124" s="1" t="str">
        <f>Table13[[#This Row],[Real Make]]</f>
        <v>Honda</v>
      </c>
    </row>
    <row r="125" spans="1:19" hidden="1" x14ac:dyDescent="0.25">
      <c r="A125" s="1" t="str">
        <f>Table13[[#This Row],[Real Make]]</f>
        <v>KTM</v>
      </c>
      <c r="B125" s="1" t="str">
        <f>Table13[[#This Row],[Type]]</f>
        <v>Motorcycles</v>
      </c>
      <c r="C125" s="1" t="str">
        <f>Table13[[#This Row],[Storage]]</f>
        <v>Unit 2 Popular St</v>
      </c>
      <c r="D125" t="s">
        <v>726</v>
      </c>
      <c r="E125" t="s">
        <v>234</v>
      </c>
      <c r="F125" t="s">
        <v>716</v>
      </c>
      <c r="G125" t="s">
        <v>89</v>
      </c>
      <c r="H125" s="1" t="s">
        <v>717</v>
      </c>
      <c r="I125" t="s">
        <v>719</v>
      </c>
      <c r="J125" t="s">
        <v>688</v>
      </c>
      <c r="K125" t="s">
        <v>720</v>
      </c>
      <c r="L125" t="s">
        <v>718</v>
      </c>
      <c r="M12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5" s="1" t="str">
        <f>Table13[[#This Row],[Real Make]]</f>
        <v>KTM</v>
      </c>
      <c r="O12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240</v>
      </c>
      <c r="P125" s="1" t="str">
        <f>Table13[[#This Row],[Real Model]]</f>
        <v>450 Rally</v>
      </c>
      <c r="Q125" t="s">
        <v>548</v>
      </c>
      <c r="R125" s="1"/>
      <c r="S125" s="1" t="str">
        <f>Table13[[#This Row],[Real Make]]</f>
        <v>KTM</v>
      </c>
    </row>
    <row r="126" spans="1:19" hidden="1" x14ac:dyDescent="0.25">
      <c r="A126" s="1" t="str">
        <f>Table13[[#This Row],[Real Make]]</f>
        <v>Lotus</v>
      </c>
      <c r="B126" s="1" t="str">
        <f>Table13[[#This Row],[Type]]</f>
        <v>Motorcycles</v>
      </c>
      <c r="C126" s="1" t="str">
        <f>Table13[[#This Row],[Storage]]</f>
        <v>Arcade</v>
      </c>
      <c r="D126" t="s">
        <v>673</v>
      </c>
      <c r="E126" t="s">
        <v>234</v>
      </c>
      <c r="F126" t="s">
        <v>673</v>
      </c>
      <c r="G126" t="s">
        <v>89</v>
      </c>
      <c r="H126" s="1" t="s">
        <v>333</v>
      </c>
      <c r="I126" t="s">
        <v>674</v>
      </c>
      <c r="J126" t="s">
        <v>263</v>
      </c>
      <c r="K126" t="s">
        <v>676</v>
      </c>
      <c r="L126" t="s">
        <v>675</v>
      </c>
      <c r="M12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6" s="1" t="str">
        <f>Table13[[#This Row],[Real Make]]</f>
        <v>Lotus</v>
      </c>
      <c r="O12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390</v>
      </c>
      <c r="P126" s="1" t="str">
        <f>Table13[[#This Row],[Real Model]]</f>
        <v>C-01 (Tron)</v>
      </c>
      <c r="Q126" t="s">
        <v>554</v>
      </c>
      <c r="R126" s="1"/>
      <c r="S126" s="1" t="str">
        <f>Table13[[#This Row],[Real Make]]</f>
        <v>Lotus</v>
      </c>
    </row>
    <row r="127" spans="1:19" hidden="1" x14ac:dyDescent="0.25">
      <c r="A127" s="1" t="str">
        <f>Table13[[#This Row],[Real Make]]</f>
        <v>Mountain Moto</v>
      </c>
      <c r="B127" s="1" t="str">
        <f>Table13[[#This Row],[Type]]</f>
        <v>Motorcycles</v>
      </c>
      <c r="C127" s="1" t="str">
        <f>Table13[[#This Row],[Storage]]</f>
        <v>Unit 2 Popular St</v>
      </c>
      <c r="D127" t="s">
        <v>225</v>
      </c>
      <c r="E127" t="s">
        <v>224</v>
      </c>
      <c r="F127" t="s">
        <v>299</v>
      </c>
      <c r="G127" t="s">
        <v>89</v>
      </c>
      <c r="H127" s="1" t="s">
        <v>304</v>
      </c>
      <c r="I127" t="s">
        <v>305</v>
      </c>
      <c r="J127" t="s">
        <v>688</v>
      </c>
      <c r="K127" t="s">
        <v>303</v>
      </c>
      <c r="L127" t="s">
        <v>302</v>
      </c>
      <c r="M127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7" t="str">
        <f>Table13[[#This Row],[Real Make]]</f>
        <v>Mountain Moto</v>
      </c>
      <c r="O127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240</v>
      </c>
      <c r="P127" t="str">
        <f>Table13[[#This Row],[Real Model]]</f>
        <v>FX5</v>
      </c>
      <c r="Q127" t="s">
        <v>548</v>
      </c>
      <c r="R127" s="1" t="s">
        <v>597</v>
      </c>
      <c r="S127" s="1" t="str">
        <f>Table13[[#This Row],[Real Make]]</f>
        <v>Mountain Moto</v>
      </c>
    </row>
    <row r="128" spans="1:19" hidden="1" x14ac:dyDescent="0.25">
      <c r="A128" s="1" t="str">
        <f>Table13[[#This Row],[Real Make]]</f>
        <v>Orange County Choppers</v>
      </c>
      <c r="B128" s="1" t="str">
        <f>Table13[[#This Row],[Type]]</f>
        <v>Motorcycles</v>
      </c>
      <c r="C128" s="1" t="str">
        <f>Table13[[#This Row],[Storage]]</f>
        <v>Clubhouse</v>
      </c>
      <c r="D128" t="s">
        <v>251</v>
      </c>
      <c r="E128" t="s">
        <v>380</v>
      </c>
      <c r="F128" t="s">
        <v>251</v>
      </c>
      <c r="G128" t="s">
        <v>89</v>
      </c>
      <c r="H128" s="1" t="s">
        <v>448</v>
      </c>
      <c r="I128" t="s">
        <v>390</v>
      </c>
      <c r="J128" t="s">
        <v>253</v>
      </c>
      <c r="K128" t="s">
        <v>389</v>
      </c>
      <c r="L128" t="s">
        <v>391</v>
      </c>
      <c r="M12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8" t="str">
        <f>Table13[[#This Row],[Real Make]]</f>
        <v>Orange County Choppers</v>
      </c>
      <c r="O12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210</v>
      </c>
      <c r="P128" t="str">
        <f>Table13[[#This Row],[Real Model]]</f>
        <v>Black Widow</v>
      </c>
      <c r="Q128" t="s">
        <v>546</v>
      </c>
      <c r="R128" s="1" t="s">
        <v>597</v>
      </c>
      <c r="S128" s="1" t="str">
        <f>Table13[[#This Row],[Real Make]]</f>
        <v>Orange County Choppers</v>
      </c>
    </row>
    <row r="129" spans="1:19" hidden="1" x14ac:dyDescent="0.25">
      <c r="A129" s="1" t="str">
        <f>Table13[[#This Row],[Real Make]]</f>
        <v>Rocket</v>
      </c>
      <c r="B129" s="1" t="str">
        <f>Table13[[#This Row],[Type]]</f>
        <v>Motorcycles</v>
      </c>
      <c r="C129" s="1" t="str">
        <f>Table13[[#This Row],[Storage]]</f>
        <v>Clubhouse</v>
      </c>
      <c r="D129" t="s">
        <v>468</v>
      </c>
      <c r="E129" t="s">
        <v>236</v>
      </c>
      <c r="F129" t="s">
        <v>463</v>
      </c>
      <c r="G129" t="s">
        <v>89</v>
      </c>
      <c r="H129" s="1" t="s">
        <v>466</v>
      </c>
      <c r="I129" s="1" t="s">
        <v>467</v>
      </c>
      <c r="J129" t="s">
        <v>253</v>
      </c>
      <c r="K129" t="s">
        <v>464</v>
      </c>
      <c r="L129" t="s">
        <v>465</v>
      </c>
      <c r="M12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29" s="1" t="str">
        <f>Table13[[#This Row],[Real Make]]</f>
        <v>Rocket</v>
      </c>
      <c r="O12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210</v>
      </c>
      <c r="P129" s="1" t="str">
        <f>Table13[[#This Row],[Real Model]]</f>
        <v>II Trike</v>
      </c>
      <c r="Q129" t="s">
        <v>546</v>
      </c>
      <c r="R129" s="1" t="s">
        <v>597</v>
      </c>
      <c r="S129" s="1" t="str">
        <f>Table13[[#This Row],[Real Make]]</f>
        <v>Rocket</v>
      </c>
    </row>
    <row r="130" spans="1:19" hidden="1" x14ac:dyDescent="0.25">
      <c r="A130" s="1" t="str">
        <f>Table13[[#This Row],[Real Make]]</f>
        <v>Suzuki</v>
      </c>
      <c r="B130" s="1" t="str">
        <f>Table13[[#This Row],[Type]]</f>
        <v>Motorcycles</v>
      </c>
      <c r="C130" s="1" t="str">
        <f>Table13[[#This Row],[Storage]]</f>
        <v>Clubhouse</v>
      </c>
      <c r="D130" t="s">
        <v>220</v>
      </c>
      <c r="E130" t="s">
        <v>219</v>
      </c>
      <c r="F130" t="s">
        <v>287</v>
      </c>
      <c r="G130" t="s">
        <v>89</v>
      </c>
      <c r="H130" s="1" t="s">
        <v>449</v>
      </c>
      <c r="I130" t="s">
        <v>290</v>
      </c>
      <c r="J130" t="s">
        <v>253</v>
      </c>
      <c r="K130" t="s">
        <v>288</v>
      </c>
      <c r="L130" t="s">
        <v>289</v>
      </c>
      <c r="M13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30" t="str">
        <f>Table13[[#This Row],[Real Make]]</f>
        <v>Suzuki</v>
      </c>
      <c r="O13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230</v>
      </c>
      <c r="P130" t="str">
        <f>Table13[[#This Row],[Real Model]]</f>
        <v>Hayabusa</v>
      </c>
      <c r="Q130" t="s">
        <v>545</v>
      </c>
      <c r="R130" s="1" t="s">
        <v>597</v>
      </c>
      <c r="S130" s="1" t="str">
        <f>Table13[[#This Row],[Real Make]]</f>
        <v>Suzuki</v>
      </c>
    </row>
    <row r="131" spans="1:19" hidden="1" x14ac:dyDescent="0.25">
      <c r="A131" s="1" t="str">
        <f>Table13[[#This Row],[Real Make]]</f>
        <v>Suzuki</v>
      </c>
      <c r="B131" s="1" t="str">
        <f>Table13[[#This Row],[Type]]</f>
        <v>Motorcycles</v>
      </c>
      <c r="C131" s="1" t="str">
        <f>Table13[[#This Row],[Storage]]</f>
        <v>Clubhouse</v>
      </c>
      <c r="D131" t="s">
        <v>643</v>
      </c>
      <c r="E131" t="s">
        <v>219</v>
      </c>
      <c r="F131" s="12" t="s">
        <v>640</v>
      </c>
      <c r="G131" t="s">
        <v>89</v>
      </c>
      <c r="H131" s="1" t="s">
        <v>449</v>
      </c>
      <c r="I131" t="s">
        <v>641</v>
      </c>
      <c r="J131" t="s">
        <v>253</v>
      </c>
      <c r="K131" t="s">
        <v>642</v>
      </c>
      <c r="L131" t="s">
        <v>289</v>
      </c>
      <c r="M13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31" s="1" t="str">
        <f>Table13[[#This Row],[Real Make]]</f>
        <v>Suzuki</v>
      </c>
      <c r="O13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31" s="1" t="str">
        <f>Table13[[#This Row],[Real Model]]</f>
        <v>Hayabusa Custom</v>
      </c>
      <c r="R131" s="1"/>
      <c r="S131" s="1" t="str">
        <f>Table13[[#This Row],[Real Make]]</f>
        <v>Suzuki</v>
      </c>
    </row>
    <row r="132" spans="1:19" hidden="1" x14ac:dyDescent="0.25">
      <c r="A132" s="1" t="str">
        <f>Table13[[#This Row],[Real Make]]</f>
        <v>West Coast Choppers</v>
      </c>
      <c r="B132" s="1" t="str">
        <f>Table13[[#This Row],[Type]]</f>
        <v>Motorcycles</v>
      </c>
      <c r="C132" s="1" t="str">
        <f>Table13[[#This Row],[Storage]]</f>
        <v>Clubhouse</v>
      </c>
      <c r="D132" t="s">
        <v>248</v>
      </c>
      <c r="E132" t="s">
        <v>380</v>
      </c>
      <c r="F132" t="s">
        <v>248</v>
      </c>
      <c r="G132" t="s">
        <v>89</v>
      </c>
      <c r="H132" s="1" t="s">
        <v>446</v>
      </c>
      <c r="I132" t="s">
        <v>381</v>
      </c>
      <c r="J132" t="s">
        <v>253</v>
      </c>
      <c r="K132" t="s">
        <v>379</v>
      </c>
      <c r="L132" t="s">
        <v>382</v>
      </c>
      <c r="M13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32" t="str">
        <f>Table13[[#This Row],[Real Make]]</f>
        <v>West Coast Choppers</v>
      </c>
      <c r="O13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210</v>
      </c>
      <c r="P132" t="str">
        <f>Table13[[#This Row],[Real Model]]</f>
        <v>CFL</v>
      </c>
      <c r="Q132" t="s">
        <v>546</v>
      </c>
      <c r="R132" s="1" t="s">
        <v>597</v>
      </c>
      <c r="S132" s="1" t="str">
        <f>Table13[[#This Row],[Real Make]]</f>
        <v>West Coast Choppers</v>
      </c>
    </row>
    <row r="133" spans="1:19" hidden="1" x14ac:dyDescent="0.25">
      <c r="A133" s="1" t="str">
        <f>Table13[[#This Row],[Real Make]]</f>
        <v>Yamaha</v>
      </c>
      <c r="B133" s="1" t="str">
        <f>Table13[[#This Row],[Type]]</f>
        <v>Motorcycles</v>
      </c>
      <c r="C133" s="1" t="str">
        <f>Table13[[#This Row],[Storage]]</f>
        <v>Unit 2 Popular St</v>
      </c>
      <c r="D133" t="s">
        <v>301</v>
      </c>
      <c r="E133" t="s">
        <v>224</v>
      </c>
      <c r="F133" t="s">
        <v>245</v>
      </c>
      <c r="G133" t="s">
        <v>89</v>
      </c>
      <c r="H133" s="1" t="s">
        <v>300</v>
      </c>
      <c r="I133" t="s">
        <v>301</v>
      </c>
      <c r="J133" t="s">
        <v>688</v>
      </c>
      <c r="K133" t="s">
        <v>422</v>
      </c>
      <c r="L133" t="s">
        <v>423</v>
      </c>
      <c r="M133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33" t="str">
        <f>Table13[[#This Row],[Real Make]]</f>
        <v>Yamaha</v>
      </c>
      <c r="O133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240</v>
      </c>
      <c r="P133" t="str">
        <f>Table13[[#This Row],[Real Model]]</f>
        <v>YZ450F</v>
      </c>
      <c r="Q133" t="s">
        <v>548</v>
      </c>
      <c r="R133" s="1" t="s">
        <v>597</v>
      </c>
      <c r="S133" s="1" t="str">
        <f>Table13[[#This Row],[Real Make]]</f>
        <v>Yamaha</v>
      </c>
    </row>
    <row r="134" spans="1:19" hidden="1" x14ac:dyDescent="0.25">
      <c r="A134" s="1" t="str">
        <f>Table13[[#This Row],[Real Make]]</f>
        <v>Yamaha</v>
      </c>
      <c r="B134" s="1" t="str">
        <f>Table13[[#This Row],[Type]]</f>
        <v>Motorcycles</v>
      </c>
      <c r="C134" s="1" t="str">
        <f>Table13[[#This Row],[Storage]]</f>
        <v>Arena lvl 2</v>
      </c>
      <c r="D134" t="s">
        <v>469</v>
      </c>
      <c r="E134" t="s">
        <v>234</v>
      </c>
      <c r="F134" t="s">
        <v>235</v>
      </c>
      <c r="G134" t="s">
        <v>89</v>
      </c>
      <c r="H134" s="1" t="s">
        <v>300</v>
      </c>
      <c r="I134" t="s">
        <v>509</v>
      </c>
      <c r="J134" t="s">
        <v>812</v>
      </c>
      <c r="K134" t="s">
        <v>470</v>
      </c>
      <c r="L134" t="s">
        <v>471</v>
      </c>
      <c r="M134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</v>
      </c>
      <c r="N134" t="str">
        <f>Table13[[#This Row],[Real Make]]</f>
        <v>Yamaha</v>
      </c>
      <c r="O134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250</v>
      </c>
      <c r="P134" t="str">
        <f>Table13[[#This Row],[Real Model]]</f>
        <v>YFZ450 Custom</v>
      </c>
      <c r="Q134" t="s">
        <v>547</v>
      </c>
      <c r="R134" s="1" t="s">
        <v>597</v>
      </c>
      <c r="S134" s="1" t="str">
        <f>Table13[[#This Row],[Real Make]]</f>
        <v>Yamaha</v>
      </c>
    </row>
    <row r="135" spans="1:19" hidden="1" x14ac:dyDescent="0.25">
      <c r="A135" s="1" t="str">
        <f>Table13[[#This Row],[Real Make]]</f>
        <v>Bentley</v>
      </c>
      <c r="B135" s="1" t="str">
        <f>Table13[[#This Row],[Type]]</f>
        <v>Utility</v>
      </c>
      <c r="C135" s="1" t="str">
        <f>Table13[[#This Row],[Storage]]</f>
        <v>Arcade</v>
      </c>
      <c r="D135" t="s">
        <v>458</v>
      </c>
      <c r="E135" t="s">
        <v>217</v>
      </c>
      <c r="F135" t="s">
        <v>401</v>
      </c>
      <c r="G135" t="s">
        <v>374</v>
      </c>
      <c r="H135" s="1" t="s">
        <v>307</v>
      </c>
      <c r="I135" t="s">
        <v>450</v>
      </c>
      <c r="J135" t="s">
        <v>263</v>
      </c>
      <c r="K135" t="s">
        <v>400</v>
      </c>
      <c r="L135" t="s">
        <v>399</v>
      </c>
      <c r="M135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3</v>
      </c>
      <c r="N135" t="str">
        <f>Table13[[#This Row],[Real Make]]</f>
        <v>Bentley</v>
      </c>
      <c r="O135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300</v>
      </c>
      <c r="P135" t="str">
        <f>Table13[[#This Row],[Real Model]]</f>
        <v>Continental GT</v>
      </c>
      <c r="Q135" t="s">
        <v>549</v>
      </c>
      <c r="R135" s="1" t="s">
        <v>374</v>
      </c>
      <c r="S135" s="1" t="str">
        <f>Table13[[#This Row],[Real Make]]</f>
        <v>Bentley</v>
      </c>
    </row>
    <row r="136" spans="1:19" hidden="1" x14ac:dyDescent="0.25">
      <c r="A136" s="1" t="str">
        <f>Table13[[#This Row],[Real Make]]</f>
        <v>HDT</v>
      </c>
      <c r="B136" s="1" t="str">
        <f>Table13[[#This Row],[Type]]</f>
        <v>Utility</v>
      </c>
      <c r="C136" s="1" t="str">
        <f>Table13[[#This Row],[Storage]]</f>
        <v>Facility</v>
      </c>
      <c r="D136" t="s">
        <v>593</v>
      </c>
      <c r="E136" t="s">
        <v>594</v>
      </c>
      <c r="F136" t="s">
        <v>593</v>
      </c>
      <c r="G136" t="s">
        <v>374</v>
      </c>
      <c r="H136" s="1" t="s">
        <v>591</v>
      </c>
      <c r="I136" t="s">
        <v>592</v>
      </c>
      <c r="J136" t="s">
        <v>261</v>
      </c>
      <c r="K136" t="s">
        <v>589</v>
      </c>
      <c r="L136" t="s">
        <v>590</v>
      </c>
      <c r="M13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3</v>
      </c>
      <c r="N136" s="1" t="str">
        <f>Table13[[#This Row],[Real Make]]</f>
        <v>HDT</v>
      </c>
      <c r="O13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320</v>
      </c>
      <c r="P136" s="1" t="str">
        <f>Table13[[#This Row],[Real Model]]</f>
        <v>Storm SRTV</v>
      </c>
      <c r="Q136" t="s">
        <v>553</v>
      </c>
      <c r="R136" s="1" t="s">
        <v>374</v>
      </c>
      <c r="S136" s="1" t="str">
        <f>Table13[[#This Row],[Real Make]]</f>
        <v>HDT</v>
      </c>
    </row>
    <row r="137" spans="1:19" hidden="1" x14ac:dyDescent="0.25">
      <c r="A137" s="1" t="str">
        <f>Table13[[#This Row],[Real Make]]</f>
        <v>Honda</v>
      </c>
      <c r="B137" s="1" t="str">
        <f>Table13[[#This Row],[Type]]</f>
        <v>Utility</v>
      </c>
      <c r="C137" s="1" t="str">
        <f>Table13[[#This Row],[Storage]]</f>
        <v>Arcade</v>
      </c>
      <c r="D137" t="s">
        <v>712</v>
      </c>
      <c r="E137" t="s">
        <v>2</v>
      </c>
      <c r="F137" t="s">
        <v>712</v>
      </c>
      <c r="G137" t="s">
        <v>374</v>
      </c>
      <c r="H137" s="1" t="s">
        <v>137</v>
      </c>
      <c r="I137" t="s">
        <v>714</v>
      </c>
      <c r="J137" t="s">
        <v>263</v>
      </c>
      <c r="K137" t="s">
        <v>713</v>
      </c>
      <c r="L137" t="s">
        <v>715</v>
      </c>
      <c r="M13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3</v>
      </c>
      <c r="N137" s="1" t="str">
        <f>Table13[[#This Row],[Real Make]]</f>
        <v>Honda</v>
      </c>
      <c r="O13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37" s="1" t="str">
        <f>Table13[[#This Row],[Real Model]]</f>
        <v>XR 500 Custom</v>
      </c>
      <c r="R137" s="1"/>
      <c r="S137" s="1" t="str">
        <f>Table13[[#This Row],[Real Make]]</f>
        <v>Honda</v>
      </c>
    </row>
    <row r="138" spans="1:19" hidden="1" x14ac:dyDescent="0.25">
      <c r="A138" s="1" t="str">
        <f>Table13[[#This Row],[Real Make]]</f>
        <v>Lotus</v>
      </c>
      <c r="B138" s="1" t="str">
        <f>Table13[[#This Row],[Type]]</f>
        <v>Utility</v>
      </c>
      <c r="C138" s="1" t="str">
        <f>Table13[[#This Row],[Storage]]</f>
        <v>Arcade</v>
      </c>
      <c r="D138" t="s">
        <v>257</v>
      </c>
      <c r="E138" t="s">
        <v>92</v>
      </c>
      <c r="F138" t="s">
        <v>257</v>
      </c>
      <c r="G138" t="s">
        <v>374</v>
      </c>
      <c r="H138" s="1" t="s">
        <v>333</v>
      </c>
      <c r="I138" t="s">
        <v>397</v>
      </c>
      <c r="J138" t="s">
        <v>263</v>
      </c>
      <c r="K138" t="s">
        <v>396</v>
      </c>
      <c r="L138" t="s">
        <v>398</v>
      </c>
      <c r="M13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3</v>
      </c>
      <c r="N138" t="str">
        <f>Table13[[#This Row],[Real Make]]</f>
        <v>Lotus</v>
      </c>
      <c r="O13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300</v>
      </c>
      <c r="P138" t="str">
        <f>Table13[[#This Row],[Real Model]]</f>
        <v>Espirit</v>
      </c>
      <c r="Q138" t="s">
        <v>549</v>
      </c>
      <c r="R138" s="1" t="s">
        <v>374</v>
      </c>
      <c r="S138" s="1" t="str">
        <f>Table13[[#This Row],[Real Make]]</f>
        <v>Lotus</v>
      </c>
    </row>
    <row r="139" spans="1:19" hidden="1" x14ac:dyDescent="0.25">
      <c r="A139" s="1" t="str">
        <f>Table13[[#This Row],[Real Make]]</f>
        <v>Mitsubishi</v>
      </c>
      <c r="B139" s="1" t="str">
        <f>Table13[[#This Row],[Type]]</f>
        <v>Utility</v>
      </c>
      <c r="C139" s="1" t="str">
        <f>Table13[[#This Row],[Storage]]</f>
        <v>Arcade</v>
      </c>
      <c r="D139" t="s">
        <v>460</v>
      </c>
      <c r="E139" t="s">
        <v>40</v>
      </c>
      <c r="F139" t="s">
        <v>255</v>
      </c>
      <c r="G139" t="s">
        <v>374</v>
      </c>
      <c r="H139" s="1" t="s">
        <v>47</v>
      </c>
      <c r="I139" t="s">
        <v>189</v>
      </c>
      <c r="J139" t="s">
        <v>263</v>
      </c>
      <c r="K139" t="s">
        <v>441</v>
      </c>
      <c r="L139" t="s">
        <v>188</v>
      </c>
      <c r="M13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3</v>
      </c>
      <c r="N139" t="str">
        <f>Table13[[#This Row],[Real Make]]</f>
        <v>Mitsubishi</v>
      </c>
      <c r="O13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300</v>
      </c>
      <c r="P139" t="str">
        <f>Table13[[#This Row],[Real Model]]</f>
        <v>Lancer Evo X</v>
      </c>
      <c r="Q139" t="s">
        <v>549</v>
      </c>
      <c r="R139" s="1" t="s">
        <v>374</v>
      </c>
      <c r="S139" s="1" t="str">
        <f>Table13[[#This Row],[Real Make]]</f>
        <v>Mitsubishi</v>
      </c>
    </row>
    <row r="140" spans="1:19" hidden="1" x14ac:dyDescent="0.25">
      <c r="A140" s="1" t="str">
        <f>Table13[[#This Row],[Real Make]]</f>
        <v>Paramount Group</v>
      </c>
      <c r="B140" s="1" t="str">
        <f>Table13[[#This Row],[Type]]</f>
        <v>Utility</v>
      </c>
      <c r="C140" s="1" t="str">
        <f>Table13[[#This Row],[Storage]]</f>
        <v>Facility</v>
      </c>
      <c r="D140" t="s">
        <v>609</v>
      </c>
      <c r="E140" t="s">
        <v>594</v>
      </c>
      <c r="F140" t="s">
        <v>609</v>
      </c>
      <c r="G140" t="s">
        <v>374</v>
      </c>
      <c r="H140" s="1" t="s">
        <v>685</v>
      </c>
      <c r="I140" t="s">
        <v>608</v>
      </c>
      <c r="J140" t="s">
        <v>261</v>
      </c>
      <c r="K140" t="s">
        <v>606</v>
      </c>
      <c r="L140" t="s">
        <v>607</v>
      </c>
      <c r="M14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3</v>
      </c>
      <c r="N140" s="1" t="str">
        <f>Table13[[#This Row],[Real Make]]</f>
        <v>Paramount Group</v>
      </c>
      <c r="O14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320</v>
      </c>
      <c r="P140" s="1" t="str">
        <f>Table13[[#This Row],[Real Model]]</f>
        <v>Marauder</v>
      </c>
      <c r="Q140" t="s">
        <v>553</v>
      </c>
      <c r="R140" s="1" t="s">
        <v>374</v>
      </c>
      <c r="S140" s="1" t="str">
        <f>Table13[[#This Row],[Real Make]]</f>
        <v>Paramount Group</v>
      </c>
    </row>
    <row r="141" spans="1:19" hidden="1" x14ac:dyDescent="0.25">
      <c r="A141" s="1" t="str">
        <f>Table13[[#This Row],[Real Make]]</f>
        <v>Speed Racer</v>
      </c>
      <c r="B141" s="1" t="str">
        <f>Table13[[#This Row],[Type]]</f>
        <v>Utility</v>
      </c>
      <c r="C141" s="1" t="str">
        <f>Table13[[#This Row],[Storage]]</f>
        <v>Arcade</v>
      </c>
      <c r="D141" t="s">
        <v>895</v>
      </c>
      <c r="E141" t="s">
        <v>116</v>
      </c>
      <c r="F141" t="s">
        <v>708</v>
      </c>
      <c r="G141" t="s">
        <v>374</v>
      </c>
      <c r="H141" s="1" t="s">
        <v>711</v>
      </c>
      <c r="I141" t="s">
        <v>710</v>
      </c>
      <c r="J141" t="s">
        <v>263</v>
      </c>
      <c r="K141" t="s">
        <v>707</v>
      </c>
      <c r="L141" t="s">
        <v>709</v>
      </c>
      <c r="M14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3</v>
      </c>
      <c r="N141" s="1" t="str">
        <f>Table13[[#This Row],[Real Make]]</f>
        <v>Speed Racer</v>
      </c>
      <c r="O14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41" s="1" t="str">
        <f>Table13[[#This Row],[Real Model]]</f>
        <v>Mach Five</v>
      </c>
      <c r="R141" s="1"/>
      <c r="S141" s="1" t="str">
        <f>Table13[[#This Row],[Real Make]]</f>
        <v>Speed Racer</v>
      </c>
    </row>
    <row r="142" spans="1:19" hidden="1" x14ac:dyDescent="0.25">
      <c r="A142" s="1" t="str">
        <f>Table13[[#This Row],[Real Make]]</f>
        <v>Volkswagen</v>
      </c>
      <c r="B142" s="1" t="str">
        <f>Table13[[#This Row],[Type]]</f>
        <v>Utility</v>
      </c>
      <c r="C142" s="1" t="str">
        <f>Table13[[#This Row],[Storage]]</f>
        <v>Facility</v>
      </c>
      <c r="D142" t="s">
        <v>461</v>
      </c>
      <c r="E142" t="s">
        <v>232</v>
      </c>
      <c r="F142" t="s">
        <v>256</v>
      </c>
      <c r="G142" t="s">
        <v>374</v>
      </c>
      <c r="H142" s="1" t="s">
        <v>394</v>
      </c>
      <c r="I142" t="s">
        <v>395</v>
      </c>
      <c r="J142" t="s">
        <v>261</v>
      </c>
      <c r="K142" t="s">
        <v>392</v>
      </c>
      <c r="L142" t="s">
        <v>393</v>
      </c>
      <c r="M142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3</v>
      </c>
      <c r="N142" t="str">
        <f>Table13[[#This Row],[Real Make]]</f>
        <v>Volkswagen</v>
      </c>
      <c r="O142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320</v>
      </c>
      <c r="P142" t="str">
        <f>Table13[[#This Row],[Real Model]]</f>
        <v>Desert Patrol Vehicle</v>
      </c>
      <c r="Q142" t="s">
        <v>553</v>
      </c>
      <c r="R142" s="1" t="s">
        <v>374</v>
      </c>
      <c r="S142" s="1" t="str">
        <f>Table13[[#This Row],[Real Make]]</f>
        <v>Volkswagen</v>
      </c>
    </row>
    <row r="143" spans="1:19" hidden="1" x14ac:dyDescent="0.25">
      <c r="A143" s="1" t="str">
        <f>Table13[[#This Row],[Real Make]]</f>
        <v>Mercedes-Benz</v>
      </c>
      <c r="B143" s="1" t="str">
        <f>Table13[[#This Row],[Type]]</f>
        <v>Utility</v>
      </c>
      <c r="C143" s="1" t="str">
        <f>Table13[[#This Row],[Storage]]</f>
        <v>Nightclub lvl 5</v>
      </c>
      <c r="D143" t="s">
        <v>525</v>
      </c>
      <c r="E143" t="s">
        <v>201</v>
      </c>
      <c r="F143" t="s">
        <v>418</v>
      </c>
      <c r="G143" t="s">
        <v>374</v>
      </c>
      <c r="H143" s="1" t="s">
        <v>142</v>
      </c>
      <c r="I143" t="s">
        <v>420</v>
      </c>
      <c r="J143" t="s">
        <v>911</v>
      </c>
      <c r="K143" t="s">
        <v>419</v>
      </c>
      <c r="L143" t="s">
        <v>421</v>
      </c>
      <c r="M143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4</v>
      </c>
      <c r="N143" t="str">
        <f>Table13[[#This Row],[Real Make]]</f>
        <v>Mercedes-Benz</v>
      </c>
      <c r="O143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310</v>
      </c>
      <c r="P143" t="str">
        <f>Table13[[#This Row],[Real Model]]</f>
        <v>Zetros 6x6 Expedition Vehicle</v>
      </c>
      <c r="Q143" t="s">
        <v>551</v>
      </c>
      <c r="R143" s="1" t="s">
        <v>374</v>
      </c>
      <c r="S143" s="1" t="str">
        <f>Table13[[#This Row],[Real Make]]</f>
        <v>Mercedes-Benz</v>
      </c>
    </row>
    <row r="144" spans="1:19" hidden="1" x14ac:dyDescent="0.25">
      <c r="A144" s="1" t="str">
        <f>Table13[[#This Row],[Real Make]]</f>
        <v>Peterbilt</v>
      </c>
      <c r="B144" s="1" t="str">
        <f>Table13[[#This Row],[Type]]</f>
        <v>Utility</v>
      </c>
      <c r="C144" s="1" t="str">
        <f>Table13[[#This Row],[Storage]]</f>
        <v>Bunker</v>
      </c>
      <c r="D144" t="s">
        <v>268</v>
      </c>
      <c r="E144" t="s">
        <v>378</v>
      </c>
      <c r="F144" t="s">
        <v>268</v>
      </c>
      <c r="G144" t="s">
        <v>374</v>
      </c>
      <c r="H144" s="1" t="s">
        <v>443</v>
      </c>
      <c r="I144" t="s">
        <v>375</v>
      </c>
      <c r="J144" t="s">
        <v>269</v>
      </c>
      <c r="K144" t="s">
        <v>376</v>
      </c>
      <c r="L144" t="s">
        <v>377</v>
      </c>
      <c r="M144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4</v>
      </c>
      <c r="N144" t="str">
        <f>Table13[[#This Row],[Real Make]]</f>
        <v>Peterbilt</v>
      </c>
      <c r="O144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310</v>
      </c>
      <c r="P144" t="str">
        <f>Table13[[#This Row],[Real Model]]</f>
        <v>359 EXHD</v>
      </c>
      <c r="Q144" t="s">
        <v>551</v>
      </c>
      <c r="R144" s="1" t="s">
        <v>374</v>
      </c>
      <c r="S144" s="1" t="str">
        <f>Table13[[#This Row],[Real Make]]</f>
        <v>Peterbilt</v>
      </c>
    </row>
    <row r="145" spans="1:19" hidden="1" x14ac:dyDescent="0.25">
      <c r="A145" s="1" t="str">
        <f>Table13[[#This Row],[Real Make]]</f>
        <v>OBRUM</v>
      </c>
      <c r="B145" s="1" t="str">
        <f>Table13[[#This Row],[Type]]</f>
        <v>Utility</v>
      </c>
      <c r="C145" s="1" t="str">
        <f>Table13[[#This Row],[Storage]]</f>
        <v>Facility</v>
      </c>
      <c r="D145" t="s">
        <v>459</v>
      </c>
      <c r="E145" t="s">
        <v>378</v>
      </c>
      <c r="F145" t="s">
        <v>409</v>
      </c>
      <c r="G145" t="s">
        <v>374</v>
      </c>
      <c r="H145" s="1" t="s">
        <v>411</v>
      </c>
      <c r="I145" t="s">
        <v>412</v>
      </c>
      <c r="J145" t="s">
        <v>261</v>
      </c>
      <c r="K145" t="s">
        <v>408</v>
      </c>
      <c r="L145" t="s">
        <v>410</v>
      </c>
      <c r="M145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5</v>
      </c>
      <c r="N145" t="str">
        <f>Table13[[#This Row],[Real Make]]</f>
        <v>OBRUM</v>
      </c>
      <c r="O145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330</v>
      </c>
      <c r="P145" t="str">
        <f>Table13[[#This Row],[Real Model]]</f>
        <v>PL-01</v>
      </c>
      <c r="Q145" t="s">
        <v>552</v>
      </c>
      <c r="R145" s="1" t="s">
        <v>374</v>
      </c>
      <c r="S145" s="1" t="str">
        <f>Table13[[#This Row],[Real Make]]</f>
        <v>OBRUM</v>
      </c>
    </row>
    <row r="146" spans="1:19" hidden="1" x14ac:dyDescent="0.25">
      <c r="A146" s="1" t="str">
        <f>Table13[[#This Row],[Real Make]]</f>
        <v>BMW</v>
      </c>
      <c r="B146" s="1" t="str">
        <f>Table13[[#This Row],[Type]]</f>
        <v>Utility</v>
      </c>
      <c r="C146" s="1" t="str">
        <f>Table13[[#This Row],[Storage]]</f>
        <v>Nightclub lvl 5</v>
      </c>
      <c r="D146" t="s">
        <v>462</v>
      </c>
      <c r="E146" t="s">
        <v>2</v>
      </c>
      <c r="F146" t="s">
        <v>438</v>
      </c>
      <c r="G146" t="s">
        <v>374</v>
      </c>
      <c r="H146" s="1" t="s">
        <v>138</v>
      </c>
      <c r="I146" t="s">
        <v>439</v>
      </c>
      <c r="J146" t="s">
        <v>911</v>
      </c>
      <c r="K146" t="s">
        <v>437</v>
      </c>
      <c r="L146" t="s">
        <v>440</v>
      </c>
      <c r="M146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6</v>
      </c>
      <c r="N146" t="str">
        <f>Table13[[#This Row],[Real Make]]</f>
        <v>BMW</v>
      </c>
      <c r="O146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390</v>
      </c>
      <c r="P146" t="str">
        <f>Table13[[#This Row],[Real Model]]</f>
        <v>Hover Bike Conecpt</v>
      </c>
      <c r="Q146" t="s">
        <v>554</v>
      </c>
      <c r="R146" s="1" t="s">
        <v>374</v>
      </c>
      <c r="S146" s="1" t="str">
        <f>Table13[[#This Row],[Real Make]]</f>
        <v>BMW</v>
      </c>
    </row>
    <row r="147" spans="1:19" hidden="1" x14ac:dyDescent="0.25">
      <c r="A147" s="1" t="str">
        <f>Table13[[#This Row],[Real Make]]</f>
        <v>DeLorean</v>
      </c>
      <c r="B147" s="1" t="str">
        <f>Table13[[#This Row],[Type]]</f>
        <v>Utility</v>
      </c>
      <c r="C147" s="1" t="str">
        <f>Table13[[#This Row],[Storage]]</f>
        <v>Arcade</v>
      </c>
      <c r="D147" t="s">
        <v>259</v>
      </c>
      <c r="E147" t="s">
        <v>85</v>
      </c>
      <c r="F147" t="s">
        <v>259</v>
      </c>
      <c r="G147" t="s">
        <v>374</v>
      </c>
      <c r="H147" s="1" t="s">
        <v>407</v>
      </c>
      <c r="I147" t="s">
        <v>451</v>
      </c>
      <c r="J147" t="s">
        <v>263</v>
      </c>
      <c r="K147" t="s">
        <v>405</v>
      </c>
      <c r="L147" t="s">
        <v>406</v>
      </c>
      <c r="M147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6</v>
      </c>
      <c r="N147" t="str">
        <f>Table13[[#This Row],[Real Make]]</f>
        <v>DeLorean</v>
      </c>
      <c r="O147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390</v>
      </c>
      <c r="P147" t="str">
        <f>Table13[[#This Row],[Real Model]]</f>
        <v>DMC-12</v>
      </c>
      <c r="Q147" t="s">
        <v>554</v>
      </c>
      <c r="R147" s="1" t="s">
        <v>374</v>
      </c>
      <c r="S147" s="1" t="str">
        <f>Table13[[#This Row],[Real Make]]</f>
        <v>DeLorean</v>
      </c>
    </row>
    <row r="148" spans="1:19" hidden="1" x14ac:dyDescent="0.25">
      <c r="A148" s="1" t="str">
        <f>Table13[[#This Row],[Real Make]]</f>
        <v>Ferrari</v>
      </c>
      <c r="B148" s="1" t="str">
        <f>Table13[[#This Row],[Type]]</f>
        <v>Utility</v>
      </c>
      <c r="C148" s="1" t="str">
        <f>Table13[[#This Row],[Storage]]</f>
        <v>Sub</v>
      </c>
      <c r="D148" t="s">
        <v>258</v>
      </c>
      <c r="E148" t="s">
        <v>92</v>
      </c>
      <c r="F148" t="s">
        <v>258</v>
      </c>
      <c r="G148" t="s">
        <v>374</v>
      </c>
      <c r="H148" s="1" t="s">
        <v>25</v>
      </c>
      <c r="I148" t="s">
        <v>403</v>
      </c>
      <c r="J148" t="s">
        <v>905</v>
      </c>
      <c r="K148" t="s">
        <v>402</v>
      </c>
      <c r="L148" t="s">
        <v>404</v>
      </c>
      <c r="M148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6</v>
      </c>
      <c r="N148" t="str">
        <f>Table13[[#This Row],[Real Make]]</f>
        <v>Ferrari</v>
      </c>
      <c r="O148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390</v>
      </c>
      <c r="P148" t="str">
        <f>Table13[[#This Row],[Real Model]]</f>
        <v>Berlinetta Boxer</v>
      </c>
      <c r="Q148" t="s">
        <v>554</v>
      </c>
      <c r="R148" s="1" t="s">
        <v>374</v>
      </c>
      <c r="S148" s="1" t="str">
        <f>Table13[[#This Row],[Real Make]]</f>
        <v>Ferrari</v>
      </c>
    </row>
    <row r="149" spans="1:19" hidden="1" x14ac:dyDescent="0.25">
      <c r="A149" s="1" t="str">
        <f>Table13[[#This Row],[Real Make]]</f>
        <v>Martin Jetpack</v>
      </c>
      <c r="B149" s="1" t="str">
        <f>Table13[[#This Row],[Type]]</f>
        <v>Utility</v>
      </c>
      <c r="C149" s="1" t="str">
        <f>Table13[[#This Row],[Storage]]</f>
        <v>Facility</v>
      </c>
      <c r="D149" t="s">
        <v>260</v>
      </c>
      <c r="E149" t="s">
        <v>413</v>
      </c>
      <c r="F149" t="s">
        <v>260</v>
      </c>
      <c r="G149" t="s">
        <v>374</v>
      </c>
      <c r="H149" s="1" t="s">
        <v>416</v>
      </c>
      <c r="I149" t="s">
        <v>417</v>
      </c>
      <c r="J149" t="s">
        <v>261</v>
      </c>
      <c r="K149" t="s">
        <v>414</v>
      </c>
      <c r="L149" t="s">
        <v>415</v>
      </c>
      <c r="M149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6</v>
      </c>
      <c r="N149" t="str">
        <f>Table13[[#This Row],[Real Make]]</f>
        <v>Martin Jetpack</v>
      </c>
      <c r="O149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380</v>
      </c>
      <c r="P149" t="str">
        <f>Table13[[#This Row],[Real Model]]</f>
        <v>P12</v>
      </c>
      <c r="Q149" t="s">
        <v>550</v>
      </c>
      <c r="R149" s="1" t="s">
        <v>374</v>
      </c>
      <c r="S149" s="1" t="str">
        <f>Table13[[#This Row],[Real Make]]</f>
        <v>Martin Jetpack</v>
      </c>
    </row>
    <row r="150" spans="1:19" hidden="1" x14ac:dyDescent="0.25">
      <c r="A150" s="1" t="str">
        <f>Table13[[#This Row],[Real Make]]</f>
        <v>Nissian</v>
      </c>
      <c r="B150" s="1" t="str">
        <f>Table13[[#This Row],[Type]]</f>
        <v>Utility</v>
      </c>
      <c r="C150" s="1" t="str">
        <f>Table13[[#This Row],[Storage]]</f>
        <v>Arena lvl 2</v>
      </c>
      <c r="D150" t="s">
        <v>876</v>
      </c>
      <c r="E150" t="s">
        <v>647</v>
      </c>
      <c r="F150" t="s">
        <v>237</v>
      </c>
      <c r="G150" t="s">
        <v>374</v>
      </c>
      <c r="H150" s="1" t="s">
        <v>139</v>
      </c>
      <c r="I150" t="s">
        <v>501</v>
      </c>
      <c r="J150" t="s">
        <v>812</v>
      </c>
      <c r="K150" t="s">
        <v>499</v>
      </c>
      <c r="L150" t="s">
        <v>500</v>
      </c>
      <c r="M150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6</v>
      </c>
      <c r="N150" t="str">
        <f>Table13[[#This Row],[Real Make]]</f>
        <v>Nissian</v>
      </c>
      <c r="O150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390</v>
      </c>
      <c r="P150" t="str">
        <f>Table13[[#This Row],[Real Model]]</f>
        <v>350Z Custom</v>
      </c>
      <c r="Q150" t="s">
        <v>554</v>
      </c>
      <c r="R150" s="1" t="s">
        <v>374</v>
      </c>
      <c r="S150" s="1" t="str">
        <f>Table13[[#This Row],[Real Make]]</f>
        <v>Nissian</v>
      </c>
    </row>
    <row r="151" spans="1:19" hidden="1" x14ac:dyDescent="0.25">
      <c r="A151" s="1" t="str">
        <f>Table13[[#This Row],[Real Make]]</f>
        <v>Apollo</v>
      </c>
      <c r="B151" s="1" t="str">
        <f>Table13[[#This Row],[Type]]</f>
        <v>Super</v>
      </c>
      <c r="C151" s="1" t="str">
        <f>Table13[[#This Row],[Storage]]</f>
        <v>Office 3</v>
      </c>
      <c r="E151" t="s">
        <v>1094</v>
      </c>
      <c r="F151" t="s">
        <v>1002</v>
      </c>
      <c r="G151" t="s">
        <v>73</v>
      </c>
      <c r="H151" s="1" t="s">
        <v>1102</v>
      </c>
      <c r="I151" t="s">
        <v>1103</v>
      </c>
      <c r="J151" t="s">
        <v>809</v>
      </c>
      <c r="K151" t="s">
        <v>1101</v>
      </c>
      <c r="L151" t="s">
        <v>1104</v>
      </c>
      <c r="M15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51" s="1" t="str">
        <f>Table13[[#This Row],[Real Make]]</f>
        <v>Apollo</v>
      </c>
      <c r="O15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51" s="1" t="str">
        <f>Table13[[#This Row],[Real Model]]</f>
        <v>Arrow</v>
      </c>
      <c r="R151" s="1"/>
      <c r="S151" s="1" t="str">
        <f>Table13[[#This Row],[Real Make]]</f>
        <v>Apollo</v>
      </c>
    </row>
    <row r="152" spans="1:19" hidden="1" x14ac:dyDescent="0.25">
      <c r="A152" s="1" t="str">
        <f>Table13[[#This Row],[Real Make]]</f>
        <v>Aston Martin</v>
      </c>
      <c r="B152" s="1" t="str">
        <f>Table13[[#This Row],[Type]]</f>
        <v>Sports</v>
      </c>
      <c r="C152" s="1" t="str">
        <f>Table13[[#This Row],[Storage]]</f>
        <v>Office 1</v>
      </c>
      <c r="E152" t="s">
        <v>1116</v>
      </c>
      <c r="F152" t="s">
        <v>929</v>
      </c>
      <c r="G152" t="s">
        <v>67</v>
      </c>
      <c r="H152" s="1" t="s">
        <v>826</v>
      </c>
      <c r="I152" t="s">
        <v>1126</v>
      </c>
      <c r="J152" t="s">
        <v>810</v>
      </c>
      <c r="K152" t="s">
        <v>1125</v>
      </c>
      <c r="L152" t="s">
        <v>1127</v>
      </c>
      <c r="M15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52" s="1" t="str">
        <f>Table13[[#This Row],[Real Make]]</f>
        <v>Aston Martin</v>
      </c>
      <c r="O15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52" s="1" t="str">
        <f>Table13[[#This Row],[Real Model]]</f>
        <v>DB10</v>
      </c>
      <c r="R152" s="1"/>
      <c r="S152" s="1" t="str">
        <f>Table13[[#This Row],[Real Make]]</f>
        <v>Aston Martin</v>
      </c>
    </row>
    <row r="153" spans="1:19" hidden="1" x14ac:dyDescent="0.25">
      <c r="A153" s="1" t="str">
        <f>Table13[[#This Row],[Real Make]]</f>
        <v>Aston Martin</v>
      </c>
      <c r="B153" s="1" t="str">
        <f>Table13[[#This Row],[Type]]</f>
        <v>Sports</v>
      </c>
      <c r="C153" s="1" t="str">
        <f>Table13[[#This Row],[Storage]]</f>
        <v>Office 1</v>
      </c>
      <c r="E153" t="s">
        <v>1116</v>
      </c>
      <c r="F153" t="s">
        <v>926</v>
      </c>
      <c r="G153" t="s">
        <v>67</v>
      </c>
      <c r="H153" s="1" t="s">
        <v>826</v>
      </c>
      <c r="I153" t="s">
        <v>1136</v>
      </c>
      <c r="J153" t="s">
        <v>810</v>
      </c>
      <c r="K153" t="s">
        <v>1135</v>
      </c>
      <c r="L153" t="s">
        <v>1137</v>
      </c>
      <c r="M15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53" s="1" t="str">
        <f>Table13[[#This Row],[Real Make]]</f>
        <v>Aston Martin</v>
      </c>
      <c r="O15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53" s="1" t="str">
        <f>Table13[[#This Row],[Real Model]]</f>
        <v>One-77</v>
      </c>
      <c r="R153" s="1"/>
      <c r="S153" s="1" t="str">
        <f>Table13[[#This Row],[Real Make]]</f>
        <v>Aston Martin</v>
      </c>
    </row>
    <row r="154" spans="1:19" hidden="1" x14ac:dyDescent="0.25">
      <c r="A154" s="1" t="str">
        <f>Table13[[#This Row],[Real Make]]</f>
        <v>Aston Martin</v>
      </c>
      <c r="B154" s="1" t="str">
        <f>Table13[[#This Row],[Type]]</f>
        <v>Sports</v>
      </c>
      <c r="C154" s="1" t="str">
        <f>Table13[[#This Row],[Storage]]</f>
        <v>Office 1</v>
      </c>
      <c r="E154" t="s">
        <v>1116</v>
      </c>
      <c r="F154" t="s">
        <v>932</v>
      </c>
      <c r="G154" t="s">
        <v>67</v>
      </c>
      <c r="H154" s="1" t="s">
        <v>826</v>
      </c>
      <c r="I154" t="s">
        <v>1117</v>
      </c>
      <c r="J154" t="s">
        <v>810</v>
      </c>
      <c r="K154" t="s">
        <v>1115</v>
      </c>
      <c r="L154" t="s">
        <v>1118</v>
      </c>
      <c r="M15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54" s="1" t="str">
        <f>Table13[[#This Row],[Real Make]]</f>
        <v>Aston Martin</v>
      </c>
      <c r="O15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54" s="1" t="str">
        <f>Table13[[#This Row],[Real Model]]</f>
        <v>V8 Vantage Roadster</v>
      </c>
      <c r="R154" s="1"/>
      <c r="S154" s="1" t="str">
        <f>Table13[[#This Row],[Real Make]]</f>
        <v>Aston Martin</v>
      </c>
    </row>
    <row r="155" spans="1:19" hidden="1" x14ac:dyDescent="0.25">
      <c r="A155" s="1" t="str">
        <f>Table13[[#This Row],[Real Make]]</f>
        <v>Aston Martin</v>
      </c>
      <c r="B155" s="1" t="str">
        <f>Table13[[#This Row],[Type]]</f>
        <v>Sports</v>
      </c>
      <c r="C155" s="1" t="str">
        <f>Table13[[#This Row],[Storage]]</f>
        <v>Office 1</v>
      </c>
      <c r="E155" t="s">
        <v>1116</v>
      </c>
      <c r="F155" t="s">
        <v>927</v>
      </c>
      <c r="G155" t="s">
        <v>67</v>
      </c>
      <c r="H155" s="1" t="s">
        <v>826</v>
      </c>
      <c r="I155" t="s">
        <v>1134</v>
      </c>
      <c r="J155" t="s">
        <v>810</v>
      </c>
      <c r="K155" t="s">
        <v>1132</v>
      </c>
      <c r="L155" t="s">
        <v>1133</v>
      </c>
      <c r="M15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55" s="1" t="str">
        <f>Table13[[#This Row],[Real Make]]</f>
        <v>Aston Martin</v>
      </c>
      <c r="O15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55" s="1" t="str">
        <f>Table13[[#This Row],[Real Model]]</f>
        <v>Vanquish</v>
      </c>
      <c r="R155" s="1"/>
      <c r="S155" s="1" t="str">
        <f>Table13[[#This Row],[Real Make]]</f>
        <v>Aston Martin</v>
      </c>
    </row>
    <row r="156" spans="1:19" hidden="1" x14ac:dyDescent="0.25">
      <c r="A156" s="1" t="str">
        <f>Table13[[#This Row],[Real Make]]</f>
        <v>Audi</v>
      </c>
      <c r="B156" s="1" t="str">
        <f>Table13[[#This Row],[Type]]</f>
        <v>Sports</v>
      </c>
      <c r="C156" s="1" t="str">
        <f>Table13[[#This Row],[Storage]]</f>
        <v>Office 1</v>
      </c>
      <c r="E156" t="s">
        <v>87</v>
      </c>
      <c r="F156" t="s">
        <v>931</v>
      </c>
      <c r="G156" t="s">
        <v>67</v>
      </c>
      <c r="H156" s="1" t="s">
        <v>140</v>
      </c>
      <c r="I156" t="s">
        <v>1120</v>
      </c>
      <c r="J156" t="s">
        <v>810</v>
      </c>
      <c r="K156" t="s">
        <v>1119</v>
      </c>
      <c r="L156" t="s">
        <v>1121</v>
      </c>
      <c r="M15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56" s="1" t="str">
        <f>Table13[[#This Row],[Real Make]]</f>
        <v>Audi</v>
      </c>
      <c r="O15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56" s="1" t="str">
        <f>Table13[[#This Row],[Real Model]]</f>
        <v>R8 Coupe</v>
      </c>
      <c r="R156" s="1"/>
      <c r="S156" s="1" t="str">
        <f>Table13[[#This Row],[Real Make]]</f>
        <v>Audi</v>
      </c>
    </row>
    <row r="157" spans="1:19" hidden="1" x14ac:dyDescent="0.25">
      <c r="A157" s="1" t="str">
        <f>Table13[[#This Row],[Real Make]]</f>
        <v>BMW</v>
      </c>
      <c r="B157" s="1" t="str">
        <f>Table13[[#This Row],[Type]]</f>
        <v>Sports Classic</v>
      </c>
      <c r="C157" s="1" t="str">
        <f>Table13[[#This Row],[Storage]]</f>
        <v>Eclipse Towers</v>
      </c>
      <c r="E157" t="s">
        <v>311</v>
      </c>
      <c r="F157" t="s">
        <v>900</v>
      </c>
      <c r="G157" t="s">
        <v>69</v>
      </c>
      <c r="H157" s="1" t="s">
        <v>138</v>
      </c>
      <c r="I157" t="s">
        <v>1018</v>
      </c>
      <c r="J157" t="s">
        <v>1015</v>
      </c>
      <c r="K157" t="s">
        <v>1017</v>
      </c>
      <c r="L157" t="s">
        <v>1019</v>
      </c>
      <c r="M15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57" s="1" t="str">
        <f>Table13[[#This Row],[Real Make]]</f>
        <v>BMW</v>
      </c>
      <c r="O15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157" s="1" t="str">
        <f>Table13[[#This Row],[Real Model]]</f>
        <v>M6 1st Gen</v>
      </c>
      <c r="R157" s="1"/>
      <c r="S157" s="1" t="str">
        <f>Table13[[#This Row],[Real Make]]</f>
        <v>BMW</v>
      </c>
    </row>
    <row r="158" spans="1:19" hidden="1" x14ac:dyDescent="0.25">
      <c r="A158" s="1" t="str">
        <f>Table13[[#This Row],[Real Make]]</f>
        <v>BMW</v>
      </c>
      <c r="B158" s="1" t="str">
        <f>Table13[[#This Row],[Type]]</f>
        <v>SUV</v>
      </c>
      <c r="C158" s="1" t="str">
        <f>Table13[[#This Row],[Storage]]</f>
        <v>Penthouse</v>
      </c>
      <c r="E158" t="s">
        <v>311</v>
      </c>
      <c r="F158" t="s">
        <v>755</v>
      </c>
      <c r="G158" t="s">
        <v>68</v>
      </c>
      <c r="H158" s="1" t="s">
        <v>138</v>
      </c>
      <c r="I158" t="s">
        <v>856</v>
      </c>
      <c r="J158" t="s">
        <v>54</v>
      </c>
      <c r="K158" t="s">
        <v>855</v>
      </c>
      <c r="L158" t="s">
        <v>855</v>
      </c>
      <c r="M15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58" s="1" t="str">
        <f>Table13[[#This Row],[Real Make]]</f>
        <v>BMW</v>
      </c>
      <c r="O15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80</v>
      </c>
      <c r="P158" s="1" t="str">
        <f>Table13[[#This Row],[Real Model]]</f>
        <v>X5</v>
      </c>
      <c r="R158" s="1"/>
      <c r="S158" s="1" t="str">
        <f>Table13[[#This Row],[Real Make]]</f>
        <v>BMW</v>
      </c>
    </row>
    <row r="159" spans="1:19" hidden="1" x14ac:dyDescent="0.25">
      <c r="A159" s="1" t="str">
        <f>Table13[[#This Row],[Real Make]]</f>
        <v>Cadillac</v>
      </c>
      <c r="B159" s="1" t="str">
        <f>Table13[[#This Row],[Type]]</f>
        <v>Sports Classic</v>
      </c>
      <c r="C159" s="1" t="str">
        <f>Table13[[#This Row],[Storage]]</f>
        <v>Penthouse</v>
      </c>
      <c r="E159" t="s">
        <v>230</v>
      </c>
      <c r="F159" t="s">
        <v>920</v>
      </c>
      <c r="G159" t="s">
        <v>69</v>
      </c>
      <c r="H159" s="1" t="s">
        <v>367</v>
      </c>
      <c r="I159" t="s">
        <v>1076</v>
      </c>
      <c r="J159" t="s">
        <v>54</v>
      </c>
      <c r="K159" t="s">
        <v>1075</v>
      </c>
      <c r="L159" t="s">
        <v>1077</v>
      </c>
      <c r="M15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59" s="1" t="str">
        <f>Table13[[#This Row],[Real Make]]</f>
        <v>Cadillac</v>
      </c>
      <c r="O15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159" s="1" t="str">
        <f>Table13[[#This Row],[Real Model]]</f>
        <v>341A Town Sedan</v>
      </c>
      <c r="R159" s="1"/>
      <c r="S159" s="1" t="str">
        <f>Table13[[#This Row],[Real Make]]</f>
        <v>Cadillac</v>
      </c>
    </row>
    <row r="160" spans="1:19" hidden="1" x14ac:dyDescent="0.25">
      <c r="A160" s="1" t="str">
        <f>Table13[[#This Row],[Real Make]]</f>
        <v>Cadillac</v>
      </c>
      <c r="B160" s="1" t="str">
        <f>Table13[[#This Row],[Type]]</f>
        <v>Utility</v>
      </c>
      <c r="C160" s="1" t="str">
        <f>Table13[[#This Row],[Storage]]</f>
        <v>Facility</v>
      </c>
      <c r="E160" t="s">
        <v>594</v>
      </c>
      <c r="F160" t="s">
        <v>908</v>
      </c>
      <c r="G160" t="s">
        <v>374</v>
      </c>
      <c r="H160" s="1" t="s">
        <v>367</v>
      </c>
      <c r="I160" t="s">
        <v>1040</v>
      </c>
      <c r="J160" t="s">
        <v>261</v>
      </c>
      <c r="K160" t="s">
        <v>1039</v>
      </c>
      <c r="L160" t="s">
        <v>1041</v>
      </c>
      <c r="M16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0" s="1" t="str">
        <f>Table13[[#This Row],[Real Make]]</f>
        <v>Cadillac</v>
      </c>
      <c r="O16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60" s="1" t="str">
        <f>Table13[[#This Row],[Real Model]]</f>
        <v>Gage Commando</v>
      </c>
      <c r="R160" s="1"/>
      <c r="S160" s="1" t="str">
        <f>Table13[[#This Row],[Real Make]]</f>
        <v>Cadillac</v>
      </c>
    </row>
    <row r="161" spans="1:19" hidden="1" x14ac:dyDescent="0.25">
      <c r="A161" s="1" t="str">
        <f>Table13[[#This Row],[Real Make]]</f>
        <v>Chevrolet</v>
      </c>
      <c r="B161" s="1" t="str">
        <f>Table13[[#This Row],[Type]]</f>
        <v>Sports Classic</v>
      </c>
      <c r="C161" s="1" t="str">
        <f>Table13[[#This Row],[Storage]]</f>
        <v>Eclipse Towers</v>
      </c>
      <c r="E161" t="s">
        <v>116</v>
      </c>
      <c r="F161" t="s">
        <v>866</v>
      </c>
      <c r="G161" t="s">
        <v>69</v>
      </c>
      <c r="H161" s="1" t="s">
        <v>129</v>
      </c>
      <c r="I161" t="s">
        <v>132</v>
      </c>
      <c r="J161" t="s">
        <v>1015</v>
      </c>
      <c r="K161" t="s">
        <v>865</v>
      </c>
      <c r="L161" t="s">
        <v>867</v>
      </c>
      <c r="M16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1" s="1" t="str">
        <f>Table13[[#This Row],[Real Make]]</f>
        <v>Chevrolet</v>
      </c>
      <c r="O16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161" s="1" t="str">
        <f>Table13[[#This Row],[Real Model]]</f>
        <v>Impala</v>
      </c>
      <c r="R161" s="1"/>
      <c r="S161" s="1" t="str">
        <f>Table13[[#This Row],[Real Make]]</f>
        <v>Chevrolet</v>
      </c>
    </row>
    <row r="162" spans="1:19" hidden="1" x14ac:dyDescent="0.25">
      <c r="A162" s="1" t="str">
        <f>Table13[[#This Row],[Real Make]]</f>
        <v>Chevrolet</v>
      </c>
      <c r="B162" s="1" t="str">
        <f>Table13[[#This Row],[Type]]</f>
        <v>Sports</v>
      </c>
      <c r="C162" s="1" t="str">
        <f>Table13[[#This Row],[Storage]]</f>
        <v>Office 1</v>
      </c>
      <c r="E162" t="s">
        <v>505</v>
      </c>
      <c r="F162" t="s">
        <v>1004</v>
      </c>
      <c r="G162" t="s">
        <v>67</v>
      </c>
      <c r="H162" s="1" t="s">
        <v>129</v>
      </c>
      <c r="I162" t="s">
        <v>1107</v>
      </c>
      <c r="J162" t="s">
        <v>810</v>
      </c>
      <c r="K162" t="s">
        <v>1105</v>
      </c>
      <c r="L162" t="s">
        <v>1106</v>
      </c>
      <c r="M16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2" s="1" t="str">
        <f>Table13[[#This Row],[Real Make]]</f>
        <v>Chevrolet</v>
      </c>
      <c r="O16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62" s="1" t="str">
        <f>Table13[[#This Row],[Real Model]]</f>
        <v>Corvette C7</v>
      </c>
      <c r="R162" s="1"/>
      <c r="S162" s="1" t="str">
        <f>Table13[[#This Row],[Real Make]]</f>
        <v>Chevrolet</v>
      </c>
    </row>
    <row r="163" spans="1:19" hidden="1" x14ac:dyDescent="0.25">
      <c r="A163" s="1" t="str">
        <f>Table13[[#This Row],[Real Make]]</f>
        <v>Chevrolet</v>
      </c>
      <c r="B163" s="1" t="str">
        <f>Table13[[#This Row],[Type]]</f>
        <v>Sports</v>
      </c>
      <c r="C163" s="1" t="str">
        <f>Table13[[#This Row],[Storage]]</f>
        <v>Office 1</v>
      </c>
      <c r="E163" t="s">
        <v>505</v>
      </c>
      <c r="F163" t="s">
        <v>925</v>
      </c>
      <c r="G163" t="s">
        <v>67</v>
      </c>
      <c r="H163" s="1" t="s">
        <v>129</v>
      </c>
      <c r="I163" t="s">
        <v>1140</v>
      </c>
      <c r="J163" t="s">
        <v>810</v>
      </c>
      <c r="K163" t="s">
        <v>1138</v>
      </c>
      <c r="L163" t="s">
        <v>1139</v>
      </c>
      <c r="M16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3" s="1" t="str">
        <f>Table13[[#This Row],[Real Make]]</f>
        <v>Chevrolet</v>
      </c>
      <c r="O16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63" s="1" t="str">
        <f>Table13[[#This Row],[Real Model]]</f>
        <v>Corvette C8</v>
      </c>
      <c r="R163" s="1"/>
      <c r="S163" s="1" t="str">
        <f>Table13[[#This Row],[Real Make]]</f>
        <v>Chevrolet</v>
      </c>
    </row>
    <row r="164" spans="1:19" hidden="1" x14ac:dyDescent="0.25">
      <c r="A164" s="1" t="str">
        <f>Table13[[#This Row],[Real Make]]</f>
        <v>Citroen</v>
      </c>
      <c r="B164" s="1" t="str">
        <f>Table13[[#This Row],[Type]]</f>
        <v>Off-Road</v>
      </c>
      <c r="C164" s="1" t="str">
        <f>Table13[[#This Row],[Storage]]</f>
        <v>Del Perro Hights 4</v>
      </c>
      <c r="E164" t="s">
        <v>843</v>
      </c>
      <c r="F164" t="s">
        <v>751</v>
      </c>
      <c r="G164" t="s">
        <v>71</v>
      </c>
      <c r="H164" s="1" t="s">
        <v>845</v>
      </c>
      <c r="I164" t="s">
        <v>846</v>
      </c>
      <c r="J164" t="s">
        <v>514</v>
      </c>
      <c r="K164" t="s">
        <v>842</v>
      </c>
      <c r="L164" t="s">
        <v>844</v>
      </c>
      <c r="M16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4" s="1" t="str">
        <f>Table13[[#This Row],[Real Make]]</f>
        <v>Citroen</v>
      </c>
      <c r="O16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164" s="1" t="str">
        <f>Table13[[#This Row],[Real Model]]</f>
        <v>Mehari</v>
      </c>
      <c r="R164" s="1"/>
      <c r="S164" s="1" t="str">
        <f>Table13[[#This Row],[Real Make]]</f>
        <v>Citroen</v>
      </c>
    </row>
    <row r="165" spans="1:19" hidden="1" x14ac:dyDescent="0.25">
      <c r="A165" s="1" t="str">
        <f>Table13[[#This Row],[Real Make]]</f>
        <v>Dodge</v>
      </c>
      <c r="B165" s="1" t="str">
        <f>Table13[[#This Row],[Type]]</f>
        <v>Muscle</v>
      </c>
      <c r="C165" s="1" t="str">
        <f>Table13[[#This Row],[Storage]]</f>
        <v>Nightclub lvl 3</v>
      </c>
      <c r="E165" t="s">
        <v>208</v>
      </c>
      <c r="F165" t="s">
        <v>887</v>
      </c>
      <c r="G165" t="s">
        <v>79</v>
      </c>
      <c r="H165" s="1" t="s">
        <v>115</v>
      </c>
      <c r="I165" t="s">
        <v>863</v>
      </c>
      <c r="J165" t="s">
        <v>579</v>
      </c>
      <c r="K165" t="s">
        <v>862</v>
      </c>
      <c r="L165" t="s">
        <v>864</v>
      </c>
      <c r="M16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5" s="1" t="str">
        <f>Table13[[#This Row],[Real Make]]</f>
        <v>Dodge</v>
      </c>
      <c r="O16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165" s="1" t="str">
        <f>Table13[[#This Row],[Real Model]]</f>
        <v>Challenger</v>
      </c>
      <c r="R165" s="1"/>
      <c r="S165" s="1" t="str">
        <f>Table13[[#This Row],[Real Make]]</f>
        <v>Dodge</v>
      </c>
    </row>
    <row r="166" spans="1:19" hidden="1" x14ac:dyDescent="0.25">
      <c r="A166" s="1" t="str">
        <f>Table13[[#This Row],[Real Make]]</f>
        <v>Dodge</v>
      </c>
      <c r="B166" s="1" t="str">
        <f>Table13[[#This Row],[Type]]</f>
        <v>Muscle</v>
      </c>
      <c r="C166" s="1" t="str">
        <f>Table13[[#This Row],[Storage]]</f>
        <v>Nightclub lvl 3</v>
      </c>
      <c r="E166" t="s">
        <v>208</v>
      </c>
      <c r="F166" t="s">
        <v>886</v>
      </c>
      <c r="G166" t="s">
        <v>79</v>
      </c>
      <c r="H166" s="1" t="s">
        <v>115</v>
      </c>
      <c r="I166" t="s">
        <v>890</v>
      </c>
      <c r="J166" t="s">
        <v>579</v>
      </c>
      <c r="K166" t="s">
        <v>889</v>
      </c>
      <c r="L166" t="s">
        <v>888</v>
      </c>
      <c r="M16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6" s="1" t="str">
        <f>Table13[[#This Row],[Real Make]]</f>
        <v>Dodge</v>
      </c>
      <c r="O16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166" s="1" t="str">
        <f>Table13[[#This Row],[Real Model]]</f>
        <v>Challenger SRT Demon</v>
      </c>
      <c r="R166" s="1"/>
      <c r="S166" s="1" t="str">
        <f>Table13[[#This Row],[Real Make]]</f>
        <v>Dodge</v>
      </c>
    </row>
    <row r="167" spans="1:19" hidden="1" x14ac:dyDescent="0.25">
      <c r="A167" s="1" t="str">
        <f>Table13[[#This Row],[Real Make]]</f>
        <v>Dodge</v>
      </c>
      <c r="B167" s="1" t="str">
        <f>Table13[[#This Row],[Type]]</f>
        <v>Arena Wars</v>
      </c>
      <c r="C167" s="1" t="str">
        <f>Table13[[#This Row],[Storage]]</f>
        <v>Arena lvl 2</v>
      </c>
      <c r="E167" t="s">
        <v>208</v>
      </c>
      <c r="F167" t="s">
        <v>1054</v>
      </c>
      <c r="G167" t="s">
        <v>1013</v>
      </c>
      <c r="H167" s="1" t="s">
        <v>115</v>
      </c>
      <c r="I167" t="s">
        <v>1055</v>
      </c>
      <c r="J167" t="s">
        <v>812</v>
      </c>
      <c r="K167" t="s">
        <v>1053</v>
      </c>
      <c r="L167" t="s">
        <v>1056</v>
      </c>
      <c r="M16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7" s="1" t="str">
        <f>Table13[[#This Row],[Real Make]]</f>
        <v>Dodge</v>
      </c>
      <c r="O16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67" s="1" t="str">
        <f>Table13[[#This Row],[Real Model]]</f>
        <v>Bigfoot</v>
      </c>
      <c r="R167" s="1"/>
      <c r="S167" s="1" t="str">
        <f>Table13[[#This Row],[Real Make]]</f>
        <v>Dodge</v>
      </c>
    </row>
    <row r="168" spans="1:19" hidden="1" x14ac:dyDescent="0.25">
      <c r="A168" s="1" t="str">
        <f>Table13[[#This Row],[Real Make]]</f>
        <v>Ferrari</v>
      </c>
      <c r="B168" s="1" t="str">
        <f>Table13[[#This Row],[Type]]</f>
        <v>Sports Classic</v>
      </c>
      <c r="C168" s="1" t="str">
        <f>Table13[[#This Row],[Storage]]</f>
        <v>Office 2</v>
      </c>
      <c r="E168" t="s">
        <v>24</v>
      </c>
      <c r="F168" t="s">
        <v>951</v>
      </c>
      <c r="G168" t="s">
        <v>69</v>
      </c>
      <c r="H168" s="1" t="s">
        <v>25</v>
      </c>
      <c r="I168" t="s">
        <v>953</v>
      </c>
      <c r="J168" t="s">
        <v>811</v>
      </c>
      <c r="K168" t="s">
        <v>960</v>
      </c>
      <c r="L168" t="s">
        <v>952</v>
      </c>
      <c r="M16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8" s="1" t="str">
        <f>Table13[[#This Row],[Real Make]]</f>
        <v>Ferrari</v>
      </c>
      <c r="O16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168" s="1" t="str">
        <f>Table13[[#This Row],[Real Model]]</f>
        <v>250 GTO</v>
      </c>
      <c r="R168" s="1"/>
      <c r="S168" s="1" t="str">
        <f>Table13[[#This Row],[Real Make]]</f>
        <v>Ferrari</v>
      </c>
    </row>
    <row r="169" spans="1:19" hidden="1" x14ac:dyDescent="0.25">
      <c r="A169" s="1" t="str">
        <f>Table13[[#This Row],[Real Make]]</f>
        <v>Ferrari</v>
      </c>
      <c r="B169" s="1" t="str">
        <f>Table13[[#This Row],[Type]]</f>
        <v>Sports</v>
      </c>
      <c r="C169" s="1" t="str">
        <f>Table13[[#This Row],[Storage]]</f>
        <v>Office 2</v>
      </c>
      <c r="E169" t="s">
        <v>24</v>
      </c>
      <c r="F169" t="s">
        <v>935</v>
      </c>
      <c r="G169" t="s">
        <v>67</v>
      </c>
      <c r="H169" s="1" t="s">
        <v>25</v>
      </c>
      <c r="I169" t="s">
        <v>936</v>
      </c>
      <c r="J169" t="s">
        <v>811</v>
      </c>
      <c r="K169" t="s">
        <v>937</v>
      </c>
      <c r="L169" t="s">
        <v>938</v>
      </c>
      <c r="M16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69" s="1" t="str">
        <f>Table13[[#This Row],[Real Make]]</f>
        <v>Ferrari</v>
      </c>
      <c r="O16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69" s="1" t="str">
        <f>Table13[[#This Row],[Real Model]]</f>
        <v>FF</v>
      </c>
      <c r="R169" s="1"/>
      <c r="S169" s="1" t="str">
        <f>Table13[[#This Row],[Real Make]]</f>
        <v>Ferrari</v>
      </c>
    </row>
    <row r="170" spans="1:19" hidden="1" x14ac:dyDescent="0.25">
      <c r="A170" s="1" t="str">
        <f>Table13[[#This Row],[Real Make]]</f>
        <v>Ferrari</v>
      </c>
      <c r="B170" s="1" t="str">
        <f>Table13[[#This Row],[Type]]</f>
        <v>Super</v>
      </c>
      <c r="C170" s="1" t="str">
        <f>Table13[[#This Row],[Storage]]</f>
        <v>Office 2</v>
      </c>
      <c r="E170" t="s">
        <v>24</v>
      </c>
      <c r="F170" t="s">
        <v>945</v>
      </c>
      <c r="G170" t="s">
        <v>73</v>
      </c>
      <c r="H170" s="1" t="s">
        <v>25</v>
      </c>
      <c r="I170" t="s">
        <v>947</v>
      </c>
      <c r="J170" t="s">
        <v>811</v>
      </c>
      <c r="K170" t="s">
        <v>946</v>
      </c>
      <c r="L170" t="s">
        <v>948</v>
      </c>
      <c r="M17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0" s="1" t="str">
        <f>Table13[[#This Row],[Real Make]]</f>
        <v>Ferrari</v>
      </c>
      <c r="O17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70" s="1" t="str">
        <f>Table13[[#This Row],[Real Model]]</f>
        <v>488 Pista</v>
      </c>
      <c r="R170" s="1"/>
      <c r="S170" s="1" t="str">
        <f>Table13[[#This Row],[Real Make]]</f>
        <v>Ferrari</v>
      </c>
    </row>
    <row r="171" spans="1:19" hidden="1" x14ac:dyDescent="0.25">
      <c r="A171" s="1" t="str">
        <f>Table13[[#This Row],[Real Make]]</f>
        <v>Ferrari</v>
      </c>
      <c r="B171" s="1" t="str">
        <f>Table13[[#This Row],[Type]]</f>
        <v>Super</v>
      </c>
      <c r="C171" s="1" t="str">
        <f>Table13[[#This Row],[Storage]]</f>
        <v>Office 2</v>
      </c>
      <c r="E171" t="s">
        <v>24</v>
      </c>
      <c r="F171" t="s">
        <v>942</v>
      </c>
      <c r="G171" t="s">
        <v>73</v>
      </c>
      <c r="H171" s="1" t="s">
        <v>25</v>
      </c>
      <c r="I171" t="s">
        <v>941</v>
      </c>
      <c r="J171" t="s">
        <v>811</v>
      </c>
      <c r="K171" t="s">
        <v>943</v>
      </c>
      <c r="L171" t="s">
        <v>944</v>
      </c>
      <c r="M17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1" s="1" t="str">
        <f>Table13[[#This Row],[Real Make]]</f>
        <v>Ferrari</v>
      </c>
      <c r="O17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71" s="1" t="str">
        <f>Table13[[#This Row],[Real Model]]</f>
        <v>Enzo</v>
      </c>
      <c r="R171" s="1"/>
      <c r="S171" s="1" t="str">
        <f>Table13[[#This Row],[Real Make]]</f>
        <v>Ferrari</v>
      </c>
    </row>
    <row r="172" spans="1:19" hidden="1" x14ac:dyDescent="0.25">
      <c r="A172" s="1" t="str">
        <f>Table13[[#This Row],[Real Make]]</f>
        <v>Ferrari</v>
      </c>
      <c r="B172" s="1" t="str">
        <f>Table13[[#This Row],[Type]]</f>
        <v>Super</v>
      </c>
      <c r="C172" s="1" t="str">
        <f>Table13[[#This Row],[Storage]]</f>
        <v>Office 2</v>
      </c>
      <c r="E172" t="s">
        <v>24</v>
      </c>
      <c r="F172" t="s">
        <v>961</v>
      </c>
      <c r="G172" t="s">
        <v>73</v>
      </c>
      <c r="H172" s="1" t="s">
        <v>25</v>
      </c>
      <c r="I172" t="s">
        <v>963</v>
      </c>
      <c r="J172" t="s">
        <v>811</v>
      </c>
      <c r="K172" t="s">
        <v>964</v>
      </c>
      <c r="L172" t="s">
        <v>962</v>
      </c>
      <c r="M17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2" s="1" t="str">
        <f>Table13[[#This Row],[Real Make]]</f>
        <v>Ferrari</v>
      </c>
      <c r="O17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72" s="1" t="str">
        <f>Table13[[#This Row],[Real Model]]</f>
        <v>Xezri Concept</v>
      </c>
      <c r="R172" s="1"/>
      <c r="S172" s="1" t="str">
        <f>Table13[[#This Row],[Real Make]]</f>
        <v>Ferrari</v>
      </c>
    </row>
    <row r="173" spans="1:19" hidden="1" x14ac:dyDescent="0.25">
      <c r="A173" s="1" t="str">
        <f>Table13[[#This Row],[Real Make]]</f>
        <v>Fiat</v>
      </c>
      <c r="B173" s="1" t="str">
        <f>Table13[[#This Row],[Type]]</f>
        <v>Compacts</v>
      </c>
      <c r="C173" s="1" t="str">
        <f>Table13[[#This Row],[Storage]]</f>
        <v>Nightclub lvl 4</v>
      </c>
      <c r="E173" t="s">
        <v>2</v>
      </c>
      <c r="F173" t="s">
        <v>757</v>
      </c>
      <c r="G173" t="s">
        <v>76</v>
      </c>
      <c r="H173" s="1" t="s">
        <v>798</v>
      </c>
      <c r="I173">
        <v>500</v>
      </c>
      <c r="J173" t="s">
        <v>635</v>
      </c>
      <c r="M17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3" s="1" t="str">
        <f>Table13[[#This Row],[Real Make]]</f>
        <v>Fiat</v>
      </c>
      <c r="O17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10</v>
      </c>
      <c r="P173" s="1">
        <f>Table13[[#This Row],[Real Model]]</f>
        <v>500</v>
      </c>
      <c r="R173" s="1"/>
      <c r="S173" s="1" t="str">
        <f>Table13[[#This Row],[Real Make]]</f>
        <v>Fiat</v>
      </c>
    </row>
    <row r="174" spans="1:19" x14ac:dyDescent="0.25">
      <c r="A174" s="1" t="str">
        <f>Table13[[#This Row],[Real Make]]</f>
        <v>Ford</v>
      </c>
      <c r="B174" s="1" t="str">
        <f>Table13[[#This Row],[Type]]</f>
        <v>Muscle</v>
      </c>
      <c r="C174" s="1" t="str">
        <f>Table13[[#This Row],[Storage]]</f>
        <v>Workshop</v>
      </c>
      <c r="E174" t="s">
        <v>213</v>
      </c>
      <c r="F174" t="s">
        <v>904</v>
      </c>
      <c r="G174" t="s">
        <v>79</v>
      </c>
      <c r="H174" s="1" t="s">
        <v>136</v>
      </c>
      <c r="I174" t="s">
        <v>1029</v>
      </c>
      <c r="J174" t="s">
        <v>813</v>
      </c>
      <c r="K174" t="s">
        <v>1028</v>
      </c>
      <c r="L174" t="s">
        <v>1031</v>
      </c>
      <c r="M17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4" s="1" t="str">
        <f>Table13[[#This Row],[Real Make]]</f>
        <v>Ford</v>
      </c>
      <c r="O17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174" s="1" t="str">
        <f>Table13[[#This Row],[Real Model]]</f>
        <v>Model A Coupe</v>
      </c>
      <c r="R174" s="1"/>
      <c r="S174" s="1" t="str">
        <f>Table13[[#This Row],[Real Make]]</f>
        <v>Ford</v>
      </c>
    </row>
    <row r="175" spans="1:19" hidden="1" x14ac:dyDescent="0.25">
      <c r="A175" s="1" t="str">
        <f>Table13[[#This Row],[Real Make]]</f>
        <v>Ford</v>
      </c>
      <c r="B175" s="1" t="str">
        <f>Table13[[#This Row],[Type]]</f>
        <v>Sports Classic</v>
      </c>
      <c r="C175" s="1" t="str">
        <f>Table13[[#This Row],[Storage]]</f>
        <v>Eclipse Towers</v>
      </c>
      <c r="E175" t="s">
        <v>213</v>
      </c>
      <c r="F175" t="s">
        <v>903</v>
      </c>
      <c r="G175" t="s">
        <v>69</v>
      </c>
      <c r="H175" s="1" t="s">
        <v>136</v>
      </c>
      <c r="I175" t="s">
        <v>1027</v>
      </c>
      <c r="J175" t="s">
        <v>1015</v>
      </c>
      <c r="K175" t="s">
        <v>1025</v>
      </c>
      <c r="L175" t="s">
        <v>1026</v>
      </c>
      <c r="M17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5" s="1" t="str">
        <f>Table13[[#This Row],[Real Make]]</f>
        <v>Ford</v>
      </c>
      <c r="O17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175" s="1" t="str">
        <f>Table13[[#This Row],[Real Model]]</f>
        <v>Thunderbird 1st Gen</v>
      </c>
      <c r="R175" s="1"/>
      <c r="S175" s="1" t="str">
        <f>Table13[[#This Row],[Real Make]]</f>
        <v>Ford</v>
      </c>
    </row>
    <row r="176" spans="1:19" hidden="1" x14ac:dyDescent="0.25">
      <c r="A176" s="1" t="str">
        <f>Table13[[#This Row],[Real Make]]</f>
        <v>Ford</v>
      </c>
      <c r="B176" s="1" t="str">
        <f>Table13[[#This Row],[Type]]</f>
        <v>Sports</v>
      </c>
      <c r="C176" s="1" t="str">
        <f>Table13[[#This Row],[Storage]]</f>
        <v>Greenwich Parkway</v>
      </c>
      <c r="E176" t="s">
        <v>213</v>
      </c>
      <c r="F176" t="s">
        <v>916</v>
      </c>
      <c r="G176" t="s">
        <v>67</v>
      </c>
      <c r="H176" s="1" t="s">
        <v>136</v>
      </c>
      <c r="I176" t="s">
        <v>1061</v>
      </c>
      <c r="J176" t="s">
        <v>689</v>
      </c>
      <c r="K176" t="s">
        <v>1060</v>
      </c>
      <c r="L176" t="s">
        <v>1062</v>
      </c>
      <c r="M17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6" s="1" t="str">
        <f>Table13[[#This Row],[Real Make]]</f>
        <v>Ford</v>
      </c>
      <c r="O17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76" s="1" t="str">
        <f>Table13[[#This Row],[Real Model]]</f>
        <v>RS200</v>
      </c>
      <c r="R176" s="1"/>
      <c r="S176" s="1" t="str">
        <f>Table13[[#This Row],[Real Make]]</f>
        <v>Ford</v>
      </c>
    </row>
    <row r="177" spans="1:19" hidden="1" x14ac:dyDescent="0.25">
      <c r="A177" s="1" t="str">
        <f>Table13[[#This Row],[Real Make]]</f>
        <v>Ford</v>
      </c>
      <c r="B177" s="1" t="str">
        <f>Table13[[#This Row],[Type]]</f>
        <v>Super</v>
      </c>
      <c r="C177" s="1" t="str">
        <f>Table13[[#This Row],[Storage]]</f>
        <v>Eclipse Towers</v>
      </c>
      <c r="E177" t="s">
        <v>213</v>
      </c>
      <c r="F177" t="s">
        <v>902</v>
      </c>
      <c r="G177" t="s">
        <v>73</v>
      </c>
      <c r="H177" s="1" t="s">
        <v>136</v>
      </c>
      <c r="I177" t="s">
        <v>567</v>
      </c>
      <c r="J177" t="s">
        <v>1015</v>
      </c>
      <c r="K177" t="s">
        <v>1023</v>
      </c>
      <c r="L177" t="s">
        <v>1024</v>
      </c>
      <c r="M17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7" s="1" t="str">
        <f>Table13[[#This Row],[Real Make]]</f>
        <v>Ford</v>
      </c>
      <c r="O17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77" s="1" t="str">
        <f>Table13[[#This Row],[Real Model]]</f>
        <v>GT</v>
      </c>
      <c r="R177" s="1"/>
      <c r="S177" s="1" t="str">
        <f>Table13[[#This Row],[Real Make]]</f>
        <v>Ford</v>
      </c>
    </row>
    <row r="178" spans="1:19" hidden="1" x14ac:dyDescent="0.25">
      <c r="A178" s="1" t="str">
        <f>Table13[[#This Row],[Real Make]]</f>
        <v>Ford</v>
      </c>
      <c r="B178" s="1" t="str">
        <f>Table13[[#This Row],[Type]]</f>
        <v>Off-Road</v>
      </c>
      <c r="C178" s="1" t="str">
        <f>Table13[[#This Row],[Storage]]</f>
        <v>Del Perro Hights 4</v>
      </c>
      <c r="E178" t="s">
        <v>213</v>
      </c>
      <c r="F178" t="s">
        <v>921</v>
      </c>
      <c r="G178" t="s">
        <v>71</v>
      </c>
      <c r="H178" s="1" t="s">
        <v>136</v>
      </c>
      <c r="I178" t="s">
        <v>1079</v>
      </c>
      <c r="J178" t="s">
        <v>514</v>
      </c>
      <c r="K178" t="s">
        <v>1078</v>
      </c>
      <c r="L178" t="s">
        <v>1080</v>
      </c>
      <c r="M17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8" s="1" t="str">
        <f>Table13[[#This Row],[Real Make]]</f>
        <v>Ford</v>
      </c>
      <c r="O17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178" s="1" t="str">
        <f>Table13[[#This Row],[Real Model]]</f>
        <v>F-150</v>
      </c>
      <c r="R178" s="1"/>
      <c r="S178" s="1" t="str">
        <f>Table13[[#This Row],[Real Make]]</f>
        <v>Ford</v>
      </c>
    </row>
    <row r="179" spans="1:19" hidden="1" x14ac:dyDescent="0.25">
      <c r="A179" s="1" t="str">
        <f>Table13[[#This Row],[Real Make]]</f>
        <v>Ford</v>
      </c>
      <c r="B179" s="1" t="str">
        <f>Table13[[#This Row],[Type]]</f>
        <v>Off-Road</v>
      </c>
      <c r="C179" s="1" t="str">
        <f>Table13[[#This Row],[Storage]]</f>
        <v>Facility</v>
      </c>
      <c r="E179" t="s">
        <v>213</v>
      </c>
      <c r="F179" t="s">
        <v>753</v>
      </c>
      <c r="G179" t="s">
        <v>71</v>
      </c>
      <c r="H179" s="1" t="s">
        <v>136</v>
      </c>
      <c r="I179" t="s">
        <v>852</v>
      </c>
      <c r="J179" t="s">
        <v>261</v>
      </c>
      <c r="K179" t="s">
        <v>850</v>
      </c>
      <c r="L179" t="s">
        <v>851</v>
      </c>
      <c r="M17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79" s="1" t="str">
        <f>Table13[[#This Row],[Real Make]]</f>
        <v>Ford</v>
      </c>
      <c r="O17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179" s="1" t="str">
        <f>Table13[[#This Row],[Real Model]]</f>
        <v>Willys Jeep</v>
      </c>
      <c r="R179" s="1"/>
      <c r="S179" s="1" t="str">
        <f>Table13[[#This Row],[Real Make]]</f>
        <v>Ford</v>
      </c>
    </row>
    <row r="180" spans="1:19" x14ac:dyDescent="0.25">
      <c r="A180" s="1" t="str">
        <f>Table13[[#This Row],[Real Make]]</f>
        <v>Ford</v>
      </c>
      <c r="B180" s="1" t="str">
        <f>Table13[[#This Row],[Type]]</f>
        <v>Van</v>
      </c>
      <c r="C180" s="1" t="str">
        <f>Table13[[#This Row],[Storage]]</f>
        <v>Workshop</v>
      </c>
      <c r="E180" t="s">
        <v>208</v>
      </c>
      <c r="F180" t="s">
        <v>915</v>
      </c>
      <c r="G180" t="s">
        <v>239</v>
      </c>
      <c r="H180" s="1" t="s">
        <v>136</v>
      </c>
      <c r="I180" t="s">
        <v>1058</v>
      </c>
      <c r="J180" t="s">
        <v>813</v>
      </c>
      <c r="K180" t="s">
        <v>1057</v>
      </c>
      <c r="L180" t="s">
        <v>1059</v>
      </c>
      <c r="M18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0" s="1" t="str">
        <f>Table13[[#This Row],[Real Make]]</f>
        <v>Ford</v>
      </c>
      <c r="O18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100</v>
      </c>
      <c r="P180" s="1" t="str">
        <f>Table13[[#This Row],[Real Model]]</f>
        <v>Econoline 4x4</v>
      </c>
      <c r="R180" s="1"/>
      <c r="S180" s="1" t="str">
        <f>Table13[[#This Row],[Real Make]]</f>
        <v>Ford</v>
      </c>
    </row>
    <row r="181" spans="1:19" x14ac:dyDescent="0.25">
      <c r="A181" s="1" t="str">
        <f>Table13[[#This Row],[Real Make]]</f>
        <v>Ford</v>
      </c>
      <c r="B181" s="1" t="str">
        <f>Table13[[#This Row],[Type]]</f>
        <v>Utility</v>
      </c>
      <c r="C181" s="1" t="str">
        <f>Table13[[#This Row],[Storage]]</f>
        <v>Workshop</v>
      </c>
      <c r="E181" t="s">
        <v>213</v>
      </c>
      <c r="F181" t="s">
        <v>914</v>
      </c>
      <c r="G181" t="s">
        <v>374</v>
      </c>
      <c r="H181" s="1" t="s">
        <v>136</v>
      </c>
      <c r="I181" t="s">
        <v>1052</v>
      </c>
      <c r="J181" t="s">
        <v>813</v>
      </c>
      <c r="K181" t="s">
        <v>1050</v>
      </c>
      <c r="L181" t="s">
        <v>1051</v>
      </c>
      <c r="M18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1" s="1" t="str">
        <f>Table13[[#This Row],[Real Make]]</f>
        <v>Ford</v>
      </c>
      <c r="O18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81" s="1" t="str">
        <f>Table13[[#This Row],[Real Model]]</f>
        <v>COE 600 Hauler</v>
      </c>
      <c r="R181" s="1"/>
      <c r="S181" s="1" t="str">
        <f>Table13[[#This Row],[Real Make]]</f>
        <v>Ford</v>
      </c>
    </row>
    <row r="182" spans="1:19" hidden="1" x14ac:dyDescent="0.25">
      <c r="A182" s="1" t="str">
        <f>Table13[[#This Row],[Real Make]]</f>
        <v>Honda</v>
      </c>
      <c r="B182" s="1" t="str">
        <f>Table13[[#This Row],[Type]]</f>
        <v>Off-Road</v>
      </c>
      <c r="C182" s="1" t="str">
        <f>Table13[[#This Row],[Storage]]</f>
        <v>Unit 2 Popular St</v>
      </c>
      <c r="E182" t="s">
        <v>74</v>
      </c>
      <c r="F182" t="s">
        <v>922</v>
      </c>
      <c r="G182" t="s">
        <v>71</v>
      </c>
      <c r="H182" s="1" t="s">
        <v>137</v>
      </c>
      <c r="I182" t="s">
        <v>1082</v>
      </c>
      <c r="J182" t="s">
        <v>688</v>
      </c>
      <c r="K182" t="s">
        <v>1081</v>
      </c>
      <c r="L182" t="s">
        <v>1083</v>
      </c>
      <c r="M18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2" s="1" t="str">
        <f>Table13[[#This Row],[Real Make]]</f>
        <v>Honda</v>
      </c>
      <c r="O18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182" s="1" t="str">
        <f>Table13[[#This Row],[Real Model]]</f>
        <v>FourTrax</v>
      </c>
      <c r="R182" s="1"/>
      <c r="S182" s="1" t="str">
        <f>Table13[[#This Row],[Real Make]]</f>
        <v>Honda</v>
      </c>
    </row>
    <row r="183" spans="1:19" hidden="1" x14ac:dyDescent="0.25">
      <c r="A183" s="1" t="str">
        <f>Table13[[#This Row],[Real Make]]</f>
        <v>Hummer</v>
      </c>
      <c r="B183" s="1" t="str">
        <f>Table13[[#This Row],[Type]]</f>
        <v>SUV</v>
      </c>
      <c r="C183" s="1" t="str">
        <f>Table13[[#This Row],[Storage]]</f>
        <v>Facility</v>
      </c>
      <c r="E183" t="s">
        <v>413</v>
      </c>
      <c r="F183" t="s">
        <v>906</v>
      </c>
      <c r="G183" t="s">
        <v>68</v>
      </c>
      <c r="H183" s="1" t="s">
        <v>1033</v>
      </c>
      <c r="I183" t="s">
        <v>1034</v>
      </c>
      <c r="J183" t="s">
        <v>261</v>
      </c>
      <c r="K183" t="s">
        <v>1030</v>
      </c>
      <c r="L183" t="s">
        <v>1032</v>
      </c>
      <c r="M18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3" s="1" t="str">
        <f>Table13[[#This Row],[Real Make]]</f>
        <v>Hummer</v>
      </c>
      <c r="O18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80</v>
      </c>
      <c r="P183" s="1" t="str">
        <f>Table13[[#This Row],[Real Model]]</f>
        <v>H2</v>
      </c>
      <c r="R183" s="1"/>
      <c r="S183" s="1" t="str">
        <f>Table13[[#This Row],[Real Make]]</f>
        <v>Hummer</v>
      </c>
    </row>
    <row r="184" spans="1:19" hidden="1" x14ac:dyDescent="0.25">
      <c r="A184" s="1" t="str">
        <f>Table13[[#This Row],[Real Make]]</f>
        <v>INKAS</v>
      </c>
      <c r="B184" s="1" t="str">
        <f>Table13[[#This Row],[Type]]</f>
        <v>Utility</v>
      </c>
      <c r="C184" s="1" t="str">
        <f>Table13[[#This Row],[Storage]]</f>
        <v>Facility</v>
      </c>
      <c r="E184" t="s">
        <v>1045</v>
      </c>
      <c r="F184" t="s">
        <v>909</v>
      </c>
      <c r="G184" t="s">
        <v>374</v>
      </c>
      <c r="H184" s="1" t="s">
        <v>1044</v>
      </c>
      <c r="I184" t="s">
        <v>909</v>
      </c>
      <c r="J184" t="s">
        <v>261</v>
      </c>
      <c r="K184" t="s">
        <v>1042</v>
      </c>
      <c r="L184" t="s">
        <v>1043</v>
      </c>
      <c r="M18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4" s="1" t="str">
        <f>Table13[[#This Row],[Real Make]]</f>
        <v>INKAS</v>
      </c>
      <c r="O18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84" s="1" t="str">
        <f>Table13[[#This Row],[Real Model]]</f>
        <v>RCV</v>
      </c>
      <c r="R184" s="1"/>
      <c r="S184" s="1" t="str">
        <f>Table13[[#This Row],[Real Make]]</f>
        <v>INKAS</v>
      </c>
    </row>
    <row r="185" spans="1:19" hidden="1" x14ac:dyDescent="0.25">
      <c r="A185" s="1" t="str">
        <f>Table13[[#This Row],[Real Make]]</f>
        <v>Jaguar</v>
      </c>
      <c r="B185" s="1" t="str">
        <f>Table13[[#This Row],[Type]]</f>
        <v>Coupes</v>
      </c>
      <c r="C185" s="1" t="str">
        <f>Table13[[#This Row],[Storage]]</f>
        <v>Penthouse</v>
      </c>
      <c r="E185" t="s">
        <v>92</v>
      </c>
      <c r="F185" t="s">
        <v>752</v>
      </c>
      <c r="G185" t="s">
        <v>70</v>
      </c>
      <c r="H185" s="1" t="s">
        <v>196</v>
      </c>
      <c r="I185" t="s">
        <v>849</v>
      </c>
      <c r="J185" t="s">
        <v>54</v>
      </c>
      <c r="K185" t="s">
        <v>847</v>
      </c>
      <c r="L185" t="s">
        <v>848</v>
      </c>
      <c r="M18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5" s="1" t="str">
        <f>Table13[[#This Row],[Real Make]]</f>
        <v>Jaguar</v>
      </c>
      <c r="O18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30</v>
      </c>
      <c r="P185" s="1" t="str">
        <f>Table13[[#This Row],[Real Model]]</f>
        <v>XFR</v>
      </c>
      <c r="R185" s="1"/>
      <c r="S185" s="1" t="str">
        <f>Table13[[#This Row],[Real Make]]</f>
        <v>Jaguar</v>
      </c>
    </row>
    <row r="186" spans="1:19" hidden="1" x14ac:dyDescent="0.25">
      <c r="A186" s="1" t="str">
        <f>Table13[[#This Row],[Real Make]]</f>
        <v>Jaguar</v>
      </c>
      <c r="B186" s="1" t="str">
        <f>Table13[[#This Row],[Type]]</f>
        <v>Super</v>
      </c>
      <c r="C186" s="1" t="str">
        <f>Table13[[#This Row],[Storage]]</f>
        <v>Office 3</v>
      </c>
      <c r="E186" t="s">
        <v>92</v>
      </c>
      <c r="F186" t="s">
        <v>1005</v>
      </c>
      <c r="G186" t="s">
        <v>73</v>
      </c>
      <c r="H186" s="1" t="s">
        <v>196</v>
      </c>
      <c r="I186" t="s">
        <v>1096</v>
      </c>
      <c r="J186" t="s">
        <v>809</v>
      </c>
      <c r="K186" t="s">
        <v>1095</v>
      </c>
      <c r="L186" t="s">
        <v>1097</v>
      </c>
      <c r="M18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6" s="1" t="str">
        <f>Table13[[#This Row],[Real Make]]</f>
        <v>Jaguar</v>
      </c>
      <c r="O18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86" s="1" t="str">
        <f>Table13[[#This Row],[Real Model]]</f>
        <v>C-X75</v>
      </c>
      <c r="R186" s="1"/>
      <c r="S186" s="1" t="str">
        <f>Table13[[#This Row],[Real Make]]</f>
        <v>Jaguar</v>
      </c>
    </row>
    <row r="187" spans="1:19" hidden="1" x14ac:dyDescent="0.25">
      <c r="A187" s="1" t="str">
        <f>Table13[[#This Row],[Real Make]]</f>
        <v>Kawasaki</v>
      </c>
      <c r="B187" s="1" t="str">
        <f>Table13[[#This Row],[Type]]</f>
        <v>Motorcycles</v>
      </c>
      <c r="C187" s="1" t="str">
        <f>Table13[[#This Row],[Storage]]</f>
        <v>Unit 2 Popular St</v>
      </c>
      <c r="E187" t="s">
        <v>224</v>
      </c>
      <c r="F187" t="s">
        <v>924</v>
      </c>
      <c r="G187" t="s">
        <v>89</v>
      </c>
      <c r="H187" s="1" t="s">
        <v>1142</v>
      </c>
      <c r="I187" t="s">
        <v>1143</v>
      </c>
      <c r="J187" t="s">
        <v>688</v>
      </c>
      <c r="K187" t="s">
        <v>1141</v>
      </c>
      <c r="L187" t="s">
        <v>1145</v>
      </c>
      <c r="M18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7" s="1" t="str">
        <f>Table13[[#This Row],[Real Make]]</f>
        <v>Kawasaki</v>
      </c>
      <c r="O18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87" s="1" t="str">
        <f>Table13[[#This Row],[Real Model]]</f>
        <v>KLR 250</v>
      </c>
      <c r="R187" s="1"/>
      <c r="S187" s="1" t="str">
        <f>Table13[[#This Row],[Real Make]]</f>
        <v>Kawasaki</v>
      </c>
    </row>
    <row r="188" spans="1:19" hidden="1" x14ac:dyDescent="0.25">
      <c r="A188" s="1" t="str">
        <f>Table13[[#This Row],[Real Make]]</f>
        <v>Kawasaki</v>
      </c>
      <c r="B188" s="1" t="str">
        <f>Table13[[#This Row],[Type]]</f>
        <v>Motorcycles</v>
      </c>
      <c r="C188" s="1" t="str">
        <f>Table13[[#This Row],[Storage]]</f>
        <v>Unit 2 Popular St</v>
      </c>
      <c r="E188" t="s">
        <v>224</v>
      </c>
      <c r="F188" t="s">
        <v>924</v>
      </c>
      <c r="G188" t="s">
        <v>89</v>
      </c>
      <c r="H188" s="1" t="s">
        <v>1142</v>
      </c>
      <c r="I188" t="s">
        <v>1144</v>
      </c>
      <c r="J188" t="s">
        <v>688</v>
      </c>
      <c r="K188" t="s">
        <v>1141</v>
      </c>
      <c r="L188" t="s">
        <v>1145</v>
      </c>
      <c r="M18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8" s="1" t="str">
        <f>Table13[[#This Row],[Real Make]]</f>
        <v>Kawasaki</v>
      </c>
      <c r="O18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88" s="1" t="str">
        <f>Table13[[#This Row],[Real Model]]</f>
        <v>KLR250</v>
      </c>
      <c r="R188" s="1"/>
      <c r="S188" s="1" t="str">
        <f>Table13[[#This Row],[Real Make]]</f>
        <v>Kawasaki</v>
      </c>
    </row>
    <row r="189" spans="1:19" hidden="1" x14ac:dyDescent="0.25">
      <c r="A189" s="1" t="str">
        <f>Table13[[#This Row],[Real Make]]</f>
        <v>Koenigsegg</v>
      </c>
      <c r="B189" s="1" t="str">
        <f>Table13[[#This Row],[Type]]</f>
        <v>Super</v>
      </c>
      <c r="C189" s="1" t="str">
        <f>Table13[[#This Row],[Storage]]</f>
        <v>Office 3</v>
      </c>
      <c r="E189" t="s">
        <v>1094</v>
      </c>
      <c r="F189" t="s">
        <v>934</v>
      </c>
      <c r="G189" t="s">
        <v>73</v>
      </c>
      <c r="H189" s="1" t="s">
        <v>1110</v>
      </c>
      <c r="I189" t="s">
        <v>1111</v>
      </c>
      <c r="J189" t="s">
        <v>809</v>
      </c>
      <c r="K189" t="s">
        <v>1108</v>
      </c>
      <c r="L189" t="s">
        <v>1109</v>
      </c>
      <c r="M18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89" s="1" t="str">
        <f>Table13[[#This Row],[Real Make]]</f>
        <v>Koenigsegg</v>
      </c>
      <c r="O18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89" s="1" t="str">
        <f>Table13[[#This Row],[Real Model]]</f>
        <v>One</v>
      </c>
      <c r="R189" s="1"/>
      <c r="S189" s="1" t="str">
        <f>Table13[[#This Row],[Real Make]]</f>
        <v>Koenigsegg</v>
      </c>
    </row>
    <row r="190" spans="1:19" hidden="1" x14ac:dyDescent="0.25">
      <c r="A190" s="1" t="str">
        <f>Table13[[#This Row],[Real Make]]</f>
        <v>LADA</v>
      </c>
      <c r="B190" s="1" t="str">
        <f>Table13[[#This Row],[Type]]</f>
        <v>Sports Classic</v>
      </c>
      <c r="C190" s="1" t="str">
        <f>Table13[[#This Row],[Storage]]</f>
        <v>Nightclub lvl 4</v>
      </c>
      <c r="E190" t="s">
        <v>858</v>
      </c>
      <c r="F190" t="s">
        <v>756</v>
      </c>
      <c r="G190" t="s">
        <v>69</v>
      </c>
      <c r="H190" s="1" t="s">
        <v>859</v>
      </c>
      <c r="I190" t="s">
        <v>861</v>
      </c>
      <c r="J190" t="s">
        <v>635</v>
      </c>
      <c r="K190" t="s">
        <v>857</v>
      </c>
      <c r="L190" t="s">
        <v>860</v>
      </c>
      <c r="M19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0" s="1" t="str">
        <f>Table13[[#This Row],[Real Make]]</f>
        <v>LADA</v>
      </c>
      <c r="O19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190" s="1" t="str">
        <f>Table13[[#This Row],[Real Model]]</f>
        <v>VAZ-2101</v>
      </c>
      <c r="R190" s="1"/>
      <c r="S190" s="1" t="str">
        <f>Table13[[#This Row],[Real Make]]</f>
        <v>LADA</v>
      </c>
    </row>
    <row r="191" spans="1:19" hidden="1" x14ac:dyDescent="0.25">
      <c r="A191" s="1" t="str">
        <f>Table13[[#This Row],[Real Make]]</f>
        <v>Lancia</v>
      </c>
      <c r="B191" s="1" t="str">
        <f>Table13[[#This Row],[Type]]</f>
        <v>Sports</v>
      </c>
      <c r="C191" s="1" t="str">
        <f>Table13[[#This Row],[Storage]]</f>
        <v>Greenwich Parkway</v>
      </c>
      <c r="E191" t="s">
        <v>480</v>
      </c>
      <c r="F191" t="s">
        <v>917</v>
      </c>
      <c r="G191" t="s">
        <v>67</v>
      </c>
      <c r="H191" s="1" t="s">
        <v>1064</v>
      </c>
      <c r="I191" t="s">
        <v>1065</v>
      </c>
      <c r="J191" t="s">
        <v>689</v>
      </c>
      <c r="K191" t="s">
        <v>1063</v>
      </c>
      <c r="L191" t="s">
        <v>1066</v>
      </c>
      <c r="M19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1" s="1" t="str">
        <f>Table13[[#This Row],[Real Make]]</f>
        <v>Lancia</v>
      </c>
      <c r="O19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91" s="1" t="str">
        <f>Table13[[#This Row],[Real Model]]</f>
        <v>Stratos</v>
      </c>
      <c r="R191" s="1"/>
      <c r="S191" s="1" t="str">
        <f>Table13[[#This Row],[Real Make]]</f>
        <v>Lancia</v>
      </c>
    </row>
    <row r="192" spans="1:19" hidden="1" x14ac:dyDescent="0.25">
      <c r="A192" s="1" t="str">
        <f>Table13[[#This Row],[Real Make]]</f>
        <v>Maserati</v>
      </c>
      <c r="B192" s="1" t="str">
        <f>Table13[[#This Row],[Type]]</f>
        <v>Sports Classic</v>
      </c>
      <c r="C192" s="1" t="str">
        <f>Table13[[#This Row],[Storage]]</f>
        <v>Eclipse Towers</v>
      </c>
      <c r="E192" t="s">
        <v>480</v>
      </c>
      <c r="F192" t="s">
        <v>901</v>
      </c>
      <c r="G192" t="s">
        <v>69</v>
      </c>
      <c r="H192" s="1" t="s">
        <v>482</v>
      </c>
      <c r="I192" t="s">
        <v>1022</v>
      </c>
      <c r="J192" t="s">
        <v>1015</v>
      </c>
      <c r="K192" t="s">
        <v>1020</v>
      </c>
      <c r="L192" t="s">
        <v>1021</v>
      </c>
      <c r="M19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2" s="1" t="str">
        <f>Table13[[#This Row],[Real Make]]</f>
        <v>Maserati</v>
      </c>
      <c r="O19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192" s="1" t="str">
        <f>Table13[[#This Row],[Real Model]]</f>
        <v>3500 GT</v>
      </c>
      <c r="R192" s="1"/>
      <c r="S192" s="1" t="str">
        <f>Table13[[#This Row],[Real Make]]</f>
        <v>Maserati</v>
      </c>
    </row>
    <row r="193" spans="1:19" hidden="1" x14ac:dyDescent="0.25">
      <c r="A193" s="1" t="str">
        <f>Table13[[#This Row],[Real Make]]</f>
        <v>Maserati</v>
      </c>
      <c r="B193" s="1" t="str">
        <f>Table13[[#This Row],[Type]]</f>
        <v>Sports</v>
      </c>
      <c r="C193" s="1" t="str">
        <f>Table13[[#This Row],[Storage]]</f>
        <v>Office 1</v>
      </c>
      <c r="E193" t="s">
        <v>480</v>
      </c>
      <c r="F193" t="s">
        <v>930</v>
      </c>
      <c r="G193" t="s">
        <v>67</v>
      </c>
      <c r="H193" s="1" t="s">
        <v>482</v>
      </c>
      <c r="I193" t="s">
        <v>1124</v>
      </c>
      <c r="J193" t="s">
        <v>810</v>
      </c>
      <c r="K193" t="s">
        <v>1122</v>
      </c>
      <c r="L193" s="18" t="s">
        <v>1123</v>
      </c>
      <c r="M19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3" s="1" t="str">
        <f>Table13[[#This Row],[Real Make]]</f>
        <v>Maserati</v>
      </c>
      <c r="O19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93" s="1" t="str">
        <f>Table13[[#This Row],[Real Model]]</f>
        <v>Alfieri</v>
      </c>
      <c r="R193" s="1"/>
      <c r="S193" s="1" t="str">
        <f>Table13[[#This Row],[Real Make]]</f>
        <v>Maserati</v>
      </c>
    </row>
    <row r="194" spans="1:19" hidden="1" x14ac:dyDescent="0.25">
      <c r="A194" s="1" t="str">
        <f>Table13[[#This Row],[Real Make]]</f>
        <v>MAZ</v>
      </c>
      <c r="B194" s="1" t="str">
        <f>Table13[[#This Row],[Type]]</f>
        <v>Utility</v>
      </c>
      <c r="C194" s="1" t="str">
        <f>Table13[[#This Row],[Storage]]</f>
        <v>Facility</v>
      </c>
      <c r="E194" t="s">
        <v>594</v>
      </c>
      <c r="F194" t="s">
        <v>910</v>
      </c>
      <c r="G194" t="s">
        <v>374</v>
      </c>
      <c r="H194" s="1" t="s">
        <v>1047</v>
      </c>
      <c r="I194" t="s">
        <v>1048</v>
      </c>
      <c r="J194" t="s">
        <v>261</v>
      </c>
      <c r="K194" t="s">
        <v>1046</v>
      </c>
      <c r="L194" t="s">
        <v>1049</v>
      </c>
      <c r="M19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4" s="1" t="str">
        <f>Table13[[#This Row],[Real Make]]</f>
        <v>MAZ</v>
      </c>
      <c r="O19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194" s="1" t="str">
        <f>Table13[[#This Row],[Real Model]]</f>
        <v>543M</v>
      </c>
      <c r="R194" s="1"/>
      <c r="S194" s="1" t="str">
        <f>Table13[[#This Row],[Real Make]]</f>
        <v>MAZ</v>
      </c>
    </row>
    <row r="195" spans="1:19" hidden="1" x14ac:dyDescent="0.25">
      <c r="A195" s="1" t="str">
        <f>Table13[[#This Row],[Real Make]]</f>
        <v>McLaren</v>
      </c>
      <c r="B195" s="1" t="str">
        <f>Table13[[#This Row],[Type]]</f>
        <v>Super</v>
      </c>
      <c r="C195" s="1" t="str">
        <f>Table13[[#This Row],[Storage]]</f>
        <v>Office 3</v>
      </c>
      <c r="E195" t="s">
        <v>90</v>
      </c>
      <c r="F195" t="s">
        <v>933</v>
      </c>
      <c r="G195" t="s">
        <v>73</v>
      </c>
      <c r="H195" s="1" t="s">
        <v>144</v>
      </c>
      <c r="I195" t="s">
        <v>1113</v>
      </c>
      <c r="J195" t="s">
        <v>809</v>
      </c>
      <c r="K195" t="s">
        <v>1112</v>
      </c>
      <c r="L195" t="s">
        <v>1114</v>
      </c>
      <c r="M19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5" s="1" t="str">
        <f>Table13[[#This Row],[Real Make]]</f>
        <v>McLaren</v>
      </c>
      <c r="O19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95" s="1" t="str">
        <f>Table13[[#This Row],[Real Model]]</f>
        <v>650S GT3</v>
      </c>
      <c r="R195" s="1"/>
      <c r="S195" s="1" t="str">
        <f>Table13[[#This Row],[Real Make]]</f>
        <v>McLaren</v>
      </c>
    </row>
    <row r="196" spans="1:19" hidden="1" x14ac:dyDescent="0.25">
      <c r="A196" s="1" t="str">
        <f>Table13[[#This Row],[Real Make]]</f>
        <v>McLaren</v>
      </c>
      <c r="B196" s="1" t="str">
        <f>Table13[[#This Row],[Type]]</f>
        <v>Super</v>
      </c>
      <c r="C196" s="1" t="str">
        <f>Table13[[#This Row],[Storage]]</f>
        <v>Office 3</v>
      </c>
      <c r="E196" t="s">
        <v>90</v>
      </c>
      <c r="F196" t="s">
        <v>1003</v>
      </c>
      <c r="G196" t="s">
        <v>73</v>
      </c>
      <c r="H196" s="1" t="s">
        <v>144</v>
      </c>
      <c r="I196" t="s">
        <v>1099</v>
      </c>
      <c r="J196" t="s">
        <v>809</v>
      </c>
      <c r="K196" t="s">
        <v>1098</v>
      </c>
      <c r="L196" t="s">
        <v>1100</v>
      </c>
      <c r="M19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6" s="1" t="str">
        <f>Table13[[#This Row],[Real Make]]</f>
        <v>McLaren</v>
      </c>
      <c r="O19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96" s="1" t="str">
        <f>Table13[[#This Row],[Real Model]]</f>
        <v>F1 GTR</v>
      </c>
      <c r="R196" s="1"/>
      <c r="S196" s="1" t="str">
        <f>Table13[[#This Row],[Real Make]]</f>
        <v>McLaren</v>
      </c>
    </row>
    <row r="197" spans="1:19" hidden="1" x14ac:dyDescent="0.25">
      <c r="A197" s="1" t="str">
        <f>Table13[[#This Row],[Real Make]]</f>
        <v>McLaren</v>
      </c>
      <c r="B197" s="1" t="str">
        <f>Table13[[#This Row],[Type]]</f>
        <v>Super</v>
      </c>
      <c r="C197" s="1" t="str">
        <f>Table13[[#This Row],[Storage]]</f>
        <v>Office 3</v>
      </c>
      <c r="E197" t="s">
        <v>90</v>
      </c>
      <c r="F197" t="s">
        <v>1008</v>
      </c>
      <c r="G197" t="s">
        <v>73</v>
      </c>
      <c r="H197" s="1" t="s">
        <v>144</v>
      </c>
      <c r="I197" t="s">
        <v>1086</v>
      </c>
      <c r="J197" t="s">
        <v>809</v>
      </c>
      <c r="K197" t="s">
        <v>1084</v>
      </c>
      <c r="L197" t="s">
        <v>1085</v>
      </c>
      <c r="M19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7" s="1" t="str">
        <f>Table13[[#This Row],[Real Make]]</f>
        <v>McLaren</v>
      </c>
      <c r="O19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97" s="1" t="str">
        <f>Table13[[#This Row],[Real Model]]</f>
        <v>Senna</v>
      </c>
      <c r="R197" s="1"/>
      <c r="S197" s="1" t="str">
        <f>Table13[[#This Row],[Real Make]]</f>
        <v>McLaren</v>
      </c>
    </row>
    <row r="198" spans="1:19" hidden="1" x14ac:dyDescent="0.25">
      <c r="A198" s="1" t="str">
        <f>Table13[[#This Row],[Real Make]]</f>
        <v>Mercedes-Benz</v>
      </c>
      <c r="B198" s="1" t="str">
        <f>Table13[[#This Row],[Type]]</f>
        <v>Sports</v>
      </c>
      <c r="C198" s="1" t="str">
        <f>Table13[[#This Row],[Storage]]</f>
        <v>Office 1</v>
      </c>
      <c r="E198" t="s">
        <v>201</v>
      </c>
      <c r="F198" t="s">
        <v>1007</v>
      </c>
      <c r="G198" t="s">
        <v>67</v>
      </c>
      <c r="H198" s="1" t="s">
        <v>142</v>
      </c>
      <c r="I198" t="s">
        <v>1088</v>
      </c>
      <c r="J198" t="s">
        <v>810</v>
      </c>
      <c r="K198" t="s">
        <v>1087</v>
      </c>
      <c r="L198" t="s">
        <v>1089</v>
      </c>
      <c r="M19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8" s="1" t="str">
        <f>Table13[[#This Row],[Real Make]]</f>
        <v>Mercedes-Benz</v>
      </c>
      <c r="O19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198" s="1" t="str">
        <f>Table13[[#This Row],[Real Model]]</f>
        <v>AMG GT</v>
      </c>
      <c r="R198" s="1"/>
      <c r="S198" s="1" t="str">
        <f>Table13[[#This Row],[Real Make]]</f>
        <v>Mercedes-Benz</v>
      </c>
    </row>
    <row r="199" spans="1:19" hidden="1" x14ac:dyDescent="0.25">
      <c r="A199" s="1" t="str">
        <f>Table13[[#This Row],[Real Make]]</f>
        <v>Nissan</v>
      </c>
      <c r="B199" s="1" t="str">
        <f>Table13[[#This Row],[Type]]</f>
        <v>Super</v>
      </c>
      <c r="C199" s="1" t="str">
        <f>Table13[[#This Row],[Storage]]</f>
        <v>Exceptional Way</v>
      </c>
      <c r="E199" t="s">
        <v>647</v>
      </c>
      <c r="F199" t="s">
        <v>918</v>
      </c>
      <c r="G199" t="s">
        <v>73</v>
      </c>
      <c r="H199" s="1" t="s">
        <v>650</v>
      </c>
      <c r="I199" t="s">
        <v>1068</v>
      </c>
      <c r="J199" t="s">
        <v>221</v>
      </c>
      <c r="K199" t="s">
        <v>1067</v>
      </c>
      <c r="L199" t="s">
        <v>1069</v>
      </c>
      <c r="M19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199" s="1" t="str">
        <f>Table13[[#This Row],[Real Make]]</f>
        <v>Nissan</v>
      </c>
      <c r="O19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199" s="1" t="str">
        <f>Table13[[#This Row],[Real Model]]</f>
        <v>R90C</v>
      </c>
      <c r="R199" s="1"/>
      <c r="S199" s="1" t="str">
        <f>Table13[[#This Row],[Real Make]]</f>
        <v>Nissan</v>
      </c>
    </row>
    <row r="200" spans="1:19" hidden="1" x14ac:dyDescent="0.25">
      <c r="A200" s="1" t="str">
        <f>Table13[[#This Row],[Real Make]]</f>
        <v>Oldsmobile</v>
      </c>
      <c r="B200" s="1" t="str">
        <f>Table13[[#This Row],[Type]]</f>
        <v>Muscle</v>
      </c>
      <c r="C200" s="1" t="str">
        <f>Table13[[#This Row],[Storage]]</f>
        <v>Nightclub lvl 2</v>
      </c>
      <c r="E200" t="s">
        <v>116</v>
      </c>
      <c r="F200" t="s">
        <v>912</v>
      </c>
      <c r="G200" t="s">
        <v>79</v>
      </c>
      <c r="H200" s="1" t="s">
        <v>125</v>
      </c>
      <c r="I200">
        <v>442</v>
      </c>
      <c r="J200" t="s">
        <v>518</v>
      </c>
      <c r="K200" t="s">
        <v>124</v>
      </c>
      <c r="M20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0" s="1" t="str">
        <f>Table13[[#This Row],[Real Make]]</f>
        <v>Oldsmobile</v>
      </c>
      <c r="O20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20</v>
      </c>
      <c r="P200" s="1">
        <f>Table13[[#This Row],[Real Model]]</f>
        <v>442</v>
      </c>
      <c r="R200" s="1"/>
      <c r="S200" s="1" t="str">
        <f>Table13[[#This Row],[Real Make]]</f>
        <v>Oldsmobile</v>
      </c>
    </row>
    <row r="201" spans="1:19" hidden="1" x14ac:dyDescent="0.25">
      <c r="A201" s="1" t="str">
        <f>Table13[[#This Row],[Real Make]]</f>
        <v>Peterbilt</v>
      </c>
      <c r="B201" s="1" t="str">
        <f>Table13[[#This Row],[Type]]</f>
        <v>Special</v>
      </c>
      <c r="C201" s="1" t="str">
        <f>Table13[[#This Row],[Storage]]</f>
        <v>IE Basement</v>
      </c>
      <c r="E201" t="s">
        <v>966</v>
      </c>
      <c r="F201" t="s">
        <v>965</v>
      </c>
      <c r="G201" t="s">
        <v>969</v>
      </c>
      <c r="H201" s="1" t="s">
        <v>443</v>
      </c>
      <c r="I201" t="s">
        <v>984</v>
      </c>
      <c r="J201" t="s">
        <v>669</v>
      </c>
      <c r="K201" t="s">
        <v>968</v>
      </c>
      <c r="L201" t="s">
        <v>967</v>
      </c>
      <c r="M20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1" s="1" t="str">
        <f>Table13[[#This Row],[Real Make]]</f>
        <v>Peterbilt</v>
      </c>
      <c r="O20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01" s="1" t="str">
        <f>Table13[[#This Row],[Real Model]]</f>
        <v>Mythbusters</v>
      </c>
      <c r="R201" s="1"/>
      <c r="S201" s="1" t="str">
        <f>Table13[[#This Row],[Real Make]]</f>
        <v>Peterbilt</v>
      </c>
    </row>
    <row r="202" spans="1:19" hidden="1" x14ac:dyDescent="0.25">
      <c r="A202" s="1" t="str">
        <f>Table13[[#This Row],[Real Make]]</f>
        <v>Pontiac</v>
      </c>
      <c r="B202" s="1" t="str">
        <f>Table13[[#This Row],[Type]]</f>
        <v>Special</v>
      </c>
      <c r="C202" s="1" t="str">
        <f>Table13[[#This Row],[Storage]]</f>
        <v>IE Basement</v>
      </c>
      <c r="E202" t="s">
        <v>85</v>
      </c>
      <c r="F202" t="s">
        <v>636</v>
      </c>
      <c r="G202" t="s">
        <v>969</v>
      </c>
      <c r="H202" s="1" t="s">
        <v>180</v>
      </c>
      <c r="I202" t="s">
        <v>668</v>
      </c>
      <c r="J202" t="s">
        <v>669</v>
      </c>
      <c r="K202" t="s">
        <v>666</v>
      </c>
      <c r="L202" t="s">
        <v>667</v>
      </c>
      <c r="M20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2" s="1" t="str">
        <f>Table13[[#This Row],[Real Make]]</f>
        <v>Pontiac</v>
      </c>
      <c r="O20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02" s="1" t="str">
        <f>Table13[[#This Row],[Real Model]]</f>
        <v>Trans Am (Kitt)</v>
      </c>
      <c r="R202" s="1"/>
      <c r="S202" s="1" t="str">
        <f>Table13[[#This Row],[Real Make]]</f>
        <v>Pontiac</v>
      </c>
    </row>
    <row r="203" spans="1:19" hidden="1" x14ac:dyDescent="0.25">
      <c r="A203" s="1" t="str">
        <f>Table13[[#This Row],[Real Make]]</f>
        <v>Porsche</v>
      </c>
      <c r="B203" s="1" t="str">
        <f>Table13[[#This Row],[Type]]</f>
        <v>Sports</v>
      </c>
      <c r="C203" s="1" t="str">
        <f>Table13[[#This Row],[Storage]]</f>
        <v>Office 2</v>
      </c>
      <c r="E203" t="s">
        <v>340</v>
      </c>
      <c r="F203" t="s">
        <v>998</v>
      </c>
      <c r="G203" t="s">
        <v>67</v>
      </c>
      <c r="H203" s="1" t="s">
        <v>141</v>
      </c>
      <c r="I203" t="s">
        <v>1001</v>
      </c>
      <c r="J203" t="s">
        <v>811</v>
      </c>
      <c r="K203" t="s">
        <v>999</v>
      </c>
      <c r="L203" t="s">
        <v>1000</v>
      </c>
      <c r="M20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3" s="1" t="str">
        <f>Table13[[#This Row],[Real Make]]</f>
        <v>Porsche</v>
      </c>
      <c r="O20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203" s="1" t="str">
        <f>Table13[[#This Row],[Real Model]]</f>
        <v>Mission E Concept</v>
      </c>
      <c r="R203" s="1"/>
      <c r="S203" s="1" t="str">
        <f>Table13[[#This Row],[Real Make]]</f>
        <v>Porsche</v>
      </c>
    </row>
    <row r="204" spans="1:19" hidden="1" x14ac:dyDescent="0.25">
      <c r="A204" s="1" t="str">
        <f>Table13[[#This Row],[Real Make]]</f>
        <v>Red Bull</v>
      </c>
      <c r="B204" s="1" t="str">
        <f>Table13[[#This Row],[Type]]</f>
        <v>Open Wheel</v>
      </c>
      <c r="C204" s="1" t="str">
        <f>Table13[[#This Row],[Storage]]</f>
        <v>Exceptional Way</v>
      </c>
      <c r="E204" t="s">
        <v>201</v>
      </c>
      <c r="F204" t="s">
        <v>919</v>
      </c>
      <c r="G204" t="s">
        <v>1072</v>
      </c>
      <c r="H204" s="1" t="s">
        <v>1073</v>
      </c>
      <c r="I204" t="s">
        <v>1074</v>
      </c>
      <c r="J204" t="s">
        <v>221</v>
      </c>
      <c r="K204" t="s">
        <v>1071</v>
      </c>
      <c r="L204" t="s">
        <v>1070</v>
      </c>
      <c r="M20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4" s="1" t="str">
        <f>Table13[[#This Row],[Real Make]]</f>
        <v>Red Bull</v>
      </c>
      <c r="O20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04" s="1" t="str">
        <f>Table13[[#This Row],[Real Model]]</f>
        <v>RB7</v>
      </c>
      <c r="R204" s="1"/>
      <c r="S204" s="1" t="str">
        <f>Table13[[#This Row],[Real Make]]</f>
        <v>Red Bull</v>
      </c>
    </row>
    <row r="205" spans="1:19" hidden="1" x14ac:dyDescent="0.25">
      <c r="A205" s="1" t="str">
        <f>Table13[[#This Row],[Real Make]]</f>
        <v>Rolls-Royce</v>
      </c>
      <c r="B205" s="1" t="str">
        <f>Table13[[#This Row],[Type]]</f>
        <v>Sedan</v>
      </c>
      <c r="C205" s="1" t="str">
        <f>Table13[[#This Row],[Storage]]</f>
        <v>Penthouse</v>
      </c>
      <c r="E205" t="s">
        <v>217</v>
      </c>
      <c r="F205" t="s">
        <v>870</v>
      </c>
      <c r="G205" t="s">
        <v>211</v>
      </c>
      <c r="H205" s="1" t="s">
        <v>893</v>
      </c>
      <c r="I205" t="s">
        <v>894</v>
      </c>
      <c r="J205" t="s">
        <v>54</v>
      </c>
      <c r="K205" t="s">
        <v>891</v>
      </c>
      <c r="L205" t="s">
        <v>892</v>
      </c>
      <c r="M20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5" s="1" t="str">
        <f>Table13[[#This Row],[Real Make]]</f>
        <v>Rolls-Royce</v>
      </c>
      <c r="O20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40</v>
      </c>
      <c r="P205" s="1" t="str">
        <f>Table13[[#This Row],[Real Model]]</f>
        <v>Phantom</v>
      </c>
      <c r="R205" s="1"/>
      <c r="S205" s="1" t="str">
        <f>Table13[[#This Row],[Real Make]]</f>
        <v>Rolls-Royce</v>
      </c>
    </row>
    <row r="206" spans="1:19" hidden="1" x14ac:dyDescent="0.25">
      <c r="A206" s="1" t="str">
        <f>Table13[[#This Row],[Real Make]]</f>
        <v>Scuderia Cameron Glickenhaus</v>
      </c>
      <c r="B206" s="1" t="str">
        <f>Table13[[#This Row],[Type]]</f>
        <v>Super</v>
      </c>
      <c r="C206" s="1" t="str">
        <f>Table13[[#This Row],[Storage]]</f>
        <v>Office 3</v>
      </c>
      <c r="E206" t="s">
        <v>1094</v>
      </c>
      <c r="F206" t="s">
        <v>1006</v>
      </c>
      <c r="G206" t="s">
        <v>73</v>
      </c>
      <c r="H206" s="1" t="s">
        <v>1092</v>
      </c>
      <c r="I206" t="s">
        <v>1093</v>
      </c>
      <c r="J206" t="s">
        <v>809</v>
      </c>
      <c r="K206" t="s">
        <v>1090</v>
      </c>
      <c r="L206" t="s">
        <v>1091</v>
      </c>
      <c r="M20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6" s="1" t="str">
        <f>Table13[[#This Row],[Real Make]]</f>
        <v>Scuderia Cameron Glickenhaus</v>
      </c>
      <c r="O20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70</v>
      </c>
      <c r="P206" s="1" t="str">
        <f>Table13[[#This Row],[Real Model]]</f>
        <v>SCG 003</v>
      </c>
      <c r="R206" s="1"/>
      <c r="S206" s="1" t="str">
        <f>Table13[[#This Row],[Real Make]]</f>
        <v>Scuderia Cameron Glickenhaus</v>
      </c>
    </row>
    <row r="207" spans="1:19" hidden="1" x14ac:dyDescent="0.25">
      <c r="A207" s="1" t="str">
        <f>Table13[[#This Row],[Real Make]]</f>
        <v>SHERP</v>
      </c>
      <c r="B207" s="1" t="str">
        <f>Table13[[#This Row],[Type]]</f>
        <v>Off-Road</v>
      </c>
      <c r="C207" s="1" t="str">
        <f>Table13[[#This Row],[Storage]]</f>
        <v>Facility</v>
      </c>
      <c r="E207" t="s">
        <v>858</v>
      </c>
      <c r="F207" t="s">
        <v>907</v>
      </c>
      <c r="G207" t="s">
        <v>71</v>
      </c>
      <c r="H207" s="1" t="s">
        <v>1037</v>
      </c>
      <c r="I207" t="s">
        <v>1038</v>
      </c>
      <c r="J207" t="s">
        <v>261</v>
      </c>
      <c r="K207" t="s">
        <v>1035</v>
      </c>
      <c r="L207" t="s">
        <v>1036</v>
      </c>
      <c r="M20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7" s="1" t="str">
        <f>Table13[[#This Row],[Real Make]]</f>
        <v>SHERP</v>
      </c>
      <c r="O20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207" s="1" t="str">
        <f>Table13[[#This Row],[Real Model]]</f>
        <v>ATV</v>
      </c>
      <c r="R207" s="1"/>
      <c r="S207" s="1" t="str">
        <f>Table13[[#This Row],[Real Make]]</f>
        <v>SHERP</v>
      </c>
    </row>
    <row r="208" spans="1:19" hidden="1" x14ac:dyDescent="0.25">
      <c r="A208" s="1" t="str">
        <f>Table13[[#This Row],[Real Make]]</f>
        <v>Tesla</v>
      </c>
      <c r="B208" s="1" t="str">
        <f>Table13[[#This Row],[Type]]</f>
        <v>Special</v>
      </c>
      <c r="C208" s="1" t="str">
        <f>Table13[[#This Row],[Storage]]</f>
        <v>IE Basement</v>
      </c>
      <c r="E208" t="s">
        <v>971</v>
      </c>
      <c r="F208" t="s">
        <v>970</v>
      </c>
      <c r="G208" t="s">
        <v>969</v>
      </c>
      <c r="H208" s="1" t="s">
        <v>974</v>
      </c>
      <c r="I208" t="s">
        <v>975</v>
      </c>
      <c r="J208" t="s">
        <v>669</v>
      </c>
      <c r="K208" t="s">
        <v>973</v>
      </c>
      <c r="L208" t="s">
        <v>972</v>
      </c>
      <c r="M20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8" s="1" t="str">
        <f>Table13[[#This Row],[Real Make]]</f>
        <v>Tesla</v>
      </c>
      <c r="O20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08" s="1" t="str">
        <f>Table13[[#This Row],[Real Model]]</f>
        <v>Roadster</v>
      </c>
      <c r="R208" s="1"/>
      <c r="S208" s="1" t="str">
        <f>Table13[[#This Row],[Real Make]]</f>
        <v>Tesla</v>
      </c>
    </row>
    <row r="209" spans="1:19" hidden="1" x14ac:dyDescent="0.25">
      <c r="A209" s="1" t="str">
        <f>Table13[[#This Row],[Real Make]]</f>
        <v>Toyota</v>
      </c>
      <c r="B209" s="1" t="str">
        <f>Table13[[#This Row],[Type]]</f>
        <v>Special</v>
      </c>
      <c r="C209" s="1" t="str">
        <f>Table13[[#This Row],[Storage]]</f>
        <v>IE Basement</v>
      </c>
      <c r="E209" t="s">
        <v>40</v>
      </c>
      <c r="F209" t="s">
        <v>979</v>
      </c>
      <c r="G209" t="s">
        <v>969</v>
      </c>
      <c r="H209" s="1" t="s">
        <v>42</v>
      </c>
      <c r="I209" t="s">
        <v>978</v>
      </c>
      <c r="J209" t="s">
        <v>669</v>
      </c>
      <c r="K209" t="s">
        <v>976</v>
      </c>
      <c r="L209" t="s">
        <v>977</v>
      </c>
      <c r="M20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09" s="1" t="str">
        <f>Table13[[#This Row],[Real Make]]</f>
        <v>Toyota</v>
      </c>
      <c r="O20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09" s="1" t="str">
        <f>Table13[[#This Row],[Real Model]]</f>
        <v>Toybota</v>
      </c>
      <c r="R209" s="1"/>
      <c r="S209" s="1" t="str">
        <f>Table13[[#This Row],[Real Make]]</f>
        <v>Toyota</v>
      </c>
    </row>
    <row r="210" spans="1:19" hidden="1" x14ac:dyDescent="0.25">
      <c r="A210" s="1" t="str">
        <f>Table13[[#This Row],[Real Make]]</f>
        <v>TVR</v>
      </c>
      <c r="B210" s="1" t="str">
        <f>Table13[[#This Row],[Type]]</f>
        <v>Sports</v>
      </c>
      <c r="C210" s="1" t="str">
        <f>Table13[[#This Row],[Storage]]</f>
        <v>Office 1</v>
      </c>
      <c r="E210" t="s">
        <v>208</v>
      </c>
      <c r="F210" t="s">
        <v>928</v>
      </c>
      <c r="G210" t="s">
        <v>67</v>
      </c>
      <c r="H210" s="1" t="s">
        <v>1129</v>
      </c>
      <c r="I210" t="s">
        <v>1130</v>
      </c>
      <c r="J210" t="s">
        <v>810</v>
      </c>
      <c r="K210" t="s">
        <v>1128</v>
      </c>
      <c r="L210" t="s">
        <v>1131</v>
      </c>
      <c r="M210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10" s="1" t="str">
        <f>Table13[[#This Row],[Real Make]]</f>
        <v>TVR</v>
      </c>
      <c r="O210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60</v>
      </c>
      <c r="P210" s="1" t="str">
        <f>Table13[[#This Row],[Real Model]]</f>
        <v>Sagaris</v>
      </c>
      <c r="R210" s="1"/>
      <c r="S210" s="1" t="str">
        <f>Table13[[#This Row],[Real Make]]</f>
        <v>TVR</v>
      </c>
    </row>
    <row r="211" spans="1:19" hidden="1" x14ac:dyDescent="0.25">
      <c r="A211" s="1" t="str">
        <f>Table13[[#This Row],[Real Make]]</f>
        <v>Volkswagen</v>
      </c>
      <c r="B211" s="1" t="str">
        <f>Table13[[#This Row],[Type]]</f>
        <v>Off-Road</v>
      </c>
      <c r="C211" s="1" t="str">
        <f>Table13[[#This Row],[Storage]]</f>
        <v>Unit 2 Popular St</v>
      </c>
      <c r="E211" t="s">
        <v>232</v>
      </c>
      <c r="F211" t="s">
        <v>923</v>
      </c>
      <c r="G211" t="s">
        <v>71</v>
      </c>
      <c r="H211" s="1" t="s">
        <v>394</v>
      </c>
      <c r="I211" t="s">
        <v>923</v>
      </c>
      <c r="J211" t="s">
        <v>688</v>
      </c>
      <c r="K211" t="s">
        <v>1146</v>
      </c>
      <c r="L211" t="s">
        <v>1146</v>
      </c>
      <c r="M211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11" s="1" t="str">
        <f>Table13[[#This Row],[Real Make]]</f>
        <v>Volkswagen</v>
      </c>
      <c r="O211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90</v>
      </c>
      <c r="P211" s="1" t="str">
        <f>Table13[[#This Row],[Real Model]]</f>
        <v>Dune Buggy</v>
      </c>
      <c r="R211" s="1"/>
      <c r="S211" s="1" t="str">
        <f>Table13[[#This Row],[Real Make]]</f>
        <v>Volkswagen</v>
      </c>
    </row>
    <row r="212" spans="1:19" hidden="1" x14ac:dyDescent="0.25">
      <c r="A212" s="1" t="str">
        <f>Table13[[#This Row],[Real Make]]</f>
        <v>Volkswagen</v>
      </c>
      <c r="B212" s="1" t="str">
        <f>Table13[[#This Row],[Type]]</f>
        <v>Special</v>
      </c>
      <c r="C212" s="1" t="str">
        <f>Table13[[#This Row],[Storage]]</f>
        <v>IE Basement</v>
      </c>
      <c r="E212" t="s">
        <v>232</v>
      </c>
      <c r="F212" t="s">
        <v>980</v>
      </c>
      <c r="G212" t="s">
        <v>969</v>
      </c>
      <c r="H212" s="1" t="s">
        <v>394</v>
      </c>
      <c r="I212" t="s">
        <v>983</v>
      </c>
      <c r="J212" t="s">
        <v>669</v>
      </c>
      <c r="K212" t="s">
        <v>981</v>
      </c>
      <c r="L212" t="s">
        <v>982</v>
      </c>
      <c r="M212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12" s="1" t="str">
        <f>Table13[[#This Row],[Real Make]]</f>
        <v>Volkswagen</v>
      </c>
      <c r="O212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12" s="1" t="str">
        <f>Table13[[#This Row],[Real Model]]</f>
        <v>Flip Car</v>
      </c>
      <c r="R212" s="1"/>
      <c r="S212" s="1" t="str">
        <f>Table13[[#This Row],[Real Make]]</f>
        <v>Volkswagen</v>
      </c>
    </row>
    <row r="213" spans="1:19" hidden="1" x14ac:dyDescent="0.25">
      <c r="A213" s="1" t="str">
        <f>Table13[[#This Row],[Real Make]]</f>
        <v>Volvo</v>
      </c>
      <c r="B213" s="1" t="str">
        <f>Table13[[#This Row],[Type]]</f>
        <v>Sports Classic</v>
      </c>
      <c r="C213" s="1" t="str">
        <f>Table13[[#This Row],[Storage]]</f>
        <v>Nightclub lvl 4</v>
      </c>
      <c r="E213" t="s">
        <v>885</v>
      </c>
      <c r="F213" t="s">
        <v>869</v>
      </c>
      <c r="G213" t="s">
        <v>69</v>
      </c>
      <c r="H213" s="1" t="s">
        <v>883</v>
      </c>
      <c r="I213" t="s">
        <v>884</v>
      </c>
      <c r="J213" t="s">
        <v>635</v>
      </c>
      <c r="K213" t="s">
        <v>881</v>
      </c>
      <c r="L213" t="s">
        <v>882</v>
      </c>
      <c r="M213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10</v>
      </c>
      <c r="N213" s="1" t="str">
        <f>Table13[[#This Row],[Real Make]]</f>
        <v>Volvo</v>
      </c>
      <c r="O213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</v>
      </c>
      <c r="P213" s="1" t="str">
        <f>Table13[[#This Row],[Real Model]]</f>
        <v>Amazon Wagon</v>
      </c>
      <c r="R213" s="1"/>
      <c r="S213" s="1" t="str">
        <f>Table13[[#This Row],[Real Make]]</f>
        <v>Volvo</v>
      </c>
    </row>
    <row r="214" spans="1:19" hidden="1" x14ac:dyDescent="0.25">
      <c r="A214" s="1">
        <f>Table13[[#This Row],[Real Make]]</f>
        <v>0</v>
      </c>
      <c r="B214" s="1">
        <f>Table13[[#This Row],[Type]]</f>
        <v>0</v>
      </c>
      <c r="C214" s="1" t="str">
        <f>Table13[[#This Row],[Storage]]</f>
        <v>Office 1</v>
      </c>
      <c r="F214" t="s">
        <v>1147</v>
      </c>
      <c r="H214" s="1"/>
      <c r="J214" t="s">
        <v>810</v>
      </c>
      <c r="M214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20</v>
      </c>
      <c r="N214" s="1">
        <f>Table13[[#This Row],[Real Make]]</f>
        <v>0</v>
      </c>
      <c r="O214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14" s="1">
        <f>Table13[[#This Row],[Real Model]]</f>
        <v>0</v>
      </c>
      <c r="R214" s="1"/>
      <c r="S214" s="1">
        <f>Table13[[#This Row],[Real Make]]</f>
        <v>0</v>
      </c>
    </row>
    <row r="215" spans="1:19" hidden="1" x14ac:dyDescent="0.25">
      <c r="A215" s="1">
        <f>Table13[[#This Row],[Real Make]]</f>
        <v>0</v>
      </c>
      <c r="B215" s="1">
        <f>Table13[[#This Row],[Type]]</f>
        <v>0</v>
      </c>
      <c r="C215" s="1" t="str">
        <f>Table13[[#This Row],[Storage]]</f>
        <v>Office 1</v>
      </c>
      <c r="F215" t="s">
        <v>1148</v>
      </c>
      <c r="H215" s="1"/>
      <c r="J215" t="s">
        <v>810</v>
      </c>
      <c r="M215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20</v>
      </c>
      <c r="N215" s="1">
        <f>Table13[[#This Row],[Real Make]]</f>
        <v>0</v>
      </c>
      <c r="O215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15" s="1">
        <f>Table13[[#This Row],[Real Model]]</f>
        <v>0</v>
      </c>
      <c r="R215" s="1"/>
      <c r="S215" s="1">
        <f>Table13[[#This Row],[Real Make]]</f>
        <v>0</v>
      </c>
    </row>
    <row r="216" spans="1:19" hidden="1" x14ac:dyDescent="0.25">
      <c r="A216" s="1">
        <f>Table13[[#This Row],[Real Make]]</f>
        <v>0</v>
      </c>
      <c r="B216" s="1">
        <f>Table13[[#This Row],[Type]]</f>
        <v>0</v>
      </c>
      <c r="C216" s="1" t="str">
        <f>Table13[[#This Row],[Storage]]</f>
        <v>Office 3</v>
      </c>
      <c r="F216" t="s">
        <v>1149</v>
      </c>
      <c r="H216" s="1"/>
      <c r="J216" t="s">
        <v>809</v>
      </c>
      <c r="M216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20</v>
      </c>
      <c r="N216" s="1">
        <f>Table13[[#This Row],[Real Make]]</f>
        <v>0</v>
      </c>
      <c r="O216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16" s="1">
        <f>Table13[[#This Row],[Real Model]]</f>
        <v>0</v>
      </c>
      <c r="R216" s="1"/>
      <c r="S216" s="1">
        <f>Table13[[#This Row],[Real Make]]</f>
        <v>0</v>
      </c>
    </row>
    <row r="217" spans="1:19" hidden="1" x14ac:dyDescent="0.25">
      <c r="A217" s="1">
        <f>Table13[[#This Row],[Real Make]]</f>
        <v>0</v>
      </c>
      <c r="B217" s="1">
        <f>Table13[[#This Row],[Type]]</f>
        <v>0</v>
      </c>
      <c r="C217" s="1" t="str">
        <f>Table13[[#This Row],[Storage]]</f>
        <v>Nightclub lvl 2</v>
      </c>
      <c r="F217" t="s">
        <v>1150</v>
      </c>
      <c r="H217" s="1"/>
      <c r="J217" t="s">
        <v>518</v>
      </c>
      <c r="M217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20</v>
      </c>
      <c r="N217" s="1">
        <f>Table13[[#This Row],[Real Make]]</f>
        <v>0</v>
      </c>
      <c r="O217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17" s="1">
        <f>Table13[[#This Row],[Real Model]]</f>
        <v>0</v>
      </c>
      <c r="R217" s="1"/>
      <c r="S217" s="1">
        <f>Table13[[#This Row],[Real Make]]</f>
        <v>0</v>
      </c>
    </row>
    <row r="218" spans="1:19" x14ac:dyDescent="0.25">
      <c r="A218" s="1">
        <f>Table13[[#This Row],[Real Make]]</f>
        <v>0</v>
      </c>
      <c r="B218" s="1">
        <f>Table13[[#This Row],[Type]]</f>
        <v>0</v>
      </c>
      <c r="C218" s="1" t="str">
        <f>Table13[[#This Row],[Storage]]</f>
        <v>Workshop</v>
      </c>
      <c r="F218" t="s">
        <v>1151</v>
      </c>
      <c r="H218" s="1"/>
      <c r="J218" t="s">
        <v>813</v>
      </c>
      <c r="M218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20</v>
      </c>
      <c r="N218" s="1">
        <f>Table13[[#This Row],[Real Make]]</f>
        <v>0</v>
      </c>
      <c r="O218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18" s="1">
        <f>Table13[[#This Row],[Real Model]]</f>
        <v>0</v>
      </c>
      <c r="R218" s="1"/>
      <c r="S218" s="1">
        <f>Table13[[#This Row],[Real Make]]</f>
        <v>0</v>
      </c>
    </row>
    <row r="219" spans="1:19" x14ac:dyDescent="0.25">
      <c r="A219" s="1">
        <f>Table13[[#This Row],[Real Make]]</f>
        <v>0</v>
      </c>
      <c r="B219" s="1">
        <f>Table13[[#This Row],[Type]]</f>
        <v>0</v>
      </c>
      <c r="C219" s="1" t="str">
        <f>Table13[[#This Row],[Storage]]</f>
        <v>Workshop</v>
      </c>
      <c r="F219" t="s">
        <v>1152</v>
      </c>
      <c r="H219" s="1"/>
      <c r="J219" t="s">
        <v>813</v>
      </c>
      <c r="M219" s="1">
        <f>IF(Table13[[#This Row],[Real Make]]="",20,IF(OR(Table13[[#This Row],[img]]="none",Table13[[#This Row],[img]]=""),10,IF(Table13[[#This Row],[Type]]="Motorcycles",2,IF(Table13[[#This Row],[Type]]="Utility",IF(OR(Table13[[#This Row],[Real life type]]="Crazy",Table13[[#This Row],[Real life type]]="jetpack"),6,IF(Table13[[#This Row],[Real life type]]="tank",5,IF(OR(Table13[[#This Row],[Real life type]]="moc",Table13[[#This Row],[Real life type]]="heavy"),4,3))),1))))</f>
        <v>20</v>
      </c>
      <c r="N219" s="1">
        <f>Table13[[#This Row],[Real Make]]</f>
        <v>0</v>
      </c>
      <c r="O219" s="1">
        <f>IF(Table13[[#This Row],[Type]]="Van",100,IF(Table13[[#This Row],[Type]]="Off-Road",90,IF(Table13[[#This Row],[Type]]="SUV",80,IF(Table13[[#This Row],[Type]]="Compacts",10,IF(Table13[[#This Row],[Type]]="Muscle",20,IF(Table13[[#This Row],[Type]]="Coupes",30,IF(Table13[[#This Row],[Type]]="Sedan",40,IF(Table13[[#This Row],[Type]]="Sports Classic",50,IF(Table13[[#This Row],[Type]]="Sports",60,IF(Table13[[#This Row],[Type]]="Super",70,IF(Table13[[#This Row],[Real life type]]="armorcar",300,IF(Table13[[#This Row],[Real life type]]="chopper",210,IF(Table13[[#This Row],[Real life type]]="superbike",230,IF(Table13[[#This Row],[Real life type]]="mx",240,IF(Table13[[#This Row],[Real life type]]="scooter",200,IF(Table13[[#This Row],[Real life type]]="roadbike",220,IF(Table13[[#This Row],[Real life type]]="atv",250,IF(Table13[[#This Row],[Real life type]]="crazy",390,IF(Table13[[#This Row],[Real life type]]="milit",320,IF(Table13[[#This Row],[Real life type]]="tank",330,IF(Table13[[#This Row],[Real life type]]="moc",310,IF(Table13[[#This Row],[Real life type]]="jetpack",380,500))))))))))))))))))))))</f>
        <v>500</v>
      </c>
      <c r="P219" s="1">
        <f>Table13[[#This Row],[Real Model]]</f>
        <v>0</v>
      </c>
      <c r="R219" s="1"/>
      <c r="S219" s="1">
        <f>Table13[[#This Row],[Real Make]]</f>
        <v>0</v>
      </c>
    </row>
  </sheetData>
  <phoneticPr fontId="1" type="noConversion"/>
  <hyperlinks>
    <hyperlink ref="L193" r:id="rId1" xr:uid="{BE6A61D4-8F27-4200-B0C2-1A624467B7EB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3B3D-AE47-4231-B358-379B179E13E5}">
  <dimension ref="A1:J115"/>
  <sheetViews>
    <sheetView workbookViewId="0">
      <selection activeCell="B2" sqref="B2"/>
    </sheetView>
  </sheetViews>
  <sheetFormatPr defaultRowHeight="15" x14ac:dyDescent="0.25"/>
  <cols>
    <col min="9" max="9" width="10.28515625" customWidth="1"/>
    <col min="10" max="10" width="17" customWidth="1"/>
  </cols>
  <sheetData>
    <row r="1" spans="1:10" x14ac:dyDescent="0.25">
      <c r="A1" s="4" t="s">
        <v>595</v>
      </c>
      <c r="B1" s="5" t="s">
        <v>598</v>
      </c>
      <c r="I1" s="10" t="s">
        <v>595</v>
      </c>
      <c r="J1" s="10" t="s">
        <v>598</v>
      </c>
    </row>
    <row r="2" spans="1:10" x14ac:dyDescent="0.25">
      <c r="A2" s="6" t="s">
        <v>596</v>
      </c>
      <c r="B2" s="7" t="str">
        <f>Table13[[#This Row],[Real Make]]</f>
        <v>AC Shelby</v>
      </c>
      <c r="I2" s="6" t="s">
        <v>596</v>
      </c>
      <c r="J2" s="6" t="s">
        <v>523</v>
      </c>
    </row>
    <row r="3" spans="1:10" x14ac:dyDescent="0.25">
      <c r="A3" s="8" t="s">
        <v>596</v>
      </c>
      <c r="B3" s="9" t="str">
        <f>Table13[[#This Row],[Real Make]]</f>
        <v>Alfa Romeo Giulia</v>
      </c>
      <c r="I3" s="8" t="s">
        <v>596</v>
      </c>
      <c r="J3" s="8" t="s">
        <v>510</v>
      </c>
    </row>
    <row r="4" spans="1:10" x14ac:dyDescent="0.25">
      <c r="A4" s="6" t="s">
        <v>596</v>
      </c>
      <c r="B4" s="7" t="str">
        <f>Table13[[#This Row],[Real Make]]</f>
        <v>Ariel</v>
      </c>
      <c r="I4" s="6" t="s">
        <v>596</v>
      </c>
      <c r="J4" s="6" t="s">
        <v>140</v>
      </c>
    </row>
    <row r="5" spans="1:10" x14ac:dyDescent="0.25">
      <c r="A5" s="8" t="s">
        <v>596</v>
      </c>
      <c r="B5" s="9" t="str">
        <f>Table13[[#This Row],[Real Make]]</f>
        <v>Aston Martin</v>
      </c>
      <c r="I5" s="6" t="s">
        <v>596</v>
      </c>
      <c r="J5" s="6" t="s">
        <v>307</v>
      </c>
    </row>
    <row r="6" spans="1:10" x14ac:dyDescent="0.25">
      <c r="A6" s="6" t="s">
        <v>596</v>
      </c>
      <c r="B6" s="7" t="str">
        <f>Table13[[#This Row],[Real Make]]</f>
        <v>Audi</v>
      </c>
      <c r="I6" s="8" t="s">
        <v>596</v>
      </c>
      <c r="J6" s="8" t="s">
        <v>138</v>
      </c>
    </row>
    <row r="7" spans="1:10" x14ac:dyDescent="0.25">
      <c r="A7" s="8" t="s">
        <v>596</v>
      </c>
      <c r="B7" s="9" t="str">
        <f>Table13[[#This Row],[Real Make]]</f>
        <v>Bentley</v>
      </c>
      <c r="I7" s="8" t="s">
        <v>596</v>
      </c>
      <c r="J7" s="8" t="s">
        <v>165</v>
      </c>
    </row>
    <row r="8" spans="1:10" x14ac:dyDescent="0.25">
      <c r="A8" s="6" t="s">
        <v>596</v>
      </c>
      <c r="B8" s="7" t="str">
        <f>Table13[[#This Row],[Real Make]]</f>
        <v>Bentley</v>
      </c>
      <c r="I8" s="8" t="s">
        <v>596</v>
      </c>
      <c r="J8" s="8" t="s">
        <v>371</v>
      </c>
    </row>
    <row r="9" spans="1:10" x14ac:dyDescent="0.25">
      <c r="A9" s="8" t="s">
        <v>596</v>
      </c>
      <c r="B9" s="9" t="str">
        <f>Table13[[#This Row],[Real Make]]</f>
        <v>BMW</v>
      </c>
      <c r="I9" s="6" t="s">
        <v>596</v>
      </c>
      <c r="J9" s="6" t="s">
        <v>367</v>
      </c>
    </row>
    <row r="10" spans="1:10" x14ac:dyDescent="0.25">
      <c r="A10" s="6" t="s">
        <v>596</v>
      </c>
      <c r="B10" s="7" t="str">
        <f>Table13[[#This Row],[Real Make]]</f>
        <v>BMW</v>
      </c>
      <c r="I10" s="6" t="s">
        <v>596</v>
      </c>
      <c r="J10" s="6" t="s">
        <v>495</v>
      </c>
    </row>
    <row r="11" spans="1:10" x14ac:dyDescent="0.25">
      <c r="A11" s="8" t="s">
        <v>596</v>
      </c>
      <c r="B11" s="9" t="str">
        <f>Table13[[#This Row],[Real Make]]</f>
        <v>Bugatti</v>
      </c>
      <c r="I11" s="8" t="s">
        <v>596</v>
      </c>
      <c r="J11" s="8" t="s">
        <v>129</v>
      </c>
    </row>
    <row r="12" spans="1:10" x14ac:dyDescent="0.25">
      <c r="A12" s="6" t="s">
        <v>596</v>
      </c>
      <c r="B12" s="7" t="str">
        <f>Table13[[#This Row],[Real Make]]</f>
        <v>Bugatti</v>
      </c>
      <c r="I12" s="6" t="s">
        <v>596</v>
      </c>
      <c r="J12" s="6" t="s">
        <v>175</v>
      </c>
    </row>
    <row r="13" spans="1:10" x14ac:dyDescent="0.25">
      <c r="A13" s="8" t="s">
        <v>596</v>
      </c>
      <c r="B13" s="9" t="str">
        <f>Table13[[#This Row],[Real Make]]</f>
        <v>Bugatti</v>
      </c>
      <c r="I13" s="8" t="s">
        <v>596</v>
      </c>
      <c r="J13" s="8" t="s">
        <v>115</v>
      </c>
    </row>
    <row r="14" spans="1:10" x14ac:dyDescent="0.25">
      <c r="A14" s="6" t="s">
        <v>596</v>
      </c>
      <c r="B14" s="7" t="str">
        <f>Table13[[#This Row],[Real Make]]</f>
        <v>Buick</v>
      </c>
      <c r="I14" s="8" t="s">
        <v>596</v>
      </c>
      <c r="J14" s="8" t="s">
        <v>25</v>
      </c>
    </row>
    <row r="15" spans="1:10" x14ac:dyDescent="0.25">
      <c r="A15" s="8" t="s">
        <v>596</v>
      </c>
      <c r="B15" s="9" t="str">
        <f>Table13[[#This Row],[Real Make]]</f>
        <v>Cadillac</v>
      </c>
      <c r="I15" s="6" t="s">
        <v>596</v>
      </c>
      <c r="J15" s="6" t="s">
        <v>136</v>
      </c>
    </row>
    <row r="16" spans="1:10" x14ac:dyDescent="0.25">
      <c r="A16" s="6" t="s">
        <v>596</v>
      </c>
      <c r="B16" s="7" t="str">
        <f>Table13[[#This Row],[Real Make]]</f>
        <v>Cadillac</v>
      </c>
      <c r="I16" s="8" t="s">
        <v>596</v>
      </c>
      <c r="J16" s="8" t="s">
        <v>591</v>
      </c>
    </row>
    <row r="17" spans="1:10" x14ac:dyDescent="0.25">
      <c r="A17" s="8" t="s">
        <v>596</v>
      </c>
      <c r="B17" s="9" t="str">
        <f>Table13[[#This Row],[Real Make]]</f>
        <v>Chevrolet</v>
      </c>
      <c r="I17" s="8" t="s">
        <v>596</v>
      </c>
      <c r="J17" s="8" t="s">
        <v>434</v>
      </c>
    </row>
    <row r="18" spans="1:10" x14ac:dyDescent="0.25">
      <c r="A18" s="6" t="s">
        <v>596</v>
      </c>
      <c r="B18" s="7" t="str">
        <f>Table13[[#This Row],[Real Make]]</f>
        <v>Chevrolet</v>
      </c>
      <c r="I18" s="6" t="s">
        <v>596</v>
      </c>
      <c r="J18" s="6" t="s">
        <v>137</v>
      </c>
    </row>
    <row r="19" spans="1:10" x14ac:dyDescent="0.25">
      <c r="A19" s="8" t="s">
        <v>596</v>
      </c>
      <c r="B19" s="9" t="str">
        <f>Table13[[#This Row],[Real Make]]</f>
        <v>Chevrolet</v>
      </c>
      <c r="I19" s="6" t="s">
        <v>596</v>
      </c>
      <c r="J19" s="6" t="s">
        <v>196</v>
      </c>
    </row>
    <row r="20" spans="1:10" x14ac:dyDescent="0.25">
      <c r="A20" s="6" t="s">
        <v>596</v>
      </c>
      <c r="B20" s="7" t="str">
        <f>Table13[[#This Row],[Real Make]]</f>
        <v>Chevrolet</v>
      </c>
      <c r="I20" s="6" t="s">
        <v>596</v>
      </c>
      <c r="J20" s="6" t="s">
        <v>6</v>
      </c>
    </row>
    <row r="21" spans="1:10" x14ac:dyDescent="0.25">
      <c r="A21" s="8" t="s">
        <v>596</v>
      </c>
      <c r="B21" s="9" t="str">
        <f>Table13[[#This Row],[Real Make]]</f>
        <v>Chevrolet</v>
      </c>
      <c r="I21" s="8" t="s">
        <v>596</v>
      </c>
      <c r="J21" s="8" t="s">
        <v>143</v>
      </c>
    </row>
    <row r="22" spans="1:10" x14ac:dyDescent="0.25">
      <c r="A22" s="6" t="s">
        <v>596</v>
      </c>
      <c r="B22" s="7" t="str">
        <f>Table13[[#This Row],[Real Make]]</f>
        <v>Chevrolet</v>
      </c>
      <c r="I22" s="6" t="s">
        <v>596</v>
      </c>
      <c r="J22" s="6" t="s">
        <v>306</v>
      </c>
    </row>
    <row r="23" spans="1:10" x14ac:dyDescent="0.25">
      <c r="A23" s="8" t="s">
        <v>596</v>
      </c>
      <c r="B23" s="9" t="str">
        <f>Table13[[#This Row],[Real Make]]</f>
        <v>Chevrolet</v>
      </c>
      <c r="I23" s="8" t="s">
        <v>596</v>
      </c>
      <c r="J23" s="8" t="s">
        <v>365</v>
      </c>
    </row>
    <row r="24" spans="1:10" x14ac:dyDescent="0.25">
      <c r="A24" s="6" t="s">
        <v>596</v>
      </c>
      <c r="B24" s="7" t="str">
        <f>Table13[[#This Row],[Real Make]]</f>
        <v>Chevrolet</v>
      </c>
      <c r="I24" s="6" t="s">
        <v>596</v>
      </c>
      <c r="J24" s="6" t="s">
        <v>333</v>
      </c>
    </row>
    <row r="25" spans="1:10" x14ac:dyDescent="0.25">
      <c r="A25" s="8" t="s">
        <v>596</v>
      </c>
      <c r="B25" s="9" t="str">
        <f>Table13[[#This Row],[Real Make]]</f>
        <v>De Tomaso</v>
      </c>
      <c r="I25" s="8" t="s">
        <v>596</v>
      </c>
      <c r="J25" s="8" t="s">
        <v>482</v>
      </c>
    </row>
    <row r="26" spans="1:10" x14ac:dyDescent="0.25">
      <c r="A26" s="6" t="s">
        <v>596</v>
      </c>
      <c r="B26" s="7" t="str">
        <f>Table13[[#This Row],[Real Make]]</f>
        <v>Devel Motors</v>
      </c>
      <c r="I26" s="8" t="s">
        <v>596</v>
      </c>
      <c r="J26" s="8" t="s">
        <v>144</v>
      </c>
    </row>
    <row r="27" spans="1:10" x14ac:dyDescent="0.25">
      <c r="A27" s="8" t="s">
        <v>596</v>
      </c>
      <c r="B27" s="9" t="str">
        <f>Table13[[#This Row],[Real Make]]</f>
        <v>Dodge</v>
      </c>
      <c r="I27" s="6" t="s">
        <v>596</v>
      </c>
      <c r="J27" s="6" t="s">
        <v>142</v>
      </c>
    </row>
    <row r="28" spans="1:10" x14ac:dyDescent="0.25">
      <c r="A28" s="6" t="s">
        <v>596</v>
      </c>
      <c r="B28" s="7" t="str">
        <f>Table13[[#This Row],[Real Make]]</f>
        <v>Dodge</v>
      </c>
      <c r="I28" s="8" t="s">
        <v>596</v>
      </c>
      <c r="J28" s="8" t="s">
        <v>520</v>
      </c>
    </row>
    <row r="29" spans="1:10" x14ac:dyDescent="0.25">
      <c r="A29" s="8" t="s">
        <v>596</v>
      </c>
      <c r="B29" s="9" t="str">
        <f>Table13[[#This Row],[Real Make]]</f>
        <v>Dodge</v>
      </c>
      <c r="I29" s="6" t="s">
        <v>596</v>
      </c>
      <c r="J29" s="6" t="s">
        <v>47</v>
      </c>
    </row>
    <row r="30" spans="1:10" x14ac:dyDescent="0.25">
      <c r="A30" s="6" t="s">
        <v>596</v>
      </c>
      <c r="B30" s="7" t="str">
        <f>Table13[[#This Row],[Real Make]]</f>
        <v>Ferrari</v>
      </c>
      <c r="I30" s="6" t="s">
        <v>596</v>
      </c>
      <c r="J30" s="6" t="s">
        <v>442</v>
      </c>
    </row>
    <row r="31" spans="1:10" x14ac:dyDescent="0.25">
      <c r="A31" s="8" t="s">
        <v>596</v>
      </c>
      <c r="B31" s="9" t="str">
        <f>Table13[[#This Row],[Real Make]]</f>
        <v>Ferrari</v>
      </c>
      <c r="I31" s="8" t="s">
        <v>596</v>
      </c>
      <c r="J31" s="8" t="s">
        <v>139</v>
      </c>
    </row>
    <row r="32" spans="1:10" x14ac:dyDescent="0.25">
      <c r="A32" s="6" t="s">
        <v>596</v>
      </c>
      <c r="B32" s="7" t="str">
        <f>Table13[[#This Row],[Real Make]]</f>
        <v>Ferrari</v>
      </c>
      <c r="I32" s="6" t="s">
        <v>596</v>
      </c>
      <c r="J32" s="6" t="s">
        <v>125</v>
      </c>
    </row>
    <row r="33" spans="1:10" x14ac:dyDescent="0.25">
      <c r="A33" s="8" t="s">
        <v>596</v>
      </c>
      <c r="B33" s="9" t="str">
        <f>Table13[[#This Row],[Real Make]]</f>
        <v>Ferrari</v>
      </c>
      <c r="I33" s="8" t="s">
        <v>596</v>
      </c>
      <c r="J33" s="8" t="s">
        <v>183</v>
      </c>
    </row>
    <row r="34" spans="1:10" x14ac:dyDescent="0.25">
      <c r="A34" s="6" t="s">
        <v>596</v>
      </c>
      <c r="B34" s="7" t="str">
        <f>Table13[[#This Row],[Real Make]]</f>
        <v>Ferrari</v>
      </c>
      <c r="I34" s="6" t="s">
        <v>596</v>
      </c>
      <c r="J34" s="6" t="s">
        <v>180</v>
      </c>
    </row>
    <row r="35" spans="1:10" x14ac:dyDescent="0.25">
      <c r="A35" s="8" t="s">
        <v>596</v>
      </c>
      <c r="B35" s="9" t="str">
        <f>Table13[[#This Row],[Real Make]]</f>
        <v>Ferrari</v>
      </c>
      <c r="I35" s="8" t="s">
        <v>596</v>
      </c>
      <c r="J35" s="8" t="s">
        <v>141</v>
      </c>
    </row>
    <row r="36" spans="1:10" x14ac:dyDescent="0.25">
      <c r="A36" s="6" t="s">
        <v>596</v>
      </c>
      <c r="B36" s="7" t="str">
        <f>Table13[[#This Row],[Real Make]]</f>
        <v>Ferrari</v>
      </c>
      <c r="I36" s="8" t="s">
        <v>596</v>
      </c>
      <c r="J36" s="8" t="s">
        <v>573</v>
      </c>
    </row>
    <row r="37" spans="1:10" x14ac:dyDescent="0.25">
      <c r="A37" s="8" t="s">
        <v>596</v>
      </c>
      <c r="B37" s="9" t="str">
        <f>Table13[[#This Row],[Real Make]]</f>
        <v>Fiat</v>
      </c>
      <c r="I37" s="6" t="s">
        <v>596</v>
      </c>
      <c r="J37" s="6" t="s">
        <v>42</v>
      </c>
    </row>
    <row r="38" spans="1:10" x14ac:dyDescent="0.25">
      <c r="A38" s="6" t="s">
        <v>596</v>
      </c>
      <c r="B38" s="7" t="str">
        <f>Table13[[#This Row],[Real Make]]</f>
        <v>Ford</v>
      </c>
      <c r="I38" s="6" t="s">
        <v>596</v>
      </c>
      <c r="J38" s="6" t="s">
        <v>394</v>
      </c>
    </row>
    <row r="39" spans="1:10" x14ac:dyDescent="0.25">
      <c r="A39" s="8" t="s">
        <v>596</v>
      </c>
      <c r="B39" s="9" t="str">
        <f>Table13[[#This Row],[Real Make]]</f>
        <v>Ford</v>
      </c>
      <c r="I39" s="6" t="s">
        <v>599</v>
      </c>
      <c r="J39" s="6" t="s">
        <v>23</v>
      </c>
    </row>
    <row r="40" spans="1:10" x14ac:dyDescent="0.25">
      <c r="A40" s="6" t="s">
        <v>596</v>
      </c>
      <c r="B40" s="7" t="str">
        <f>Table13[[#This Row],[Real Make]]</f>
        <v>Ford</v>
      </c>
      <c r="I40" s="8" t="s">
        <v>599</v>
      </c>
      <c r="J40" s="8" t="s">
        <v>447</v>
      </c>
    </row>
    <row r="41" spans="1:10" x14ac:dyDescent="0.25">
      <c r="A41" s="8" t="s">
        <v>596</v>
      </c>
      <c r="B41" s="9" t="str">
        <f>Table13[[#This Row],[Real Make]]</f>
        <v>Ford</v>
      </c>
      <c r="I41" s="6" t="s">
        <v>599</v>
      </c>
      <c r="J41" s="6" t="s">
        <v>444</v>
      </c>
    </row>
    <row r="42" spans="1:10" x14ac:dyDescent="0.25">
      <c r="A42" s="6" t="s">
        <v>596</v>
      </c>
      <c r="B42" s="7" t="str">
        <f>Table13[[#This Row],[Real Make]]</f>
        <v>Ford</v>
      </c>
      <c r="I42" s="6" t="s">
        <v>599</v>
      </c>
      <c r="J42" s="6" t="s">
        <v>137</v>
      </c>
    </row>
    <row r="43" spans="1:10" x14ac:dyDescent="0.25">
      <c r="A43" s="8" t="s">
        <v>596</v>
      </c>
      <c r="B43" s="9" t="str">
        <f>Table13[[#This Row],[Real Make]]</f>
        <v>Ford</v>
      </c>
      <c r="I43" s="8" t="s">
        <v>599</v>
      </c>
      <c r="J43" s="8" t="s">
        <v>304</v>
      </c>
    </row>
    <row r="44" spans="1:10" x14ac:dyDescent="0.25">
      <c r="A44" s="6" t="s">
        <v>596</v>
      </c>
      <c r="B44" s="7" t="str">
        <f>Table13[[#This Row],[Real Make]]</f>
        <v>Ford</v>
      </c>
      <c r="I44" s="6" t="s">
        <v>599</v>
      </c>
      <c r="J44" s="6" t="s">
        <v>448</v>
      </c>
    </row>
    <row r="45" spans="1:10" x14ac:dyDescent="0.25">
      <c r="A45" s="8" t="s">
        <v>596</v>
      </c>
      <c r="B45" s="9" t="str">
        <f>Table13[[#This Row],[Real Make]]</f>
        <v>Ford</v>
      </c>
      <c r="I45" s="8" t="s">
        <v>599</v>
      </c>
      <c r="J45" s="8" t="s">
        <v>20</v>
      </c>
    </row>
    <row r="46" spans="1:10" x14ac:dyDescent="0.25">
      <c r="A46" s="6" t="s">
        <v>596</v>
      </c>
      <c r="B46" s="7" t="str">
        <f>Table13[[#This Row],[Real Make]]</f>
        <v>Ford</v>
      </c>
      <c r="I46" s="6" t="s">
        <v>599</v>
      </c>
      <c r="J46" s="6" t="s">
        <v>466</v>
      </c>
    </row>
    <row r="47" spans="1:10" x14ac:dyDescent="0.25">
      <c r="A47" s="8" t="s">
        <v>596</v>
      </c>
      <c r="B47" s="9" t="str">
        <f>Table13[[#This Row],[Real Make]]</f>
        <v>Ford</v>
      </c>
      <c r="I47" s="8" t="s">
        <v>599</v>
      </c>
      <c r="J47" s="8" t="s">
        <v>449</v>
      </c>
    </row>
    <row r="48" spans="1:10" x14ac:dyDescent="0.25">
      <c r="A48" s="6" t="s">
        <v>596</v>
      </c>
      <c r="B48" s="7" t="str">
        <f>Table13[[#This Row],[Real Make]]</f>
        <v>Gibbs</v>
      </c>
      <c r="I48" s="6" t="s">
        <v>599</v>
      </c>
      <c r="J48" s="6" t="s">
        <v>446</v>
      </c>
    </row>
    <row r="49" spans="1:10" x14ac:dyDescent="0.25">
      <c r="A49" s="8" t="s">
        <v>596</v>
      </c>
      <c r="B49" s="9" t="str">
        <f>Table13[[#This Row],[Real Make]]</f>
        <v>Gumpert</v>
      </c>
      <c r="I49" s="8" t="s">
        <v>599</v>
      </c>
      <c r="J49" s="8" t="s">
        <v>300</v>
      </c>
    </row>
    <row r="50" spans="1:10" x14ac:dyDescent="0.25">
      <c r="A50" s="6" t="s">
        <v>596</v>
      </c>
      <c r="B50" s="7" t="str">
        <f>Table13[[#This Row],[Real Make]]</f>
        <v>Holden</v>
      </c>
      <c r="I50" s="6" t="s">
        <v>374</v>
      </c>
      <c r="J50" s="6" t="s">
        <v>307</v>
      </c>
    </row>
    <row r="51" spans="1:10" x14ac:dyDescent="0.25">
      <c r="A51" s="8" t="s">
        <v>596</v>
      </c>
      <c r="B51" s="9" t="str">
        <f>Table13[[#This Row],[Real Make]]</f>
        <v>Honda</v>
      </c>
      <c r="I51" s="8" t="s">
        <v>374</v>
      </c>
      <c r="J51" s="8" t="s">
        <v>138</v>
      </c>
    </row>
    <row r="52" spans="1:10" x14ac:dyDescent="0.25">
      <c r="A52" s="6" t="s">
        <v>596</v>
      </c>
      <c r="B52" s="7" t="str">
        <f>Table13[[#This Row],[Real Make]]</f>
        <v>Honda</v>
      </c>
      <c r="I52" s="6" t="s">
        <v>374</v>
      </c>
      <c r="J52" s="6" t="s">
        <v>407</v>
      </c>
    </row>
    <row r="53" spans="1:10" x14ac:dyDescent="0.25">
      <c r="A53" s="8" t="s">
        <v>596</v>
      </c>
      <c r="B53" s="9" t="str">
        <f>Table13[[#This Row],[Real Make]]</f>
        <v>Honda</v>
      </c>
      <c r="I53" s="8" t="s">
        <v>374</v>
      </c>
      <c r="J53" s="8" t="s">
        <v>25</v>
      </c>
    </row>
    <row r="54" spans="1:10" x14ac:dyDescent="0.25">
      <c r="A54" s="6" t="s">
        <v>596</v>
      </c>
      <c r="B54" s="7" t="str">
        <f>Table13[[#This Row],[Real Make]]</f>
        <v>Honda</v>
      </c>
      <c r="I54" s="8" t="s">
        <v>374</v>
      </c>
      <c r="J54" s="8" t="s">
        <v>333</v>
      </c>
    </row>
    <row r="55" spans="1:10" x14ac:dyDescent="0.25">
      <c r="A55" s="8" t="s">
        <v>596</v>
      </c>
      <c r="B55" s="9" t="str">
        <f>Table13[[#This Row],[Real Make]]</f>
        <v>Honda</v>
      </c>
      <c r="I55" s="6" t="s">
        <v>374</v>
      </c>
      <c r="J55" s="6" t="s">
        <v>416</v>
      </c>
    </row>
    <row r="56" spans="1:10" x14ac:dyDescent="0.25">
      <c r="A56" s="6" t="s">
        <v>596</v>
      </c>
      <c r="B56" s="7" t="str">
        <f>Table13[[#This Row],[Real Make]]</f>
        <v>Hyundai</v>
      </c>
      <c r="I56" s="6" t="s">
        <v>374</v>
      </c>
      <c r="J56" s="6" t="s">
        <v>142</v>
      </c>
    </row>
    <row r="57" spans="1:10" x14ac:dyDescent="0.25">
      <c r="A57" s="8" t="s">
        <v>596</v>
      </c>
      <c r="B57" s="9" t="str">
        <f>Table13[[#This Row],[Real Make]]</f>
        <v>Jaguar</v>
      </c>
      <c r="I57" s="6" t="s">
        <v>374</v>
      </c>
      <c r="J57" s="6" t="s">
        <v>47</v>
      </c>
    </row>
    <row r="58" spans="1:10" x14ac:dyDescent="0.25">
      <c r="A58" s="6" t="s">
        <v>596</v>
      </c>
      <c r="B58" s="7" t="str">
        <f>Table13[[#This Row],[Real Make]]</f>
        <v>Jaguar</v>
      </c>
      <c r="I58" s="8" t="s">
        <v>374</v>
      </c>
      <c r="J58" s="8" t="s">
        <v>139</v>
      </c>
    </row>
    <row r="59" spans="1:10" x14ac:dyDescent="0.25">
      <c r="A59" s="8" t="s">
        <v>596</v>
      </c>
      <c r="B59" s="9" t="str">
        <f>Table13[[#This Row],[Real Make]]</f>
        <v>Jaguar</v>
      </c>
      <c r="I59" s="6" t="s">
        <v>374</v>
      </c>
      <c r="J59" s="6" t="s">
        <v>411</v>
      </c>
    </row>
    <row r="60" spans="1:10" x14ac:dyDescent="0.25">
      <c r="A60" s="6" t="s">
        <v>596</v>
      </c>
      <c r="B60" s="7" t="str">
        <f>Table13[[#This Row],[Real Make]]</f>
        <v>Jaguar</v>
      </c>
      <c r="I60" s="8" t="s">
        <v>374</v>
      </c>
      <c r="J60" s="8" t="s">
        <v>443</v>
      </c>
    </row>
    <row r="61" spans="1:10" x14ac:dyDescent="0.25">
      <c r="A61" s="8" t="s">
        <v>596</v>
      </c>
      <c r="B61" s="9" t="str">
        <f>Table13[[#This Row],[Real Make]]</f>
        <v>Lamborghini</v>
      </c>
      <c r="I61" s="11" t="s">
        <v>374</v>
      </c>
      <c r="J61" s="11" t="s">
        <v>394</v>
      </c>
    </row>
    <row r="62" spans="1:10" x14ac:dyDescent="0.25">
      <c r="A62" s="6" t="s">
        <v>596</v>
      </c>
      <c r="B62" s="7" t="str">
        <f>Table13[[#This Row],[Real Make]]</f>
        <v>Lamborghini</v>
      </c>
    </row>
    <row r="63" spans="1:10" x14ac:dyDescent="0.25">
      <c r="A63" s="8" t="s">
        <v>596</v>
      </c>
      <c r="B63" s="9" t="str">
        <f>Table13[[#This Row],[Real Make]]</f>
        <v>Lamborghini</v>
      </c>
    </row>
    <row r="64" spans="1:10" x14ac:dyDescent="0.25">
      <c r="A64" s="6" t="s">
        <v>596</v>
      </c>
      <c r="B64" s="7" t="str">
        <f>Table13[[#This Row],[Real Make]]</f>
        <v>Lamborghini</v>
      </c>
    </row>
    <row r="65" spans="1:2" x14ac:dyDescent="0.25">
      <c r="A65" s="8" t="s">
        <v>596</v>
      </c>
      <c r="B65" s="9" t="str">
        <f>Table13[[#This Row],[Real Make]]</f>
        <v>Lamborghini</v>
      </c>
    </row>
    <row r="66" spans="1:2" x14ac:dyDescent="0.25">
      <c r="A66" s="6" t="s">
        <v>596</v>
      </c>
      <c r="B66" s="7" t="str">
        <f>Table13[[#This Row],[Real Make]]</f>
        <v>Lamborghini</v>
      </c>
    </row>
    <row r="67" spans="1:2" x14ac:dyDescent="0.25">
      <c r="A67" s="8" t="s">
        <v>596</v>
      </c>
      <c r="B67" s="9" t="str">
        <f>Table13[[#This Row],[Real Make]]</f>
        <v>Lamborghini</v>
      </c>
    </row>
    <row r="68" spans="1:2" x14ac:dyDescent="0.25">
      <c r="A68" s="6" t="s">
        <v>596</v>
      </c>
      <c r="B68" s="7" t="str">
        <f>Table13[[#This Row],[Real Make]]</f>
        <v>Lamborghini</v>
      </c>
    </row>
    <row r="69" spans="1:2" x14ac:dyDescent="0.25">
      <c r="A69" s="8" t="s">
        <v>596</v>
      </c>
      <c r="B69" s="9" t="str">
        <f>Table13[[#This Row],[Real Make]]</f>
        <v>Lamborghini</v>
      </c>
    </row>
    <row r="70" spans="1:2" x14ac:dyDescent="0.25">
      <c r="A70" s="6" t="s">
        <v>596</v>
      </c>
      <c r="B70" s="7" t="str">
        <f>Table13[[#This Row],[Real Make]]</f>
        <v>Land Rover</v>
      </c>
    </row>
    <row r="71" spans="1:2" x14ac:dyDescent="0.25">
      <c r="A71" s="8" t="s">
        <v>596</v>
      </c>
      <c r="B71" s="9" t="str">
        <f>Table13[[#This Row],[Real Make]]</f>
        <v>Lexus</v>
      </c>
    </row>
    <row r="72" spans="1:2" x14ac:dyDescent="0.25">
      <c r="A72" s="6" t="s">
        <v>596</v>
      </c>
      <c r="B72" s="7" t="str">
        <f>Table13[[#This Row],[Real Make]]</f>
        <v>Lotus</v>
      </c>
    </row>
    <row r="73" spans="1:2" x14ac:dyDescent="0.25">
      <c r="A73" s="8" t="s">
        <v>596</v>
      </c>
      <c r="B73" s="9" t="str">
        <f>Table13[[#This Row],[Real Make]]</f>
        <v>Maserati</v>
      </c>
    </row>
    <row r="74" spans="1:2" x14ac:dyDescent="0.25">
      <c r="A74" s="6" t="s">
        <v>596</v>
      </c>
      <c r="B74" s="7" t="str">
        <f>Table13[[#This Row],[Real Make]]</f>
        <v>Maserati</v>
      </c>
    </row>
    <row r="75" spans="1:2" x14ac:dyDescent="0.25">
      <c r="A75" s="8" t="s">
        <v>596</v>
      </c>
      <c r="B75" s="9" t="str">
        <f>Table13[[#This Row],[Real Make]]</f>
        <v>McLaren</v>
      </c>
    </row>
    <row r="76" spans="1:2" x14ac:dyDescent="0.25">
      <c r="A76" s="6" t="s">
        <v>596</v>
      </c>
      <c r="B76" s="7" t="str">
        <f>Table13[[#This Row],[Real Make]]</f>
        <v>McLaren</v>
      </c>
    </row>
    <row r="77" spans="1:2" x14ac:dyDescent="0.25">
      <c r="A77" s="8" t="s">
        <v>596</v>
      </c>
      <c r="B77" s="9" t="str">
        <f>Table13[[#This Row],[Real Make]]</f>
        <v>Mercedes-Benz</v>
      </c>
    </row>
    <row r="78" spans="1:2" x14ac:dyDescent="0.25">
      <c r="A78" s="6" t="s">
        <v>596</v>
      </c>
      <c r="B78" s="7" t="str">
        <f>Table13[[#This Row],[Real Make]]</f>
        <v>Mercedes-Benz</v>
      </c>
    </row>
    <row r="79" spans="1:2" x14ac:dyDescent="0.25">
      <c r="A79" s="8" t="s">
        <v>596</v>
      </c>
      <c r="B79" s="9" t="str">
        <f>Table13[[#This Row],[Real Make]]</f>
        <v>Mercedes-Benz</v>
      </c>
    </row>
    <row r="80" spans="1:2" x14ac:dyDescent="0.25">
      <c r="A80" s="6" t="s">
        <v>597</v>
      </c>
      <c r="B80" s="7" t="str">
        <f>Table13[[#This Row],[Real Make]]</f>
        <v>Mercedes-Benz</v>
      </c>
    </row>
    <row r="81" spans="1:2" x14ac:dyDescent="0.25">
      <c r="A81" s="8" t="s">
        <v>597</v>
      </c>
      <c r="B81" s="9" t="str">
        <f>Table13[[#This Row],[Real Make]]</f>
        <v>Mercedes-Benz</v>
      </c>
    </row>
    <row r="82" spans="1:2" x14ac:dyDescent="0.25">
      <c r="A82" s="6" t="s">
        <v>597</v>
      </c>
      <c r="B82" s="7" t="str">
        <f>Table13[[#This Row],[Real Make]]</f>
        <v>Mercedes-Benz</v>
      </c>
    </row>
    <row r="83" spans="1:2" x14ac:dyDescent="0.25">
      <c r="A83" s="8" t="s">
        <v>597</v>
      </c>
      <c r="B83" s="9" t="str">
        <f>Table13[[#This Row],[Real Make]]</f>
        <v>Mini</v>
      </c>
    </row>
    <row r="84" spans="1:2" x14ac:dyDescent="0.25">
      <c r="A84" s="6" t="s">
        <v>597</v>
      </c>
      <c r="B84" s="7" t="str">
        <f>Table13[[#This Row],[Real Make]]</f>
        <v>Mini</v>
      </c>
    </row>
    <row r="85" spans="1:2" x14ac:dyDescent="0.25">
      <c r="A85" s="8" t="s">
        <v>597</v>
      </c>
      <c r="B85" s="9" t="str">
        <f>Table13[[#This Row],[Real Make]]</f>
        <v>Mitsubishi</v>
      </c>
    </row>
    <row r="86" spans="1:2" x14ac:dyDescent="0.25">
      <c r="A86" s="6" t="s">
        <v>597</v>
      </c>
      <c r="B86" s="7" t="str">
        <f>Table13[[#This Row],[Real Make]]</f>
        <v>Mitsubishi</v>
      </c>
    </row>
    <row r="87" spans="1:2" x14ac:dyDescent="0.25">
      <c r="A87" s="8" t="s">
        <v>597</v>
      </c>
      <c r="B87" s="9" t="str">
        <f>Table13[[#This Row],[Real Make]]</f>
        <v>Mitsubishi</v>
      </c>
    </row>
    <row r="88" spans="1:2" x14ac:dyDescent="0.25">
      <c r="A88" s="6" t="s">
        <v>597</v>
      </c>
      <c r="B88" s="7" t="str">
        <f>Table13[[#This Row],[Real Make]]</f>
        <v>Mitsubishi</v>
      </c>
    </row>
    <row r="89" spans="1:2" x14ac:dyDescent="0.25">
      <c r="A89" s="8" t="s">
        <v>597</v>
      </c>
      <c r="B89" s="9" t="str">
        <f>Table13[[#This Row],[Real Make]]</f>
        <v>Mitsubishi</v>
      </c>
    </row>
    <row r="90" spans="1:2" x14ac:dyDescent="0.25">
      <c r="A90" s="6" t="s">
        <v>597</v>
      </c>
      <c r="B90" s="7" t="str">
        <f>Table13[[#This Row],[Real Make]]</f>
        <v>Munster</v>
      </c>
    </row>
    <row r="91" spans="1:2" x14ac:dyDescent="0.25">
      <c r="A91" s="8" t="s">
        <v>597</v>
      </c>
      <c r="B91" s="9" t="str">
        <f>Table13[[#This Row],[Real Make]]</f>
        <v>Nissan</v>
      </c>
    </row>
    <row r="92" spans="1:2" x14ac:dyDescent="0.25">
      <c r="A92" s="6" t="s">
        <v>597</v>
      </c>
      <c r="B92" s="7" t="str">
        <f>Table13[[#This Row],[Real Make]]</f>
        <v>Nissan</v>
      </c>
    </row>
    <row r="93" spans="1:2" x14ac:dyDescent="0.25">
      <c r="A93" s="8" t="s">
        <v>597</v>
      </c>
      <c r="B93" s="9" t="str">
        <f>Table13[[#This Row],[Real Make]]</f>
        <v>Nissan</v>
      </c>
    </row>
    <row r="94" spans="1:2" x14ac:dyDescent="0.25">
      <c r="A94" s="6" t="s">
        <v>597</v>
      </c>
      <c r="B94" s="7" t="str">
        <f>Table13[[#This Row],[Real Make]]</f>
        <v>Nissan</v>
      </c>
    </row>
    <row r="95" spans="1:2" x14ac:dyDescent="0.25">
      <c r="A95" s="8" t="s">
        <v>597</v>
      </c>
      <c r="B95" s="9" t="str">
        <f>Table13[[#This Row],[Real Make]]</f>
        <v>Oldsmobile</v>
      </c>
    </row>
    <row r="96" spans="1:2" x14ac:dyDescent="0.25">
      <c r="A96" s="6" t="s">
        <v>597</v>
      </c>
      <c r="B96" s="7" t="str">
        <f>Table13[[#This Row],[Real Make]]</f>
        <v>Plymouth</v>
      </c>
    </row>
    <row r="97" spans="1:2" x14ac:dyDescent="0.25">
      <c r="A97" s="8" t="s">
        <v>597</v>
      </c>
      <c r="B97" s="9" t="str">
        <f>Table13[[#This Row],[Real Make]]</f>
        <v>Plymouth</v>
      </c>
    </row>
    <row r="98" spans="1:2" x14ac:dyDescent="0.25">
      <c r="A98" s="6" t="s">
        <v>597</v>
      </c>
      <c r="B98" s="7" t="str">
        <f>Table13[[#This Row],[Real Make]]</f>
        <v>Pontiac</v>
      </c>
    </row>
    <row r="99" spans="1:2" x14ac:dyDescent="0.25">
      <c r="A99" s="8" t="s">
        <v>597</v>
      </c>
      <c r="B99" s="9" t="str">
        <f>Table13[[#This Row],[Real Make]]</f>
        <v>Pontiac</v>
      </c>
    </row>
    <row r="100" spans="1:2" x14ac:dyDescent="0.25">
      <c r="A100" s="6" t="s">
        <v>374</v>
      </c>
      <c r="B100" s="7" t="str">
        <f>Table13[[#This Row],[Real Make]]</f>
        <v>Porsche</v>
      </c>
    </row>
    <row r="101" spans="1:2" x14ac:dyDescent="0.25">
      <c r="A101" s="8" t="s">
        <v>374</v>
      </c>
      <c r="B101" s="9" t="str">
        <f>Table13[[#This Row],[Real Make]]</f>
        <v>Porsche</v>
      </c>
    </row>
    <row r="102" spans="1:2" x14ac:dyDescent="0.25">
      <c r="A102" s="6" t="s">
        <v>374</v>
      </c>
      <c r="B102" s="7" t="str">
        <f>Table13[[#This Row],[Real Make]]</f>
        <v>Porsche</v>
      </c>
    </row>
    <row r="103" spans="1:2" x14ac:dyDescent="0.25">
      <c r="A103" s="8" t="s">
        <v>374</v>
      </c>
      <c r="B103" s="9" t="str">
        <f>Table13[[#This Row],[Real Make]]</f>
        <v>Porsche</v>
      </c>
    </row>
    <row r="104" spans="1:2" x14ac:dyDescent="0.25">
      <c r="A104" s="6" t="s">
        <v>374</v>
      </c>
      <c r="B104" s="7" t="str">
        <f>Table13[[#This Row],[Real Make]]</f>
        <v>Porsche</v>
      </c>
    </row>
    <row r="105" spans="1:2" x14ac:dyDescent="0.25">
      <c r="A105" s="8" t="s">
        <v>374</v>
      </c>
      <c r="B105" s="9" t="str">
        <f>Table13[[#This Row],[Real Make]]</f>
        <v>Rupp Dart</v>
      </c>
    </row>
    <row r="106" spans="1:2" x14ac:dyDescent="0.25">
      <c r="A106" s="6" t="s">
        <v>374</v>
      </c>
      <c r="B106" s="7" t="str">
        <f>Table13[[#This Row],[Real Make]]</f>
        <v>Rupp Dart</v>
      </c>
    </row>
    <row r="107" spans="1:2" x14ac:dyDescent="0.25">
      <c r="A107" s="8" t="s">
        <v>374</v>
      </c>
      <c r="B107" s="9" t="str">
        <f>Table13[[#This Row],[Real Make]]</f>
        <v>SMG</v>
      </c>
    </row>
    <row r="108" spans="1:2" x14ac:dyDescent="0.25">
      <c r="A108" s="6" t="s">
        <v>374</v>
      </c>
      <c r="B108" s="7" t="str">
        <f>Table13[[#This Row],[Real Make]]</f>
        <v>Subaru</v>
      </c>
    </row>
    <row r="109" spans="1:2" x14ac:dyDescent="0.25">
      <c r="A109" s="8" t="s">
        <v>374</v>
      </c>
      <c r="B109" s="9" t="str">
        <f>Table13[[#This Row],[Real Make]]</f>
        <v>Toyota</v>
      </c>
    </row>
    <row r="110" spans="1:2" x14ac:dyDescent="0.25">
      <c r="A110" s="6" t="s">
        <v>374</v>
      </c>
      <c r="B110" s="7" t="str">
        <f>Table13[[#This Row],[Real Make]]</f>
        <v>Toyota</v>
      </c>
    </row>
    <row r="111" spans="1:2" x14ac:dyDescent="0.25">
      <c r="A111" s="8" t="s">
        <v>374</v>
      </c>
      <c r="B111" s="9" t="str">
        <f>Table13[[#This Row],[Real Make]]</f>
        <v>Toyota</v>
      </c>
    </row>
    <row r="112" spans="1:2" x14ac:dyDescent="0.25">
      <c r="A112" s="6" t="s">
        <v>596</v>
      </c>
      <c r="B112" s="7" t="str">
        <f>Table13[[#This Row],[Real Make]]</f>
        <v>Toyota</v>
      </c>
    </row>
    <row r="113" spans="1:2" x14ac:dyDescent="0.25">
      <c r="A113" s="8" t="s">
        <v>596</v>
      </c>
      <c r="B113" s="9" t="str">
        <f>Table13[[#This Row],[Real Make]]</f>
        <v>Toyota</v>
      </c>
    </row>
    <row r="114" spans="1:2" x14ac:dyDescent="0.25">
      <c r="A114" s="6" t="s">
        <v>596</v>
      </c>
      <c r="B114" s="7" t="str">
        <f>Table13[[#This Row],[Real Make]]</f>
        <v>Volkswagen</v>
      </c>
    </row>
    <row r="115" spans="1:2" x14ac:dyDescent="0.25">
      <c r="A115" s="8" t="s">
        <v>596</v>
      </c>
      <c r="B115" s="9" t="str">
        <f>Table13[[#This Row],[Real Make]]</f>
        <v>Volkswagen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C700-0993-4EE7-8520-3686BE891721}">
  <dimension ref="A1:J134"/>
  <sheetViews>
    <sheetView workbookViewId="0">
      <selection activeCell="M130" sqref="M130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3" width="19.42578125" bestFit="1" customWidth="1"/>
    <col min="4" max="4" width="18.140625" bestFit="1" customWidth="1"/>
    <col min="5" max="5" width="12.42578125" bestFit="1" customWidth="1"/>
    <col min="6" max="6" width="19" bestFit="1" customWidth="1"/>
    <col min="7" max="7" width="12.85546875" bestFit="1" customWidth="1"/>
    <col min="8" max="8" width="14.85546875" bestFit="1" customWidth="1"/>
    <col min="9" max="9" width="22.28515625" bestFit="1" customWidth="1"/>
    <col min="10" max="10" width="19.42578125" bestFit="1" customWidth="1"/>
  </cols>
  <sheetData>
    <row r="1" spans="1:10" x14ac:dyDescent="0.25">
      <c r="A1" t="s">
        <v>133</v>
      </c>
      <c r="B1" t="s">
        <v>134</v>
      </c>
      <c r="C1" t="s">
        <v>135</v>
      </c>
      <c r="D1" t="s">
        <v>61</v>
      </c>
      <c r="E1" t="s">
        <v>48</v>
      </c>
      <c r="F1" t="s">
        <v>49</v>
      </c>
      <c r="G1" t="s">
        <v>0</v>
      </c>
      <c r="H1" t="s">
        <v>50</v>
      </c>
      <c r="I1" t="s">
        <v>51</v>
      </c>
      <c r="J1" t="s">
        <v>1</v>
      </c>
    </row>
    <row r="2" spans="1:10" x14ac:dyDescent="0.25">
      <c r="A2" t="s">
        <v>523</v>
      </c>
      <c r="B2" t="s">
        <v>69</v>
      </c>
      <c r="C2" t="s">
        <v>579</v>
      </c>
      <c r="D2" t="s">
        <v>81</v>
      </c>
      <c r="E2" t="s">
        <v>116</v>
      </c>
      <c r="F2" t="s">
        <v>81</v>
      </c>
      <c r="G2" t="s">
        <v>69</v>
      </c>
      <c r="H2" s="1" t="s">
        <v>523</v>
      </c>
      <c r="I2" t="s">
        <v>524</v>
      </c>
      <c r="J2" t="s">
        <v>579</v>
      </c>
    </row>
    <row r="3" spans="1:10" x14ac:dyDescent="0.25">
      <c r="A3" s="1" t="s">
        <v>632</v>
      </c>
      <c r="B3" s="1" t="s">
        <v>67</v>
      </c>
      <c r="C3" s="1" t="s">
        <v>37</v>
      </c>
      <c r="D3" t="s">
        <v>631</v>
      </c>
      <c r="E3" t="s">
        <v>480</v>
      </c>
      <c r="F3" t="s">
        <v>631</v>
      </c>
      <c r="G3" t="s">
        <v>67</v>
      </c>
      <c r="H3" s="1" t="s">
        <v>632</v>
      </c>
      <c r="I3" t="s">
        <v>633</v>
      </c>
      <c r="J3" t="s">
        <v>37</v>
      </c>
    </row>
    <row r="4" spans="1:10" x14ac:dyDescent="0.25">
      <c r="A4" s="1" t="s">
        <v>510</v>
      </c>
      <c r="B4" s="1" t="s">
        <v>71</v>
      </c>
      <c r="C4" s="1" t="s">
        <v>54</v>
      </c>
      <c r="D4" t="s">
        <v>241</v>
      </c>
      <c r="E4" t="s">
        <v>240</v>
      </c>
      <c r="F4" t="s">
        <v>241</v>
      </c>
      <c r="G4" t="s">
        <v>71</v>
      </c>
      <c r="H4" s="1" t="s">
        <v>510</v>
      </c>
      <c r="I4" t="s">
        <v>491</v>
      </c>
      <c r="J4" t="s">
        <v>54</v>
      </c>
    </row>
    <row r="5" spans="1:10" x14ac:dyDescent="0.25">
      <c r="A5" t="s">
        <v>140</v>
      </c>
      <c r="B5" t="s">
        <v>67</v>
      </c>
      <c r="C5" t="s">
        <v>100</v>
      </c>
      <c r="D5" t="s">
        <v>88</v>
      </c>
      <c r="E5" t="s">
        <v>87</v>
      </c>
      <c r="F5" t="s">
        <v>88</v>
      </c>
      <c r="G5" t="s">
        <v>67</v>
      </c>
      <c r="H5" s="1" t="s">
        <v>140</v>
      </c>
      <c r="I5" t="s">
        <v>310</v>
      </c>
      <c r="J5" t="s">
        <v>100</v>
      </c>
    </row>
    <row r="6" spans="1:10" x14ac:dyDescent="0.25">
      <c r="A6" s="1" t="s">
        <v>140</v>
      </c>
      <c r="B6" s="1" t="s">
        <v>68</v>
      </c>
      <c r="C6" s="1" t="s">
        <v>100</v>
      </c>
      <c r="D6" t="s">
        <v>515</v>
      </c>
      <c r="E6" t="s">
        <v>87</v>
      </c>
      <c r="F6" t="s">
        <v>515</v>
      </c>
      <c r="G6" t="s">
        <v>68</v>
      </c>
      <c r="H6" s="1" t="s">
        <v>140</v>
      </c>
      <c r="I6" t="s">
        <v>521</v>
      </c>
      <c r="J6" t="s">
        <v>100</v>
      </c>
    </row>
    <row r="7" spans="1:10" x14ac:dyDescent="0.25">
      <c r="A7" s="1" t="s">
        <v>307</v>
      </c>
      <c r="B7" s="1" t="s">
        <v>70</v>
      </c>
      <c r="C7" s="1" t="s">
        <v>160</v>
      </c>
      <c r="D7" t="s">
        <v>274</v>
      </c>
      <c r="E7" t="s">
        <v>217</v>
      </c>
      <c r="F7" t="s">
        <v>324</v>
      </c>
      <c r="G7" t="s">
        <v>70</v>
      </c>
      <c r="H7" s="1" t="s">
        <v>307</v>
      </c>
      <c r="I7" t="s">
        <v>325</v>
      </c>
      <c r="J7" t="s">
        <v>160</v>
      </c>
    </row>
    <row r="8" spans="1:10" x14ac:dyDescent="0.25">
      <c r="A8" s="1" t="s">
        <v>307</v>
      </c>
      <c r="B8" s="1" t="s">
        <v>211</v>
      </c>
      <c r="C8" s="1" t="s">
        <v>160</v>
      </c>
      <c r="D8" t="s">
        <v>273</v>
      </c>
      <c r="E8" t="s">
        <v>217</v>
      </c>
      <c r="F8" t="s">
        <v>322</v>
      </c>
      <c r="G8" t="s">
        <v>211</v>
      </c>
      <c r="H8" s="1" t="s">
        <v>307</v>
      </c>
      <c r="I8" t="s">
        <v>323</v>
      </c>
      <c r="J8" t="s">
        <v>160</v>
      </c>
    </row>
    <row r="9" spans="1:10" x14ac:dyDescent="0.25">
      <c r="A9" s="1" t="s">
        <v>307</v>
      </c>
      <c r="B9" s="1" t="s">
        <v>68</v>
      </c>
      <c r="C9" s="1" t="s">
        <v>160</v>
      </c>
      <c r="D9" t="s">
        <v>576</v>
      </c>
      <c r="E9" t="s">
        <v>217</v>
      </c>
      <c r="F9" t="s">
        <v>264</v>
      </c>
      <c r="G9" t="s">
        <v>68</v>
      </c>
      <c r="H9" s="1" t="s">
        <v>307</v>
      </c>
      <c r="I9" t="s">
        <v>373</v>
      </c>
      <c r="J9" t="s">
        <v>160</v>
      </c>
    </row>
    <row r="10" spans="1:10" x14ac:dyDescent="0.25">
      <c r="A10" s="1" t="s">
        <v>138</v>
      </c>
      <c r="B10" s="1" t="s">
        <v>70</v>
      </c>
      <c r="C10" s="1" t="s">
        <v>98</v>
      </c>
      <c r="D10" t="s">
        <v>513</v>
      </c>
      <c r="E10" t="s">
        <v>311</v>
      </c>
      <c r="F10" t="s">
        <v>513</v>
      </c>
      <c r="G10" t="s">
        <v>70</v>
      </c>
      <c r="H10" s="1" t="s">
        <v>138</v>
      </c>
      <c r="I10" t="s">
        <v>522</v>
      </c>
      <c r="J10" t="s">
        <v>98</v>
      </c>
    </row>
    <row r="11" spans="1:10" x14ac:dyDescent="0.25">
      <c r="A11" s="1" t="s">
        <v>138</v>
      </c>
      <c r="B11" s="1" t="s">
        <v>70</v>
      </c>
      <c r="C11" s="1" t="s">
        <v>98</v>
      </c>
      <c r="D11" t="s">
        <v>215</v>
      </c>
      <c r="E11" t="s">
        <v>311</v>
      </c>
      <c r="F11" t="s">
        <v>312</v>
      </c>
      <c r="G11" t="s">
        <v>70</v>
      </c>
      <c r="H11" s="1" t="s">
        <v>138</v>
      </c>
      <c r="I11" t="s">
        <v>453</v>
      </c>
      <c r="J11" t="s">
        <v>98</v>
      </c>
    </row>
    <row r="12" spans="1:10" x14ac:dyDescent="0.25">
      <c r="A12" t="s">
        <v>138</v>
      </c>
      <c r="B12" t="s">
        <v>70</v>
      </c>
      <c r="C12" t="s">
        <v>98</v>
      </c>
      <c r="D12" t="s">
        <v>97</v>
      </c>
      <c r="E12" t="s">
        <v>311</v>
      </c>
      <c r="F12" t="s">
        <v>55</v>
      </c>
      <c r="G12" t="s">
        <v>70</v>
      </c>
      <c r="H12" s="1" t="s">
        <v>138</v>
      </c>
      <c r="I12" t="s">
        <v>349</v>
      </c>
      <c r="J12" t="s">
        <v>98</v>
      </c>
    </row>
    <row r="13" spans="1:10" x14ac:dyDescent="0.25">
      <c r="A13" s="1" t="s">
        <v>138</v>
      </c>
      <c r="B13" s="1" t="s">
        <v>70</v>
      </c>
      <c r="C13" s="1" t="s">
        <v>98</v>
      </c>
      <c r="D13" t="s">
        <v>604</v>
      </c>
      <c r="E13" t="s">
        <v>311</v>
      </c>
      <c r="F13" t="s">
        <v>603</v>
      </c>
      <c r="G13" t="s">
        <v>70</v>
      </c>
      <c r="H13" s="1" t="s">
        <v>138</v>
      </c>
      <c r="I13" t="s">
        <v>605</v>
      </c>
      <c r="J13" t="s">
        <v>98</v>
      </c>
    </row>
    <row r="14" spans="1:10" x14ac:dyDescent="0.25">
      <c r="A14" t="s">
        <v>138</v>
      </c>
      <c r="B14" t="s">
        <v>67</v>
      </c>
      <c r="C14" t="s">
        <v>98</v>
      </c>
      <c r="D14" t="s">
        <v>96</v>
      </c>
      <c r="E14" t="s">
        <v>311</v>
      </c>
      <c r="F14" t="s">
        <v>95</v>
      </c>
      <c r="G14" t="s">
        <v>67</v>
      </c>
      <c r="H14" s="1" t="s">
        <v>138</v>
      </c>
      <c r="I14" t="s">
        <v>348</v>
      </c>
      <c r="J14" t="s">
        <v>98</v>
      </c>
    </row>
    <row r="15" spans="1:10" x14ac:dyDescent="0.25">
      <c r="A15" t="s">
        <v>165</v>
      </c>
      <c r="B15" t="s">
        <v>69</v>
      </c>
      <c r="C15" t="s">
        <v>54</v>
      </c>
      <c r="D15" t="s">
        <v>474</v>
      </c>
      <c r="E15" s="3" t="s">
        <v>193</v>
      </c>
      <c r="F15" t="s">
        <v>52</v>
      </c>
      <c r="G15" t="s">
        <v>69</v>
      </c>
      <c r="H15" s="1" t="s">
        <v>165</v>
      </c>
      <c r="I15" s="1" t="s">
        <v>168</v>
      </c>
      <c r="J15" t="s">
        <v>54</v>
      </c>
    </row>
    <row r="16" spans="1:10" x14ac:dyDescent="0.25">
      <c r="A16" s="1" t="s">
        <v>165</v>
      </c>
      <c r="B16" s="1" t="s">
        <v>73</v>
      </c>
      <c r="C16" s="1" t="s">
        <v>54</v>
      </c>
      <c r="D16" t="s">
        <v>167</v>
      </c>
      <c r="E16" s="3" t="s">
        <v>193</v>
      </c>
      <c r="F16" t="s">
        <v>167</v>
      </c>
      <c r="G16" t="s">
        <v>73</v>
      </c>
      <c r="H16" s="1" t="s">
        <v>165</v>
      </c>
      <c r="I16" t="s">
        <v>166</v>
      </c>
      <c r="J16" t="s">
        <v>54</v>
      </c>
    </row>
    <row r="17" spans="1:10" x14ac:dyDescent="0.25">
      <c r="A17" s="1" t="s">
        <v>371</v>
      </c>
      <c r="B17" s="1" t="s">
        <v>79</v>
      </c>
      <c r="C17" s="1" t="s">
        <v>518</v>
      </c>
      <c r="D17" t="s">
        <v>265</v>
      </c>
      <c r="E17" t="s">
        <v>230</v>
      </c>
      <c r="F17" t="s">
        <v>265</v>
      </c>
      <c r="G17" t="s">
        <v>79</v>
      </c>
      <c r="H17" s="1" t="s">
        <v>371</v>
      </c>
      <c r="I17" t="s">
        <v>452</v>
      </c>
      <c r="J17" t="s">
        <v>518</v>
      </c>
    </row>
    <row r="18" spans="1:10" x14ac:dyDescent="0.25">
      <c r="A18" s="1" t="s">
        <v>367</v>
      </c>
      <c r="B18" s="1" t="s">
        <v>79</v>
      </c>
      <c r="C18" s="1" t="s">
        <v>263</v>
      </c>
      <c r="D18" t="s">
        <v>262</v>
      </c>
      <c r="E18" t="s">
        <v>230</v>
      </c>
      <c r="F18" t="s">
        <v>262</v>
      </c>
      <c r="G18" t="s">
        <v>79</v>
      </c>
      <c r="H18" s="1" t="s">
        <v>367</v>
      </c>
      <c r="I18" t="s">
        <v>368</v>
      </c>
      <c r="J18" t="s">
        <v>263</v>
      </c>
    </row>
    <row r="19" spans="1:10" x14ac:dyDescent="0.25">
      <c r="A19" s="1" t="s">
        <v>367</v>
      </c>
      <c r="B19" s="1" t="s">
        <v>69</v>
      </c>
      <c r="C19" s="1" t="s">
        <v>579</v>
      </c>
      <c r="D19" t="s">
        <v>231</v>
      </c>
      <c r="E19" t="s">
        <v>230</v>
      </c>
      <c r="F19" t="s">
        <v>231</v>
      </c>
      <c r="G19" t="s">
        <v>69</v>
      </c>
      <c r="H19" s="1" t="s">
        <v>367</v>
      </c>
      <c r="I19" t="s">
        <v>504</v>
      </c>
      <c r="J19" t="s">
        <v>579</v>
      </c>
    </row>
    <row r="20" spans="1:10" x14ac:dyDescent="0.25">
      <c r="A20" s="1" t="s">
        <v>495</v>
      </c>
      <c r="B20" s="1" t="s">
        <v>67</v>
      </c>
      <c r="C20" s="1" t="s">
        <v>263</v>
      </c>
      <c r="D20" t="s">
        <v>233</v>
      </c>
      <c r="E20" t="s">
        <v>232</v>
      </c>
      <c r="F20" t="s">
        <v>233</v>
      </c>
      <c r="G20" t="s">
        <v>67</v>
      </c>
      <c r="H20" s="1" t="s">
        <v>495</v>
      </c>
      <c r="I20" t="s">
        <v>494</v>
      </c>
      <c r="J20" t="s">
        <v>263</v>
      </c>
    </row>
    <row r="21" spans="1:10" x14ac:dyDescent="0.25">
      <c r="A21" s="1" t="s">
        <v>129</v>
      </c>
      <c r="B21" s="1" t="s">
        <v>79</v>
      </c>
      <c r="C21" s="1" t="s">
        <v>518</v>
      </c>
      <c r="D21" t="s">
        <v>228</v>
      </c>
      <c r="E21" t="s">
        <v>116</v>
      </c>
      <c r="F21" t="s">
        <v>228</v>
      </c>
      <c r="G21" t="s">
        <v>79</v>
      </c>
      <c r="H21" s="1" t="s">
        <v>129</v>
      </c>
      <c r="I21" t="s">
        <v>511</v>
      </c>
      <c r="J21" t="s">
        <v>518</v>
      </c>
    </row>
    <row r="22" spans="1:10" x14ac:dyDescent="0.25">
      <c r="A22" s="1" t="s">
        <v>129</v>
      </c>
      <c r="B22" s="1" t="s">
        <v>79</v>
      </c>
      <c r="C22" s="1" t="s">
        <v>518</v>
      </c>
      <c r="D22" t="s">
        <v>476</v>
      </c>
      <c r="E22" t="s">
        <v>116</v>
      </c>
      <c r="F22" t="s">
        <v>476</v>
      </c>
      <c r="G22" t="s">
        <v>79</v>
      </c>
      <c r="H22" s="1" t="s">
        <v>129</v>
      </c>
      <c r="I22" t="s">
        <v>478</v>
      </c>
      <c r="J22" t="s">
        <v>518</v>
      </c>
    </row>
    <row r="23" spans="1:10" x14ac:dyDescent="0.25">
      <c r="A23" t="s">
        <v>129</v>
      </c>
      <c r="B23" t="s">
        <v>79</v>
      </c>
      <c r="C23" t="s">
        <v>518</v>
      </c>
      <c r="D23" t="s">
        <v>78</v>
      </c>
      <c r="E23" t="s">
        <v>116</v>
      </c>
      <c r="F23" t="s">
        <v>78</v>
      </c>
      <c r="G23" t="s">
        <v>79</v>
      </c>
      <c r="H23" s="1" t="s">
        <v>129</v>
      </c>
      <c r="I23" t="s">
        <v>128</v>
      </c>
      <c r="J23" t="s">
        <v>518</v>
      </c>
    </row>
    <row r="24" spans="1:10" x14ac:dyDescent="0.25">
      <c r="A24" t="s">
        <v>129</v>
      </c>
      <c r="B24" t="s">
        <v>79</v>
      </c>
      <c r="C24" t="s">
        <v>518</v>
      </c>
      <c r="D24" t="s">
        <v>110</v>
      </c>
      <c r="E24" t="s">
        <v>116</v>
      </c>
      <c r="F24" t="s">
        <v>82</v>
      </c>
      <c r="G24" t="s">
        <v>79</v>
      </c>
      <c r="H24" s="1" t="s">
        <v>129</v>
      </c>
      <c r="I24" t="s">
        <v>132</v>
      </c>
      <c r="J24" t="s">
        <v>518</v>
      </c>
    </row>
    <row r="25" spans="1:10" x14ac:dyDescent="0.25">
      <c r="A25" s="1" t="s">
        <v>129</v>
      </c>
      <c r="B25" s="1" t="s">
        <v>69</v>
      </c>
      <c r="C25" s="1" t="s">
        <v>518</v>
      </c>
      <c r="D25" t="s">
        <v>532</v>
      </c>
      <c r="E25" t="s">
        <v>505</v>
      </c>
      <c r="F25" t="s">
        <v>244</v>
      </c>
      <c r="G25" t="s">
        <v>69</v>
      </c>
      <c r="H25" s="1" t="s">
        <v>129</v>
      </c>
      <c r="I25" t="s">
        <v>508</v>
      </c>
      <c r="J25" t="s">
        <v>518</v>
      </c>
    </row>
    <row r="26" spans="1:10" x14ac:dyDescent="0.25">
      <c r="A26" t="s">
        <v>175</v>
      </c>
      <c r="B26" t="s">
        <v>73</v>
      </c>
      <c r="C26" t="s">
        <v>54</v>
      </c>
      <c r="D26" t="s">
        <v>277</v>
      </c>
      <c r="E26" t="s">
        <v>177</v>
      </c>
      <c r="F26" t="s">
        <v>53</v>
      </c>
      <c r="G26" t="s">
        <v>73</v>
      </c>
      <c r="H26" s="1" t="s">
        <v>175</v>
      </c>
      <c r="I26" t="s">
        <v>176</v>
      </c>
      <c r="J26" t="s">
        <v>54</v>
      </c>
    </row>
    <row r="27" spans="1:10" x14ac:dyDescent="0.25">
      <c r="A27" s="1" t="s">
        <v>115</v>
      </c>
      <c r="B27" s="1" t="s">
        <v>79</v>
      </c>
      <c r="C27" s="1" t="s">
        <v>634</v>
      </c>
      <c r="D27" t="s">
        <v>639</v>
      </c>
      <c r="E27" t="s">
        <v>85</v>
      </c>
      <c r="F27" t="s">
        <v>639</v>
      </c>
      <c r="G27" t="s">
        <v>79</v>
      </c>
      <c r="H27" s="1" t="s">
        <v>115</v>
      </c>
      <c r="I27" t="s">
        <v>679</v>
      </c>
      <c r="J27" t="s">
        <v>634</v>
      </c>
    </row>
    <row r="28" spans="1:10" x14ac:dyDescent="0.25">
      <c r="A28" t="s">
        <v>115</v>
      </c>
      <c r="B28" t="s">
        <v>79</v>
      </c>
      <c r="C28" t="s">
        <v>252</v>
      </c>
      <c r="D28" t="s">
        <v>454</v>
      </c>
      <c r="E28" s="3" t="s">
        <v>208</v>
      </c>
      <c r="F28" t="s">
        <v>266</v>
      </c>
      <c r="G28" t="s">
        <v>79</v>
      </c>
      <c r="H28" s="1" t="s">
        <v>115</v>
      </c>
      <c r="I28" t="s">
        <v>358</v>
      </c>
      <c r="J28" t="s">
        <v>252</v>
      </c>
    </row>
    <row r="29" spans="1:10" x14ac:dyDescent="0.25">
      <c r="A29" t="s">
        <v>115</v>
      </c>
      <c r="B29" t="s">
        <v>73</v>
      </c>
      <c r="C29" t="s">
        <v>579</v>
      </c>
      <c r="D29" t="s">
        <v>475</v>
      </c>
      <c r="E29" t="s">
        <v>208</v>
      </c>
      <c r="F29" t="s">
        <v>204</v>
      </c>
      <c r="G29" t="s">
        <v>73</v>
      </c>
      <c r="H29" s="1" t="s">
        <v>115</v>
      </c>
      <c r="I29" t="s">
        <v>207</v>
      </c>
      <c r="J29" t="s">
        <v>579</v>
      </c>
    </row>
    <row r="30" spans="1:10" x14ac:dyDescent="0.25">
      <c r="A30" t="s">
        <v>25</v>
      </c>
      <c r="B30" t="s">
        <v>69</v>
      </c>
      <c r="C30" t="s">
        <v>39</v>
      </c>
      <c r="D30" t="s">
        <v>62</v>
      </c>
      <c r="E30" t="s">
        <v>24</v>
      </c>
      <c r="F30" t="s">
        <v>29</v>
      </c>
      <c r="G30" t="s">
        <v>69</v>
      </c>
      <c r="H30" s="1" t="s">
        <v>25</v>
      </c>
      <c r="I30" t="s">
        <v>30</v>
      </c>
      <c r="J30" t="s">
        <v>39</v>
      </c>
    </row>
    <row r="31" spans="1:10" x14ac:dyDescent="0.25">
      <c r="A31" t="s">
        <v>25</v>
      </c>
      <c r="B31" t="s">
        <v>67</v>
      </c>
      <c r="C31" t="s">
        <v>39</v>
      </c>
      <c r="D31" t="s">
        <v>101</v>
      </c>
      <c r="E31" t="s">
        <v>24</v>
      </c>
      <c r="F31" t="s">
        <v>27</v>
      </c>
      <c r="G31" t="s">
        <v>67</v>
      </c>
      <c r="H31" s="1" t="s">
        <v>25</v>
      </c>
      <c r="I31" t="s">
        <v>28</v>
      </c>
      <c r="J31" t="s">
        <v>39</v>
      </c>
    </row>
    <row r="32" spans="1:10" x14ac:dyDescent="0.25">
      <c r="A32" t="s">
        <v>25</v>
      </c>
      <c r="B32" t="s">
        <v>67</v>
      </c>
      <c r="C32" t="s">
        <v>39</v>
      </c>
      <c r="D32" t="s">
        <v>26</v>
      </c>
      <c r="E32" t="s">
        <v>24</v>
      </c>
      <c r="F32" t="s">
        <v>26</v>
      </c>
      <c r="G32" t="s">
        <v>67</v>
      </c>
      <c r="H32" s="1" t="s">
        <v>25</v>
      </c>
      <c r="I32" t="s">
        <v>555</v>
      </c>
      <c r="J32" t="s">
        <v>39</v>
      </c>
    </row>
    <row r="33" spans="1:10" x14ac:dyDescent="0.25">
      <c r="A33" t="s">
        <v>25</v>
      </c>
      <c r="B33" t="s">
        <v>73</v>
      </c>
      <c r="C33" t="s">
        <v>39</v>
      </c>
      <c r="D33" t="s">
        <v>103</v>
      </c>
      <c r="E33" t="s">
        <v>24</v>
      </c>
      <c r="F33" t="s">
        <v>33</v>
      </c>
      <c r="G33" t="s">
        <v>73</v>
      </c>
      <c r="H33" s="1" t="s">
        <v>25</v>
      </c>
      <c r="I33" t="s">
        <v>34</v>
      </c>
      <c r="J33" t="s">
        <v>39</v>
      </c>
    </row>
    <row r="34" spans="1:10" x14ac:dyDescent="0.25">
      <c r="A34" s="1" t="s">
        <v>25</v>
      </c>
      <c r="B34" s="1" t="s">
        <v>73</v>
      </c>
      <c r="C34" s="1" t="s">
        <v>39</v>
      </c>
      <c r="D34" t="s">
        <v>102</v>
      </c>
      <c r="E34" t="s">
        <v>24</v>
      </c>
      <c r="F34" t="s">
        <v>32</v>
      </c>
      <c r="G34" t="s">
        <v>73</v>
      </c>
      <c r="H34" s="1" t="s">
        <v>25</v>
      </c>
      <c r="I34" t="s">
        <v>31</v>
      </c>
      <c r="J34" t="s">
        <v>39</v>
      </c>
    </row>
    <row r="35" spans="1:10" x14ac:dyDescent="0.25">
      <c r="A35" s="1" t="s">
        <v>136</v>
      </c>
      <c r="B35" s="1" t="s">
        <v>79</v>
      </c>
      <c r="C35" s="1" t="s">
        <v>514</v>
      </c>
      <c r="D35" t="s">
        <v>243</v>
      </c>
      <c r="E35" t="s">
        <v>213</v>
      </c>
      <c r="F35" t="s">
        <v>243</v>
      </c>
      <c r="G35" t="s">
        <v>79</v>
      </c>
      <c r="H35" s="1" t="s">
        <v>136</v>
      </c>
      <c r="I35" t="s">
        <v>427</v>
      </c>
      <c r="J35" t="s">
        <v>514</v>
      </c>
    </row>
    <row r="36" spans="1:10" x14ac:dyDescent="0.25">
      <c r="A36" s="1" t="s">
        <v>136</v>
      </c>
      <c r="B36" s="1" t="s">
        <v>79</v>
      </c>
      <c r="C36" s="1" t="s">
        <v>514</v>
      </c>
      <c r="D36" t="s">
        <v>229</v>
      </c>
      <c r="E36" t="s">
        <v>213</v>
      </c>
      <c r="F36" t="s">
        <v>229</v>
      </c>
      <c r="G36" t="s">
        <v>79</v>
      </c>
      <c r="H36" s="1" t="s">
        <v>136</v>
      </c>
      <c r="I36" t="s">
        <v>512</v>
      </c>
      <c r="J36" t="s">
        <v>514</v>
      </c>
    </row>
    <row r="37" spans="1:10" x14ac:dyDescent="0.25">
      <c r="A37" s="1" t="s">
        <v>136</v>
      </c>
      <c r="B37" s="1" t="s">
        <v>69</v>
      </c>
      <c r="C37" s="1" t="s">
        <v>514</v>
      </c>
      <c r="D37" t="s">
        <v>602</v>
      </c>
      <c r="E37" t="s">
        <v>213</v>
      </c>
      <c r="F37" t="s">
        <v>600</v>
      </c>
      <c r="G37" t="s">
        <v>69</v>
      </c>
      <c r="H37" s="1" t="s">
        <v>136</v>
      </c>
      <c r="I37" t="s">
        <v>584</v>
      </c>
      <c r="J37" t="s">
        <v>514</v>
      </c>
    </row>
    <row r="38" spans="1:10" x14ac:dyDescent="0.25">
      <c r="A38" s="1" t="s">
        <v>136</v>
      </c>
      <c r="B38" s="1" t="s">
        <v>69</v>
      </c>
      <c r="C38" s="1" t="s">
        <v>514</v>
      </c>
      <c r="D38" t="s">
        <v>601</v>
      </c>
      <c r="E38" t="s">
        <v>213</v>
      </c>
      <c r="F38" t="s">
        <v>600</v>
      </c>
      <c r="G38" t="s">
        <v>69</v>
      </c>
      <c r="H38" s="1" t="s">
        <v>136</v>
      </c>
      <c r="I38" t="s">
        <v>585</v>
      </c>
      <c r="J38" t="s">
        <v>514</v>
      </c>
    </row>
    <row r="39" spans="1:10" x14ac:dyDescent="0.25">
      <c r="A39" s="1" t="s">
        <v>136</v>
      </c>
      <c r="B39" s="1" t="s">
        <v>69</v>
      </c>
      <c r="C39" s="1" t="s">
        <v>514</v>
      </c>
      <c r="D39" t="s">
        <v>580</v>
      </c>
      <c r="E39" t="s">
        <v>213</v>
      </c>
      <c r="F39" t="s">
        <v>580</v>
      </c>
      <c r="G39" t="s">
        <v>69</v>
      </c>
      <c r="H39" s="1" t="s">
        <v>136</v>
      </c>
      <c r="I39" t="s">
        <v>583</v>
      </c>
      <c r="J39" t="s">
        <v>514</v>
      </c>
    </row>
    <row r="40" spans="1:10" x14ac:dyDescent="0.25">
      <c r="A40" t="s">
        <v>136</v>
      </c>
      <c r="B40" t="s">
        <v>67</v>
      </c>
      <c r="C40" t="s">
        <v>514</v>
      </c>
      <c r="D40" t="s">
        <v>611</v>
      </c>
      <c r="E40" t="s">
        <v>213</v>
      </c>
      <c r="F40" t="s">
        <v>610</v>
      </c>
      <c r="G40" t="s">
        <v>67</v>
      </c>
      <c r="H40" s="1" t="s">
        <v>136</v>
      </c>
      <c r="I40" t="s">
        <v>614</v>
      </c>
      <c r="J40" t="s">
        <v>514</v>
      </c>
    </row>
    <row r="41" spans="1:10" x14ac:dyDescent="0.25">
      <c r="A41" s="1" t="s">
        <v>136</v>
      </c>
      <c r="B41" s="1" t="s">
        <v>67</v>
      </c>
      <c r="C41" s="1" t="s">
        <v>514</v>
      </c>
      <c r="D41" t="s">
        <v>111</v>
      </c>
      <c r="E41" t="s">
        <v>116</v>
      </c>
      <c r="F41" t="s">
        <v>83</v>
      </c>
      <c r="G41" t="s">
        <v>67</v>
      </c>
      <c r="H41" s="1" t="s">
        <v>136</v>
      </c>
      <c r="I41" t="s">
        <v>121</v>
      </c>
      <c r="J41" t="s">
        <v>514</v>
      </c>
    </row>
    <row r="42" spans="1:10" x14ac:dyDescent="0.25">
      <c r="A42" s="1" t="s">
        <v>136</v>
      </c>
      <c r="B42" s="1" t="s">
        <v>73</v>
      </c>
      <c r="C42" s="1" t="s">
        <v>514</v>
      </c>
      <c r="D42" t="s">
        <v>557</v>
      </c>
      <c r="E42" t="s">
        <v>213</v>
      </c>
      <c r="F42" t="s">
        <v>557</v>
      </c>
      <c r="G42" t="s">
        <v>73</v>
      </c>
      <c r="H42" s="1" t="s">
        <v>136</v>
      </c>
      <c r="I42" t="s">
        <v>567</v>
      </c>
      <c r="J42" t="s">
        <v>514</v>
      </c>
    </row>
    <row r="43" spans="1:10" x14ac:dyDescent="0.25">
      <c r="A43" s="1" t="s">
        <v>136</v>
      </c>
      <c r="B43" s="1" t="s">
        <v>71</v>
      </c>
      <c r="C43" s="1" t="s">
        <v>514</v>
      </c>
      <c r="D43" t="s">
        <v>577</v>
      </c>
      <c r="E43" t="s">
        <v>213</v>
      </c>
      <c r="F43" t="s">
        <v>559</v>
      </c>
      <c r="G43" t="s">
        <v>71</v>
      </c>
      <c r="H43" s="1" t="s">
        <v>136</v>
      </c>
      <c r="I43" t="s">
        <v>570</v>
      </c>
      <c r="J43" t="s">
        <v>514</v>
      </c>
    </row>
    <row r="44" spans="1:10" x14ac:dyDescent="0.25">
      <c r="A44" t="s">
        <v>136</v>
      </c>
      <c r="B44" t="s">
        <v>71</v>
      </c>
      <c r="C44" t="s">
        <v>514</v>
      </c>
      <c r="D44" t="s">
        <v>660</v>
      </c>
      <c r="E44" t="s">
        <v>213</v>
      </c>
      <c r="F44" t="s">
        <v>659</v>
      </c>
      <c r="G44" t="s">
        <v>71</v>
      </c>
      <c r="H44" s="1" t="s">
        <v>136</v>
      </c>
      <c r="I44" t="s">
        <v>661</v>
      </c>
      <c r="J44" t="s">
        <v>514</v>
      </c>
    </row>
    <row r="45" spans="1:10" x14ac:dyDescent="0.25">
      <c r="A45" s="1" t="s">
        <v>434</v>
      </c>
      <c r="B45" s="1" t="s">
        <v>211</v>
      </c>
      <c r="C45" s="1" t="s">
        <v>54</v>
      </c>
      <c r="D45" t="s">
        <v>210</v>
      </c>
      <c r="E45" t="s">
        <v>209</v>
      </c>
      <c r="F45" t="s">
        <v>210</v>
      </c>
      <c r="G45" t="s">
        <v>211</v>
      </c>
      <c r="H45" s="1" t="s">
        <v>434</v>
      </c>
      <c r="I45" t="s">
        <v>435</v>
      </c>
      <c r="J45" t="s">
        <v>54</v>
      </c>
    </row>
    <row r="46" spans="1:10" x14ac:dyDescent="0.25">
      <c r="A46" s="1" t="s">
        <v>137</v>
      </c>
      <c r="B46" s="1" t="s">
        <v>76</v>
      </c>
      <c r="C46" s="1" t="s">
        <v>43</v>
      </c>
      <c r="D46" t="s">
        <v>113</v>
      </c>
      <c r="E46" t="s">
        <v>74</v>
      </c>
      <c r="F46" t="s">
        <v>75</v>
      </c>
      <c r="G46" t="s">
        <v>76</v>
      </c>
      <c r="H46" s="1" t="s">
        <v>137</v>
      </c>
      <c r="I46" t="s">
        <v>159</v>
      </c>
      <c r="J46" t="s">
        <v>43</v>
      </c>
    </row>
    <row r="47" spans="1:10" x14ac:dyDescent="0.25">
      <c r="A47" s="1" t="s">
        <v>137</v>
      </c>
      <c r="B47" s="1" t="s">
        <v>67</v>
      </c>
      <c r="C47" s="1" t="s">
        <v>43</v>
      </c>
      <c r="D47" t="s">
        <v>174</v>
      </c>
      <c r="E47" t="s">
        <v>74</v>
      </c>
      <c r="F47" t="s">
        <v>174</v>
      </c>
      <c r="G47" t="s">
        <v>67</v>
      </c>
      <c r="H47" s="1" t="s">
        <v>137</v>
      </c>
      <c r="I47" t="s">
        <v>173</v>
      </c>
      <c r="J47" t="s">
        <v>43</v>
      </c>
    </row>
    <row r="48" spans="1:10" x14ac:dyDescent="0.25">
      <c r="A48" t="s">
        <v>137</v>
      </c>
      <c r="B48" t="s">
        <v>67</v>
      </c>
      <c r="C48" t="s">
        <v>43</v>
      </c>
      <c r="D48" t="s">
        <v>275</v>
      </c>
      <c r="E48" t="s">
        <v>74</v>
      </c>
      <c r="F48" t="s">
        <v>280</v>
      </c>
      <c r="G48" t="s">
        <v>67</v>
      </c>
      <c r="H48" s="1" t="s">
        <v>137</v>
      </c>
      <c r="I48" t="s">
        <v>283</v>
      </c>
      <c r="J48" t="s">
        <v>43</v>
      </c>
    </row>
    <row r="49" spans="1:10" x14ac:dyDescent="0.25">
      <c r="A49" s="1" t="s">
        <v>137</v>
      </c>
      <c r="B49" s="1" t="s">
        <v>67</v>
      </c>
      <c r="C49" s="1" t="s">
        <v>43</v>
      </c>
      <c r="D49" t="s">
        <v>227</v>
      </c>
      <c r="E49" t="s">
        <v>74</v>
      </c>
      <c r="F49" t="s">
        <v>227</v>
      </c>
      <c r="G49" t="s">
        <v>67</v>
      </c>
      <c r="H49" s="1" t="s">
        <v>137</v>
      </c>
      <c r="I49" t="s">
        <v>575</v>
      </c>
      <c r="J49" t="s">
        <v>43</v>
      </c>
    </row>
    <row r="50" spans="1:10" x14ac:dyDescent="0.25">
      <c r="A50" t="s">
        <v>704</v>
      </c>
      <c r="B50" t="s">
        <v>76</v>
      </c>
      <c r="C50" t="s">
        <v>634</v>
      </c>
      <c r="D50" t="s">
        <v>686</v>
      </c>
      <c r="E50" t="s">
        <v>703</v>
      </c>
      <c r="F50" t="s">
        <v>686</v>
      </c>
      <c r="G50" t="s">
        <v>76</v>
      </c>
      <c r="H50" s="1" t="s">
        <v>704</v>
      </c>
      <c r="I50" t="s">
        <v>705</v>
      </c>
      <c r="J50" t="s">
        <v>634</v>
      </c>
    </row>
    <row r="51" spans="1:10" x14ac:dyDescent="0.25">
      <c r="A51" t="s">
        <v>196</v>
      </c>
      <c r="B51" t="s">
        <v>70</v>
      </c>
      <c r="C51" t="s">
        <v>162</v>
      </c>
      <c r="D51" t="s">
        <v>656</v>
      </c>
      <c r="E51" t="s">
        <v>92</v>
      </c>
      <c r="F51" t="s">
        <v>656</v>
      </c>
      <c r="G51" t="s">
        <v>70</v>
      </c>
      <c r="H51" s="1" t="s">
        <v>196</v>
      </c>
      <c r="I51" t="s">
        <v>657</v>
      </c>
      <c r="J51" t="s">
        <v>162</v>
      </c>
    </row>
    <row r="52" spans="1:10" x14ac:dyDescent="0.25">
      <c r="A52" t="s">
        <v>196</v>
      </c>
      <c r="B52" t="s">
        <v>69</v>
      </c>
      <c r="C52" t="s">
        <v>162</v>
      </c>
      <c r="D52" t="s">
        <v>93</v>
      </c>
      <c r="E52" t="s">
        <v>92</v>
      </c>
      <c r="F52" t="s">
        <v>93</v>
      </c>
      <c r="G52" t="s">
        <v>69</v>
      </c>
      <c r="H52" s="1" t="s">
        <v>196</v>
      </c>
      <c r="I52" t="s">
        <v>334</v>
      </c>
      <c r="J52" t="s">
        <v>162</v>
      </c>
    </row>
    <row r="53" spans="1:10" x14ac:dyDescent="0.25">
      <c r="A53" t="s">
        <v>196</v>
      </c>
      <c r="B53" t="s">
        <v>73</v>
      </c>
      <c r="C53" t="s">
        <v>162</v>
      </c>
      <c r="D53" t="s">
        <v>195</v>
      </c>
      <c r="E53" t="s">
        <v>92</v>
      </c>
      <c r="F53" t="s">
        <v>195</v>
      </c>
      <c r="G53" t="s">
        <v>73</v>
      </c>
      <c r="H53" s="1" t="s">
        <v>196</v>
      </c>
      <c r="I53" t="s">
        <v>197</v>
      </c>
      <c r="J53" t="s">
        <v>162</v>
      </c>
    </row>
    <row r="54" spans="1:10" x14ac:dyDescent="0.25">
      <c r="A54" s="1" t="s">
        <v>6</v>
      </c>
      <c r="B54" s="1" t="s">
        <v>69</v>
      </c>
      <c r="C54" s="1" t="s">
        <v>38</v>
      </c>
      <c r="D54" t="s">
        <v>12</v>
      </c>
      <c r="E54" t="s">
        <v>2</v>
      </c>
      <c r="F54" t="s">
        <v>12</v>
      </c>
      <c r="G54" t="s">
        <v>69</v>
      </c>
      <c r="H54" s="1" t="s">
        <v>6</v>
      </c>
      <c r="I54" t="s">
        <v>13</v>
      </c>
      <c r="J54" t="s">
        <v>38</v>
      </c>
    </row>
    <row r="55" spans="1:10" x14ac:dyDescent="0.25">
      <c r="A55" t="s">
        <v>6</v>
      </c>
      <c r="B55" t="s">
        <v>69</v>
      </c>
      <c r="C55" t="s">
        <v>38</v>
      </c>
      <c r="D55" t="s">
        <v>105</v>
      </c>
      <c r="E55" t="s">
        <v>2</v>
      </c>
      <c r="F55" t="s">
        <v>8</v>
      </c>
      <c r="G55" t="s">
        <v>69</v>
      </c>
      <c r="H55" s="1" t="s">
        <v>6</v>
      </c>
      <c r="I55" t="s">
        <v>9</v>
      </c>
      <c r="J55" t="s">
        <v>38</v>
      </c>
    </row>
    <row r="56" spans="1:10" x14ac:dyDescent="0.25">
      <c r="A56" t="s">
        <v>6</v>
      </c>
      <c r="B56" t="s">
        <v>69</v>
      </c>
      <c r="C56" t="s">
        <v>38</v>
      </c>
      <c r="D56" t="s">
        <v>10</v>
      </c>
      <c r="E56" t="s">
        <v>2</v>
      </c>
      <c r="F56" t="s">
        <v>10</v>
      </c>
      <c r="G56" t="s">
        <v>69</v>
      </c>
      <c r="H56" s="1" t="s">
        <v>6</v>
      </c>
      <c r="I56" t="s">
        <v>11</v>
      </c>
      <c r="J56" t="s">
        <v>38</v>
      </c>
    </row>
    <row r="57" spans="1:10" x14ac:dyDescent="0.25">
      <c r="A57" t="s">
        <v>6</v>
      </c>
      <c r="B57" t="s">
        <v>73</v>
      </c>
      <c r="C57" t="s">
        <v>38</v>
      </c>
      <c r="D57" t="s">
        <v>35</v>
      </c>
      <c r="E57" t="s">
        <v>2</v>
      </c>
      <c r="F57" t="s">
        <v>538</v>
      </c>
      <c r="G57" t="s">
        <v>73</v>
      </c>
      <c r="H57" s="1" t="s">
        <v>6</v>
      </c>
      <c r="I57" t="s">
        <v>540</v>
      </c>
      <c r="J57" t="s">
        <v>38</v>
      </c>
    </row>
    <row r="58" spans="1:10" x14ac:dyDescent="0.25">
      <c r="A58" s="1" t="s">
        <v>6</v>
      </c>
      <c r="B58" s="1" t="s">
        <v>73</v>
      </c>
      <c r="C58" s="1" t="s">
        <v>38</v>
      </c>
      <c r="D58" t="s">
        <v>216</v>
      </c>
      <c r="E58" t="s">
        <v>2</v>
      </c>
      <c r="F58" t="s">
        <v>216</v>
      </c>
      <c r="G58" t="s">
        <v>73</v>
      </c>
      <c r="H58" s="1" t="s">
        <v>6</v>
      </c>
      <c r="I58" t="s">
        <v>36</v>
      </c>
      <c r="J58" t="s">
        <v>38</v>
      </c>
    </row>
    <row r="59" spans="1:10" x14ac:dyDescent="0.25">
      <c r="A59" s="1" t="s">
        <v>6</v>
      </c>
      <c r="B59" s="1" t="s">
        <v>73</v>
      </c>
      <c r="C59" s="1" t="s">
        <v>38</v>
      </c>
      <c r="D59" t="s">
        <v>7</v>
      </c>
      <c r="E59" t="s">
        <v>2</v>
      </c>
      <c r="F59" t="s">
        <v>7</v>
      </c>
      <c r="G59" t="s">
        <v>73</v>
      </c>
      <c r="H59" s="1" t="s">
        <v>6</v>
      </c>
      <c r="I59" t="s">
        <v>5</v>
      </c>
      <c r="J59" t="s">
        <v>38</v>
      </c>
    </row>
    <row r="60" spans="1:10" x14ac:dyDescent="0.25">
      <c r="A60" s="1" t="s">
        <v>6</v>
      </c>
      <c r="B60" s="1" t="s">
        <v>73</v>
      </c>
      <c r="C60" s="1" t="s">
        <v>38</v>
      </c>
      <c r="D60" t="s">
        <v>15</v>
      </c>
      <c r="E60" t="s">
        <v>2</v>
      </c>
      <c r="F60" t="s">
        <v>15</v>
      </c>
      <c r="G60" t="s">
        <v>73</v>
      </c>
      <c r="H60" s="1" t="s">
        <v>6</v>
      </c>
      <c r="I60" t="s">
        <v>14</v>
      </c>
      <c r="J60" t="s">
        <v>38</v>
      </c>
    </row>
    <row r="61" spans="1:10" x14ac:dyDescent="0.25">
      <c r="A61" s="1" t="s">
        <v>143</v>
      </c>
      <c r="B61" s="1" t="s">
        <v>68</v>
      </c>
      <c r="C61" s="1" t="s">
        <v>160</v>
      </c>
      <c r="D61" t="s">
        <v>94</v>
      </c>
      <c r="E61" t="s">
        <v>155</v>
      </c>
      <c r="F61" t="s">
        <v>94</v>
      </c>
      <c r="G61" t="s">
        <v>68</v>
      </c>
      <c r="H61" s="1" t="s">
        <v>143</v>
      </c>
      <c r="I61" t="s">
        <v>156</v>
      </c>
      <c r="J61" t="s">
        <v>160</v>
      </c>
    </row>
    <row r="62" spans="1:10" x14ac:dyDescent="0.25">
      <c r="A62" s="1" t="s">
        <v>306</v>
      </c>
      <c r="B62" s="1" t="s">
        <v>73</v>
      </c>
      <c r="C62" s="1" t="s">
        <v>54</v>
      </c>
      <c r="D62" t="s">
        <v>276</v>
      </c>
      <c r="E62" t="s">
        <v>212</v>
      </c>
      <c r="F62" t="s">
        <v>276</v>
      </c>
      <c r="G62" t="s">
        <v>73</v>
      </c>
      <c r="H62" s="1" t="s">
        <v>306</v>
      </c>
      <c r="I62" t="s">
        <v>556</v>
      </c>
      <c r="J62" t="s">
        <v>54</v>
      </c>
    </row>
    <row r="63" spans="1:10" x14ac:dyDescent="0.25">
      <c r="A63" t="s">
        <v>365</v>
      </c>
      <c r="B63" t="s">
        <v>211</v>
      </c>
      <c r="C63" t="s">
        <v>263</v>
      </c>
      <c r="D63" t="s">
        <v>530</v>
      </c>
      <c r="E63" t="s">
        <v>362</v>
      </c>
      <c r="F63" t="s">
        <v>363</v>
      </c>
      <c r="G63" t="s">
        <v>211</v>
      </c>
      <c r="H63" s="1" t="s">
        <v>365</v>
      </c>
      <c r="I63" t="s">
        <v>364</v>
      </c>
      <c r="J63" t="s">
        <v>263</v>
      </c>
    </row>
    <row r="64" spans="1:10" x14ac:dyDescent="0.25">
      <c r="A64" t="s">
        <v>333</v>
      </c>
      <c r="B64" t="s">
        <v>67</v>
      </c>
      <c r="C64" t="s">
        <v>162</v>
      </c>
      <c r="D64" t="s">
        <v>218</v>
      </c>
      <c r="E64" t="s">
        <v>92</v>
      </c>
      <c r="F64" t="s">
        <v>218</v>
      </c>
      <c r="G64" t="s">
        <v>67</v>
      </c>
      <c r="H64" s="1" t="s">
        <v>333</v>
      </c>
      <c r="I64" t="s">
        <v>332</v>
      </c>
      <c r="J64" t="s">
        <v>162</v>
      </c>
    </row>
    <row r="65" spans="1:10" x14ac:dyDescent="0.25">
      <c r="A65" t="s">
        <v>482</v>
      </c>
      <c r="B65" t="s">
        <v>70</v>
      </c>
      <c r="C65" t="s">
        <v>37</v>
      </c>
      <c r="D65" t="s">
        <v>529</v>
      </c>
      <c r="E65" t="s">
        <v>480</v>
      </c>
      <c r="F65" t="s">
        <v>526</v>
      </c>
      <c r="G65" t="s">
        <v>70</v>
      </c>
      <c r="H65" s="1" t="s">
        <v>482</v>
      </c>
      <c r="I65" t="s">
        <v>536</v>
      </c>
      <c r="J65" t="s">
        <v>37</v>
      </c>
    </row>
    <row r="66" spans="1:10" x14ac:dyDescent="0.25">
      <c r="A66" t="s">
        <v>482</v>
      </c>
      <c r="B66" t="s">
        <v>70</v>
      </c>
      <c r="C66" t="s">
        <v>37</v>
      </c>
      <c r="D66" t="s">
        <v>242</v>
      </c>
      <c r="E66" t="s">
        <v>480</v>
      </c>
      <c r="F66" t="s">
        <v>242</v>
      </c>
      <c r="G66" t="s">
        <v>70</v>
      </c>
      <c r="H66" s="1" t="s">
        <v>482</v>
      </c>
      <c r="I66" t="s">
        <v>481</v>
      </c>
      <c r="J66" t="s">
        <v>37</v>
      </c>
    </row>
    <row r="67" spans="1:10" x14ac:dyDescent="0.25">
      <c r="A67" t="s">
        <v>144</v>
      </c>
      <c r="B67" t="s">
        <v>73</v>
      </c>
      <c r="C67" t="s">
        <v>161</v>
      </c>
      <c r="D67" t="s">
        <v>91</v>
      </c>
      <c r="E67" t="s">
        <v>90</v>
      </c>
      <c r="F67" t="s">
        <v>91</v>
      </c>
      <c r="G67" t="s">
        <v>73</v>
      </c>
      <c r="H67" s="1" t="s">
        <v>144</v>
      </c>
      <c r="I67" t="s">
        <v>145</v>
      </c>
      <c r="J67" t="s">
        <v>161</v>
      </c>
    </row>
    <row r="68" spans="1:10" x14ac:dyDescent="0.25">
      <c r="A68" s="1" t="s">
        <v>142</v>
      </c>
      <c r="B68" s="1" t="s">
        <v>69</v>
      </c>
      <c r="C68" s="1" t="s">
        <v>99</v>
      </c>
      <c r="D68" t="s">
        <v>108</v>
      </c>
      <c r="E68" t="s">
        <v>201</v>
      </c>
      <c r="F68" t="s">
        <v>57</v>
      </c>
      <c r="G68" t="s">
        <v>69</v>
      </c>
      <c r="H68" s="1" t="s">
        <v>142</v>
      </c>
      <c r="I68" t="s">
        <v>318</v>
      </c>
      <c r="J68" t="s">
        <v>99</v>
      </c>
    </row>
    <row r="69" spans="1:10" x14ac:dyDescent="0.25">
      <c r="A69" s="1" t="s">
        <v>142</v>
      </c>
      <c r="B69" s="1" t="s">
        <v>67</v>
      </c>
      <c r="C69" s="1" t="s">
        <v>99</v>
      </c>
      <c r="D69" t="s">
        <v>58</v>
      </c>
      <c r="E69" t="s">
        <v>201</v>
      </c>
      <c r="F69" t="s">
        <v>58</v>
      </c>
      <c r="G69" t="s">
        <v>67</v>
      </c>
      <c r="H69" s="1" t="s">
        <v>142</v>
      </c>
      <c r="I69" t="s">
        <v>315</v>
      </c>
      <c r="J69" t="s">
        <v>99</v>
      </c>
    </row>
    <row r="70" spans="1:10" x14ac:dyDescent="0.25">
      <c r="A70" s="1" t="s">
        <v>142</v>
      </c>
      <c r="B70" s="1" t="s">
        <v>67</v>
      </c>
      <c r="C70" s="1" t="s">
        <v>99</v>
      </c>
      <c r="D70" t="s">
        <v>59</v>
      </c>
      <c r="E70" t="s">
        <v>201</v>
      </c>
      <c r="F70" t="s">
        <v>59</v>
      </c>
      <c r="G70" t="s">
        <v>67</v>
      </c>
      <c r="H70" s="1" t="s">
        <v>142</v>
      </c>
      <c r="I70" t="s">
        <v>321</v>
      </c>
      <c r="J70" t="s">
        <v>99</v>
      </c>
    </row>
    <row r="71" spans="1:10" x14ac:dyDescent="0.25">
      <c r="A71" t="s">
        <v>142</v>
      </c>
      <c r="B71" t="s">
        <v>68</v>
      </c>
      <c r="C71" t="s">
        <v>99</v>
      </c>
      <c r="D71" t="s">
        <v>56</v>
      </c>
      <c r="E71" t="s">
        <v>201</v>
      </c>
      <c r="F71" t="s">
        <v>528</v>
      </c>
      <c r="G71" t="s">
        <v>68</v>
      </c>
      <c r="H71" s="1" t="s">
        <v>142</v>
      </c>
      <c r="I71" t="s">
        <v>152</v>
      </c>
      <c r="J71" t="s">
        <v>99</v>
      </c>
    </row>
    <row r="72" spans="1:10" x14ac:dyDescent="0.25">
      <c r="A72" t="s">
        <v>142</v>
      </c>
      <c r="B72" t="s">
        <v>68</v>
      </c>
      <c r="C72" t="s">
        <v>99</v>
      </c>
      <c r="D72" t="s">
        <v>645</v>
      </c>
      <c r="E72" t="s">
        <v>201</v>
      </c>
      <c r="F72" t="s">
        <v>645</v>
      </c>
      <c r="G72" t="s">
        <v>68</v>
      </c>
      <c r="H72" s="1" t="s">
        <v>142</v>
      </c>
      <c r="I72" t="s">
        <v>644</v>
      </c>
      <c r="J72" t="s">
        <v>99</v>
      </c>
    </row>
    <row r="73" spans="1:10" x14ac:dyDescent="0.25">
      <c r="A73" s="1" t="s">
        <v>142</v>
      </c>
      <c r="B73" s="1" t="s">
        <v>71</v>
      </c>
      <c r="C73" s="1" t="s">
        <v>99</v>
      </c>
      <c r="D73" t="s">
        <v>527</v>
      </c>
      <c r="E73" t="s">
        <v>201</v>
      </c>
      <c r="F73" t="s">
        <v>194</v>
      </c>
      <c r="G73" t="s">
        <v>71</v>
      </c>
      <c r="H73" s="1" t="s">
        <v>142</v>
      </c>
      <c r="I73" t="s">
        <v>200</v>
      </c>
      <c r="J73" t="s">
        <v>99</v>
      </c>
    </row>
    <row r="74" spans="1:10" x14ac:dyDescent="0.25">
      <c r="A74" t="s">
        <v>520</v>
      </c>
      <c r="B74" t="s">
        <v>76</v>
      </c>
      <c r="C74" t="s">
        <v>160</v>
      </c>
      <c r="D74" t="s">
        <v>516</v>
      </c>
      <c r="E74" t="s">
        <v>517</v>
      </c>
      <c r="F74" t="s">
        <v>516</v>
      </c>
      <c r="G74" t="s">
        <v>76</v>
      </c>
      <c r="H74" s="1" t="s">
        <v>520</v>
      </c>
      <c r="I74" t="s">
        <v>519</v>
      </c>
      <c r="J74" t="s">
        <v>160</v>
      </c>
    </row>
    <row r="75" spans="1:10" x14ac:dyDescent="0.25">
      <c r="A75" t="s">
        <v>47</v>
      </c>
      <c r="B75" t="s">
        <v>67</v>
      </c>
      <c r="C75" t="s">
        <v>634</v>
      </c>
      <c r="D75" t="s">
        <v>624</v>
      </c>
      <c r="E75" t="s">
        <v>224</v>
      </c>
      <c r="F75" t="s">
        <v>620</v>
      </c>
      <c r="G75" t="s">
        <v>67</v>
      </c>
      <c r="H75" s="1" t="s">
        <v>47</v>
      </c>
      <c r="I75" t="s">
        <v>623</v>
      </c>
      <c r="J75" t="s">
        <v>634</v>
      </c>
    </row>
    <row r="76" spans="1:10" x14ac:dyDescent="0.25">
      <c r="A76" t="s">
        <v>47</v>
      </c>
      <c r="B76" t="s">
        <v>67</v>
      </c>
      <c r="C76" t="s">
        <v>634</v>
      </c>
      <c r="D76" t="s">
        <v>687</v>
      </c>
      <c r="E76" t="s">
        <v>224</v>
      </c>
      <c r="F76" t="s">
        <v>687</v>
      </c>
      <c r="G76" t="s">
        <v>67</v>
      </c>
      <c r="H76" s="1" t="s">
        <v>47</v>
      </c>
      <c r="I76" t="s">
        <v>700</v>
      </c>
      <c r="J76" t="s">
        <v>634</v>
      </c>
    </row>
    <row r="77" spans="1:10" x14ac:dyDescent="0.25">
      <c r="A77" t="s">
        <v>47</v>
      </c>
      <c r="B77" t="s">
        <v>67</v>
      </c>
      <c r="C77" t="s">
        <v>689</v>
      </c>
      <c r="D77" t="s">
        <v>46</v>
      </c>
      <c r="E77" t="s">
        <v>40</v>
      </c>
      <c r="F77" t="s">
        <v>46</v>
      </c>
      <c r="G77" t="s">
        <v>67</v>
      </c>
      <c r="H77" s="1" t="s">
        <v>47</v>
      </c>
      <c r="I77" t="s">
        <v>189</v>
      </c>
      <c r="J77" t="s">
        <v>689</v>
      </c>
    </row>
    <row r="78" spans="1:10" x14ac:dyDescent="0.25">
      <c r="A78" t="s">
        <v>47</v>
      </c>
      <c r="B78" t="s">
        <v>73</v>
      </c>
      <c r="C78" t="s">
        <v>689</v>
      </c>
      <c r="D78" t="s">
        <v>112</v>
      </c>
      <c r="E78" t="s">
        <v>40</v>
      </c>
      <c r="F78" t="s">
        <v>72</v>
      </c>
      <c r="G78" t="s">
        <v>73</v>
      </c>
      <c r="H78" s="1" t="s">
        <v>47</v>
      </c>
      <c r="I78" t="s">
        <v>187</v>
      </c>
      <c r="J78" t="s">
        <v>689</v>
      </c>
    </row>
    <row r="79" spans="1:10" x14ac:dyDescent="0.25">
      <c r="A79" t="s">
        <v>442</v>
      </c>
      <c r="B79" t="s">
        <v>69</v>
      </c>
      <c r="C79" t="s">
        <v>263</v>
      </c>
      <c r="D79" t="s">
        <v>278</v>
      </c>
      <c r="E79" t="s">
        <v>230</v>
      </c>
      <c r="F79" t="s">
        <v>352</v>
      </c>
      <c r="G79" t="s">
        <v>69</v>
      </c>
      <c r="H79" s="1" t="s">
        <v>442</v>
      </c>
      <c r="I79" t="s">
        <v>355</v>
      </c>
      <c r="J79" t="s">
        <v>263</v>
      </c>
    </row>
    <row r="80" spans="1:10" x14ac:dyDescent="0.25">
      <c r="A80" s="1" t="s">
        <v>650</v>
      </c>
      <c r="B80" s="1" t="s">
        <v>67</v>
      </c>
      <c r="C80" s="1" t="s">
        <v>689</v>
      </c>
      <c r="D80" t="s">
        <v>114</v>
      </c>
      <c r="E80" t="s">
        <v>651</v>
      </c>
      <c r="F80" t="s">
        <v>77</v>
      </c>
      <c r="G80" t="s">
        <v>67</v>
      </c>
      <c r="H80" s="1" t="s">
        <v>650</v>
      </c>
      <c r="I80" t="s">
        <v>279</v>
      </c>
      <c r="J80" t="s">
        <v>689</v>
      </c>
    </row>
    <row r="81" spans="1:10" x14ac:dyDescent="0.25">
      <c r="A81" s="1" t="s">
        <v>650</v>
      </c>
      <c r="B81" s="1" t="s">
        <v>67</v>
      </c>
      <c r="C81" s="1" t="s">
        <v>634</v>
      </c>
      <c r="D81" t="s">
        <v>653</v>
      </c>
      <c r="E81" t="s">
        <v>647</v>
      </c>
      <c r="F81" t="s">
        <v>646</v>
      </c>
      <c r="G81" t="s">
        <v>67</v>
      </c>
      <c r="H81" s="1" t="s">
        <v>650</v>
      </c>
      <c r="I81" t="s">
        <v>652</v>
      </c>
      <c r="J81" t="s">
        <v>634</v>
      </c>
    </row>
    <row r="82" spans="1:10" x14ac:dyDescent="0.25">
      <c r="A82" t="s">
        <v>125</v>
      </c>
      <c r="B82" t="s">
        <v>79</v>
      </c>
      <c r="C82" t="s">
        <v>579</v>
      </c>
      <c r="D82" t="s">
        <v>109</v>
      </c>
      <c r="E82" t="s">
        <v>116</v>
      </c>
      <c r="F82" t="s">
        <v>80</v>
      </c>
      <c r="G82" t="s">
        <v>79</v>
      </c>
      <c r="H82" s="1" t="s">
        <v>125</v>
      </c>
      <c r="I82">
        <v>442</v>
      </c>
      <c r="J82" t="s">
        <v>579</v>
      </c>
    </row>
    <row r="83" spans="1:10" x14ac:dyDescent="0.25">
      <c r="A83" s="1" t="s">
        <v>183</v>
      </c>
      <c r="B83" s="1" t="s">
        <v>79</v>
      </c>
      <c r="C83" s="1" t="s">
        <v>579</v>
      </c>
      <c r="D83" t="s">
        <v>84</v>
      </c>
      <c r="E83" t="s">
        <v>182</v>
      </c>
      <c r="F83" t="s">
        <v>84</v>
      </c>
      <c r="G83" t="s">
        <v>79</v>
      </c>
      <c r="H83" s="1" t="s">
        <v>183</v>
      </c>
      <c r="I83" t="s">
        <v>184</v>
      </c>
      <c r="J83" t="s">
        <v>579</v>
      </c>
    </row>
    <row r="84" spans="1:10" x14ac:dyDescent="0.25">
      <c r="A84" s="1" t="s">
        <v>183</v>
      </c>
      <c r="B84" s="1" t="s">
        <v>211</v>
      </c>
      <c r="C84" s="1" t="s">
        <v>252</v>
      </c>
      <c r="D84" t="s">
        <v>690</v>
      </c>
      <c r="E84" t="s">
        <v>692</v>
      </c>
      <c r="F84" t="s">
        <v>690</v>
      </c>
      <c r="G84" t="s">
        <v>211</v>
      </c>
      <c r="H84" s="1" t="s">
        <v>183</v>
      </c>
      <c r="I84" t="s">
        <v>694</v>
      </c>
      <c r="J84" t="s">
        <v>252</v>
      </c>
    </row>
    <row r="85" spans="1:10" x14ac:dyDescent="0.25">
      <c r="A85" t="s">
        <v>180</v>
      </c>
      <c r="B85" t="s">
        <v>79</v>
      </c>
      <c r="C85" t="s">
        <v>579</v>
      </c>
      <c r="D85" t="s">
        <v>86</v>
      </c>
      <c r="E85" t="s">
        <v>85</v>
      </c>
      <c r="F85" t="s">
        <v>86</v>
      </c>
      <c r="G85" t="s">
        <v>79</v>
      </c>
      <c r="H85" s="1" t="s">
        <v>180</v>
      </c>
      <c r="I85" t="s">
        <v>181</v>
      </c>
      <c r="J85" t="s">
        <v>579</v>
      </c>
    </row>
    <row r="86" spans="1:10" x14ac:dyDescent="0.25">
      <c r="A86" s="1" t="s">
        <v>141</v>
      </c>
      <c r="B86" s="1" t="s">
        <v>67</v>
      </c>
      <c r="C86" s="1" t="s">
        <v>100</v>
      </c>
      <c r="D86" t="s">
        <v>104</v>
      </c>
      <c r="E86" t="s">
        <v>340</v>
      </c>
      <c r="F86" t="s">
        <v>60</v>
      </c>
      <c r="G86" t="s">
        <v>67</v>
      </c>
      <c r="H86" s="1" t="s">
        <v>141</v>
      </c>
      <c r="I86" t="s">
        <v>343</v>
      </c>
      <c r="J86" t="s">
        <v>100</v>
      </c>
    </row>
    <row r="87" spans="1:10" x14ac:dyDescent="0.25">
      <c r="A87" s="1" t="s">
        <v>141</v>
      </c>
      <c r="B87" s="1" t="s">
        <v>67</v>
      </c>
      <c r="C87" s="1" t="s">
        <v>100</v>
      </c>
      <c r="D87" t="s">
        <v>66</v>
      </c>
      <c r="E87" t="s">
        <v>340</v>
      </c>
      <c r="F87" t="s">
        <v>66</v>
      </c>
      <c r="G87" t="s">
        <v>67</v>
      </c>
      <c r="H87" s="1" t="s">
        <v>141</v>
      </c>
      <c r="I87" t="s">
        <v>342</v>
      </c>
      <c r="J87" t="s">
        <v>100</v>
      </c>
    </row>
    <row r="88" spans="1:10" x14ac:dyDescent="0.25">
      <c r="A88" s="1" t="s">
        <v>573</v>
      </c>
      <c r="B88" s="1" t="s">
        <v>71</v>
      </c>
      <c r="C88" s="1" t="s">
        <v>54</v>
      </c>
      <c r="D88" t="s">
        <v>578</v>
      </c>
      <c r="E88" t="s">
        <v>213</v>
      </c>
      <c r="F88" t="s">
        <v>560</v>
      </c>
      <c r="G88" t="s">
        <v>71</v>
      </c>
      <c r="H88" s="1" t="s">
        <v>573</v>
      </c>
      <c r="I88" t="s">
        <v>574</v>
      </c>
      <c r="J88" t="s">
        <v>54</v>
      </c>
    </row>
    <row r="89" spans="1:10" x14ac:dyDescent="0.25">
      <c r="A89" s="1" t="s">
        <v>628</v>
      </c>
      <c r="B89" s="1" t="s">
        <v>67</v>
      </c>
      <c r="C89" s="1" t="s">
        <v>689</v>
      </c>
      <c r="D89" t="s">
        <v>630</v>
      </c>
      <c r="E89" t="s">
        <v>40</v>
      </c>
      <c r="F89" t="s">
        <v>629</v>
      </c>
      <c r="G89" t="s">
        <v>67</v>
      </c>
      <c r="H89" s="1" t="s">
        <v>628</v>
      </c>
      <c r="I89" t="s">
        <v>627</v>
      </c>
      <c r="J89" t="s">
        <v>689</v>
      </c>
    </row>
    <row r="90" spans="1:10" x14ac:dyDescent="0.25">
      <c r="A90" t="s">
        <v>42</v>
      </c>
      <c r="B90" t="s">
        <v>67</v>
      </c>
      <c r="C90" t="s">
        <v>43</v>
      </c>
      <c r="D90" t="s">
        <v>45</v>
      </c>
      <c r="E90" t="s">
        <v>40</v>
      </c>
      <c r="F90" t="s">
        <v>45</v>
      </c>
      <c r="G90" t="s">
        <v>67</v>
      </c>
      <c r="H90" s="1" t="s">
        <v>42</v>
      </c>
      <c r="I90" t="s">
        <v>44</v>
      </c>
      <c r="J90" t="s">
        <v>43</v>
      </c>
    </row>
    <row r="91" spans="1:10" x14ac:dyDescent="0.25">
      <c r="A91" t="s">
        <v>42</v>
      </c>
      <c r="B91" t="s">
        <v>67</v>
      </c>
      <c r="C91" t="s">
        <v>634</v>
      </c>
      <c r="D91" t="s">
        <v>619</v>
      </c>
      <c r="E91" t="s">
        <v>74</v>
      </c>
      <c r="F91" t="s">
        <v>615</v>
      </c>
      <c r="G91" t="s">
        <v>67</v>
      </c>
      <c r="H91" s="1" t="s">
        <v>42</v>
      </c>
      <c r="I91" t="s">
        <v>616</v>
      </c>
      <c r="J91" t="s">
        <v>634</v>
      </c>
    </row>
    <row r="92" spans="1:10" x14ac:dyDescent="0.25">
      <c r="A92" t="s">
        <v>42</v>
      </c>
      <c r="B92" t="s">
        <v>68</v>
      </c>
      <c r="C92" t="s">
        <v>43</v>
      </c>
      <c r="D92" t="s">
        <v>214</v>
      </c>
      <c r="E92" t="s">
        <v>213</v>
      </c>
      <c r="F92" t="s">
        <v>214</v>
      </c>
      <c r="G92" t="s">
        <v>68</v>
      </c>
      <c r="H92" s="1" t="s">
        <v>42</v>
      </c>
      <c r="I92" t="s">
        <v>285</v>
      </c>
      <c r="J92" t="s">
        <v>43</v>
      </c>
    </row>
    <row r="93" spans="1:10" x14ac:dyDescent="0.25">
      <c r="A93" t="s">
        <v>42</v>
      </c>
      <c r="B93" t="s">
        <v>71</v>
      </c>
      <c r="C93" t="s">
        <v>43</v>
      </c>
      <c r="D93" t="s">
        <v>41</v>
      </c>
      <c r="E93" t="s">
        <v>40</v>
      </c>
      <c r="F93" t="s">
        <v>41</v>
      </c>
      <c r="G93" t="s">
        <v>71</v>
      </c>
      <c r="H93" s="1" t="s">
        <v>42</v>
      </c>
      <c r="I93" t="s">
        <v>541</v>
      </c>
      <c r="J93" t="s">
        <v>43</v>
      </c>
    </row>
    <row r="94" spans="1:10" x14ac:dyDescent="0.25">
      <c r="A94" s="1" t="s">
        <v>42</v>
      </c>
      <c r="B94" s="1" t="s">
        <v>71</v>
      </c>
      <c r="C94" s="1" t="s">
        <v>252</v>
      </c>
      <c r="D94" t="s">
        <v>455</v>
      </c>
      <c r="E94" t="s">
        <v>40</v>
      </c>
      <c r="F94" t="s">
        <v>267</v>
      </c>
      <c r="G94" t="s">
        <v>71</v>
      </c>
      <c r="H94" s="1" t="s">
        <v>42</v>
      </c>
      <c r="I94" t="s">
        <v>360</v>
      </c>
      <c r="J94" t="s">
        <v>252</v>
      </c>
    </row>
    <row r="95" spans="1:10" x14ac:dyDescent="0.25">
      <c r="A95" s="1" t="s">
        <v>394</v>
      </c>
      <c r="B95" s="1" t="s">
        <v>76</v>
      </c>
      <c r="C95" s="1" t="s">
        <v>252</v>
      </c>
      <c r="D95" t="s">
        <v>456</v>
      </c>
      <c r="E95" t="s">
        <v>232</v>
      </c>
      <c r="F95" t="s">
        <v>254</v>
      </c>
      <c r="G95" t="s">
        <v>76</v>
      </c>
      <c r="H95" s="1" t="s">
        <v>394</v>
      </c>
      <c r="I95" t="s">
        <v>426</v>
      </c>
      <c r="J95" t="s">
        <v>252</v>
      </c>
    </row>
    <row r="96" spans="1:10" x14ac:dyDescent="0.25">
      <c r="A96" s="1" t="s">
        <v>394</v>
      </c>
      <c r="B96" s="1" t="s">
        <v>239</v>
      </c>
      <c r="C96" s="1" t="s">
        <v>263</v>
      </c>
      <c r="D96" t="s">
        <v>531</v>
      </c>
      <c r="E96" t="s">
        <v>232</v>
      </c>
      <c r="F96" t="s">
        <v>238</v>
      </c>
      <c r="G96" t="s">
        <v>239</v>
      </c>
      <c r="H96" s="1" t="s">
        <v>394</v>
      </c>
      <c r="I96" t="s">
        <v>498</v>
      </c>
      <c r="J96" t="s">
        <v>263</v>
      </c>
    </row>
    <row r="97" spans="1:10" x14ac:dyDescent="0.25">
      <c r="A97" s="1" t="s">
        <v>300</v>
      </c>
      <c r="B97" s="1" t="s">
        <v>71</v>
      </c>
      <c r="C97" s="1" t="s">
        <v>688</v>
      </c>
      <c r="D97" t="s">
        <v>695</v>
      </c>
      <c r="E97" t="s">
        <v>234</v>
      </c>
      <c r="F97" t="s">
        <v>695</v>
      </c>
      <c r="G97" t="s">
        <v>71</v>
      </c>
      <c r="H97" s="1" t="s">
        <v>300</v>
      </c>
      <c r="I97" t="s">
        <v>697</v>
      </c>
      <c r="J97" t="s">
        <v>688</v>
      </c>
    </row>
    <row r="98" spans="1:10" x14ac:dyDescent="0.25">
      <c r="A98" s="1" t="s">
        <v>23</v>
      </c>
      <c r="B98" s="1" t="s">
        <v>89</v>
      </c>
      <c r="C98" s="1" t="s">
        <v>221</v>
      </c>
      <c r="D98" t="s">
        <v>223</v>
      </c>
      <c r="E98" t="s">
        <v>177</v>
      </c>
      <c r="F98" t="s">
        <v>297</v>
      </c>
      <c r="G98" t="s">
        <v>89</v>
      </c>
      <c r="H98" s="1" t="s">
        <v>23</v>
      </c>
      <c r="I98" t="s">
        <v>298</v>
      </c>
      <c r="J98" t="s">
        <v>221</v>
      </c>
    </row>
    <row r="99" spans="1:10" x14ac:dyDescent="0.25">
      <c r="A99" s="1" t="s">
        <v>23</v>
      </c>
      <c r="B99" s="1" t="s">
        <v>89</v>
      </c>
      <c r="C99" s="1" t="s">
        <v>221</v>
      </c>
      <c r="D99" t="s">
        <v>21</v>
      </c>
      <c r="E99" t="s">
        <v>2</v>
      </c>
      <c r="F99" t="s">
        <v>21</v>
      </c>
      <c r="G99" t="s">
        <v>89</v>
      </c>
      <c r="H99" s="1" t="s">
        <v>23</v>
      </c>
      <c r="I99" t="s">
        <v>22</v>
      </c>
      <c r="J99" t="s">
        <v>221</v>
      </c>
    </row>
    <row r="100" spans="1:10" x14ac:dyDescent="0.25">
      <c r="A100" s="1" t="s">
        <v>23</v>
      </c>
      <c r="B100" s="1" t="s">
        <v>89</v>
      </c>
      <c r="C100" s="1" t="s">
        <v>221</v>
      </c>
      <c r="D100" t="s">
        <v>107</v>
      </c>
      <c r="E100" t="s">
        <v>2</v>
      </c>
      <c r="F100" t="s">
        <v>3</v>
      </c>
      <c r="G100" t="s">
        <v>89</v>
      </c>
      <c r="H100" s="1" t="s">
        <v>23</v>
      </c>
      <c r="I100">
        <v>1199</v>
      </c>
      <c r="J100" t="s">
        <v>221</v>
      </c>
    </row>
    <row r="101" spans="1:10" x14ac:dyDescent="0.25">
      <c r="A101" s="1" t="s">
        <v>23</v>
      </c>
      <c r="B101" s="1" t="s">
        <v>89</v>
      </c>
      <c r="C101" s="1" t="s">
        <v>221</v>
      </c>
      <c r="D101" t="s">
        <v>272</v>
      </c>
      <c r="E101" t="s">
        <v>2</v>
      </c>
      <c r="F101" t="s">
        <v>4</v>
      </c>
      <c r="G101" t="s">
        <v>89</v>
      </c>
      <c r="H101" s="1" t="s">
        <v>23</v>
      </c>
      <c r="I101" t="s">
        <v>106</v>
      </c>
      <c r="J101" t="s">
        <v>221</v>
      </c>
    </row>
    <row r="102" spans="1:10" x14ac:dyDescent="0.25">
      <c r="A102" t="s">
        <v>23</v>
      </c>
      <c r="B102" t="s">
        <v>89</v>
      </c>
      <c r="C102" t="s">
        <v>221</v>
      </c>
      <c r="D102" t="s">
        <v>16</v>
      </c>
      <c r="E102" t="s">
        <v>2</v>
      </c>
      <c r="F102" t="s">
        <v>16</v>
      </c>
      <c r="G102" t="s">
        <v>89</v>
      </c>
      <c r="H102" s="1" t="s">
        <v>23</v>
      </c>
      <c r="I102" t="s">
        <v>17</v>
      </c>
      <c r="J102" t="s">
        <v>221</v>
      </c>
    </row>
    <row r="103" spans="1:10" x14ac:dyDescent="0.25">
      <c r="A103" s="1" t="s">
        <v>447</v>
      </c>
      <c r="B103" s="1" t="s">
        <v>89</v>
      </c>
      <c r="C103" s="1" t="s">
        <v>253</v>
      </c>
      <c r="D103" t="s">
        <v>473</v>
      </c>
      <c r="E103" t="s">
        <v>236</v>
      </c>
      <c r="F103" t="s">
        <v>249</v>
      </c>
      <c r="G103" t="s">
        <v>89</v>
      </c>
      <c r="H103" s="1" t="s">
        <v>447</v>
      </c>
      <c r="I103" s="1" t="s">
        <v>385</v>
      </c>
      <c r="J103" t="s">
        <v>253</v>
      </c>
    </row>
    <row r="104" spans="1:10" x14ac:dyDescent="0.25">
      <c r="A104" s="1" t="s">
        <v>683</v>
      </c>
      <c r="B104" s="1" t="s">
        <v>89</v>
      </c>
      <c r="C104" s="1" t="s">
        <v>669</v>
      </c>
      <c r="D104" t="s">
        <v>698</v>
      </c>
      <c r="E104" t="s">
        <v>234</v>
      </c>
      <c r="F104" t="s">
        <v>682</v>
      </c>
      <c r="G104" t="s">
        <v>89</v>
      </c>
      <c r="H104" s="1" t="s">
        <v>683</v>
      </c>
      <c r="I104" t="s">
        <v>684</v>
      </c>
      <c r="J104" t="s">
        <v>669</v>
      </c>
    </row>
    <row r="105" spans="1:10" x14ac:dyDescent="0.25">
      <c r="A105" s="1" t="s">
        <v>444</v>
      </c>
      <c r="B105" s="1" t="s">
        <v>89</v>
      </c>
      <c r="C105" s="1" t="s">
        <v>253</v>
      </c>
      <c r="D105" t="s">
        <v>250</v>
      </c>
      <c r="E105" t="s">
        <v>236</v>
      </c>
      <c r="F105" t="s">
        <v>250</v>
      </c>
      <c r="G105" t="s">
        <v>89</v>
      </c>
      <c r="H105" s="1" t="s">
        <v>444</v>
      </c>
      <c r="I105" t="s">
        <v>387</v>
      </c>
      <c r="J105" t="s">
        <v>253</v>
      </c>
    </row>
    <row r="106" spans="1:10" x14ac:dyDescent="0.25">
      <c r="A106" s="1" t="s">
        <v>444</v>
      </c>
      <c r="B106" s="1" t="s">
        <v>89</v>
      </c>
      <c r="C106" s="1" t="s">
        <v>253</v>
      </c>
      <c r="D106" t="s">
        <v>472</v>
      </c>
      <c r="E106" t="s">
        <v>236</v>
      </c>
      <c r="F106" t="s">
        <v>247</v>
      </c>
      <c r="G106" t="s">
        <v>89</v>
      </c>
      <c r="H106" s="1" t="s">
        <v>444</v>
      </c>
      <c r="I106" t="s">
        <v>445</v>
      </c>
      <c r="J106" t="s">
        <v>253</v>
      </c>
    </row>
    <row r="107" spans="1:10" x14ac:dyDescent="0.25">
      <c r="A107" s="1" t="s">
        <v>137</v>
      </c>
      <c r="B107" s="1" t="s">
        <v>89</v>
      </c>
      <c r="C107" s="1" t="s">
        <v>252</v>
      </c>
      <c r="D107" t="s">
        <v>457</v>
      </c>
      <c r="E107" t="s">
        <v>74</v>
      </c>
      <c r="F107" t="s">
        <v>222</v>
      </c>
      <c r="G107" t="s">
        <v>89</v>
      </c>
      <c r="H107" s="1" t="s">
        <v>137</v>
      </c>
      <c r="I107" t="s">
        <v>292</v>
      </c>
      <c r="J107" t="s">
        <v>252</v>
      </c>
    </row>
    <row r="108" spans="1:10" x14ac:dyDescent="0.25">
      <c r="A108" s="1" t="s">
        <v>137</v>
      </c>
      <c r="B108" s="1" t="s">
        <v>89</v>
      </c>
      <c r="C108" s="1" t="s">
        <v>221</v>
      </c>
      <c r="D108" t="s">
        <v>271</v>
      </c>
      <c r="E108" t="s">
        <v>74</v>
      </c>
      <c r="F108" t="s">
        <v>222</v>
      </c>
      <c r="G108" t="s">
        <v>89</v>
      </c>
      <c r="H108" s="1" t="s">
        <v>137</v>
      </c>
      <c r="I108" t="s">
        <v>292</v>
      </c>
      <c r="J108" t="s">
        <v>221</v>
      </c>
    </row>
    <row r="109" spans="1:10" x14ac:dyDescent="0.25">
      <c r="A109" s="1" t="s">
        <v>137</v>
      </c>
      <c r="B109" s="1" t="s">
        <v>89</v>
      </c>
      <c r="C109" s="1" t="s">
        <v>688</v>
      </c>
      <c r="D109" t="s">
        <v>226</v>
      </c>
      <c r="E109" t="s">
        <v>74</v>
      </c>
      <c r="F109" t="s">
        <v>226</v>
      </c>
      <c r="G109" t="s">
        <v>89</v>
      </c>
      <c r="H109" s="1" t="s">
        <v>137</v>
      </c>
      <c r="I109" t="s">
        <v>296</v>
      </c>
      <c r="J109" t="s">
        <v>688</v>
      </c>
    </row>
    <row r="110" spans="1:10" x14ac:dyDescent="0.25">
      <c r="A110" s="1" t="s">
        <v>333</v>
      </c>
      <c r="B110" s="1" t="s">
        <v>89</v>
      </c>
      <c r="C110" s="1" t="s">
        <v>263</v>
      </c>
      <c r="D110" t="s">
        <v>673</v>
      </c>
      <c r="E110" t="s">
        <v>234</v>
      </c>
      <c r="F110" t="s">
        <v>673</v>
      </c>
      <c r="G110" t="s">
        <v>89</v>
      </c>
      <c r="H110" s="1" t="s">
        <v>333</v>
      </c>
      <c r="I110" t="s">
        <v>674</v>
      </c>
      <c r="J110" t="s">
        <v>263</v>
      </c>
    </row>
    <row r="111" spans="1:10" x14ac:dyDescent="0.25">
      <c r="A111" s="1" t="s">
        <v>304</v>
      </c>
      <c r="B111" s="1" t="s">
        <v>89</v>
      </c>
      <c r="C111" s="1" t="s">
        <v>688</v>
      </c>
      <c r="D111" t="s">
        <v>225</v>
      </c>
      <c r="E111" t="s">
        <v>224</v>
      </c>
      <c r="F111" t="s">
        <v>299</v>
      </c>
      <c r="G111" t="s">
        <v>89</v>
      </c>
      <c r="H111" s="1" t="s">
        <v>304</v>
      </c>
      <c r="I111" t="s">
        <v>305</v>
      </c>
      <c r="J111" t="s">
        <v>688</v>
      </c>
    </row>
    <row r="112" spans="1:10" x14ac:dyDescent="0.25">
      <c r="A112" s="1" t="s">
        <v>448</v>
      </c>
      <c r="B112" s="1" t="s">
        <v>89</v>
      </c>
      <c r="C112" s="1" t="s">
        <v>253</v>
      </c>
      <c r="D112" t="s">
        <v>251</v>
      </c>
      <c r="E112" t="s">
        <v>380</v>
      </c>
      <c r="F112" t="s">
        <v>251</v>
      </c>
      <c r="G112" t="s">
        <v>89</v>
      </c>
      <c r="H112" s="1" t="s">
        <v>448</v>
      </c>
      <c r="I112" t="s">
        <v>390</v>
      </c>
      <c r="J112" t="s">
        <v>253</v>
      </c>
    </row>
    <row r="113" spans="1:10" x14ac:dyDescent="0.25">
      <c r="A113" s="1" t="s">
        <v>20</v>
      </c>
      <c r="B113" s="1" t="s">
        <v>89</v>
      </c>
      <c r="C113" s="1" t="s">
        <v>221</v>
      </c>
      <c r="D113" t="s">
        <v>18</v>
      </c>
      <c r="E113" t="s">
        <v>2</v>
      </c>
      <c r="F113" t="s">
        <v>18</v>
      </c>
      <c r="G113" t="s">
        <v>89</v>
      </c>
      <c r="H113" s="1" t="s">
        <v>20</v>
      </c>
      <c r="I113" t="s">
        <v>19</v>
      </c>
      <c r="J113" t="s">
        <v>221</v>
      </c>
    </row>
    <row r="114" spans="1:10" x14ac:dyDescent="0.25">
      <c r="A114" s="1" t="s">
        <v>466</v>
      </c>
      <c r="B114" s="1" t="s">
        <v>89</v>
      </c>
      <c r="C114" s="1" t="s">
        <v>253</v>
      </c>
      <c r="D114" t="s">
        <v>468</v>
      </c>
      <c r="E114" t="s">
        <v>236</v>
      </c>
      <c r="F114" t="s">
        <v>463</v>
      </c>
      <c r="G114" t="s">
        <v>89</v>
      </c>
      <c r="H114" s="1" t="s">
        <v>466</v>
      </c>
      <c r="I114" t="s">
        <v>467</v>
      </c>
      <c r="J114" t="s">
        <v>253</v>
      </c>
    </row>
    <row r="115" spans="1:10" x14ac:dyDescent="0.25">
      <c r="A115" s="1" t="s">
        <v>449</v>
      </c>
      <c r="B115" s="1" t="s">
        <v>89</v>
      </c>
      <c r="C115" s="1" t="s">
        <v>221</v>
      </c>
      <c r="D115" t="s">
        <v>220</v>
      </c>
      <c r="E115" t="s">
        <v>219</v>
      </c>
      <c r="F115" t="s">
        <v>287</v>
      </c>
      <c r="G115" t="s">
        <v>89</v>
      </c>
      <c r="H115" s="1" t="s">
        <v>449</v>
      </c>
      <c r="I115" t="s">
        <v>290</v>
      </c>
      <c r="J115" t="s">
        <v>221</v>
      </c>
    </row>
    <row r="116" spans="1:10" x14ac:dyDescent="0.25">
      <c r="A116" s="1" t="s">
        <v>449</v>
      </c>
      <c r="B116" s="1" t="s">
        <v>89</v>
      </c>
      <c r="C116" s="1" t="s">
        <v>221</v>
      </c>
      <c r="D116" t="s">
        <v>643</v>
      </c>
      <c r="E116" t="s">
        <v>219</v>
      </c>
      <c r="F116" t="s">
        <v>640</v>
      </c>
      <c r="G116" t="s">
        <v>89</v>
      </c>
      <c r="H116" s="1" t="s">
        <v>449</v>
      </c>
      <c r="I116" t="s">
        <v>641</v>
      </c>
      <c r="J116" t="s">
        <v>221</v>
      </c>
    </row>
    <row r="117" spans="1:10" x14ac:dyDescent="0.25">
      <c r="A117" s="1" t="s">
        <v>446</v>
      </c>
      <c r="B117" s="1" t="s">
        <v>89</v>
      </c>
      <c r="C117" s="1" t="s">
        <v>253</v>
      </c>
      <c r="D117" t="s">
        <v>248</v>
      </c>
      <c r="E117" t="s">
        <v>380</v>
      </c>
      <c r="F117" t="s">
        <v>248</v>
      </c>
      <c r="G117" t="s">
        <v>89</v>
      </c>
      <c r="H117" s="1" t="s">
        <v>446</v>
      </c>
      <c r="I117" t="s">
        <v>381</v>
      </c>
      <c r="J117" t="s">
        <v>253</v>
      </c>
    </row>
    <row r="118" spans="1:10" x14ac:dyDescent="0.25">
      <c r="A118" s="1" t="s">
        <v>300</v>
      </c>
      <c r="B118" s="1" t="s">
        <v>89</v>
      </c>
      <c r="C118" s="1" t="s">
        <v>252</v>
      </c>
      <c r="D118" t="s">
        <v>301</v>
      </c>
      <c r="E118" t="s">
        <v>224</v>
      </c>
      <c r="F118" t="s">
        <v>245</v>
      </c>
      <c r="G118" t="s">
        <v>89</v>
      </c>
      <c r="H118" s="1" t="s">
        <v>300</v>
      </c>
      <c r="I118" t="s">
        <v>301</v>
      </c>
      <c r="J118" t="s">
        <v>252</v>
      </c>
    </row>
    <row r="119" spans="1:10" x14ac:dyDescent="0.25">
      <c r="A119" s="1" t="s">
        <v>300</v>
      </c>
      <c r="B119" s="1" t="s">
        <v>89</v>
      </c>
      <c r="C119" s="1" t="s">
        <v>688</v>
      </c>
      <c r="D119" t="s">
        <v>270</v>
      </c>
      <c r="E119" t="s">
        <v>224</v>
      </c>
      <c r="F119" t="s">
        <v>246</v>
      </c>
      <c r="G119" t="s">
        <v>89</v>
      </c>
      <c r="H119" s="1" t="s">
        <v>300</v>
      </c>
      <c r="I119" t="s">
        <v>301</v>
      </c>
      <c r="J119" t="s">
        <v>688</v>
      </c>
    </row>
    <row r="120" spans="1:10" x14ac:dyDescent="0.25">
      <c r="A120" s="1" t="s">
        <v>300</v>
      </c>
      <c r="B120" s="1" t="s">
        <v>89</v>
      </c>
      <c r="C120" s="1" t="s">
        <v>263</v>
      </c>
      <c r="D120" t="s">
        <v>469</v>
      </c>
      <c r="E120" t="s">
        <v>234</v>
      </c>
      <c r="F120" t="s">
        <v>235</v>
      </c>
      <c r="G120" t="s">
        <v>89</v>
      </c>
      <c r="H120" s="1" t="s">
        <v>300</v>
      </c>
      <c r="I120" t="s">
        <v>509</v>
      </c>
      <c r="J120" t="s">
        <v>263</v>
      </c>
    </row>
    <row r="121" spans="1:10" x14ac:dyDescent="0.25">
      <c r="A121" s="1" t="s">
        <v>307</v>
      </c>
      <c r="B121" s="1" t="s">
        <v>374</v>
      </c>
      <c r="C121" s="1" t="s">
        <v>635</v>
      </c>
      <c r="D121" t="s">
        <v>458</v>
      </c>
      <c r="E121" t="s">
        <v>217</v>
      </c>
      <c r="F121" t="s">
        <v>401</v>
      </c>
      <c r="G121" t="s">
        <v>374</v>
      </c>
      <c r="H121" s="1" t="s">
        <v>307</v>
      </c>
      <c r="I121" t="s">
        <v>450</v>
      </c>
      <c r="J121" t="s">
        <v>635</v>
      </c>
    </row>
    <row r="122" spans="1:10" x14ac:dyDescent="0.25">
      <c r="A122" s="1" t="s">
        <v>591</v>
      </c>
      <c r="B122" s="1" t="s">
        <v>374</v>
      </c>
      <c r="C122" s="1" t="s">
        <v>261</v>
      </c>
      <c r="D122" t="s">
        <v>593</v>
      </c>
      <c r="E122" t="s">
        <v>594</v>
      </c>
      <c r="F122" t="s">
        <v>593</v>
      </c>
      <c r="G122" t="s">
        <v>374</v>
      </c>
      <c r="H122" s="1" t="s">
        <v>591</v>
      </c>
      <c r="I122" t="s">
        <v>592</v>
      </c>
      <c r="J122" t="s">
        <v>261</v>
      </c>
    </row>
    <row r="123" spans="1:10" x14ac:dyDescent="0.25">
      <c r="A123" s="13" t="s">
        <v>333</v>
      </c>
      <c r="B123" s="1" t="s">
        <v>374</v>
      </c>
      <c r="C123" s="1" t="s">
        <v>261</v>
      </c>
      <c r="D123" t="s">
        <v>257</v>
      </c>
      <c r="E123" t="s">
        <v>92</v>
      </c>
      <c r="F123" t="s">
        <v>257</v>
      </c>
      <c r="G123" t="s">
        <v>374</v>
      </c>
      <c r="H123" s="1" t="s">
        <v>333</v>
      </c>
      <c r="I123" t="s">
        <v>397</v>
      </c>
      <c r="J123" t="s">
        <v>261</v>
      </c>
    </row>
    <row r="124" spans="1:10" x14ac:dyDescent="0.25">
      <c r="A124" s="13" t="s">
        <v>47</v>
      </c>
      <c r="B124" s="1" t="s">
        <v>374</v>
      </c>
      <c r="C124" s="1" t="s">
        <v>635</v>
      </c>
      <c r="D124" t="s">
        <v>460</v>
      </c>
      <c r="E124" t="s">
        <v>40</v>
      </c>
      <c r="F124" t="s">
        <v>255</v>
      </c>
      <c r="G124" t="s">
        <v>374</v>
      </c>
      <c r="H124" s="1" t="s">
        <v>47</v>
      </c>
      <c r="I124" t="s">
        <v>189</v>
      </c>
      <c r="J124" t="s">
        <v>635</v>
      </c>
    </row>
    <row r="125" spans="1:10" x14ac:dyDescent="0.25">
      <c r="A125" s="13" t="s">
        <v>685</v>
      </c>
      <c r="B125" s="1" t="s">
        <v>374</v>
      </c>
      <c r="C125" s="1" t="s">
        <v>261</v>
      </c>
      <c r="D125" t="s">
        <v>609</v>
      </c>
      <c r="E125" t="s">
        <v>594</v>
      </c>
      <c r="F125" t="s">
        <v>609</v>
      </c>
      <c r="G125" t="s">
        <v>374</v>
      </c>
      <c r="H125" s="1" t="s">
        <v>685</v>
      </c>
      <c r="I125" t="s">
        <v>608</v>
      </c>
      <c r="J125" t="s">
        <v>261</v>
      </c>
    </row>
    <row r="126" spans="1:10" x14ac:dyDescent="0.25">
      <c r="A126" s="13" t="s">
        <v>394</v>
      </c>
      <c r="B126" s="1" t="s">
        <v>374</v>
      </c>
      <c r="C126" s="1" t="s">
        <v>261</v>
      </c>
      <c r="D126" t="s">
        <v>461</v>
      </c>
      <c r="E126" t="s">
        <v>232</v>
      </c>
      <c r="F126" t="s">
        <v>256</v>
      </c>
      <c r="G126" t="s">
        <v>374</v>
      </c>
      <c r="H126" s="1" t="s">
        <v>394</v>
      </c>
      <c r="I126" t="s">
        <v>395</v>
      </c>
      <c r="J126" t="s">
        <v>261</v>
      </c>
    </row>
    <row r="127" spans="1:10" x14ac:dyDescent="0.25">
      <c r="A127" s="13" t="s">
        <v>142</v>
      </c>
      <c r="B127" s="1" t="s">
        <v>374</v>
      </c>
      <c r="C127" s="1" t="s">
        <v>436</v>
      </c>
      <c r="D127" t="s">
        <v>525</v>
      </c>
      <c r="E127" t="s">
        <v>201</v>
      </c>
      <c r="F127" t="s">
        <v>418</v>
      </c>
      <c r="G127" t="s">
        <v>374</v>
      </c>
      <c r="H127" s="1" t="s">
        <v>142</v>
      </c>
      <c r="I127" t="s">
        <v>420</v>
      </c>
      <c r="J127" t="s">
        <v>436</v>
      </c>
    </row>
    <row r="128" spans="1:10" x14ac:dyDescent="0.25">
      <c r="A128" s="13" t="s">
        <v>443</v>
      </c>
      <c r="B128" s="1" t="s">
        <v>374</v>
      </c>
      <c r="C128" s="1" t="s">
        <v>269</v>
      </c>
      <c r="D128" t="s">
        <v>268</v>
      </c>
      <c r="E128" t="s">
        <v>378</v>
      </c>
      <c r="F128" t="s">
        <v>268</v>
      </c>
      <c r="G128" t="s">
        <v>374</v>
      </c>
      <c r="H128" s="1" t="s">
        <v>443</v>
      </c>
      <c r="I128" t="s">
        <v>375</v>
      </c>
      <c r="J128" t="s">
        <v>269</v>
      </c>
    </row>
    <row r="129" spans="1:10" x14ac:dyDescent="0.25">
      <c r="A129" s="13" t="s">
        <v>411</v>
      </c>
      <c r="B129" s="1" t="s">
        <v>374</v>
      </c>
      <c r="C129" s="1" t="s">
        <v>261</v>
      </c>
      <c r="D129" t="s">
        <v>459</v>
      </c>
      <c r="E129" t="s">
        <v>378</v>
      </c>
      <c r="F129" t="s">
        <v>409</v>
      </c>
      <c r="G129" t="s">
        <v>374</v>
      </c>
      <c r="H129" s="1" t="s">
        <v>411</v>
      </c>
      <c r="I129" t="s">
        <v>412</v>
      </c>
      <c r="J129" t="s">
        <v>261</v>
      </c>
    </row>
    <row r="130" spans="1:10" x14ac:dyDescent="0.25">
      <c r="A130" s="13" t="s">
        <v>138</v>
      </c>
      <c r="B130" s="1" t="s">
        <v>374</v>
      </c>
      <c r="C130" s="1" t="s">
        <v>436</v>
      </c>
      <c r="D130" t="s">
        <v>462</v>
      </c>
      <c r="E130" t="s">
        <v>2</v>
      </c>
      <c r="F130" t="s">
        <v>438</v>
      </c>
      <c r="G130" t="s">
        <v>374</v>
      </c>
      <c r="H130" s="1" t="s">
        <v>138</v>
      </c>
      <c r="I130" t="s">
        <v>439</v>
      </c>
      <c r="J130" t="s">
        <v>436</v>
      </c>
    </row>
    <row r="131" spans="1:10" x14ac:dyDescent="0.25">
      <c r="A131" s="13" t="s">
        <v>407</v>
      </c>
      <c r="B131" s="1" t="s">
        <v>374</v>
      </c>
      <c r="C131" s="1" t="s">
        <v>261</v>
      </c>
      <c r="D131" t="s">
        <v>259</v>
      </c>
      <c r="E131" t="s">
        <v>85</v>
      </c>
      <c r="F131" t="s">
        <v>259</v>
      </c>
      <c r="G131" t="s">
        <v>374</v>
      </c>
      <c r="H131" s="1" t="s">
        <v>407</v>
      </c>
      <c r="I131" t="s">
        <v>451</v>
      </c>
      <c r="J131" t="s">
        <v>261</v>
      </c>
    </row>
    <row r="132" spans="1:10" x14ac:dyDescent="0.25">
      <c r="A132" s="13" t="s">
        <v>25</v>
      </c>
      <c r="B132" s="1" t="s">
        <v>374</v>
      </c>
      <c r="C132" s="1" t="s">
        <v>261</v>
      </c>
      <c r="D132" t="s">
        <v>258</v>
      </c>
      <c r="E132" t="s">
        <v>92</v>
      </c>
      <c r="F132" t="s">
        <v>258</v>
      </c>
      <c r="G132" t="s">
        <v>374</v>
      </c>
      <c r="H132" s="1" t="s">
        <v>25</v>
      </c>
      <c r="I132" t="s">
        <v>403</v>
      </c>
      <c r="J132" t="s">
        <v>261</v>
      </c>
    </row>
    <row r="133" spans="1:10" x14ac:dyDescent="0.25">
      <c r="A133" s="13" t="s">
        <v>416</v>
      </c>
      <c r="B133" s="1" t="s">
        <v>374</v>
      </c>
      <c r="C133" s="1" t="s">
        <v>261</v>
      </c>
      <c r="D133" t="s">
        <v>260</v>
      </c>
      <c r="E133" t="s">
        <v>413</v>
      </c>
      <c r="F133" t="s">
        <v>260</v>
      </c>
      <c r="G133" t="s">
        <v>374</v>
      </c>
      <c r="H133" s="1" t="s">
        <v>416</v>
      </c>
      <c r="I133" t="s">
        <v>417</v>
      </c>
      <c r="J133" t="s">
        <v>261</v>
      </c>
    </row>
    <row r="134" spans="1:10" x14ac:dyDescent="0.25">
      <c r="A134" s="13" t="s">
        <v>139</v>
      </c>
      <c r="B134" s="1" t="s">
        <v>374</v>
      </c>
      <c r="C134" s="1" t="s">
        <v>558</v>
      </c>
      <c r="D134" t="s">
        <v>533</v>
      </c>
      <c r="E134" t="s">
        <v>647</v>
      </c>
      <c r="F134" t="s">
        <v>237</v>
      </c>
      <c r="G134" t="s">
        <v>374</v>
      </c>
      <c r="H134" s="1" t="s">
        <v>139</v>
      </c>
      <c r="I134" t="s">
        <v>501</v>
      </c>
      <c r="J134" t="s">
        <v>558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d 6 N H U W s f R D u k A A A A 9 Q A A A B I A H A B D b 2 5 m a W c v U G F j a 2 F n Z S 5 4 b W w g o h g A K K A U A A A A A A A A A A A A A A A A A A A A A A A A A A A A h Y 9 B D o I w F E S v Q r q n R d R I y K f E u J X E x M Q Y d 0 2 p 0 A g f Q 4 v l b i 4 8 k l c Q o 6 g 7 l z P v L W b u 1 x u k f V 1 5 F 9 U a 3 W B C J j Q g n k L Z 5 B q L h H T 2 6 E c k 5 b A R 8 i Q K 5 Q 0 y m r g 3 e U J K a 8 8 x Y 8 4 5 6 q a 0 a Q s W B s G E 7 b P 1 V p a q F u Q j 6 / + y r 9 F Y g V I R D r v X G B 7 S a E 4 X s 2 E S s L G D T O O X h w N 7 0 p 8 S V l 1 l u 1 Z x h f 5 h C W y M w N 4 X + A N Q S w M E F A A C A A g A d 6 N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j R 1 E h O k y b S g E A A O 8 C A A A T A B w A R m 9 y b X V s Y X M v U 2 V j d G l v b j E u b S C i G A A o o B Q A A A A A A A A A A A A A A A A A A A A A A A A A A A C N k E 9 P w j A Y x u 9 L 9 h 2 a e R l J s w Q U D p I d y F A 4 q F E 3 T 8 x D 2 V 5 H t W t N + 4 5 I C N / d w k Y I s i X 2 0 D + / 5 2 3 7 P o + B D L m S J K 7 X / t h 1 X M e s m I a c R E w / G I 4 k J A L Q d Y g d s a p 0 B p Z E Z h 1 M V V a V I N G / 5 w K C S E m 0 B + N 7 0 W 3 6 Z k C b 9 J N J C e m x z K Q z j v N q m R b I 0 i m z U / N B k J m 1 1 6 O L K Q h e c g Q d e m O P k k i J q p Q m H F F y J z O V c 1 m E / c F w Q M l L p R B i 3 A g I T 9 v g S U l 4 7 9 G 6 0 S s v W j F Z A E k 2 3 + D Z h h O 2 t D W J Z t J 8 K F 3 W j + 9 F 4 9 e m 6 H b r 1 b R v P 0 e r E I Q f 3 F F y 5 I M O f t 3 B b z r 4 s I O P z v j u Z O V Z q 9 L a z M k c W G 6 D P f l p l I b 7 5 6 4 p W T T 6 R I g 4 Y 4 J p E 6 K u L l P K / x N T S x / 7 z G b J h D y y L 7 g w d R B U D u J C e Q U m 2 u / U S u u l x t I 5 j F F p V s C f 4 F y H y 1 a D 4 1 9 Q S w E C L Q A U A A I A C A B 3 o 0 d R a x 9 E O 6 Q A A A D 1 A A A A E g A A A A A A A A A A A A A A A A A A A A A A Q 2 9 u Z m l n L 1 B h Y 2 t h Z 2 U u e G 1 s U E s B A i 0 A F A A C A A g A d 6 N H U Q / K 6 a u k A A A A 6 Q A A A B M A A A A A A A A A A A A A A A A A 8 A A A A F t D b 2 5 0 Z W 5 0 X 1 R 5 c G V z X S 5 4 b W x Q S w E C L Q A U A A I A C A B 3 o 0 d R I T p M m 0 o B A A D v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C w A A A A A A A E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T H N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N 1 Q x O D o y N z o w N y 4 4 O T k 5 N j Q w W i I g L z 4 8 R W 5 0 c n k g V H l w Z T 0 i R m l s b E N v b H V t b l R 5 c G V z I i B W Y W x 1 Z T 0 i c 0 J n W U d C Z 1 l H I i A v P j x F b n R y e S B U e X B l P S J G a W x s Q 2 9 s d W 1 u T m F t Z X M i I F Z h b H V l P S J z W y Z x d W 9 0 O 0 d U Q S B N Y W t l J n F 1 b 3 Q 7 L C Z x d W 9 0 O 0 d U Q S B N b 2 R l b C Z x d W 9 0 O y w m c X V v d D t S Z W F s I E 1 h a 2 U m c X V v d D s s J n F 1 b 3 Q 7 U m V h b C B N b 2 R l b C Z x d W 9 0 O y w m c X V v d D t U e X B l J n F 1 b 3 Q 7 L C Z x d W 9 0 O 1 N 0 b 3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M c 2 l 0 L 0 N o Y W 5 n Z W Q g V H l w Z S 5 7 R 1 R B I E 1 h a 2 U s M H 0 m c X V v d D s s J n F 1 b 3 Q 7 U 2 V j d G l v b j E v Q 2 F y T H N p d C 9 D a G F u Z 2 V k I F R 5 c G U u e 0 d U Q S B N b 2 R l b C w x f S Z x d W 9 0 O y w m c X V v d D t T Z W N 0 a W 9 u M S 9 D Y X J M c 2 l 0 L 0 N o Y W 5 n Z W Q g V H l w Z S 5 7 U m V h b C B N Y W t l L D J 9 J n F 1 b 3 Q 7 L C Z x d W 9 0 O 1 N l Y 3 R p b 2 4 x L 0 N h c k x z a X Q v Q 2 h h b m d l Z C B U e X B l L n t S Z W F s I E 1 v Z G V s L D N 9 J n F 1 b 3 Q 7 L C Z x d W 9 0 O 1 N l Y 3 R p b 2 4 x L 0 N h c k x z a X Q v Q 2 h h b m d l Z C B U e X B l L n t U e X B l L D R 9 J n F 1 b 3 Q 7 L C Z x d W 9 0 O 1 N l Y 3 R p b 2 4 x L 0 N h c k x z a X Q v Q 2 h h b m d l Z C B U e X B l L n t T d G 9 y Y W d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h c k x z a X Q v Q 2 h h b m d l Z C B U e X B l L n t H V E E g T W F r Z S w w f S Z x d W 9 0 O y w m c X V v d D t T Z W N 0 a W 9 u M S 9 D Y X J M c 2 l 0 L 0 N o Y W 5 n Z W Q g V H l w Z S 5 7 R 1 R B I E 1 v Z G V s L D F 9 J n F 1 b 3 Q 7 L C Z x d W 9 0 O 1 N l Y 3 R p b 2 4 x L 0 N h c k x z a X Q v Q 2 h h b m d l Z C B U e X B l L n t S Z W F s I E 1 h a 2 U s M n 0 m c X V v d D s s J n F 1 b 3 Q 7 U 2 V j d G l v b j E v Q 2 F y T H N p d C 9 D a G F u Z 2 V k I F R 5 c G U u e 1 J l Y W w g T W 9 k Z W w s M 3 0 m c X V v d D s s J n F 1 b 3 Q 7 U 2 V j d G l v b j E v Q 2 F y T H N p d C 9 D a G F u Z 2 V k I F R 5 c G U u e 1 R 5 c G U s N H 0 m c X V v d D s s J n F 1 b 3 Q 7 U 2 V j d G l v b j E v Q 2 F y T H N p d C 9 D a G F u Z 2 V k I F R 5 c G U u e 1 N 0 b 3 J h Z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k x z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T H N p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T H N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M c 2 l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5 P J Q B t b Z A r s G B T f 3 H K E s A A A A A A g A A A A A A E G Y A A A A B A A A g A A A A o 3 4 y T G y z t i Z a f H C q 7 n Y v F h Q A P Z N k f Z c U l h r y K q K 9 z B Y A A A A A D o A A A A A C A A A g A A A A a p D 9 L h R f S r Q 5 m y f S h u u n q f j p / q U Y X P 9 / p z + r 0 X Y O Y O V Q A A A A 7 / / 7 D 2 a 6 k K u 7 7 E I 5 O z J 1 d e / u b Q K L I M o p R n D d S v K J v m f K o 1 J V I 6 L U M 3 p i w k A a S Y q A B H R c 2 O d 0 4 U 3 R g a L g Q 3 A E p I L E 5 p G U + i P p z 5 d b 4 d n j 9 D V A A A A A X e s c Q r 4 f d S N L p H 7 C x r I L 8 Y N V S j Q w f 8 Q 9 k L g / O f z 2 M Q k k u P D 1 6 z e T Z s 3 Q v I p u q r L 8 g o V O 9 t n K y E p o 2 c W l u E V o W w = = < / D a t a M a s h u p > 
</file>

<file path=customXml/itemProps1.xml><?xml version="1.0" encoding="utf-8"?>
<ds:datastoreItem xmlns:ds="http://schemas.openxmlformats.org/officeDocument/2006/customXml" ds:itemID="{19F82ACC-85CB-488D-B87D-8F56E4D39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Garage Status</vt:lpstr>
      <vt:lpstr>Full data</vt:lpstr>
      <vt:lpstr>Sheet2</vt:lpstr>
      <vt:lpstr>Sheet1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Jannes Roos</dc:creator>
  <cp:lastModifiedBy>Jannes Roos</cp:lastModifiedBy>
  <dcterms:created xsi:type="dcterms:W3CDTF">2020-10-06T09:48:21Z</dcterms:created>
  <dcterms:modified xsi:type="dcterms:W3CDTF">2021-04-07T20:29:08Z</dcterms:modified>
</cp:coreProperties>
</file>