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en\Dokumente\Studium\Rechnerarchitekturen\Aufgaben\"/>
    </mc:Choice>
  </mc:AlternateContent>
  <bookViews>
    <workbookView xWindow="0" yWindow="0" windowWidth="28785" windowHeight="11925"/>
  </bookViews>
  <sheets>
    <sheet name="Pipelin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3" l="1"/>
  <c r="H24" i="3" s="1"/>
  <c r="H38" i="3" s="1"/>
  <c r="H9" i="3"/>
  <c r="H8" i="3"/>
  <c r="H22" i="3" s="1"/>
  <c r="H36" i="3" s="1"/>
  <c r="H7" i="3"/>
  <c r="H21" i="3" s="1"/>
  <c r="H35" i="3" s="1"/>
  <c r="H6" i="3"/>
  <c r="H20" i="3" s="1"/>
  <c r="H34" i="3" s="1"/>
  <c r="H5" i="3"/>
  <c r="H4" i="3"/>
  <c r="G34" i="3"/>
  <c r="I35" i="3"/>
  <c r="E37" i="3"/>
  <c r="D37" i="3"/>
  <c r="E18" i="3"/>
  <c r="E32" i="3" s="1"/>
  <c r="F18" i="3"/>
  <c r="F32" i="3" s="1"/>
  <c r="G18" i="3"/>
  <c r="G32" i="3" s="1"/>
  <c r="H18" i="3"/>
  <c r="H32" i="3" s="1"/>
  <c r="I18" i="3"/>
  <c r="I32" i="3" s="1"/>
  <c r="J18" i="3"/>
  <c r="J32" i="3" s="1"/>
  <c r="E19" i="3"/>
  <c r="E33" i="3" s="1"/>
  <c r="F19" i="3"/>
  <c r="F33" i="3" s="1"/>
  <c r="G19" i="3"/>
  <c r="G33" i="3" s="1"/>
  <c r="H19" i="3"/>
  <c r="H33" i="3" s="1"/>
  <c r="I19" i="3"/>
  <c r="I33" i="3" s="1"/>
  <c r="J19" i="3"/>
  <c r="J33" i="3" s="1"/>
  <c r="E20" i="3"/>
  <c r="E34" i="3" s="1"/>
  <c r="F20" i="3"/>
  <c r="F34" i="3" s="1"/>
  <c r="G20" i="3"/>
  <c r="I20" i="3"/>
  <c r="I34" i="3" s="1"/>
  <c r="J20" i="3"/>
  <c r="J34" i="3" s="1"/>
  <c r="E21" i="3"/>
  <c r="E35" i="3" s="1"/>
  <c r="F21" i="3"/>
  <c r="F35" i="3" s="1"/>
  <c r="G21" i="3"/>
  <c r="G35" i="3" s="1"/>
  <c r="I21" i="3"/>
  <c r="J21" i="3"/>
  <c r="J35" i="3" s="1"/>
  <c r="E22" i="3"/>
  <c r="E36" i="3" s="1"/>
  <c r="F22" i="3"/>
  <c r="F36" i="3" s="1"/>
  <c r="G22" i="3"/>
  <c r="G36" i="3" s="1"/>
  <c r="I22" i="3"/>
  <c r="I36" i="3" s="1"/>
  <c r="J22" i="3"/>
  <c r="J36" i="3" s="1"/>
  <c r="E23" i="3"/>
  <c r="F23" i="3"/>
  <c r="F37" i="3" s="1"/>
  <c r="G23" i="3"/>
  <c r="G37" i="3" s="1"/>
  <c r="H23" i="3"/>
  <c r="H37" i="3" s="1"/>
  <c r="I23" i="3"/>
  <c r="I37" i="3" s="1"/>
  <c r="J23" i="3"/>
  <c r="J37" i="3" s="1"/>
  <c r="E24" i="3"/>
  <c r="E38" i="3" s="1"/>
  <c r="F24" i="3"/>
  <c r="F38" i="3" s="1"/>
  <c r="G24" i="3"/>
  <c r="G38" i="3" s="1"/>
  <c r="I24" i="3"/>
  <c r="I38" i="3" s="1"/>
  <c r="J24" i="3"/>
  <c r="J38" i="3" s="1"/>
  <c r="D19" i="3"/>
  <c r="D33" i="3" s="1"/>
  <c r="D20" i="3"/>
  <c r="D34" i="3" s="1"/>
  <c r="D21" i="3"/>
  <c r="D35" i="3" s="1"/>
  <c r="D22" i="3"/>
  <c r="D36" i="3" s="1"/>
  <c r="D23" i="3"/>
  <c r="D24" i="3"/>
  <c r="D38" i="3" s="1"/>
  <c r="D18" i="3"/>
  <c r="D32" i="3" s="1"/>
</calcChain>
</file>

<file path=xl/sharedStrings.xml><?xml version="1.0" encoding="utf-8"?>
<sst xmlns="http://schemas.openxmlformats.org/spreadsheetml/2006/main" count="216" uniqueCount="97">
  <si>
    <t>MEM Control</t>
  </si>
  <si>
    <t>WB Control</t>
  </si>
  <si>
    <t>WB control</t>
  </si>
  <si>
    <t>EX Control</t>
  </si>
  <si>
    <t>Forwarding</t>
  </si>
  <si>
    <t>ID Control</t>
  </si>
  <si>
    <t>Takt</t>
  </si>
  <si>
    <t>Data-Path</t>
  </si>
  <si>
    <t>ID/EX Pipeline-Register</t>
  </si>
  <si>
    <t>Compare 
Operand 1</t>
  </si>
  <si>
    <t>Compare 
Operand 2</t>
  </si>
  <si>
    <t>Other</t>
  </si>
  <si>
    <t>EX/MEM Pipeline-Register</t>
  </si>
  <si>
    <t>MEM/WB Pipeline-Register</t>
  </si>
  <si>
    <t>Rs</t>
  </si>
  <si>
    <t>Rt</t>
  </si>
  <si>
    <t>Rd</t>
  </si>
  <si>
    <t>Dst
Reg</t>
  </si>
  <si>
    <t>Mem 
Read</t>
  </si>
  <si>
    <t>Mem
Write</t>
  </si>
  <si>
    <t>Mem
ToReg</t>
  </si>
  <si>
    <t>Reg
Write</t>
  </si>
  <si>
    <t>sll $t3,$s3,2</t>
  </si>
  <si>
    <t>add $t7,$t3,$s0</t>
  </si>
  <si>
    <t>lw $t1,0($s1)</t>
  </si>
  <si>
    <t>lw $t2,0($s2)</t>
  </si>
  <si>
    <t>beq $s0,$t7,end</t>
  </si>
  <si>
    <t>slt $t3,$t1,$t2</t>
  </si>
  <si>
    <t>ConstOp /FUNCT /SHAMT</t>
  </si>
  <si>
    <t>Next PC</t>
  </si>
  <si>
    <t>ALU
Result</t>
  </si>
  <si>
    <t>Op1
Source</t>
  </si>
  <si>
    <t>Op2
Source</t>
  </si>
  <si>
    <t>Mem
Data</t>
  </si>
  <si>
    <t>ID Instruktion</t>
  </si>
  <si>
    <t>OP Code</t>
  </si>
  <si>
    <t>26-31</t>
  </si>
  <si>
    <t>0-15</t>
  </si>
  <si>
    <t>Const</t>
  </si>
  <si>
    <t>Shamt</t>
  </si>
  <si>
    <t>Funct</t>
  </si>
  <si>
    <t>0-5</t>
  </si>
  <si>
    <t>6-10</t>
  </si>
  <si>
    <t>11-15</t>
  </si>
  <si>
    <t>16-20</t>
  </si>
  <si>
    <t>21-26</t>
  </si>
  <si>
    <t>000000 00000 10011 01011 00010 000000</t>
  </si>
  <si>
    <t>0</t>
  </si>
  <si>
    <t>19</t>
  </si>
  <si>
    <t>2</t>
  </si>
  <si>
    <t>11</t>
  </si>
  <si>
    <t>000000 01011 10000 01111 00000 100000</t>
  </si>
  <si>
    <t>16</t>
  </si>
  <si>
    <t>15</t>
  </si>
  <si>
    <t>32</t>
  </si>
  <si>
    <t>100011 10001 01001 00000 00000 000000</t>
  </si>
  <si>
    <t>35</t>
  </si>
  <si>
    <t>17</t>
  </si>
  <si>
    <t>9</t>
  </si>
  <si>
    <t>100011 10010 01010 00000 00000 000000</t>
  </si>
  <si>
    <t>18</t>
  </si>
  <si>
    <t>10</t>
  </si>
  <si>
    <t>000100 10000 01111 00000 00000 000001</t>
  </si>
  <si>
    <t>4</t>
  </si>
  <si>
    <t>1</t>
  </si>
  <si>
    <t>000000 01001 01010 01011 00000 101010</t>
  </si>
  <si>
    <t>8</t>
  </si>
  <si>
    <t>42</t>
  </si>
  <si>
    <t>PCSrc</t>
  </si>
  <si>
    <t>NOP</t>
  </si>
  <si>
    <t>000000 00000 00000 00000 00000 000000</t>
  </si>
  <si>
    <t>0-31</t>
  </si>
  <si>
    <t>binär</t>
  </si>
  <si>
    <t>Assembler</t>
  </si>
  <si>
    <t>Branch Forwarding Unit</t>
  </si>
  <si>
    <t>EX Instruktion</t>
  </si>
  <si>
    <t>MEM Instruktion</t>
  </si>
  <si>
    <t>ALUOp</t>
  </si>
  <si>
    <t>ALU Src</t>
  </si>
  <si>
    <t>Reg Dst</t>
  </si>
  <si>
    <t>Mem Read</t>
  </si>
  <si>
    <t>Mem Write</t>
  </si>
  <si>
    <t>Mem ToReg</t>
  </si>
  <si>
    <t>Reg Write</t>
  </si>
  <si>
    <t>RegOp1</t>
  </si>
  <si>
    <t>RegOp2</t>
  </si>
  <si>
    <t>Dst Reg</t>
  </si>
  <si>
    <t>ALU Result</t>
  </si>
  <si>
    <t>Zero</t>
  </si>
  <si>
    <t>"00"</t>
  </si>
  <si>
    <t>"01"</t>
  </si>
  <si>
    <t>0+($s1)</t>
  </si>
  <si>
    <t>0+($s2)</t>
  </si>
  <si>
    <t>Mem[AluResult]</t>
  </si>
  <si>
    <t>inhalt $s0</t>
  </si>
  <si>
    <t>inhalt $t7</t>
  </si>
  <si>
    <t>inhalt $t3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</si>
</sst>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7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5" borderId="0" xfId="0" applyNumberFormat="1" applyFont="1" applyFill="1" applyBorder="1" applyAlignment="1">
      <alignment horizontal="center" vertical="center" wrapText="1"/>
    </xf>
    <xf numFmtId="1" fontId="2" fillId="5" borderId="2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5" borderId="0" xfId="0" applyNumberFormat="1" applyFont="1" applyFill="1" applyBorder="1" applyAlignment="1">
      <alignment horizontal="center" vertical="center" wrapText="1"/>
    </xf>
    <xf numFmtId="1" fontId="2" fillId="5" borderId="2" xfId="0" applyNumberFormat="1" applyFont="1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0" fillId="9" borderId="0" xfId="0" applyNumberFormat="1" applyFill="1" applyBorder="1" applyAlignment="1">
      <alignment horizontal="center" vertical="center"/>
    </xf>
    <xf numFmtId="1" fontId="0" fillId="10" borderId="4" xfId="0" applyNumberFormat="1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1" fontId="0" fillId="11" borderId="0" xfId="0" applyNumberForma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0" xfId="0" applyNumberForma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 vertical="center" wrapText="1"/>
    </xf>
    <xf numFmtId="1" fontId="0" fillId="0" borderId="4" xfId="0" applyNumberFormat="1" applyBorder="1"/>
    <xf numFmtId="1" fontId="0" fillId="0" borderId="3" xfId="0" applyNumberFormat="1" applyFill="1" applyBorder="1"/>
    <xf numFmtId="1" fontId="0" fillId="0" borderId="8" xfId="0" applyNumberFormat="1" applyBorder="1" applyAlignment="1">
      <alignment horizontal="center"/>
    </xf>
    <xf numFmtId="1" fontId="0" fillId="0" borderId="8" xfId="0" applyNumberFormat="1" applyBorder="1"/>
    <xf numFmtId="1" fontId="0" fillId="0" borderId="8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/>
    <xf numFmtId="1" fontId="0" fillId="0" borderId="6" xfId="0" applyNumberFormat="1" applyBorder="1" applyAlignment="1">
      <alignment horizontal="center" vertical="center"/>
    </xf>
    <xf numFmtId="1" fontId="1" fillId="6" borderId="8" xfId="0" applyNumberFormat="1" applyFont="1" applyFill="1" applyBorder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1" fontId="0" fillId="10" borderId="1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0" fillId="0" borderId="4" xfId="0" applyNumberFormat="1" applyBorder="1" applyAlignment="1" applyProtection="1">
      <alignment horizontal="center"/>
      <protection locked="0"/>
    </xf>
    <xf numFmtId="1" fontId="0" fillId="0" borderId="4" xfId="0" applyNumberForma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/>
    </xf>
    <xf numFmtId="1" fontId="1" fillId="7" borderId="8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abSelected="1" zoomScale="130" zoomScaleNormal="130" workbookViewId="0">
      <selection activeCell="Y18" sqref="Y18"/>
    </sheetView>
  </sheetViews>
  <sheetFormatPr baseColWidth="10" defaultRowHeight="15" x14ac:dyDescent="0.25"/>
  <cols>
    <col min="1" max="1" width="6.85546875" style="11" customWidth="1"/>
    <col min="2" max="2" width="21.5703125" style="11" customWidth="1"/>
    <col min="3" max="3" width="35.7109375" style="11" bestFit="1" customWidth="1"/>
    <col min="4" max="4" width="8.5703125" style="11" bestFit="1" customWidth="1"/>
    <col min="5" max="5" width="6.42578125" style="11" bestFit="1" customWidth="1"/>
    <col min="6" max="6" width="6.7109375" style="11" bestFit="1" customWidth="1"/>
    <col min="7" max="7" width="7.85546875" style="11" bestFit="1" customWidth="1"/>
    <col min="8" max="8" width="8.5703125" style="11" bestFit="1" customWidth="1"/>
    <col min="9" max="9" width="6.5703125" style="11" bestFit="1" customWidth="1"/>
    <col min="10" max="10" width="8.42578125" style="11" bestFit="1" customWidth="1"/>
    <col min="11" max="11" width="7.7109375" style="11" customWidth="1"/>
    <col min="12" max="13" width="7" style="11" bestFit="1" customWidth="1"/>
    <col min="14" max="14" width="6.85546875" style="11" customWidth="1"/>
    <col min="15" max="15" width="15.28515625" style="11" customWidth="1"/>
    <col min="16" max="16" width="6.42578125" style="11" bestFit="1" customWidth="1"/>
    <col min="17" max="17" width="7.42578125" style="11" customWidth="1"/>
    <col min="18" max="18" width="5.85546875" style="11" customWidth="1"/>
    <col min="19" max="19" width="12.28515625" style="11" customWidth="1"/>
    <col min="20" max="21" width="7.85546875" style="11" customWidth="1"/>
    <col min="22" max="22" width="9.28515625" style="11" customWidth="1"/>
    <col min="23" max="23" width="8.5703125" style="11" bestFit="1" customWidth="1"/>
    <col min="24" max="24" width="9.42578125" style="11" customWidth="1"/>
    <col min="25" max="25" width="11" style="11" customWidth="1"/>
    <col min="26" max="26" width="8" style="11" bestFit="1" customWidth="1"/>
    <col min="27" max="27" width="10.5703125" style="11" customWidth="1"/>
    <col min="28" max="28" width="13" style="11" customWidth="1"/>
    <col min="29" max="29" width="13.28515625" style="11" customWidth="1"/>
    <col min="30" max="16384" width="11.42578125" style="11"/>
  </cols>
  <sheetData>
    <row r="1" spans="1:29" ht="15" customHeight="1" x14ac:dyDescent="0.25">
      <c r="A1" s="3" t="s">
        <v>6</v>
      </c>
      <c r="B1" s="4" t="s">
        <v>34</v>
      </c>
      <c r="C1" s="5"/>
      <c r="D1" s="5"/>
      <c r="E1" s="5"/>
      <c r="F1" s="5"/>
      <c r="G1" s="5"/>
      <c r="H1" s="5"/>
      <c r="I1" s="5"/>
      <c r="J1" s="6"/>
      <c r="K1" s="7" t="s">
        <v>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 t="s">
        <v>5</v>
      </c>
      <c r="AB1" s="10"/>
      <c r="AC1" s="10"/>
    </row>
    <row r="2" spans="1:29" ht="15" customHeight="1" x14ac:dyDescent="0.25">
      <c r="A2" s="3"/>
      <c r="B2" s="12" t="s">
        <v>71</v>
      </c>
      <c r="C2" s="13"/>
      <c r="D2" s="14" t="s">
        <v>36</v>
      </c>
      <c r="E2" s="14" t="s">
        <v>45</v>
      </c>
      <c r="F2" s="14" t="s">
        <v>44</v>
      </c>
      <c r="G2" s="14" t="s">
        <v>43</v>
      </c>
      <c r="H2" s="14" t="s">
        <v>37</v>
      </c>
      <c r="I2" s="15" t="s">
        <v>42</v>
      </c>
      <c r="J2" s="16" t="s">
        <v>41</v>
      </c>
      <c r="K2" s="17" t="s">
        <v>3</v>
      </c>
      <c r="L2" s="18"/>
      <c r="M2" s="19"/>
      <c r="N2" s="20" t="s">
        <v>0</v>
      </c>
      <c r="O2" s="21"/>
      <c r="P2" s="17" t="s">
        <v>1</v>
      </c>
      <c r="Q2" s="19"/>
      <c r="R2" s="20" t="s">
        <v>7</v>
      </c>
      <c r="S2" s="21"/>
      <c r="T2" s="21"/>
      <c r="U2" s="21"/>
      <c r="V2" s="21"/>
      <c r="W2" s="21"/>
      <c r="X2" s="21"/>
      <c r="Y2" s="21"/>
      <c r="Z2" s="21"/>
      <c r="AA2" s="22" t="s">
        <v>11</v>
      </c>
      <c r="AB2" s="23" t="s">
        <v>74</v>
      </c>
      <c r="AC2" s="24"/>
    </row>
    <row r="3" spans="1:29" ht="43.5" customHeight="1" x14ac:dyDescent="0.25">
      <c r="A3" s="3"/>
      <c r="B3" s="25" t="s">
        <v>73</v>
      </c>
      <c r="C3" s="26" t="s">
        <v>72</v>
      </c>
      <c r="D3" s="27" t="s">
        <v>35</v>
      </c>
      <c r="E3" s="28" t="s">
        <v>14</v>
      </c>
      <c r="F3" s="28" t="s">
        <v>15</v>
      </c>
      <c r="G3" s="28" t="s">
        <v>16</v>
      </c>
      <c r="H3" s="28" t="s">
        <v>38</v>
      </c>
      <c r="I3" s="28" t="s">
        <v>39</v>
      </c>
      <c r="J3" s="28" t="s">
        <v>40</v>
      </c>
      <c r="K3" s="29" t="s">
        <v>77</v>
      </c>
      <c r="L3" s="30" t="s">
        <v>79</v>
      </c>
      <c r="M3" s="31" t="s">
        <v>78</v>
      </c>
      <c r="N3" s="30" t="s">
        <v>80</v>
      </c>
      <c r="O3" s="31" t="s">
        <v>81</v>
      </c>
      <c r="P3" s="30" t="s">
        <v>82</v>
      </c>
      <c r="Q3" s="31" t="s">
        <v>83</v>
      </c>
      <c r="R3" s="29" t="s">
        <v>14</v>
      </c>
      <c r="S3" s="29" t="s">
        <v>15</v>
      </c>
      <c r="T3" s="29" t="s">
        <v>16</v>
      </c>
      <c r="U3" s="29" t="s">
        <v>84</v>
      </c>
      <c r="V3" s="29" t="s">
        <v>85</v>
      </c>
      <c r="W3" s="32" t="s">
        <v>28</v>
      </c>
      <c r="X3" s="33"/>
      <c r="Y3" s="34"/>
      <c r="Z3" s="29" t="s">
        <v>29</v>
      </c>
      <c r="AA3" s="29" t="s">
        <v>68</v>
      </c>
      <c r="AB3" s="30" t="s">
        <v>9</v>
      </c>
      <c r="AC3" s="30" t="s">
        <v>10</v>
      </c>
    </row>
    <row r="4" spans="1:29" x14ac:dyDescent="0.25">
      <c r="A4" s="1">
        <v>1</v>
      </c>
      <c r="B4" s="35" t="s">
        <v>22</v>
      </c>
      <c r="C4" s="35" t="s">
        <v>46</v>
      </c>
      <c r="D4" s="1" t="s">
        <v>47</v>
      </c>
      <c r="E4" s="1" t="s">
        <v>47</v>
      </c>
      <c r="F4" s="1" t="s">
        <v>48</v>
      </c>
      <c r="G4" s="1" t="s">
        <v>50</v>
      </c>
      <c r="H4" s="1">
        <f>SIGN(16-G4)*(J4+I4*POWER(2,6)+(16-ABS(G4-16))*POWER(2,11))</f>
        <v>22656</v>
      </c>
      <c r="I4" s="1" t="s">
        <v>49</v>
      </c>
      <c r="J4" s="1" t="s">
        <v>47</v>
      </c>
      <c r="K4" s="2">
        <v>10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R4" s="2"/>
      <c r="S4" s="2"/>
      <c r="T4" s="2"/>
      <c r="U4" s="2"/>
      <c r="V4" s="2"/>
      <c r="W4" s="2"/>
      <c r="X4" s="2"/>
      <c r="Y4" s="2"/>
      <c r="Z4" s="2">
        <v>8</v>
      </c>
      <c r="AA4" s="2"/>
      <c r="AB4" s="2"/>
      <c r="AC4" s="2"/>
    </row>
    <row r="5" spans="1:29" x14ac:dyDescent="0.25">
      <c r="A5" s="1">
        <v>2</v>
      </c>
      <c r="B5" s="35" t="s">
        <v>23</v>
      </c>
      <c r="C5" s="35" t="s">
        <v>51</v>
      </c>
      <c r="D5" s="1" t="s">
        <v>47</v>
      </c>
      <c r="E5" s="1" t="s">
        <v>50</v>
      </c>
      <c r="F5" s="1" t="s">
        <v>52</v>
      </c>
      <c r="G5" s="1" t="s">
        <v>53</v>
      </c>
      <c r="H5" s="1">
        <f t="shared" ref="H5:H10" si="0">SIGN(16-G5)*(J5+I5*POWER(2,6)+(16-ABS(G5-16))*POWER(2,11))</f>
        <v>30752</v>
      </c>
      <c r="I5" s="1" t="s">
        <v>47</v>
      </c>
      <c r="J5" s="1" t="s">
        <v>54</v>
      </c>
      <c r="K5" s="2">
        <v>10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 t="s">
        <v>50</v>
      </c>
      <c r="S5" s="2" t="s">
        <v>52</v>
      </c>
      <c r="T5" s="2" t="s">
        <v>53</v>
      </c>
      <c r="U5" s="2"/>
      <c r="V5" s="2"/>
      <c r="W5" s="2">
        <v>30752</v>
      </c>
      <c r="X5" s="2" t="s">
        <v>47</v>
      </c>
      <c r="Y5" s="2" t="s">
        <v>54</v>
      </c>
      <c r="Z5" s="2">
        <v>12</v>
      </c>
      <c r="AA5" s="2">
        <v>0</v>
      </c>
      <c r="AB5" s="2"/>
      <c r="AC5" s="2"/>
    </row>
    <row r="6" spans="1:29" x14ac:dyDescent="0.25">
      <c r="A6" s="1">
        <v>3</v>
      </c>
      <c r="B6" s="35" t="s">
        <v>24</v>
      </c>
      <c r="C6" s="35" t="s">
        <v>55</v>
      </c>
      <c r="D6" s="1" t="s">
        <v>56</v>
      </c>
      <c r="E6" s="1" t="s">
        <v>57</v>
      </c>
      <c r="F6" s="1" t="s">
        <v>58</v>
      </c>
      <c r="G6" s="1" t="s">
        <v>47</v>
      </c>
      <c r="H6" s="1">
        <f t="shared" si="0"/>
        <v>0</v>
      </c>
      <c r="I6" s="1" t="s">
        <v>47</v>
      </c>
      <c r="J6" s="1" t="s">
        <v>47</v>
      </c>
      <c r="K6" s="2" t="s">
        <v>89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17</v>
      </c>
      <c r="S6" s="2">
        <v>9</v>
      </c>
      <c r="T6" s="2">
        <v>0</v>
      </c>
      <c r="U6" s="2"/>
      <c r="V6" s="2"/>
      <c r="W6" s="2">
        <v>0</v>
      </c>
      <c r="X6" s="2">
        <v>0</v>
      </c>
      <c r="Y6" s="2">
        <v>0</v>
      </c>
      <c r="Z6" s="2">
        <v>16</v>
      </c>
      <c r="AA6" s="2">
        <v>0</v>
      </c>
      <c r="AB6" s="2"/>
      <c r="AC6" s="2"/>
    </row>
    <row r="7" spans="1:29" x14ac:dyDescent="0.25">
      <c r="A7" s="1">
        <v>4</v>
      </c>
      <c r="B7" s="35" t="s">
        <v>25</v>
      </c>
      <c r="C7" s="35" t="s">
        <v>59</v>
      </c>
      <c r="D7" s="1" t="s">
        <v>56</v>
      </c>
      <c r="E7" s="1" t="s">
        <v>60</v>
      </c>
      <c r="F7" s="1" t="s">
        <v>61</v>
      </c>
      <c r="G7" s="1" t="s">
        <v>47</v>
      </c>
      <c r="H7" s="1">
        <f t="shared" si="0"/>
        <v>0</v>
      </c>
      <c r="I7" s="1" t="s">
        <v>47</v>
      </c>
      <c r="J7" s="1" t="s">
        <v>47</v>
      </c>
      <c r="K7" s="2" t="s">
        <v>89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18</v>
      </c>
      <c r="S7" s="2">
        <v>10</v>
      </c>
      <c r="T7" s="2">
        <v>0</v>
      </c>
      <c r="U7" s="2"/>
      <c r="V7" s="2"/>
      <c r="W7" s="2">
        <v>0</v>
      </c>
      <c r="X7" s="2">
        <v>0</v>
      </c>
      <c r="Y7" s="2">
        <v>0</v>
      </c>
      <c r="Z7" s="2">
        <v>20</v>
      </c>
      <c r="AA7" s="2">
        <v>0</v>
      </c>
      <c r="AB7" s="2"/>
      <c r="AC7" s="2"/>
    </row>
    <row r="8" spans="1:29" x14ac:dyDescent="0.25">
      <c r="A8" s="1">
        <v>5</v>
      </c>
      <c r="B8" s="35" t="s">
        <v>26</v>
      </c>
      <c r="C8" s="35" t="s">
        <v>62</v>
      </c>
      <c r="D8" s="1" t="s">
        <v>63</v>
      </c>
      <c r="E8" s="1" t="s">
        <v>52</v>
      </c>
      <c r="F8" s="1" t="s">
        <v>53</v>
      </c>
      <c r="G8" s="1" t="s">
        <v>47</v>
      </c>
      <c r="H8" s="1">
        <f t="shared" si="0"/>
        <v>1</v>
      </c>
      <c r="I8" s="1" t="s">
        <v>47</v>
      </c>
      <c r="J8" s="1" t="s">
        <v>64</v>
      </c>
      <c r="K8" s="2" t="s">
        <v>90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16</v>
      </c>
      <c r="S8" s="2">
        <v>15</v>
      </c>
      <c r="T8" s="2">
        <v>0</v>
      </c>
      <c r="U8" s="2"/>
      <c r="V8" s="2"/>
      <c r="W8" s="2">
        <v>0</v>
      </c>
      <c r="X8" s="2">
        <v>1</v>
      </c>
      <c r="Y8" s="2">
        <v>10</v>
      </c>
      <c r="Z8" s="2">
        <v>24</v>
      </c>
      <c r="AA8" s="2">
        <v>1</v>
      </c>
      <c r="AB8" s="2" t="s">
        <v>94</v>
      </c>
      <c r="AC8" s="2" t="s">
        <v>95</v>
      </c>
    </row>
    <row r="9" spans="1:29" x14ac:dyDescent="0.25">
      <c r="A9" s="1">
        <v>6</v>
      </c>
      <c r="B9" s="35" t="s">
        <v>69</v>
      </c>
      <c r="C9" s="36" t="s">
        <v>70</v>
      </c>
      <c r="D9" s="1" t="s">
        <v>47</v>
      </c>
      <c r="E9" s="1" t="s">
        <v>47</v>
      </c>
      <c r="F9" s="1" t="s">
        <v>47</v>
      </c>
      <c r="G9" s="1" t="s">
        <v>47</v>
      </c>
      <c r="H9" s="1">
        <f t="shared" si="0"/>
        <v>0</v>
      </c>
      <c r="I9" s="1" t="s">
        <v>47</v>
      </c>
      <c r="J9" s="1" t="s">
        <v>47</v>
      </c>
      <c r="K9" s="2" t="s">
        <v>89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/>
      <c r="V9" s="2"/>
      <c r="W9" s="2">
        <v>0</v>
      </c>
      <c r="X9" s="2">
        <v>0</v>
      </c>
      <c r="Y9" s="2">
        <v>0</v>
      </c>
      <c r="Z9" s="2">
        <v>24</v>
      </c>
      <c r="AA9" s="2">
        <v>0</v>
      </c>
      <c r="AB9" s="2"/>
      <c r="AC9" s="2"/>
    </row>
    <row r="10" spans="1:29" x14ac:dyDescent="0.25">
      <c r="A10" s="1">
        <v>7</v>
      </c>
      <c r="B10" s="35" t="s">
        <v>27</v>
      </c>
      <c r="C10" s="35" t="s">
        <v>65</v>
      </c>
      <c r="D10" s="1" t="s">
        <v>47</v>
      </c>
      <c r="E10" s="1" t="s">
        <v>58</v>
      </c>
      <c r="F10" s="1" t="s">
        <v>66</v>
      </c>
      <c r="G10" s="1" t="s">
        <v>50</v>
      </c>
      <c r="H10" s="1">
        <f t="shared" si="0"/>
        <v>22570</v>
      </c>
      <c r="I10" s="1" t="s">
        <v>47</v>
      </c>
      <c r="J10" s="1" t="s">
        <v>67</v>
      </c>
      <c r="K10" s="2">
        <v>10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9</v>
      </c>
      <c r="S10" s="2">
        <v>8</v>
      </c>
      <c r="T10" s="2">
        <v>11</v>
      </c>
      <c r="U10" s="2"/>
      <c r="V10" s="2"/>
      <c r="W10" s="2">
        <v>11</v>
      </c>
      <c r="X10" s="2">
        <v>22470</v>
      </c>
      <c r="Y10" s="2">
        <v>0</v>
      </c>
      <c r="Z10" s="2">
        <v>28</v>
      </c>
      <c r="AA10" s="2">
        <v>0</v>
      </c>
      <c r="AB10" s="2"/>
      <c r="AC10" s="2"/>
    </row>
    <row r="11" spans="1:29" x14ac:dyDescent="0.25">
      <c r="A11" s="37"/>
      <c r="B11" s="38"/>
      <c r="C11" s="38"/>
      <c r="D11" s="37"/>
      <c r="E11" s="37"/>
      <c r="F11" s="37"/>
      <c r="G11" s="37"/>
      <c r="H11" s="37"/>
      <c r="I11" s="37"/>
      <c r="J11" s="37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</row>
    <row r="12" spans="1:29" x14ac:dyDescent="0.25">
      <c r="A12" s="40"/>
      <c r="B12" s="41"/>
      <c r="C12" s="41"/>
      <c r="D12" s="40"/>
      <c r="E12" s="40"/>
      <c r="F12" s="40"/>
      <c r="G12" s="40"/>
      <c r="H12" s="40"/>
      <c r="I12" s="40"/>
      <c r="J12" s="40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spans="1:29" x14ac:dyDescent="0.25">
      <c r="A13" s="43"/>
      <c r="B13" s="44"/>
      <c r="C13" s="44"/>
      <c r="D13" s="43"/>
      <c r="E13" s="43"/>
      <c r="F13" s="43"/>
      <c r="G13" s="43"/>
      <c r="H13" s="43"/>
      <c r="I13" s="43"/>
      <c r="J13" s="43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2"/>
      <c r="Y13" s="42"/>
      <c r="Z13" s="42"/>
      <c r="AA13" s="42"/>
      <c r="AB13" s="42"/>
      <c r="AC13" s="42"/>
    </row>
    <row r="14" spans="1:29" ht="15" customHeight="1" x14ac:dyDescent="0.25">
      <c r="A14" s="3" t="s">
        <v>6</v>
      </c>
      <c r="B14" s="4" t="s">
        <v>75</v>
      </c>
      <c r="C14" s="5"/>
      <c r="D14" s="5"/>
      <c r="E14" s="5"/>
      <c r="F14" s="5"/>
      <c r="G14" s="5"/>
      <c r="H14" s="5"/>
      <c r="I14" s="5"/>
      <c r="J14" s="6"/>
      <c r="K14" s="46" t="s">
        <v>12</v>
      </c>
      <c r="L14" s="46"/>
      <c r="M14" s="46"/>
      <c r="N14" s="46"/>
      <c r="O14" s="46"/>
      <c r="P14" s="46"/>
      <c r="Q14" s="46"/>
      <c r="R14" s="46"/>
      <c r="S14" s="10" t="s">
        <v>3</v>
      </c>
      <c r="T14" s="10"/>
      <c r="U14" s="10"/>
      <c r="V14" s="10"/>
      <c r="W14" s="10"/>
      <c r="X14" s="42"/>
      <c r="Y14" s="42"/>
      <c r="Z14" s="42"/>
      <c r="AA14" s="42"/>
      <c r="AB14" s="42"/>
      <c r="AC14" s="42"/>
    </row>
    <row r="15" spans="1:29" x14ac:dyDescent="0.25">
      <c r="A15" s="3"/>
      <c r="B15" s="12" t="s">
        <v>71</v>
      </c>
      <c r="C15" s="13"/>
      <c r="D15" s="14" t="s">
        <v>36</v>
      </c>
      <c r="E15" s="14" t="s">
        <v>45</v>
      </c>
      <c r="F15" s="14" t="s">
        <v>44</v>
      </c>
      <c r="G15" s="14" t="s">
        <v>43</v>
      </c>
      <c r="H15" s="14" t="s">
        <v>37</v>
      </c>
      <c r="I15" s="15" t="s">
        <v>42</v>
      </c>
      <c r="J15" s="16" t="s">
        <v>41</v>
      </c>
      <c r="K15" s="47" t="s">
        <v>0</v>
      </c>
      <c r="L15" s="19"/>
      <c r="M15" s="20" t="s">
        <v>1</v>
      </c>
      <c r="N15" s="48"/>
      <c r="O15" s="17" t="s">
        <v>7</v>
      </c>
      <c r="P15" s="18"/>
      <c r="Q15" s="18"/>
      <c r="R15" s="19"/>
      <c r="S15" s="49" t="s">
        <v>4</v>
      </c>
      <c r="T15" s="50"/>
      <c r="U15" s="23" t="s">
        <v>11</v>
      </c>
      <c r="V15" s="24"/>
      <c r="W15" s="24"/>
      <c r="X15" s="51"/>
      <c r="Y15" s="51"/>
      <c r="Z15" s="51"/>
      <c r="AA15" s="51"/>
      <c r="AB15" s="51"/>
      <c r="AC15" s="51"/>
    </row>
    <row r="16" spans="1:29" ht="36" customHeight="1" x14ac:dyDescent="0.25">
      <c r="A16" s="3"/>
      <c r="B16" s="25" t="s">
        <v>73</v>
      </c>
      <c r="C16" s="26" t="s">
        <v>72</v>
      </c>
      <c r="D16" s="27" t="s">
        <v>35</v>
      </c>
      <c r="E16" s="28" t="s">
        <v>14</v>
      </c>
      <c r="F16" s="28" t="s">
        <v>15</v>
      </c>
      <c r="G16" s="28" t="s">
        <v>16</v>
      </c>
      <c r="H16" s="28" t="s">
        <v>38</v>
      </c>
      <c r="I16" s="28" t="s">
        <v>39</v>
      </c>
      <c r="J16" s="28" t="s">
        <v>40</v>
      </c>
      <c r="K16" s="30" t="s">
        <v>80</v>
      </c>
      <c r="L16" s="31" t="s">
        <v>81</v>
      </c>
      <c r="M16" s="30" t="s">
        <v>82</v>
      </c>
      <c r="N16" s="31" t="s">
        <v>83</v>
      </c>
      <c r="O16" s="52" t="s">
        <v>85</v>
      </c>
      <c r="P16" s="31" t="s">
        <v>86</v>
      </c>
      <c r="Q16" s="31" t="s">
        <v>87</v>
      </c>
      <c r="R16" s="52" t="s">
        <v>88</v>
      </c>
      <c r="S16" s="31" t="s">
        <v>31</v>
      </c>
      <c r="T16" s="31" t="s">
        <v>32</v>
      </c>
      <c r="U16" s="29" t="s">
        <v>77</v>
      </c>
      <c r="V16" s="30" t="s">
        <v>79</v>
      </c>
      <c r="W16" s="31" t="s">
        <v>78</v>
      </c>
      <c r="X16" s="51"/>
      <c r="Y16" s="51"/>
      <c r="Z16" s="51"/>
      <c r="AA16" s="51"/>
      <c r="AB16" s="51"/>
      <c r="AC16" s="51"/>
    </row>
    <row r="17" spans="1:29" x14ac:dyDescent="0.25">
      <c r="A17" s="1">
        <v>1</v>
      </c>
      <c r="B17" s="35"/>
      <c r="C17" s="35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2"/>
      <c r="Z17" s="51"/>
      <c r="AA17" s="51"/>
      <c r="AB17" s="51"/>
      <c r="AC17" s="51"/>
    </row>
    <row r="18" spans="1:29" x14ac:dyDescent="0.25">
      <c r="A18" s="1">
        <v>2</v>
      </c>
      <c r="B18" s="35" t="s">
        <v>22</v>
      </c>
      <c r="C18" s="35" t="s">
        <v>46</v>
      </c>
      <c r="D18" s="53" t="str">
        <f>D4</f>
        <v>0</v>
      </c>
      <c r="E18" s="53" t="str">
        <f t="shared" ref="E18:J18" si="1">E4</f>
        <v>0</v>
      </c>
      <c r="F18" s="53" t="str">
        <f t="shared" si="1"/>
        <v>19</v>
      </c>
      <c r="G18" s="53" t="str">
        <f t="shared" si="1"/>
        <v>11</v>
      </c>
      <c r="H18" s="53">
        <f t="shared" si="1"/>
        <v>22656</v>
      </c>
      <c r="I18" s="53" t="str">
        <f t="shared" si="1"/>
        <v>2</v>
      </c>
      <c r="J18" s="53" t="str">
        <f t="shared" si="1"/>
        <v>0</v>
      </c>
      <c r="K18" s="2">
        <v>0</v>
      </c>
      <c r="L18" s="2">
        <v>0</v>
      </c>
      <c r="M18" s="2">
        <v>1</v>
      </c>
      <c r="N18" s="2">
        <v>1</v>
      </c>
      <c r="O18" s="2"/>
      <c r="P18" s="2">
        <v>11</v>
      </c>
      <c r="Q18" s="2">
        <v>10</v>
      </c>
      <c r="R18" s="2">
        <v>0</v>
      </c>
      <c r="S18" s="2"/>
      <c r="T18" s="2"/>
      <c r="U18" s="2"/>
      <c r="V18" s="2"/>
      <c r="W18" s="2"/>
      <c r="X18" s="42"/>
      <c r="Y18" s="42"/>
      <c r="Z18" s="51"/>
      <c r="AA18" s="51"/>
      <c r="AB18" s="51"/>
      <c r="AC18" s="51"/>
    </row>
    <row r="19" spans="1:29" x14ac:dyDescent="0.25">
      <c r="A19" s="1">
        <v>3</v>
      </c>
      <c r="B19" s="35" t="s">
        <v>23</v>
      </c>
      <c r="C19" s="35" t="s">
        <v>51</v>
      </c>
      <c r="D19" s="53" t="str">
        <f t="shared" ref="D19:J24" si="2">D5</f>
        <v>0</v>
      </c>
      <c r="E19" s="53" t="str">
        <f t="shared" si="2"/>
        <v>11</v>
      </c>
      <c r="F19" s="53" t="str">
        <f t="shared" si="2"/>
        <v>16</v>
      </c>
      <c r="G19" s="53" t="str">
        <f t="shared" si="2"/>
        <v>15</v>
      </c>
      <c r="H19" s="53">
        <f t="shared" si="2"/>
        <v>30752</v>
      </c>
      <c r="I19" s="53" t="str">
        <f t="shared" si="2"/>
        <v>0</v>
      </c>
      <c r="J19" s="53" t="str">
        <f t="shared" si="2"/>
        <v>32</v>
      </c>
      <c r="K19" s="2">
        <v>0</v>
      </c>
      <c r="L19" s="2">
        <v>0</v>
      </c>
      <c r="M19" s="2">
        <v>1</v>
      </c>
      <c r="N19" s="2">
        <v>1</v>
      </c>
      <c r="O19" s="2"/>
      <c r="P19" s="2">
        <v>15</v>
      </c>
      <c r="Q19" s="2">
        <v>27</v>
      </c>
      <c r="R19" s="2">
        <v>0</v>
      </c>
      <c r="S19" s="54" t="s">
        <v>96</v>
      </c>
      <c r="T19" s="2"/>
      <c r="U19" s="2"/>
      <c r="V19" s="2"/>
      <c r="W19" s="2"/>
      <c r="X19" s="42"/>
      <c r="Y19" s="42"/>
      <c r="Z19" s="51"/>
      <c r="AA19" s="51"/>
      <c r="AB19" s="51"/>
      <c r="AC19" s="51"/>
    </row>
    <row r="20" spans="1:29" x14ac:dyDescent="0.25">
      <c r="A20" s="1">
        <v>4</v>
      </c>
      <c r="B20" s="35" t="s">
        <v>24</v>
      </c>
      <c r="C20" s="35" t="s">
        <v>55</v>
      </c>
      <c r="D20" s="53" t="str">
        <f t="shared" si="2"/>
        <v>35</v>
      </c>
      <c r="E20" s="53" t="str">
        <f t="shared" si="2"/>
        <v>17</v>
      </c>
      <c r="F20" s="53" t="str">
        <f t="shared" si="2"/>
        <v>9</v>
      </c>
      <c r="G20" s="53" t="str">
        <f t="shared" si="2"/>
        <v>0</v>
      </c>
      <c r="H20" s="53">
        <f t="shared" si="2"/>
        <v>0</v>
      </c>
      <c r="I20" s="53" t="str">
        <f t="shared" si="2"/>
        <v>0</v>
      </c>
      <c r="J20" s="53" t="str">
        <f t="shared" si="2"/>
        <v>0</v>
      </c>
      <c r="K20" s="2">
        <v>1</v>
      </c>
      <c r="L20" s="2">
        <v>0</v>
      </c>
      <c r="M20" s="2">
        <v>0</v>
      </c>
      <c r="N20" s="2">
        <v>1</v>
      </c>
      <c r="O20" s="2"/>
      <c r="P20" s="2">
        <v>0</v>
      </c>
      <c r="Q20" s="2" t="s">
        <v>91</v>
      </c>
      <c r="R20" s="2">
        <v>0</v>
      </c>
      <c r="S20" s="2"/>
      <c r="T20" s="2"/>
      <c r="U20" s="2"/>
      <c r="V20" s="2"/>
      <c r="W20" s="2"/>
      <c r="X20" s="42"/>
      <c r="Y20" s="42"/>
      <c r="Z20" s="51"/>
      <c r="AA20" s="51"/>
      <c r="AB20" s="51"/>
      <c r="AC20" s="51"/>
    </row>
    <row r="21" spans="1:29" x14ac:dyDescent="0.25">
      <c r="A21" s="1">
        <v>5</v>
      </c>
      <c r="B21" s="35" t="s">
        <v>25</v>
      </c>
      <c r="C21" s="35" t="s">
        <v>59</v>
      </c>
      <c r="D21" s="53" t="str">
        <f t="shared" si="2"/>
        <v>35</v>
      </c>
      <c r="E21" s="53" t="str">
        <f t="shared" si="2"/>
        <v>18</v>
      </c>
      <c r="F21" s="53" t="str">
        <f t="shared" si="2"/>
        <v>10</v>
      </c>
      <c r="G21" s="53" t="str">
        <f t="shared" si="2"/>
        <v>0</v>
      </c>
      <c r="H21" s="53">
        <f t="shared" si="2"/>
        <v>0</v>
      </c>
      <c r="I21" s="53" t="str">
        <f t="shared" si="2"/>
        <v>0</v>
      </c>
      <c r="J21" s="53" t="str">
        <f t="shared" si="2"/>
        <v>0</v>
      </c>
      <c r="K21" s="2">
        <v>1</v>
      </c>
      <c r="L21" s="2">
        <v>0</v>
      </c>
      <c r="M21" s="2">
        <v>0</v>
      </c>
      <c r="N21" s="2">
        <v>1</v>
      </c>
      <c r="O21" s="2"/>
      <c r="P21" s="2">
        <v>0</v>
      </c>
      <c r="Q21" s="2" t="s">
        <v>92</v>
      </c>
      <c r="R21" s="2">
        <v>0</v>
      </c>
      <c r="S21" s="2"/>
      <c r="T21" s="2"/>
      <c r="U21" s="2"/>
      <c r="V21" s="2"/>
      <c r="W21" s="2"/>
      <c r="X21" s="42"/>
      <c r="Y21" s="42"/>
      <c r="Z21" s="51"/>
      <c r="AA21" s="51"/>
      <c r="AB21" s="51"/>
      <c r="AC21" s="51"/>
    </row>
    <row r="22" spans="1:29" x14ac:dyDescent="0.25">
      <c r="A22" s="1">
        <v>6</v>
      </c>
      <c r="B22" s="35" t="s">
        <v>26</v>
      </c>
      <c r="C22" s="35" t="s">
        <v>62</v>
      </c>
      <c r="D22" s="53" t="str">
        <f t="shared" si="2"/>
        <v>4</v>
      </c>
      <c r="E22" s="53" t="str">
        <f t="shared" si="2"/>
        <v>16</v>
      </c>
      <c r="F22" s="53" t="str">
        <f t="shared" si="2"/>
        <v>15</v>
      </c>
      <c r="G22" s="53" t="str">
        <f t="shared" si="2"/>
        <v>0</v>
      </c>
      <c r="H22" s="53">
        <f t="shared" si="2"/>
        <v>1</v>
      </c>
      <c r="I22" s="53" t="str">
        <f t="shared" si="2"/>
        <v>0</v>
      </c>
      <c r="J22" s="53" t="str">
        <f t="shared" si="2"/>
        <v>1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</v>
      </c>
      <c r="R22" s="2">
        <v>0</v>
      </c>
      <c r="S22" s="2"/>
      <c r="T22" s="2"/>
      <c r="U22" s="2"/>
      <c r="V22" s="2"/>
      <c r="W22" s="2"/>
      <c r="X22" s="42"/>
      <c r="Y22" s="42"/>
      <c r="Z22" s="51"/>
      <c r="AA22" s="51"/>
      <c r="AB22" s="51"/>
      <c r="AC22" s="51"/>
    </row>
    <row r="23" spans="1:29" x14ac:dyDescent="0.25">
      <c r="A23" s="1">
        <v>7</v>
      </c>
      <c r="B23" s="35" t="s">
        <v>69</v>
      </c>
      <c r="C23" s="36" t="s">
        <v>70</v>
      </c>
      <c r="D23" s="53" t="str">
        <f t="shared" si="2"/>
        <v>0</v>
      </c>
      <c r="E23" s="53" t="str">
        <f t="shared" si="2"/>
        <v>0</v>
      </c>
      <c r="F23" s="53" t="str">
        <f t="shared" si="2"/>
        <v>0</v>
      </c>
      <c r="G23" s="53" t="str">
        <f t="shared" si="2"/>
        <v>0</v>
      </c>
      <c r="H23" s="53">
        <f t="shared" si="2"/>
        <v>0</v>
      </c>
      <c r="I23" s="53" t="str">
        <f t="shared" si="2"/>
        <v>0</v>
      </c>
      <c r="J23" s="53" t="str">
        <f t="shared" si="2"/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0</v>
      </c>
      <c r="R23" s="2">
        <v>1</v>
      </c>
      <c r="S23" s="2"/>
      <c r="T23" s="2"/>
      <c r="U23" s="2"/>
      <c r="V23" s="2"/>
      <c r="W23" s="2"/>
      <c r="X23" s="42"/>
      <c r="Y23" s="42"/>
      <c r="Z23" s="51"/>
      <c r="AA23" s="51"/>
      <c r="AB23" s="51"/>
      <c r="AC23" s="51"/>
    </row>
    <row r="24" spans="1:29" x14ac:dyDescent="0.25">
      <c r="A24" s="1">
        <v>8</v>
      </c>
      <c r="B24" s="35" t="s">
        <v>27</v>
      </c>
      <c r="C24" s="35" t="s">
        <v>65</v>
      </c>
      <c r="D24" s="53" t="str">
        <f t="shared" si="2"/>
        <v>0</v>
      </c>
      <c r="E24" s="53" t="str">
        <f t="shared" si="2"/>
        <v>9</v>
      </c>
      <c r="F24" s="53" t="str">
        <f t="shared" si="2"/>
        <v>8</v>
      </c>
      <c r="G24" s="53" t="str">
        <f t="shared" si="2"/>
        <v>11</v>
      </c>
      <c r="H24" s="53">
        <f t="shared" si="2"/>
        <v>22570</v>
      </c>
      <c r="I24" s="53" t="str">
        <f t="shared" si="2"/>
        <v>0</v>
      </c>
      <c r="J24" s="53" t="str">
        <f t="shared" si="2"/>
        <v>42</v>
      </c>
      <c r="K24" s="54">
        <v>0</v>
      </c>
      <c r="L24" s="2">
        <v>0</v>
      </c>
      <c r="M24" s="2">
        <v>1</v>
      </c>
      <c r="N24" s="2">
        <v>1</v>
      </c>
      <c r="O24" s="2"/>
      <c r="P24" s="2">
        <v>11</v>
      </c>
      <c r="Q24" s="2">
        <v>1</v>
      </c>
      <c r="R24" s="2">
        <v>0</v>
      </c>
      <c r="S24" s="2"/>
      <c r="T24" s="2"/>
      <c r="U24" s="35"/>
      <c r="V24" s="35"/>
      <c r="W24" s="35"/>
    </row>
    <row r="25" spans="1:29" x14ac:dyDescent="0.25">
      <c r="A25" s="40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8"/>
      <c r="V25" s="38"/>
      <c r="W25" s="38"/>
    </row>
    <row r="26" spans="1:29" x14ac:dyDescent="0.25">
      <c r="A26" s="40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2"/>
      <c r="S26" s="42"/>
      <c r="T26" s="42"/>
      <c r="U26" s="41"/>
      <c r="V26" s="41"/>
      <c r="W26" s="41"/>
    </row>
    <row r="27" spans="1:29" ht="15" customHeight="1" x14ac:dyDescent="0.25">
      <c r="A27" s="3" t="s">
        <v>6</v>
      </c>
      <c r="B27" s="4" t="s">
        <v>76</v>
      </c>
      <c r="C27" s="5"/>
      <c r="D27" s="5"/>
      <c r="E27" s="5"/>
      <c r="F27" s="5"/>
      <c r="G27" s="5"/>
      <c r="H27" s="5"/>
      <c r="I27" s="5"/>
      <c r="J27" s="6"/>
      <c r="K27" s="55" t="s">
        <v>13</v>
      </c>
      <c r="L27" s="46"/>
      <c r="M27" s="46"/>
      <c r="N27" s="46"/>
      <c r="O27" s="46"/>
      <c r="P27" s="56" t="s">
        <v>0</v>
      </c>
      <c r="Q27" s="56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</row>
    <row r="28" spans="1:29" x14ac:dyDescent="0.25">
      <c r="A28" s="3"/>
      <c r="B28" s="12" t="s">
        <v>71</v>
      </c>
      <c r="C28" s="13"/>
      <c r="D28" s="14" t="s">
        <v>36</v>
      </c>
      <c r="E28" s="14" t="s">
        <v>45</v>
      </c>
      <c r="F28" s="14" t="s">
        <v>44</v>
      </c>
      <c r="G28" s="14" t="s">
        <v>43</v>
      </c>
      <c r="H28" s="14" t="s">
        <v>37</v>
      </c>
      <c r="I28" s="15" t="s">
        <v>42</v>
      </c>
      <c r="J28" s="16" t="s">
        <v>41</v>
      </c>
      <c r="K28" s="47" t="s">
        <v>2</v>
      </c>
      <c r="L28" s="19"/>
      <c r="M28" s="20" t="s">
        <v>7</v>
      </c>
      <c r="N28" s="21"/>
      <c r="O28" s="48"/>
      <c r="P28" s="49" t="s">
        <v>11</v>
      </c>
      <c r="Q28" s="50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</row>
    <row r="29" spans="1:29" ht="32.25" customHeight="1" x14ac:dyDescent="0.25">
      <c r="A29" s="3"/>
      <c r="B29" s="25" t="s">
        <v>73</v>
      </c>
      <c r="C29" s="26" t="s">
        <v>72</v>
      </c>
      <c r="D29" s="27" t="s">
        <v>35</v>
      </c>
      <c r="E29" s="28" t="s">
        <v>14</v>
      </c>
      <c r="F29" s="28" t="s">
        <v>15</v>
      </c>
      <c r="G29" s="28" t="s">
        <v>16</v>
      </c>
      <c r="H29" s="28" t="s">
        <v>38</v>
      </c>
      <c r="I29" s="28" t="s">
        <v>39</v>
      </c>
      <c r="J29" s="28" t="s">
        <v>40</v>
      </c>
      <c r="K29" s="31" t="s">
        <v>20</v>
      </c>
      <c r="L29" s="31" t="s">
        <v>21</v>
      </c>
      <c r="M29" s="31" t="s">
        <v>17</v>
      </c>
      <c r="N29" s="31" t="s">
        <v>30</v>
      </c>
      <c r="O29" s="31" t="s">
        <v>33</v>
      </c>
      <c r="P29" s="30" t="s">
        <v>18</v>
      </c>
      <c r="Q29" s="31" t="s">
        <v>19</v>
      </c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x14ac:dyDescent="0.25">
      <c r="A30" s="1">
        <v>1</v>
      </c>
      <c r="B30" s="35"/>
      <c r="C30" s="35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x14ac:dyDescent="0.25">
      <c r="A31" s="1">
        <v>2</v>
      </c>
      <c r="B31" s="35"/>
      <c r="C31" s="35"/>
      <c r="D31" s="35"/>
      <c r="E31" s="35"/>
      <c r="F31" s="35"/>
      <c r="G31" s="35"/>
      <c r="H31" s="35"/>
      <c r="I31" s="35"/>
      <c r="J31" s="35"/>
      <c r="K31" s="2"/>
      <c r="L31" s="2"/>
      <c r="M31" s="2"/>
      <c r="N31" s="2"/>
      <c r="O31" s="2"/>
      <c r="P31" s="2"/>
      <c r="Q31" s="2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x14ac:dyDescent="0.25">
      <c r="A32" s="1">
        <v>3</v>
      </c>
      <c r="B32" s="35" t="s">
        <v>22</v>
      </c>
      <c r="C32" s="35" t="s">
        <v>46</v>
      </c>
      <c r="D32" s="53" t="str">
        <f>D18</f>
        <v>0</v>
      </c>
      <c r="E32" s="53" t="str">
        <f t="shared" ref="E32:J32" si="3">E18</f>
        <v>0</v>
      </c>
      <c r="F32" s="53" t="str">
        <f t="shared" si="3"/>
        <v>19</v>
      </c>
      <c r="G32" s="53" t="str">
        <f t="shared" si="3"/>
        <v>11</v>
      </c>
      <c r="H32" s="53">
        <f t="shared" si="3"/>
        <v>22656</v>
      </c>
      <c r="I32" s="53" t="str">
        <f t="shared" si="3"/>
        <v>2</v>
      </c>
      <c r="J32" s="53" t="str">
        <f t="shared" si="3"/>
        <v>0</v>
      </c>
      <c r="K32" s="2">
        <v>1</v>
      </c>
      <c r="L32" s="2">
        <v>1</v>
      </c>
      <c r="M32" s="2">
        <v>11</v>
      </c>
      <c r="N32" s="2">
        <v>10</v>
      </c>
      <c r="O32" s="2">
        <v>0</v>
      </c>
      <c r="P32" s="2"/>
      <c r="Q32" s="2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</row>
    <row r="33" spans="1:29" x14ac:dyDescent="0.25">
      <c r="A33" s="1">
        <v>4</v>
      </c>
      <c r="B33" s="35" t="s">
        <v>23</v>
      </c>
      <c r="C33" s="35" t="s">
        <v>51</v>
      </c>
      <c r="D33" s="53" t="str">
        <f t="shared" ref="D33:D38" si="4">D19</f>
        <v>0</v>
      </c>
      <c r="E33" s="53" t="str">
        <f t="shared" ref="E33:J33" si="5">E19</f>
        <v>11</v>
      </c>
      <c r="F33" s="53" t="str">
        <f t="shared" si="5"/>
        <v>16</v>
      </c>
      <c r="G33" s="53" t="str">
        <f t="shared" si="5"/>
        <v>15</v>
      </c>
      <c r="H33" s="53">
        <f t="shared" si="5"/>
        <v>30752</v>
      </c>
      <c r="I33" s="53" t="str">
        <f t="shared" si="5"/>
        <v>0</v>
      </c>
      <c r="J33" s="53" t="str">
        <f t="shared" si="5"/>
        <v>32</v>
      </c>
      <c r="K33" s="2">
        <v>1</v>
      </c>
      <c r="L33" s="2">
        <v>1</v>
      </c>
      <c r="M33" s="2">
        <v>15</v>
      </c>
      <c r="N33" s="2">
        <v>27</v>
      </c>
      <c r="O33" s="2">
        <v>0</v>
      </c>
      <c r="P33" s="2"/>
      <c r="Q33" s="2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</row>
    <row r="34" spans="1:29" x14ac:dyDescent="0.25">
      <c r="A34" s="1">
        <v>5</v>
      </c>
      <c r="B34" s="35" t="s">
        <v>24</v>
      </c>
      <c r="C34" s="35" t="s">
        <v>55</v>
      </c>
      <c r="D34" s="53" t="str">
        <f t="shared" si="4"/>
        <v>35</v>
      </c>
      <c r="E34" s="53" t="str">
        <f t="shared" ref="E34:J34" si="6">E20</f>
        <v>17</v>
      </c>
      <c r="F34" s="53" t="str">
        <f t="shared" si="6"/>
        <v>9</v>
      </c>
      <c r="G34" s="53" t="str">
        <f t="shared" si="6"/>
        <v>0</v>
      </c>
      <c r="H34" s="53">
        <f t="shared" si="6"/>
        <v>0</v>
      </c>
      <c r="I34" s="53" t="str">
        <f t="shared" si="6"/>
        <v>0</v>
      </c>
      <c r="J34" s="53" t="str">
        <f t="shared" si="6"/>
        <v>0</v>
      </c>
      <c r="K34" s="2">
        <v>0</v>
      </c>
      <c r="L34" s="2">
        <v>1</v>
      </c>
      <c r="M34" s="2">
        <v>0</v>
      </c>
      <c r="N34" s="2" t="s">
        <v>91</v>
      </c>
      <c r="O34" s="2" t="s">
        <v>93</v>
      </c>
      <c r="P34" s="2"/>
      <c r="Q34" s="2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x14ac:dyDescent="0.25">
      <c r="A35" s="1">
        <v>6</v>
      </c>
      <c r="B35" s="35" t="s">
        <v>25</v>
      </c>
      <c r="C35" s="35" t="s">
        <v>59</v>
      </c>
      <c r="D35" s="53" t="str">
        <f t="shared" si="4"/>
        <v>35</v>
      </c>
      <c r="E35" s="53" t="str">
        <f t="shared" ref="E35:J35" si="7">E21</f>
        <v>18</v>
      </c>
      <c r="F35" s="53" t="str">
        <f t="shared" si="7"/>
        <v>10</v>
      </c>
      <c r="G35" s="53" t="str">
        <f t="shared" si="7"/>
        <v>0</v>
      </c>
      <c r="H35" s="53">
        <f t="shared" si="7"/>
        <v>0</v>
      </c>
      <c r="I35" s="53" t="str">
        <f t="shared" si="7"/>
        <v>0</v>
      </c>
      <c r="J35" s="53" t="str">
        <f t="shared" si="7"/>
        <v>0</v>
      </c>
      <c r="K35" s="2">
        <v>0</v>
      </c>
      <c r="L35" s="2">
        <v>1</v>
      </c>
      <c r="M35" s="2">
        <v>0</v>
      </c>
      <c r="N35" s="2" t="s">
        <v>92</v>
      </c>
      <c r="O35" s="2" t="s">
        <v>93</v>
      </c>
      <c r="P35" s="2"/>
      <c r="Q35" s="2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x14ac:dyDescent="0.25">
      <c r="A36" s="1">
        <v>7</v>
      </c>
      <c r="B36" s="35" t="s">
        <v>26</v>
      </c>
      <c r="C36" s="35" t="s">
        <v>62</v>
      </c>
      <c r="D36" s="53" t="str">
        <f t="shared" si="4"/>
        <v>4</v>
      </c>
      <c r="E36" s="53" t="str">
        <f t="shared" ref="E36:J36" si="8">E22</f>
        <v>16</v>
      </c>
      <c r="F36" s="53" t="str">
        <f t="shared" si="8"/>
        <v>15</v>
      </c>
      <c r="G36" s="53" t="str">
        <f t="shared" si="8"/>
        <v>0</v>
      </c>
      <c r="H36" s="53">
        <f t="shared" si="8"/>
        <v>1</v>
      </c>
      <c r="I36" s="53" t="str">
        <f t="shared" si="8"/>
        <v>0</v>
      </c>
      <c r="J36" s="53" t="str">
        <f t="shared" si="8"/>
        <v>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/>
      <c r="Q36" s="2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x14ac:dyDescent="0.25">
      <c r="A37" s="1">
        <v>8</v>
      </c>
      <c r="B37" s="35" t="s">
        <v>69</v>
      </c>
      <c r="C37" s="36" t="s">
        <v>70</v>
      </c>
      <c r="D37" s="53" t="str">
        <f t="shared" si="4"/>
        <v>0</v>
      </c>
      <c r="E37" s="53" t="str">
        <f t="shared" ref="E37:J37" si="9">E23</f>
        <v>0</v>
      </c>
      <c r="F37" s="53" t="str">
        <f t="shared" si="9"/>
        <v>0</v>
      </c>
      <c r="G37" s="53" t="str">
        <f t="shared" si="9"/>
        <v>0</v>
      </c>
      <c r="H37" s="53">
        <f t="shared" si="9"/>
        <v>0</v>
      </c>
      <c r="I37" s="53" t="str">
        <f t="shared" si="9"/>
        <v>0</v>
      </c>
      <c r="J37" s="53" t="str">
        <f t="shared" si="9"/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/>
      <c r="Q37" s="2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spans="1:29" x14ac:dyDescent="0.25">
      <c r="A38" s="1">
        <v>9</v>
      </c>
      <c r="B38" s="35" t="s">
        <v>27</v>
      </c>
      <c r="C38" s="35" t="s">
        <v>65</v>
      </c>
      <c r="D38" s="53" t="str">
        <f t="shared" si="4"/>
        <v>0</v>
      </c>
      <c r="E38" s="53" t="str">
        <f t="shared" ref="E38:J38" si="10">E24</f>
        <v>9</v>
      </c>
      <c r="F38" s="53" t="str">
        <f t="shared" si="10"/>
        <v>8</v>
      </c>
      <c r="G38" s="53" t="str">
        <f t="shared" si="10"/>
        <v>11</v>
      </c>
      <c r="H38" s="53">
        <f t="shared" si="10"/>
        <v>22570</v>
      </c>
      <c r="I38" s="53" t="str">
        <f t="shared" si="10"/>
        <v>0</v>
      </c>
      <c r="J38" s="53" t="str">
        <f t="shared" si="10"/>
        <v>42</v>
      </c>
      <c r="K38" s="2">
        <v>1</v>
      </c>
      <c r="L38" s="2">
        <v>1</v>
      </c>
      <c r="M38" s="2">
        <v>8</v>
      </c>
      <c r="N38" s="2">
        <v>1</v>
      </c>
      <c r="O38" s="2">
        <v>0</v>
      </c>
      <c r="P38" s="2"/>
      <c r="Q38" s="2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</row>
    <row r="39" spans="1:29" x14ac:dyDescent="0.25">
      <c r="A39" s="37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</row>
  </sheetData>
  <mergeCells count="29">
    <mergeCell ref="B27:J27"/>
    <mergeCell ref="B28:C28"/>
    <mergeCell ref="A27:A29"/>
    <mergeCell ref="K28:L28"/>
    <mergeCell ref="O15:R15"/>
    <mergeCell ref="A14:A16"/>
    <mergeCell ref="B14:J14"/>
    <mergeCell ref="B15:C15"/>
    <mergeCell ref="K27:O27"/>
    <mergeCell ref="M28:O28"/>
    <mergeCell ref="P27:Q27"/>
    <mergeCell ref="P28:Q28"/>
    <mergeCell ref="K15:L15"/>
    <mergeCell ref="M15:N15"/>
    <mergeCell ref="S14:W14"/>
    <mergeCell ref="U15:W15"/>
    <mergeCell ref="S15:T15"/>
    <mergeCell ref="A1:A3"/>
    <mergeCell ref="AB2:AC2"/>
    <mergeCell ref="R2:Z2"/>
    <mergeCell ref="K2:M2"/>
    <mergeCell ref="K1:Z1"/>
    <mergeCell ref="N2:O2"/>
    <mergeCell ref="P2:Q2"/>
    <mergeCell ref="AA1:AC1"/>
    <mergeCell ref="B1:J1"/>
    <mergeCell ref="B2:C2"/>
    <mergeCell ref="W3:Y3"/>
    <mergeCell ref="K14:R14"/>
  </mergeCells>
  <pageMargins left="0.7" right="0.7" top="0.78740157499999996" bottom="0.78740157499999996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Jannis</cp:lastModifiedBy>
  <cp:lastPrinted>2014-12-15T11:12:29Z</cp:lastPrinted>
  <dcterms:created xsi:type="dcterms:W3CDTF">2014-12-11T09:43:59Z</dcterms:created>
  <dcterms:modified xsi:type="dcterms:W3CDTF">2021-06-26T11:43:42Z</dcterms:modified>
</cp:coreProperties>
</file>