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[CAMPUS]\[BAHANKULIAH]\[IV]\[TKPPL][AXA]\[TUGASBESAR]\technoter\"/>
    </mc:Choice>
  </mc:AlternateContent>
  <bookViews>
    <workbookView xWindow="0" yWindow="0" windowWidth="15345" windowHeight="50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21" i="1" l="1"/>
  <c r="N21" i="1" s="1"/>
  <c r="M21" i="1" s="1"/>
  <c r="L21" i="1" s="1"/>
  <c r="K21" i="1" s="1"/>
  <c r="J21" i="1" s="1"/>
  <c r="I21" i="1" s="1"/>
  <c r="H21" i="1" s="1"/>
  <c r="G21" i="1" s="1"/>
  <c r="F21" i="1" s="1"/>
  <c r="E21" i="1" s="1"/>
  <c r="D20" i="1" l="1"/>
  <c r="E20" i="1" s="1"/>
  <c r="F20" i="1" s="1"/>
  <c r="G20" i="1" s="1"/>
  <c r="H20" i="1" s="1"/>
  <c r="I20" i="1" s="1"/>
  <c r="J20" i="1" s="1"/>
  <c r="K20" i="1" s="1"/>
  <c r="L20" i="1" s="1"/>
  <c r="M20" i="1" s="1"/>
  <c r="N20" i="1" s="1"/>
  <c r="O20" i="1" s="1"/>
  <c r="P20" i="1" s="1"/>
  <c r="P21" i="1"/>
  <c r="D21" i="1" l="1"/>
</calcChain>
</file>

<file path=xl/sharedStrings.xml><?xml version="1.0" encoding="utf-8"?>
<sst xmlns="http://schemas.openxmlformats.org/spreadsheetml/2006/main" count="26" uniqueCount="26">
  <si>
    <t>Technoter BurnDownChart</t>
  </si>
  <si>
    <t>Project</t>
  </si>
  <si>
    <t>Task</t>
  </si>
  <si>
    <t xml:space="preserve">Story </t>
  </si>
  <si>
    <t>Pengumpulan Requirements</t>
  </si>
  <si>
    <t>Pembuatan Design</t>
  </si>
  <si>
    <t>Ideal - Remaining efforts in uninterrupted working hours</t>
  </si>
  <si>
    <t>Actual - Remaining efforts in uninterrupted working hours</t>
  </si>
  <si>
    <t>Prototype tampilan awal</t>
  </si>
  <si>
    <t>Prototype tampilan menu</t>
  </si>
  <si>
    <t>ScrumMaster1_David</t>
  </si>
  <si>
    <t>ScrumMaster3_</t>
  </si>
  <si>
    <t>ScrumMaster4_</t>
  </si>
  <si>
    <t>Requirements</t>
  </si>
  <si>
    <t>Design</t>
  </si>
  <si>
    <t>Graphic</t>
  </si>
  <si>
    <t>Mempercantik Slide</t>
  </si>
  <si>
    <t>Pembuatan Slide index.jade</t>
  </si>
  <si>
    <t>Stylus</t>
  </si>
  <si>
    <t>JavaScript</t>
  </si>
  <si>
    <t>Prediction</t>
  </si>
  <si>
    <t>Pengumpulan user requirements dan pembuatan slide</t>
  </si>
  <si>
    <t>Pengumpulan system requirements dan pembuatan slide</t>
  </si>
  <si>
    <t>Pengumpulan functional requirements dan pembuatan slide</t>
  </si>
  <si>
    <t>ScrumMaster2_Johan</t>
  </si>
  <si>
    <t>System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</si>
</sst>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5" x14ac:knownFonts="1">
    <font>
      <sz val="11"/>
      <color theme="1"/>
      <name val="Calibri"/>
      <family val="2"/>
      <charset val="1"/>
      <scheme val="minor"/>
    </font>
    <font>
      <sz val="10"/>
      <color theme="1"/>
      <name val="Calibri"/>
      <family val="2"/>
      <charset val="1"/>
      <scheme val="minor"/>
    </font>
    <font>
      <b/>
      <sz val="14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1" fillId="0" borderId="0" xfId="0" applyFont="1" applyAlignment="1">
      <alignment vertical="center"/>
    </xf>
    <xf numFmtId="0" fontId="0" fillId="3" borderId="1" xfId="0" applyFill="1" applyBorder="1" applyAlignment="1" applyProtection="1">
      <alignment vertical="center"/>
      <protection locked="0"/>
    </xf>
    <xf numFmtId="0" fontId="0" fillId="5" borderId="1" xfId="0" applyFill="1" applyBorder="1" applyAlignment="1" applyProtection="1">
      <alignment vertical="center"/>
      <protection locked="0"/>
    </xf>
    <xf numFmtId="0" fontId="0" fillId="5" borderId="1" xfId="0" applyFill="1" applyBorder="1" applyAlignment="1" applyProtection="1">
      <alignment horizontal="center" vertical="center"/>
      <protection locked="0"/>
    </xf>
    <xf numFmtId="0" fontId="3" fillId="2" borderId="1" xfId="0" applyFont="1" applyFill="1" applyBorder="1" applyAlignment="1" applyProtection="1">
      <alignment horizontal="center" vertical="center"/>
      <protection locked="0"/>
    </xf>
    <xf numFmtId="164" fontId="3" fillId="2" borderId="1" xfId="0" applyNumberFormat="1" applyFont="1" applyFill="1" applyBorder="1" applyAlignment="1" applyProtection="1">
      <alignment horizontal="center" vertical="center"/>
      <protection locked="0"/>
    </xf>
    <xf numFmtId="0" fontId="4" fillId="0" borderId="0" xfId="0" applyFont="1" applyAlignment="1">
      <alignment vertical="center"/>
    </xf>
    <xf numFmtId="0" fontId="0" fillId="4" borderId="1" xfId="0" applyFill="1" applyBorder="1" applyAlignment="1" applyProtection="1">
      <alignment horizontal="center" vertical="center"/>
      <protection locked="0"/>
    </xf>
    <xf numFmtId="0" fontId="2" fillId="6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id-ID"/>
              <a:t>Technoter BurnDown</a:t>
            </a:r>
            <a:r>
              <a:rPr lang="id-ID" baseline="0"/>
              <a:t>Chart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Ideal BurnDownChart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d-ID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Sheet1!$E$20:$P$20</c:f>
              <c:numCache>
                <c:formatCode>General</c:formatCode>
                <c:ptCount val="12"/>
                <c:pt idx="0">
                  <c:v>63.25</c:v>
                </c:pt>
                <c:pt idx="1">
                  <c:v>57.5</c:v>
                </c:pt>
                <c:pt idx="2">
                  <c:v>51.75</c:v>
                </c:pt>
                <c:pt idx="3">
                  <c:v>46</c:v>
                </c:pt>
                <c:pt idx="4">
                  <c:v>40.25</c:v>
                </c:pt>
                <c:pt idx="5">
                  <c:v>34.5</c:v>
                </c:pt>
                <c:pt idx="6">
                  <c:v>28.75</c:v>
                </c:pt>
                <c:pt idx="7">
                  <c:v>23</c:v>
                </c:pt>
                <c:pt idx="8">
                  <c:v>17.25</c:v>
                </c:pt>
                <c:pt idx="9">
                  <c:v>11.5</c:v>
                </c:pt>
                <c:pt idx="10">
                  <c:v>5.75</c:v>
                </c:pt>
                <c:pt idx="11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v>Actual BurnDownChart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d-ID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Sheet1!$E$21:$P$21</c:f>
              <c:numCache>
                <c:formatCode>General</c:formatCode>
                <c:ptCount val="12"/>
                <c:pt idx="0">
                  <c:v>19</c:v>
                </c:pt>
                <c:pt idx="1">
                  <c:v>19</c:v>
                </c:pt>
                <c:pt idx="2">
                  <c:v>19</c:v>
                </c:pt>
                <c:pt idx="3">
                  <c:v>19</c:v>
                </c:pt>
                <c:pt idx="4">
                  <c:v>19</c:v>
                </c:pt>
                <c:pt idx="5">
                  <c:v>19</c:v>
                </c:pt>
                <c:pt idx="6">
                  <c:v>19</c:v>
                </c:pt>
                <c:pt idx="7">
                  <c:v>19</c:v>
                </c:pt>
                <c:pt idx="8">
                  <c:v>19</c:v>
                </c:pt>
                <c:pt idx="9">
                  <c:v>13</c:v>
                </c:pt>
                <c:pt idx="10">
                  <c:v>6</c:v>
                </c:pt>
                <c:pt idx="11">
                  <c:v>3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263568200"/>
        <c:axId val="263572120"/>
      </c:lineChart>
      <c:catAx>
        <c:axId val="2635682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263572120"/>
        <c:crosses val="autoZero"/>
        <c:auto val="1"/>
        <c:lblAlgn val="ctr"/>
        <c:lblOffset val="100"/>
        <c:noMultiLvlLbl val="0"/>
      </c:catAx>
      <c:valAx>
        <c:axId val="263572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263568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solidFill>
        <a:schemeClr val="accent1"/>
      </a:solidFill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2061880</xdr:colOff>
      <xdr:row>23</xdr:row>
      <xdr:rowOff>121227</xdr:rowOff>
    </xdr:from>
    <xdr:to>
      <xdr:col>14</xdr:col>
      <xdr:colOff>51954</xdr:colOff>
      <xdr:row>63</xdr:row>
      <xdr:rowOff>207818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1"/>
  <sheetViews>
    <sheetView tabSelected="1" topLeftCell="C1" zoomScale="70" zoomScaleNormal="70" workbookViewId="0">
      <selection activeCell="P34" sqref="P34"/>
    </sheetView>
  </sheetViews>
  <sheetFormatPr defaultRowHeight="12.75" x14ac:dyDescent="0.25"/>
  <cols>
    <col min="1" max="1" width="32.42578125" style="3" customWidth="1"/>
    <col min="2" max="2" width="26.85546875" style="3" bestFit="1" customWidth="1"/>
    <col min="3" max="3" width="59.140625" style="3" customWidth="1"/>
    <col min="4" max="4" width="14.7109375" style="1" customWidth="1"/>
    <col min="5" max="14" width="13.5703125" style="1" customWidth="1"/>
    <col min="15" max="16" width="13.5703125" style="3" customWidth="1"/>
    <col min="17" max="16384" width="9.140625" style="3"/>
  </cols>
  <sheetData>
    <row r="1" spans="1:16" ht="27.75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6" ht="27.75" customHeight="1" x14ac:dyDescent="0.25"/>
    <row r="3" spans="1:16" ht="27.75" customHeight="1" x14ac:dyDescent="0.25"/>
    <row r="4" spans="1:16" s="9" customFormat="1" ht="27.75" customHeight="1" x14ac:dyDescent="0.25">
      <c r="A4" s="7" t="s">
        <v>1</v>
      </c>
      <c r="B4" s="7" t="s">
        <v>3</v>
      </c>
      <c r="C4" s="7" t="s">
        <v>2</v>
      </c>
      <c r="D4" s="7" t="s">
        <v>20</v>
      </c>
      <c r="E4" s="8">
        <v>41804</v>
      </c>
      <c r="F4" s="8">
        <v>41803</v>
      </c>
      <c r="G4" s="8">
        <v>41802</v>
      </c>
      <c r="H4" s="8">
        <v>41801</v>
      </c>
      <c r="I4" s="8">
        <v>41800</v>
      </c>
      <c r="J4" s="8">
        <v>41799</v>
      </c>
      <c r="K4" s="8">
        <v>41797</v>
      </c>
      <c r="L4" s="8">
        <v>41796</v>
      </c>
      <c r="M4" s="8">
        <v>41795</v>
      </c>
      <c r="N4" s="8">
        <v>41794</v>
      </c>
      <c r="O4" s="8">
        <v>41793</v>
      </c>
      <c r="P4" s="8">
        <v>41792</v>
      </c>
    </row>
    <row r="5" spans="1:16" ht="27.75" customHeight="1" x14ac:dyDescent="0.25">
      <c r="A5" s="4" t="s">
        <v>10</v>
      </c>
      <c r="B5" s="4" t="s">
        <v>4</v>
      </c>
      <c r="C5" s="4" t="s">
        <v>21</v>
      </c>
      <c r="D5" s="2">
        <v>6</v>
      </c>
      <c r="E5" s="2"/>
      <c r="F5" s="2"/>
      <c r="G5" s="2"/>
      <c r="H5" s="2"/>
      <c r="I5" s="2"/>
      <c r="J5" s="2"/>
      <c r="K5" s="2"/>
      <c r="L5" s="2"/>
      <c r="M5" s="2">
        <v>0</v>
      </c>
      <c r="N5" s="2">
        <v>2</v>
      </c>
      <c r="O5" s="2">
        <v>1</v>
      </c>
      <c r="P5" s="2">
        <v>1</v>
      </c>
    </row>
    <row r="6" spans="1:16" ht="27.75" customHeight="1" x14ac:dyDescent="0.25">
      <c r="A6" s="4"/>
      <c r="B6" s="4"/>
      <c r="C6" s="4" t="s">
        <v>22</v>
      </c>
      <c r="D6" s="2">
        <v>6</v>
      </c>
      <c r="E6" s="2"/>
      <c r="F6" s="2"/>
      <c r="G6" s="2"/>
      <c r="H6" s="2"/>
      <c r="I6" s="2"/>
      <c r="J6" s="2"/>
      <c r="K6" s="2"/>
      <c r="L6" s="2"/>
      <c r="M6" s="2">
        <v>0</v>
      </c>
      <c r="N6" s="2">
        <v>2</v>
      </c>
      <c r="O6" s="2">
        <v>1</v>
      </c>
      <c r="P6" s="2">
        <v>1</v>
      </c>
    </row>
    <row r="7" spans="1:16" ht="27.75" customHeight="1" x14ac:dyDescent="0.25">
      <c r="A7" s="4"/>
      <c r="B7" s="4"/>
      <c r="C7" s="4" t="s">
        <v>23</v>
      </c>
      <c r="D7" s="2">
        <v>6</v>
      </c>
      <c r="E7" s="2"/>
      <c r="F7" s="2"/>
      <c r="G7" s="2"/>
      <c r="H7" s="2"/>
      <c r="I7" s="2"/>
      <c r="J7" s="2"/>
      <c r="K7" s="2"/>
      <c r="L7" s="2"/>
      <c r="M7" s="2">
        <v>0</v>
      </c>
      <c r="N7" s="2">
        <v>2</v>
      </c>
      <c r="O7" s="2">
        <v>1</v>
      </c>
      <c r="P7" s="2">
        <v>1</v>
      </c>
    </row>
    <row r="8" spans="1:16" ht="27.75" customHeight="1" x14ac:dyDescent="0.25">
      <c r="A8" s="5"/>
      <c r="B8" s="5"/>
      <c r="C8" s="5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>
        <v>0</v>
      </c>
    </row>
    <row r="9" spans="1:16" ht="27.75" customHeight="1" x14ac:dyDescent="0.25">
      <c r="A9" s="4" t="s">
        <v>24</v>
      </c>
      <c r="B9" s="4" t="s">
        <v>5</v>
      </c>
      <c r="C9" s="4" t="s">
        <v>8</v>
      </c>
      <c r="D9" s="2">
        <v>8</v>
      </c>
      <c r="E9" s="2"/>
      <c r="F9" s="2"/>
      <c r="G9" s="2"/>
      <c r="H9" s="2"/>
      <c r="I9" s="2"/>
      <c r="J9" s="2"/>
      <c r="K9" s="2"/>
      <c r="L9" s="2"/>
      <c r="M9" s="2">
        <v>2</v>
      </c>
      <c r="N9" s="2">
        <v>0</v>
      </c>
      <c r="O9" s="2">
        <v>0</v>
      </c>
      <c r="P9" s="2">
        <v>0</v>
      </c>
    </row>
    <row r="10" spans="1:16" ht="27.75" customHeight="1" x14ac:dyDescent="0.25">
      <c r="A10" s="4"/>
      <c r="B10" s="4"/>
      <c r="C10" s="4" t="s">
        <v>9</v>
      </c>
      <c r="D10" s="2">
        <v>12</v>
      </c>
      <c r="E10" s="2"/>
      <c r="F10" s="2"/>
      <c r="G10" s="2"/>
      <c r="H10" s="2"/>
      <c r="I10" s="2"/>
      <c r="J10" s="2"/>
      <c r="K10" s="2"/>
      <c r="L10" s="2"/>
      <c r="M10" s="2">
        <v>3</v>
      </c>
      <c r="N10" s="2">
        <v>0</v>
      </c>
      <c r="O10" s="2">
        <v>0</v>
      </c>
      <c r="P10" s="2">
        <v>0</v>
      </c>
    </row>
    <row r="11" spans="1:16" ht="27.75" customHeight="1" x14ac:dyDescent="0.25">
      <c r="A11" s="4"/>
      <c r="B11" s="4"/>
      <c r="C11" s="4" t="s">
        <v>25</v>
      </c>
      <c r="D11" s="2">
        <v>8</v>
      </c>
      <c r="E11" s="2"/>
      <c r="F11" s="2"/>
      <c r="G11" s="2"/>
      <c r="H11" s="2"/>
      <c r="I11" s="2"/>
      <c r="J11" s="2"/>
      <c r="K11" s="2"/>
      <c r="L11" s="2"/>
      <c r="M11" s="2">
        <v>1</v>
      </c>
      <c r="N11" s="2">
        <v>0</v>
      </c>
      <c r="O11" s="2">
        <v>0</v>
      </c>
      <c r="P11" s="2">
        <v>0</v>
      </c>
    </row>
    <row r="12" spans="1:16" ht="27.75" customHeight="1" x14ac:dyDescent="0.25">
      <c r="A12" s="5"/>
      <c r="B12" s="5"/>
      <c r="C12" s="5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 ht="27.75" customHeight="1" x14ac:dyDescent="0.25">
      <c r="A13" s="4" t="s">
        <v>11</v>
      </c>
      <c r="B13" s="4" t="s">
        <v>17</v>
      </c>
      <c r="C13" s="4" t="s">
        <v>13</v>
      </c>
      <c r="D13" s="2">
        <v>6</v>
      </c>
      <c r="E13" s="2"/>
      <c r="F13" s="2"/>
      <c r="G13" s="2"/>
      <c r="H13" s="2"/>
      <c r="I13" s="2"/>
      <c r="J13" s="2"/>
      <c r="K13" s="2"/>
      <c r="L13" s="2"/>
      <c r="M13" s="2">
        <v>0</v>
      </c>
      <c r="N13" s="2">
        <v>1</v>
      </c>
      <c r="O13" s="2">
        <v>0</v>
      </c>
      <c r="P13" s="2">
        <v>0</v>
      </c>
    </row>
    <row r="14" spans="1:16" ht="27.75" customHeight="1" x14ac:dyDescent="0.25">
      <c r="A14" s="4"/>
      <c r="B14" s="4"/>
      <c r="C14" s="4" t="s">
        <v>14</v>
      </c>
      <c r="D14" s="2">
        <v>8</v>
      </c>
      <c r="E14" s="2"/>
      <c r="F14" s="2"/>
      <c r="G14" s="2"/>
      <c r="H14" s="2"/>
      <c r="I14" s="2"/>
      <c r="J14" s="2"/>
      <c r="K14" s="2"/>
      <c r="L14" s="2"/>
      <c r="M14" s="2">
        <v>0</v>
      </c>
      <c r="N14" s="2">
        <v>0</v>
      </c>
      <c r="O14" s="2">
        <v>0</v>
      </c>
      <c r="P14" s="2">
        <v>0</v>
      </c>
    </row>
    <row r="15" spans="1:16" ht="27.75" customHeight="1" x14ac:dyDescent="0.25">
      <c r="A15" s="4"/>
      <c r="B15" s="4"/>
      <c r="C15" s="4" t="s">
        <v>15</v>
      </c>
      <c r="D15" s="2">
        <v>6</v>
      </c>
      <c r="E15" s="2"/>
      <c r="F15" s="2"/>
      <c r="G15" s="2"/>
      <c r="H15" s="2"/>
      <c r="I15" s="2"/>
      <c r="J15" s="2"/>
      <c r="K15" s="2"/>
      <c r="L15" s="2"/>
      <c r="M15" s="2">
        <v>0</v>
      </c>
      <c r="N15" s="2">
        <v>0</v>
      </c>
      <c r="O15" s="2">
        <v>0</v>
      </c>
      <c r="P15" s="2">
        <v>0</v>
      </c>
    </row>
    <row r="16" spans="1:16" ht="27.75" customHeight="1" x14ac:dyDescent="0.25">
      <c r="A16" s="5"/>
      <c r="B16" s="5"/>
      <c r="C16" s="5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 spans="1:16" ht="27.75" customHeight="1" x14ac:dyDescent="0.25">
      <c r="A17" s="4" t="s">
        <v>12</v>
      </c>
      <c r="B17" s="4" t="s">
        <v>16</v>
      </c>
      <c r="C17" s="4" t="s">
        <v>18</v>
      </c>
      <c r="D17" s="2">
        <v>2</v>
      </c>
      <c r="E17" s="2"/>
      <c r="F17" s="2"/>
      <c r="G17" s="2"/>
      <c r="H17" s="2"/>
      <c r="I17" s="2"/>
      <c r="J17" s="2"/>
      <c r="K17" s="2"/>
      <c r="L17" s="2"/>
      <c r="M17" s="2">
        <v>0</v>
      </c>
      <c r="N17" s="2">
        <v>0</v>
      </c>
      <c r="O17" s="2">
        <v>0</v>
      </c>
      <c r="P17" s="2">
        <v>0</v>
      </c>
    </row>
    <row r="18" spans="1:16" ht="27.75" customHeight="1" x14ac:dyDescent="0.25">
      <c r="A18" s="4"/>
      <c r="B18" s="4"/>
      <c r="C18" s="4" t="s">
        <v>19</v>
      </c>
      <c r="D18" s="2">
        <v>1</v>
      </c>
      <c r="E18" s="2"/>
      <c r="F18" s="2"/>
      <c r="G18" s="2"/>
      <c r="H18" s="2"/>
      <c r="I18" s="2"/>
      <c r="J18" s="2"/>
      <c r="K18" s="2"/>
      <c r="L18" s="2"/>
      <c r="M18" s="2">
        <v>0</v>
      </c>
      <c r="N18" s="2">
        <v>0</v>
      </c>
      <c r="O18" s="2">
        <v>0</v>
      </c>
      <c r="P18" s="2">
        <v>0</v>
      </c>
    </row>
    <row r="19" spans="1:16" ht="27.75" customHeight="1" x14ac:dyDescent="0.25">
      <c r="A19" s="5"/>
      <c r="B19" s="5"/>
      <c r="C19" s="5"/>
      <c r="D19" s="6">
        <v>2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  <row r="20" spans="1:16" ht="27.75" customHeight="1" x14ac:dyDescent="0.25">
      <c r="A20" s="10" t="s">
        <v>6</v>
      </c>
      <c r="B20" s="10"/>
      <c r="C20" s="10"/>
      <c r="D20" s="2">
        <f>(SUM(D17:D18)+SUM(D13:D15)+SUM(D9:D11)+SUM(D5:D7))</f>
        <v>69</v>
      </c>
      <c r="E20" s="2">
        <f>D20-$D$20/12</f>
        <v>63.25</v>
      </c>
      <c r="F20" s="2">
        <f t="shared" ref="F20:P20" si="0">E20-$D$20/12</f>
        <v>57.5</v>
      </c>
      <c r="G20" s="2">
        <f t="shared" si="0"/>
        <v>51.75</v>
      </c>
      <c r="H20" s="2">
        <f t="shared" si="0"/>
        <v>46</v>
      </c>
      <c r="I20" s="2">
        <f t="shared" si="0"/>
        <v>40.25</v>
      </c>
      <c r="J20" s="2">
        <f t="shared" si="0"/>
        <v>34.5</v>
      </c>
      <c r="K20" s="2">
        <f t="shared" si="0"/>
        <v>28.75</v>
      </c>
      <c r="L20" s="2">
        <f t="shared" si="0"/>
        <v>23</v>
      </c>
      <c r="M20" s="2">
        <f t="shared" si="0"/>
        <v>17.25</v>
      </c>
      <c r="N20" s="2">
        <f t="shared" si="0"/>
        <v>11.5</v>
      </c>
      <c r="O20" s="2">
        <f t="shared" si="0"/>
        <v>5.75</v>
      </c>
      <c r="P20" s="2">
        <f t="shared" si="0"/>
        <v>0</v>
      </c>
    </row>
    <row r="21" spans="1:16" ht="27.75" customHeight="1" x14ac:dyDescent="0.25">
      <c r="A21" s="10" t="s">
        <v>7</v>
      </c>
      <c r="B21" s="10"/>
      <c r="C21" s="10"/>
      <c r="D21" s="2">
        <f>D20</f>
        <v>69</v>
      </c>
      <c r="E21" s="2">
        <f t="shared" ref="E21:N21" si="1">(SUM(E17:E18)+SUM(E13:E15)+SUM(E9:E11)+SUM(E5:E7))+F21</f>
        <v>19</v>
      </c>
      <c r="F21" s="2">
        <f t="shared" si="1"/>
        <v>19</v>
      </c>
      <c r="G21" s="2">
        <f t="shared" si="1"/>
        <v>19</v>
      </c>
      <c r="H21" s="2">
        <f t="shared" si="1"/>
        <v>19</v>
      </c>
      <c r="I21" s="2">
        <f t="shared" si="1"/>
        <v>19</v>
      </c>
      <c r="J21" s="2">
        <f t="shared" si="1"/>
        <v>19</v>
      </c>
      <c r="K21" s="2">
        <f t="shared" si="1"/>
        <v>19</v>
      </c>
      <c r="L21" s="2">
        <f t="shared" si="1"/>
        <v>19</v>
      </c>
      <c r="M21" s="2">
        <f t="shared" si="1"/>
        <v>19</v>
      </c>
      <c r="N21" s="2">
        <f t="shared" si="1"/>
        <v>13</v>
      </c>
      <c r="O21" s="2">
        <f>(SUM(O17:O18)+SUM(O13:O15)+SUM(O9:O11)+SUM(O5:O7))+P21</f>
        <v>6</v>
      </c>
      <c r="P21" s="2">
        <f t="shared" ref="F21:P21" si="2">(SUM(P17:P18)+SUM(P13:P15)+SUM(P9:P11)+SUM(P5:P7))</f>
        <v>3</v>
      </c>
    </row>
    <row r="22" spans="1:16" ht="17.25" customHeight="1" x14ac:dyDescent="0.25"/>
    <row r="23" spans="1:16" ht="17.25" customHeight="1" x14ac:dyDescent="0.25"/>
    <row r="24" spans="1:16" ht="17.25" customHeight="1" x14ac:dyDescent="0.25"/>
    <row r="25" spans="1:16" ht="17.25" customHeight="1" x14ac:dyDescent="0.25"/>
    <row r="26" spans="1:16" ht="17.25" customHeight="1" x14ac:dyDescent="0.25"/>
    <row r="27" spans="1:16" ht="17.25" customHeight="1" x14ac:dyDescent="0.25"/>
    <row r="28" spans="1:16" ht="17.25" customHeight="1" x14ac:dyDescent="0.25"/>
    <row r="29" spans="1:16" ht="17.25" customHeight="1" x14ac:dyDescent="0.25"/>
    <row r="30" spans="1:16" ht="17.25" customHeight="1" x14ac:dyDescent="0.25"/>
    <row r="31" spans="1:16" ht="17.25" customHeight="1" x14ac:dyDescent="0.25"/>
    <row r="32" spans="1:16" ht="17.25" customHeight="1" x14ac:dyDescent="0.25"/>
    <row r="33" ht="17.25" customHeight="1" x14ac:dyDescent="0.25"/>
    <row r="34" ht="17.25" customHeight="1" x14ac:dyDescent="0.25"/>
    <row r="35" ht="17.25" customHeight="1" x14ac:dyDescent="0.25"/>
    <row r="36" ht="17.25" customHeight="1" x14ac:dyDescent="0.25"/>
    <row r="37" ht="17.25" customHeight="1" x14ac:dyDescent="0.25"/>
    <row r="38" ht="17.25" customHeight="1" x14ac:dyDescent="0.25"/>
    <row r="39" ht="17.25" customHeight="1" x14ac:dyDescent="0.25"/>
    <row r="40" ht="17.25" customHeight="1" x14ac:dyDescent="0.25"/>
    <row r="41" ht="17.25" customHeight="1" x14ac:dyDescent="0.25"/>
    <row r="42" ht="17.25" customHeight="1" x14ac:dyDescent="0.25"/>
    <row r="43" ht="17.25" customHeight="1" x14ac:dyDescent="0.25"/>
    <row r="44" ht="17.25" customHeight="1" x14ac:dyDescent="0.25"/>
    <row r="45" ht="17.25" customHeight="1" x14ac:dyDescent="0.25"/>
    <row r="46" ht="17.25" customHeight="1" x14ac:dyDescent="0.25"/>
    <row r="47" ht="17.25" customHeight="1" x14ac:dyDescent="0.25"/>
    <row r="48" ht="17.25" customHeight="1" x14ac:dyDescent="0.25"/>
    <row r="49" ht="17.25" customHeight="1" x14ac:dyDescent="0.25"/>
    <row r="50" ht="17.25" customHeight="1" x14ac:dyDescent="0.25"/>
    <row r="51" ht="17.25" customHeight="1" x14ac:dyDescent="0.25"/>
    <row r="52" ht="17.25" customHeight="1" x14ac:dyDescent="0.25"/>
    <row r="53" ht="17.25" customHeight="1" x14ac:dyDescent="0.25"/>
    <row r="54" ht="17.25" customHeight="1" x14ac:dyDescent="0.25"/>
    <row r="55" ht="17.25" customHeight="1" x14ac:dyDescent="0.25"/>
    <row r="56" ht="17.25" customHeight="1" x14ac:dyDescent="0.25"/>
    <row r="57" ht="17.25" customHeight="1" x14ac:dyDescent="0.25"/>
    <row r="58" ht="17.25" customHeight="1" x14ac:dyDescent="0.25"/>
    <row r="59" ht="17.25" customHeight="1" x14ac:dyDescent="0.25"/>
    <row r="60" ht="17.25" customHeight="1" x14ac:dyDescent="0.25"/>
    <row r="61" ht="17.25" customHeight="1" x14ac:dyDescent="0.25"/>
    <row r="62" ht="17.25" customHeight="1" x14ac:dyDescent="0.25"/>
    <row r="63" ht="17.25" customHeight="1" x14ac:dyDescent="0.25"/>
    <row r="64" ht="17.25" customHeight="1" x14ac:dyDescent="0.25"/>
    <row r="65" ht="17.25" customHeight="1" x14ac:dyDescent="0.25"/>
    <row r="66" ht="17.25" customHeight="1" x14ac:dyDescent="0.25"/>
    <row r="67" ht="17.25" customHeight="1" x14ac:dyDescent="0.25"/>
    <row r="68" ht="17.25" customHeight="1" x14ac:dyDescent="0.25"/>
    <row r="69" ht="17.25" customHeight="1" x14ac:dyDescent="0.25"/>
    <row r="70" ht="17.25" customHeight="1" x14ac:dyDescent="0.25"/>
    <row r="71" ht="17.25" customHeight="1" x14ac:dyDescent="0.25"/>
  </sheetData>
  <mergeCells count="3">
    <mergeCell ref="A20:C20"/>
    <mergeCell ref="A21:C21"/>
    <mergeCell ref="A1:N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Bezalel Laoli</dc:creator>
  <cp:lastModifiedBy>David Bezalel Laoli</cp:lastModifiedBy>
  <dcterms:created xsi:type="dcterms:W3CDTF">2014-06-02T09:17:52Z</dcterms:created>
  <dcterms:modified xsi:type="dcterms:W3CDTF">2014-06-05T12:30:47Z</dcterms:modified>
</cp:coreProperties>
</file>