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xl/activeX/activeX1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8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nima\Desktop\"/>
    </mc:Choice>
  </mc:AlternateContent>
  <xr:revisionPtr revIDLastSave="0" documentId="13_ncr:1_{0426BEDD-B4BF-401C-921D-8F938D2E7A67}" xr6:coauthVersionLast="47" xr6:coauthVersionMax="47" xr10:uidLastSave="{00000000-0000-0000-0000-000000000000}"/>
  <bookViews>
    <workbookView xWindow="2280" yWindow="2280" windowWidth="14400" windowHeight="8260" xr2:uid="{3E5608AA-5E43-4CAA-8E78-1FC6D744FDD8}"/>
  </bookViews>
  <sheets>
    <sheet name="bel-Poti" sheetId="4" r:id="rId1"/>
    <sheet name="_x0009_Poti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" l="1"/>
  <c r="N10" i="3" s="1"/>
  <c r="N16" i="3"/>
  <c r="N12" i="3"/>
  <c r="N8" i="3"/>
  <c r="N6" i="3"/>
  <c r="F6" i="3"/>
  <c r="N14" i="3" s="1"/>
  <c r="N4" i="3"/>
  <c r="N16" i="4"/>
  <c r="N8" i="4"/>
  <c r="N6" i="4"/>
  <c r="N4" i="4"/>
  <c r="D11" i="4"/>
  <c r="N10" i="4" s="1"/>
  <c r="F6" i="4" l="1"/>
  <c r="N14" i="4" s="1"/>
  <c r="K16" i="4"/>
  <c r="N12" i="4" s="1"/>
</calcChain>
</file>

<file path=xl/sharedStrings.xml><?xml version="1.0" encoding="utf-8"?>
<sst xmlns="http://schemas.openxmlformats.org/spreadsheetml/2006/main" count="52" uniqueCount="19">
  <si>
    <t>R1</t>
  </si>
  <si>
    <t>Ω</t>
  </si>
  <si>
    <t>I1</t>
  </si>
  <si>
    <t>A</t>
  </si>
  <si>
    <t>R2</t>
  </si>
  <si>
    <t>Ue</t>
  </si>
  <si>
    <t>V</t>
  </si>
  <si>
    <t xml:space="preserve">               Ue</t>
  </si>
  <si>
    <r>
      <t xml:space="preserve">               U</t>
    </r>
    <r>
      <rPr>
        <sz val="8"/>
        <color rgb="FF000000"/>
        <rFont val="Calibri"/>
      </rPr>
      <t>R1</t>
    </r>
  </si>
  <si>
    <t xml:space="preserve">     R1</t>
  </si>
  <si>
    <r>
      <t>U</t>
    </r>
    <r>
      <rPr>
        <sz val="8"/>
        <color theme="1"/>
        <rFont val="Aptos Narrow"/>
        <family val="2"/>
        <scheme val="minor"/>
      </rPr>
      <t>R1</t>
    </r>
  </si>
  <si>
    <t>Ua</t>
  </si>
  <si>
    <t xml:space="preserve">    R2</t>
  </si>
  <si>
    <t xml:space="preserve">                Ua</t>
  </si>
  <si>
    <t>Rges</t>
  </si>
  <si>
    <t xml:space="preserve">    R1</t>
  </si>
  <si>
    <t xml:space="preserve">    R2 </t>
  </si>
  <si>
    <t>RL</t>
  </si>
  <si>
    <t xml:space="preserve">         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</si>
</sst>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8"/>
      <color rgb="FF000000"/>
      <name val="Calibri"/>
    </font>
    <font>
      <sz val="15"/>
      <color rgb="FF040C28"/>
      <name val="Google Sans"/>
      <charset val="1"/>
    </font>
    <font>
      <sz val="8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rgb="FF040C28"/>
      <name val="Google Sans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2" fillId="0" borderId="0" xfId="0" applyFont="1"/>
    <xf numFmtId="0" fontId="1" fillId="2" borderId="0" xfId="0" applyFont="1" applyFill="1"/>
    <xf numFmtId="0" fontId="4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7" fillId="0" borderId="8" xfId="0" applyFont="1" applyBorder="1"/>
    <xf numFmtId="0" fontId="0" fillId="0" borderId="9" xfId="0" applyBorder="1"/>
    <xf numFmtId="0" fontId="7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/>
    <xf numFmtId="0" fontId="1" fillId="0" borderId="7" xfId="0" applyFont="1" applyBorder="1"/>
    <xf numFmtId="0" fontId="1" fillId="0" borderId="14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'bel-Poti'!$K$15</c:f>
              <c:strCache>
                <c:ptCount val="1"/>
                <c:pt idx="0">
                  <c:v>                Ua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'bel-Poti'!$K$16</c:f>
              <c:numCache>
                <c:formatCode>General</c:formatCode>
                <c:ptCount val="1"/>
                <c:pt idx="0">
                  <c:v>116.35714285714286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4-439C-9FD8-A2D72776A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11681600"/>
        <c:axId val="2009740848"/>
      </c:barChart>
      <c:catAx>
        <c:axId val="201168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740848"/>
        <c:crosses val="autoZero"/>
        <c:auto val="1"/>
        <c:lblAlgn val="ctr"/>
        <c:lblOffset val="100"/>
        <c:noMultiLvlLbl val="0"/>
      </c:catAx>
      <c:valAx>
        <c:axId val="20097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68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'bel-Poti'!$D$10</c:f>
              <c:strCache>
                <c:ptCount val="1"/>
                <c:pt idx="0">
                  <c:v>               UR1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'bel-Poti'!$D$11</c:f>
              <c:numCache>
                <c:formatCode>General</c:formatCode>
                <c:ptCount val="1"/>
                <c:pt idx="0">
                  <c:v>64.642857142857139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4-4CA3-A5AA-849B82AB4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11692640"/>
        <c:axId val="2009748784"/>
      </c:barChart>
      <c:catAx>
        <c:axId val="201169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748784"/>
        <c:crosses val="autoZero"/>
        <c:auto val="1"/>
        <c:lblAlgn val="ctr"/>
        <c:lblOffset val="100"/>
        <c:noMultiLvlLbl val="0"/>
      </c:catAx>
      <c:valAx>
        <c:axId val="20097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69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I1 in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'bel-Poti'!$F$5</c:f>
              <c:strCache>
                <c:ptCount val="1"/>
                <c:pt idx="0">
                  <c:v>I1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'bel-Poti'!$F$6</c:f>
              <c:numCache>
                <c:formatCode>General</c:formatCode>
                <c:ptCount val="1"/>
                <c:pt idx="0">
                  <c:v>1.6160714285714286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E-4D04-88BE-778CC00FE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6454800"/>
        <c:axId val="2014115440"/>
      </c:barChart>
      <c:catAx>
        <c:axId val="178645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115440"/>
        <c:crosses val="autoZero"/>
        <c:auto val="1"/>
        <c:lblAlgn val="ctr"/>
        <c:lblOffset val="100"/>
        <c:noMultiLvlLbl val="0"/>
      </c:catAx>
      <c:valAx>
        <c:axId val="20141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45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'bel-Poti'!$F$5</c:f>
              <c:strCache>
                <c:ptCount val="1"/>
                <c:pt idx="0">
                  <c:v>I1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'bel-Poti'!$F$6</c:f>
              <c:numCache>
                <c:formatCode>General</c:formatCode>
                <c:ptCount val="1"/>
                <c:pt idx="0">
                  <c:v>1.6160714285714286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A-44A2-8BAB-3A6CC008C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2011688320"/>
        <c:axId val="2014112960"/>
      </c:barChart>
      <c:catAx>
        <c:axId val="2011688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112960"/>
        <c:crosses val="autoZero"/>
        <c:auto val="1"/>
        <c:lblAlgn val="ctr"/>
        <c:lblOffset val="100"/>
        <c:noMultiLvlLbl val="0"/>
      </c:catAx>
      <c:valAx>
        <c:axId val="20141129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68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922472467314421E-2"/>
          <c:y val="7.2949039624680079E-2"/>
          <c:w val="0.89040506760086369"/>
          <c:h val="0.844431327860271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'bel-Poti'!$M$8:$M$12</c:f>
              <c:strCache>
                <c:ptCount val="5"/>
                <c:pt idx="0">
                  <c:v>Ue</c:v>
                </c:pt>
                <c:pt idx="2">
                  <c:v>UR1</c:v>
                </c:pt>
                <c:pt idx="4">
                  <c:v>Ua</c:v>
                </c:pt>
              </c:strCache>
            </c:strRef>
          </c:cat>
          <c:val>
            <c:numRef>
              <c:f>'bel-Poti'!$N$8:$N$12</c:f>
              <c:numCache>
                <c:formatCode>General</c:formatCode>
                <c:ptCount val="5"/>
                <c:pt idx="0">
                  <c:v>181</c:v>
                </c:pt>
                <c:pt idx="2">
                  <c:v>64.642857142857139</c:v>
                </c:pt>
                <c:pt idx="4">
                  <c:v>116.35714285714286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C-4D7B-8CE5-FE67D1733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9951392"/>
        <c:axId val="1867663456"/>
      </c:barChart>
      <c:catAx>
        <c:axId val="186995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663456"/>
        <c:crossesAt val="0"/>
        <c:auto val="1"/>
        <c:lblAlgn val="ctr"/>
        <c:lblOffset val="100"/>
        <c:noMultiLvlLbl val="0"/>
      </c:catAx>
      <c:valAx>
        <c:axId val="18676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5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'bel-Poti'!$F$5</c:f>
              <c:strCache>
                <c:ptCount val="1"/>
                <c:pt idx="0">
                  <c:v>I1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'bel-Poti'!$F$6</c:f>
              <c:numCache>
                <c:formatCode>General</c:formatCode>
                <c:ptCount val="1"/>
                <c:pt idx="0">
                  <c:v>1.6160714285714286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0-465F-884E-85E36644C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2011688320"/>
        <c:axId val="2014112960"/>
      </c:barChart>
      <c:catAx>
        <c:axId val="2011688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112960"/>
        <c:crosses val="autoZero"/>
        <c:auto val="1"/>
        <c:lblAlgn val="ctr"/>
        <c:lblOffset val="100"/>
        <c:noMultiLvlLbl val="0"/>
      </c:catAx>
      <c:valAx>
        <c:axId val="20141129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68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Scroll" dx="31" fmlaLink="$G$10" horiz="1" max="100" page="10" val="40"/>
</file>

<file path=xl/ctrlProps/ctrlProp2.xml><?xml version="1.0" encoding="utf-8"?>
<formControlPr xmlns="http://schemas.microsoft.com/office/spreadsheetml/2009/9/main" objectType="Scroll" dx="31" fmlaLink="$A$11" horiz="1" inc="10" max="400" page="50" val="181"/>
</file>

<file path=xl/ctrlProps/ctrlProp3.xml><?xml version="1.0" encoding="utf-8"?>
<formControlPr xmlns="http://schemas.microsoft.com/office/spreadsheetml/2009/9/main" objectType="Scroll" dx="31" fmlaLink="$G$15" horiz="1" max="100" page="10" val="72"/>
</file>

<file path=xl/ctrlProps/ctrlProp4.xml><?xml version="1.0" encoding="utf-8"?>
<formControlPr xmlns="http://schemas.microsoft.com/office/spreadsheetml/2009/9/main" objectType="Scroll" dx="31" fmlaLink="$A$11" horiz="1" inc="10" max="400" page="50" val="151"/>
</file>

<file path=xl/ctrlProps/ctrlProp5.xml><?xml version="1.0" encoding="utf-8"?>
<formControlPr xmlns="http://schemas.microsoft.com/office/spreadsheetml/2009/9/main" objectType="Scroll" dx="31" fmlaLink="G10" max="100" page="10" val="5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622300</xdr:colOff>
      <xdr:row>8</xdr:row>
      <xdr:rowOff>133350</xdr:rowOff>
    </xdr:from>
    <xdr:to>
      <xdr:col>5</xdr:col>
      <xdr:colOff>127000</xdr:colOff>
      <xdr:row>11</xdr:row>
      <xdr:rowOff>12700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670300" y="1606550"/>
          <a:ext cx="266700" cy="4889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603250</xdr:colOff>
      <xdr:row>13</xdr:row>
      <xdr:rowOff>133350</xdr:rowOff>
    </xdr:from>
    <xdr:to>
      <xdr:col>5</xdr:col>
      <xdr:colOff>107950</xdr:colOff>
      <xdr:row>16</xdr:row>
      <xdr:rowOff>12700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651250" y="2584450"/>
          <a:ext cx="266700" cy="4889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457200</xdr:colOff>
      <xdr:row>8</xdr:row>
      <xdr:rowOff>165100</xdr:rowOff>
    </xdr:from>
    <xdr:to>
      <xdr:col>4</xdr:col>
      <xdr:colOff>463550</xdr:colOff>
      <xdr:row>11</xdr:row>
      <xdr:rowOff>50800</xdr:rowOff>
    </xdr:to>
    <xdr:cxnSp macro="">
      <xdr:nvCxnSpPr>
        <xdr:cNvPr id="4" name="Gerade Verbindung mit Pfeil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3505200" y="1638300"/>
          <a:ext cx="6350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752991</xdr:colOff>
      <xdr:row>12</xdr:row>
      <xdr:rowOff>31858</xdr:rowOff>
    </xdr:from>
    <xdr:to>
      <xdr:col>11</xdr:col>
      <xdr:colOff>5862</xdr:colOff>
      <xdr:row>19</xdr:row>
      <xdr:rowOff>171938</xdr:rowOff>
    </xdr:to>
    <xdr:cxnSp macro="">
      <xdr:nvCxnSpPr>
        <xdr:cNvPr id="5" name="Gerade Verbindung mit Pfeil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8351282" y="2300490"/>
          <a:ext cx="12700" cy="148606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</xdr:row>
      <xdr:rowOff>38100</xdr:rowOff>
    </xdr:from>
    <xdr:to>
      <xdr:col>1</xdr:col>
      <xdr:colOff>6350</xdr:colOff>
      <xdr:row>19</xdr:row>
      <xdr:rowOff>101600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 flipH="1">
          <a:off x="762000" y="774700"/>
          <a:ext cx="6350" cy="294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6350</xdr:colOff>
          <xdr:row>10</xdr:row>
          <xdr:rowOff>0</xdr:rowOff>
        </xdr:from>
        <xdr:to>
          <xdr:col>7</xdr:col>
          <xdr:colOff>12700</xdr:colOff>
          <xdr:row>11</xdr:row>
          <xdr:rowOff>69850</xdr:rowOff>
        </xdr:to>
        <xdr:sp macro="" textlink="">
          <xdr:nvSpPr>
            <xdr:cNvPr id="3073" name="Scroll Ba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177800</xdr:rowOff>
        </xdr:from>
        <xdr:to>
          <xdr:col>0</xdr:col>
          <xdr:colOff>749300</xdr:colOff>
          <xdr:row>12</xdr:row>
          <xdr:rowOff>0</xdr:rowOff>
        </xdr:to>
        <xdr:sp macro="" textlink="">
          <xdr:nvSpPr>
            <xdr:cNvPr id="3075" name="Scroll Bar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14</xdr:row>
          <xdr:rowOff>234950</xdr:rowOff>
        </xdr:from>
        <xdr:to>
          <xdr:col>7</xdr:col>
          <xdr:colOff>12700</xdr:colOff>
          <xdr:row>16</xdr:row>
          <xdr:rowOff>44450</xdr:rowOff>
        </xdr:to>
        <xdr:sp macro="" textlink="">
          <xdr:nvSpPr>
            <xdr:cNvPr id="3076" name="Scroll Bar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706120</xdr:colOff>
      <xdr:row>4</xdr:row>
      <xdr:rowOff>162560</xdr:rowOff>
    </xdr:from>
    <xdr:to>
      <xdr:col>5</xdr:col>
      <xdr:colOff>45720</xdr:colOff>
      <xdr:row>5</xdr:row>
      <xdr:rowOff>152400</xdr:rowOff>
    </xdr:to>
    <xdr:sp macro="" textlink="">
      <xdr:nvSpPr>
        <xdr:cNvPr id="7" name="Pfeil: nach rechts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 rot="5400000">
          <a:off x="3718560" y="929640"/>
          <a:ext cx="172720" cy="10160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725248</xdr:colOff>
      <xdr:row>19</xdr:row>
      <xdr:rowOff>139317</xdr:rowOff>
    </xdr:from>
    <xdr:to>
      <xdr:col>5</xdr:col>
      <xdr:colOff>36145</xdr:colOff>
      <xdr:row>20</xdr:row>
      <xdr:rowOff>27856</xdr:rowOff>
    </xdr:to>
    <xdr:sp macro="" textlink="">
      <xdr:nvSpPr>
        <xdr:cNvPr id="8" name="Flussdiagramm: Verbinde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3770093" y="3771833"/>
          <a:ext cx="72108" cy="73911"/>
        </a:xfrm>
        <a:prstGeom prst="flowChartConnec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730250</xdr:colOff>
      <xdr:row>11</xdr:row>
      <xdr:rowOff>152978</xdr:rowOff>
    </xdr:from>
    <xdr:to>
      <xdr:col>5</xdr:col>
      <xdr:colOff>41147</xdr:colOff>
      <xdr:row>12</xdr:row>
      <xdr:rowOff>41516</xdr:rowOff>
    </xdr:to>
    <xdr:sp macro="" textlink="">
      <xdr:nvSpPr>
        <xdr:cNvPr id="10" name="Flussdiagramm: Verbinde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778250" y="2242705"/>
          <a:ext cx="72897" cy="73266"/>
        </a:xfrm>
        <a:prstGeom prst="flowChartConnec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177068</xdr:colOff>
      <xdr:row>14</xdr:row>
      <xdr:rowOff>13804</xdr:rowOff>
    </xdr:from>
    <xdr:to>
      <xdr:col>9</xdr:col>
      <xdr:colOff>752929</xdr:colOff>
      <xdr:row>17</xdr:row>
      <xdr:rowOff>161850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162602</xdr:colOff>
      <xdr:row>11</xdr:row>
      <xdr:rowOff>27490</xdr:rowOff>
    </xdr:from>
    <xdr:to>
      <xdr:col>3</xdr:col>
      <xdr:colOff>759860</xdr:colOff>
      <xdr:row>15</xdr:row>
      <xdr:rowOff>128427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45451</xdr:colOff>
      <xdr:row>7</xdr:row>
      <xdr:rowOff>138995</xdr:rowOff>
    </xdr:from>
    <xdr:to>
      <xdr:col>23</xdr:col>
      <xdr:colOff>3785</xdr:colOff>
      <xdr:row>17</xdr:row>
      <xdr:rowOff>58432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3486</xdr:colOff>
      <xdr:row>1</xdr:row>
      <xdr:rowOff>42248</xdr:rowOff>
    </xdr:from>
    <xdr:to>
      <xdr:col>6</xdr:col>
      <xdr:colOff>757115</xdr:colOff>
      <xdr:row>3</xdr:row>
      <xdr:rowOff>170961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46421</xdr:colOff>
      <xdr:row>3</xdr:row>
      <xdr:rowOff>557</xdr:rowOff>
    </xdr:from>
    <xdr:to>
      <xdr:col>21</xdr:col>
      <xdr:colOff>28060</xdr:colOff>
      <xdr:row>17</xdr:row>
      <xdr:rowOff>59070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622825</xdr:colOff>
      <xdr:row>8</xdr:row>
      <xdr:rowOff>114300</xdr:rowOff>
    </xdr:from>
    <xdr:to>
      <xdr:col>5</xdr:col>
      <xdr:colOff>127525</xdr:colOff>
      <xdr:row>16</xdr:row>
      <xdr:rowOff>120650</xdr:rowOff>
    </xdr:to>
    <xdr:sp macro="" textlink="">
      <xdr:nvSpPr>
        <xdr:cNvPr id="15" name="Rechteck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3675486" y="1605676"/>
          <a:ext cx="267865" cy="1602589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752991</xdr:colOff>
      <xdr:row>12</xdr:row>
      <xdr:rowOff>31858</xdr:rowOff>
    </xdr:from>
    <xdr:to>
      <xdr:col>11</xdr:col>
      <xdr:colOff>5862</xdr:colOff>
      <xdr:row>19</xdr:row>
      <xdr:rowOff>171938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CxnSpPr/>
      </xdr:nvCxnSpPr>
      <xdr:spPr>
        <a:xfrm>
          <a:off x="8372991" y="2298808"/>
          <a:ext cx="14871" cy="148628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</xdr:row>
      <xdr:rowOff>38100</xdr:rowOff>
    </xdr:from>
    <xdr:to>
      <xdr:col>1</xdr:col>
      <xdr:colOff>6350</xdr:colOff>
      <xdr:row>19</xdr:row>
      <xdr:rowOff>101600</xdr:rowOff>
    </xdr:to>
    <xdr:cxnSp macro="">
      <xdr:nvCxnSpPr>
        <xdr:cNvPr id="19" name="Gerade Verbindung mit Pfeil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 flipH="1">
          <a:off x="762000" y="774700"/>
          <a:ext cx="6350" cy="294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177800</xdr:rowOff>
        </xdr:from>
        <xdr:to>
          <xdr:col>0</xdr:col>
          <xdr:colOff>749300</xdr:colOff>
          <xdr:row>11</xdr:row>
          <xdr:rowOff>177800</xdr:rowOff>
        </xdr:to>
        <xdr:sp macro="" textlink="">
          <xdr:nvSpPr>
            <xdr:cNvPr id="4101" name="Scroll Bar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2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706120</xdr:colOff>
      <xdr:row>4</xdr:row>
      <xdr:rowOff>162560</xdr:rowOff>
    </xdr:from>
    <xdr:to>
      <xdr:col>5</xdr:col>
      <xdr:colOff>45720</xdr:colOff>
      <xdr:row>5</xdr:row>
      <xdr:rowOff>152400</xdr:rowOff>
    </xdr:to>
    <xdr:sp macro="" textlink="">
      <xdr:nvSpPr>
        <xdr:cNvPr id="20" name="Pfeil: nach rechts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 rot="5400000">
          <a:off x="3717925" y="935355"/>
          <a:ext cx="173990" cy="10160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725248</xdr:colOff>
      <xdr:row>19</xdr:row>
      <xdr:rowOff>139317</xdr:rowOff>
    </xdr:from>
    <xdr:to>
      <xdr:col>5</xdr:col>
      <xdr:colOff>36145</xdr:colOff>
      <xdr:row>20</xdr:row>
      <xdr:rowOff>27856</xdr:rowOff>
    </xdr:to>
    <xdr:sp macro="" textlink="">
      <xdr:nvSpPr>
        <xdr:cNvPr id="21" name="Flussdiagramm: Verbinder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3773248" y="3752467"/>
          <a:ext cx="72897" cy="72689"/>
        </a:xfrm>
        <a:prstGeom prst="flowChartConnec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3486</xdr:colOff>
      <xdr:row>1</xdr:row>
      <xdr:rowOff>42248</xdr:rowOff>
    </xdr:from>
    <xdr:to>
      <xdr:col>6</xdr:col>
      <xdr:colOff>612913</xdr:colOff>
      <xdr:row>4</xdr:row>
      <xdr:rowOff>16565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628650</xdr:colOff>
      <xdr:row>13</xdr:row>
      <xdr:rowOff>158750</xdr:rowOff>
    </xdr:from>
    <xdr:to>
      <xdr:col>10</xdr:col>
      <xdr:colOff>133350</xdr:colOff>
      <xdr:row>18</xdr:row>
      <xdr:rowOff>31750</xdr:rowOff>
    </xdr:to>
    <xdr:sp macro="" textlink="">
      <xdr:nvSpPr>
        <xdr:cNvPr id="28" name="Rechteck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7486650" y="2609850"/>
          <a:ext cx="266700" cy="850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304800</xdr:colOff>
          <xdr:row>8</xdr:row>
          <xdr:rowOff>107950</xdr:rowOff>
        </xdr:from>
        <xdr:to>
          <xdr:col>4</xdr:col>
          <xdr:colOff>577850</xdr:colOff>
          <xdr:row>16</xdr:row>
          <xdr:rowOff>133350</xdr:rowOff>
        </xdr:to>
        <xdr:sp macro="" textlink="">
          <xdr:nvSpPr>
            <xdr:cNvPr id="4108" name="Scroll Bar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2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298325</xdr:colOff>
      <xdr:row>9</xdr:row>
      <xdr:rowOff>97162</xdr:rowOff>
    </xdr:from>
    <xdr:to>
      <xdr:col>5</xdr:col>
      <xdr:colOff>392043</xdr:colOff>
      <xdr:row>14</xdr:row>
      <xdr:rowOff>160130</xdr:rowOff>
    </xdr:to>
    <xdr:cxnSp macro="">
      <xdr:nvCxnSpPr>
        <xdr:cNvPr id="30" name="Gerade Verbindung mit Pfeil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CxnSpPr/>
      </xdr:nvCxnSpPr>
      <xdr:spPr>
        <a:xfrm flipH="1" flipV="1">
          <a:off x="3346325" y="1737119"/>
          <a:ext cx="855718" cy="103479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615950</xdr:colOff>
          <xdr:row>25</xdr:row>
          <xdr:rowOff>63500</xdr:rowOff>
        </xdr:from>
        <xdr:to>
          <xdr:col>5</xdr:col>
          <xdr:colOff>12700</xdr:colOff>
          <xdr:row>30</xdr:row>
          <xdr:rowOff>69850</xdr:rowOff>
        </xdr:to>
        <xdr:sp macro="" textlink="">
          <xdr:nvSpPr>
            <xdr:cNvPr id="4109" name="Image1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2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48766-5151-4C46-9E21-4947FAF69B3D}">
  <sheetPr codeName="Tabelle4"/>
  <dimension ref="A1:O20"/>
  <sheetViews>
    <sheetView tabSelected="1" zoomScale="83" zoomScaleNormal="177" workbookViewId="0">
      <selection activeCell="G26" sqref="G26"/>
    </sheetView>
  </sheetViews>
  <sheetFormatPr defaultColWidth="11.42578125" defaultRowHeight="14.45"/>
  <sheetData>
    <row r="1" spans="1: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5">
      <c r="A4" s="1"/>
      <c r="B4" s="2"/>
      <c r="C4" s="2"/>
      <c r="D4" s="2"/>
      <c r="E4" s="2"/>
      <c r="F4" s="1"/>
      <c r="G4" s="1"/>
      <c r="H4" s="1"/>
      <c r="I4" s="1"/>
      <c r="J4" s="1"/>
      <c r="K4" s="1"/>
      <c r="L4" s="1"/>
      <c r="M4" s="10" t="s">
        <v>0</v>
      </c>
      <c r="N4" s="10">
        <f>G10</f>
        <v>40</v>
      </c>
      <c r="O4" s="12" t="s">
        <v>1</v>
      </c>
    </row>
    <row r="5" spans="1:15">
      <c r="A5" s="1"/>
      <c r="B5" s="3"/>
      <c r="C5" s="1"/>
      <c r="D5" s="1"/>
      <c r="E5" s="1"/>
      <c r="F5" s="3" t="s">
        <v>2</v>
      </c>
      <c r="G5" s="1"/>
      <c r="H5" s="1"/>
      <c r="I5" s="1"/>
      <c r="J5" s="1"/>
      <c r="K5" s="1"/>
      <c r="L5" s="1"/>
      <c r="M5" s="11"/>
      <c r="N5" s="11"/>
      <c r="O5" s="13"/>
    </row>
    <row r="6" spans="1:15">
      <c r="A6" s="1"/>
      <c r="B6" s="3"/>
      <c r="C6" s="1"/>
      <c r="D6" s="1"/>
      <c r="E6" s="1"/>
      <c r="F6" s="3">
        <f>A11/(G10+G15)</f>
        <v>1.6160714285714286</v>
      </c>
      <c r="G6" s="1" t="s">
        <v>3</v>
      </c>
      <c r="H6" s="1"/>
      <c r="I6" s="1"/>
      <c r="J6" s="1"/>
      <c r="K6" s="1"/>
      <c r="L6" s="1"/>
      <c r="M6" s="11" t="s">
        <v>4</v>
      </c>
      <c r="N6" s="11">
        <f>G15</f>
        <v>72</v>
      </c>
      <c r="O6" s="14" t="s">
        <v>1</v>
      </c>
    </row>
    <row r="7" spans="1:15">
      <c r="A7" s="1"/>
      <c r="B7" s="3"/>
      <c r="C7" s="1"/>
      <c r="D7" s="1"/>
      <c r="E7" s="1"/>
      <c r="F7" s="3"/>
      <c r="G7" s="1"/>
      <c r="H7" s="1"/>
      <c r="I7" s="1"/>
      <c r="J7" s="1"/>
      <c r="K7" s="1"/>
      <c r="L7" s="1"/>
      <c r="M7" s="11"/>
      <c r="N7" s="11"/>
      <c r="O7" s="13"/>
    </row>
    <row r="8" spans="1:15">
      <c r="A8" s="1"/>
      <c r="B8" s="3"/>
      <c r="C8" s="1"/>
      <c r="D8" s="1"/>
      <c r="E8" s="1"/>
      <c r="F8" s="3"/>
      <c r="G8" s="1"/>
      <c r="H8" s="1"/>
      <c r="I8" s="1"/>
      <c r="J8" s="1"/>
      <c r="K8" s="1"/>
      <c r="L8" s="1"/>
      <c r="M8" s="11" t="s">
        <v>5</v>
      </c>
      <c r="N8" s="11">
        <f>A11</f>
        <v>181</v>
      </c>
      <c r="O8" s="13" t="s">
        <v>6</v>
      </c>
    </row>
    <row r="9" spans="1:15">
      <c r="A9" s="1"/>
      <c r="B9" s="3"/>
      <c r="C9" s="1"/>
      <c r="D9" s="1"/>
      <c r="E9" s="1"/>
      <c r="F9" s="3"/>
      <c r="G9" s="1"/>
      <c r="H9" s="1"/>
      <c r="I9" s="1"/>
      <c r="J9" s="1"/>
      <c r="K9" s="1"/>
      <c r="L9" s="1"/>
      <c r="M9" s="11"/>
      <c r="N9" s="11"/>
      <c r="O9" s="13"/>
    </row>
    <row r="10" spans="1:15" ht="18.95">
      <c r="A10" s="1" t="s">
        <v>7</v>
      </c>
      <c r="B10" s="3"/>
      <c r="C10" s="1"/>
      <c r="D10" s="4" t="s">
        <v>8</v>
      </c>
      <c r="E10" s="1"/>
      <c r="F10" s="1" t="s">
        <v>9</v>
      </c>
      <c r="G10" s="5">
        <v>40</v>
      </c>
      <c r="H10" s="6" t="s">
        <v>1</v>
      </c>
      <c r="I10" s="1"/>
      <c r="J10" s="1"/>
      <c r="K10" s="1"/>
      <c r="L10" s="1"/>
      <c r="M10" s="11" t="s">
        <v>10</v>
      </c>
      <c r="N10" s="11">
        <f>D11</f>
        <v>64.642857142857139</v>
      </c>
      <c r="O10" s="13" t="s">
        <v>6</v>
      </c>
    </row>
    <row r="11" spans="1:15">
      <c r="A11" s="5">
        <v>181</v>
      </c>
      <c r="B11" s="3" t="s">
        <v>6</v>
      </c>
      <c r="C11" s="1"/>
      <c r="D11" s="1">
        <f>A11*G10/(G10+G15)</f>
        <v>64.642857142857139</v>
      </c>
      <c r="E11" s="1" t="s">
        <v>6</v>
      </c>
      <c r="F11" s="1"/>
      <c r="G11" s="1"/>
      <c r="H11" s="1"/>
      <c r="I11" s="1"/>
      <c r="J11" s="1"/>
      <c r="K11" s="1"/>
      <c r="L11" s="1"/>
      <c r="M11" s="11"/>
      <c r="N11" s="11"/>
      <c r="O11" s="13"/>
    </row>
    <row r="12" spans="1:15">
      <c r="A12" s="1"/>
      <c r="B12" s="3"/>
      <c r="C12" s="1"/>
      <c r="D12" s="1"/>
      <c r="E12" s="1"/>
      <c r="F12" s="3"/>
      <c r="G12" s="1"/>
      <c r="H12" s="1"/>
      <c r="I12" s="1"/>
      <c r="J12" s="1"/>
      <c r="K12" s="1"/>
      <c r="L12" s="1"/>
      <c r="M12" s="11" t="s">
        <v>11</v>
      </c>
      <c r="N12" s="11">
        <f>K16</f>
        <v>116.35714285714286</v>
      </c>
      <c r="O12" s="13" t="s">
        <v>6</v>
      </c>
    </row>
    <row r="13" spans="1:15">
      <c r="A13" s="1"/>
      <c r="B13" s="3"/>
      <c r="C13" s="1"/>
      <c r="D13" s="1"/>
      <c r="E13" s="1"/>
      <c r="F13" s="7"/>
      <c r="G13" s="8"/>
      <c r="H13" s="8"/>
      <c r="I13" s="8"/>
      <c r="J13" s="8"/>
      <c r="K13" s="8"/>
      <c r="L13" s="1"/>
      <c r="M13" s="11"/>
      <c r="N13" s="11"/>
      <c r="O13" s="13"/>
    </row>
    <row r="14" spans="1:15">
      <c r="A14" s="1"/>
      <c r="B14" s="3"/>
      <c r="C14" s="1"/>
      <c r="D14" s="1"/>
      <c r="E14" s="1"/>
      <c r="F14" s="3"/>
      <c r="G14" s="1"/>
      <c r="H14" s="1"/>
      <c r="I14" s="1"/>
      <c r="J14" s="1"/>
      <c r="K14" s="1"/>
      <c r="L14" s="1"/>
      <c r="M14" s="17" t="s">
        <v>2</v>
      </c>
      <c r="N14">
        <f>F6</f>
        <v>1.6160714285714286</v>
      </c>
      <c r="O14" s="13" t="s">
        <v>3</v>
      </c>
    </row>
    <row r="15" spans="1:15" ht="18.95">
      <c r="A15" s="1"/>
      <c r="B15" s="3"/>
      <c r="C15" s="1"/>
      <c r="D15" s="1"/>
      <c r="E15" s="1"/>
      <c r="F15" s="1" t="s">
        <v>12</v>
      </c>
      <c r="G15" s="5">
        <v>72</v>
      </c>
      <c r="H15" s="6" t="s">
        <v>1</v>
      </c>
      <c r="I15" s="1"/>
      <c r="J15" s="1"/>
      <c r="K15" s="1" t="s">
        <v>13</v>
      </c>
      <c r="L15" s="1"/>
      <c r="M15" s="11"/>
      <c r="N15" s="11"/>
      <c r="O15" s="14"/>
    </row>
    <row r="16" spans="1:15">
      <c r="A16" s="1"/>
      <c r="B16" s="3"/>
      <c r="C16" s="1"/>
      <c r="D16" s="1"/>
      <c r="E16" s="1"/>
      <c r="F16" s="1"/>
      <c r="G16" s="1"/>
      <c r="H16" s="1"/>
      <c r="I16" s="1"/>
      <c r="J16" s="1"/>
      <c r="K16" s="1">
        <f>A11*(G15/(G15+G10))</f>
        <v>116.35714285714286</v>
      </c>
      <c r="L16" s="1" t="s">
        <v>6</v>
      </c>
      <c r="M16" s="16" t="s">
        <v>14</v>
      </c>
      <c r="N16" s="16">
        <f>G10+G15</f>
        <v>112</v>
      </c>
      <c r="O16" s="15" t="s">
        <v>1</v>
      </c>
    </row>
    <row r="17" spans="1:12">
      <c r="A17" s="1"/>
      <c r="B17" s="3"/>
      <c r="C17" s="1"/>
      <c r="D17" s="1"/>
      <c r="E17" s="1"/>
      <c r="F17" s="3"/>
      <c r="G17" s="1"/>
      <c r="H17" s="1"/>
      <c r="I17" s="1"/>
      <c r="J17" s="1"/>
      <c r="K17" s="1"/>
      <c r="L17" s="1"/>
    </row>
    <row r="18" spans="1:12">
      <c r="A18" s="1"/>
      <c r="B18" s="3"/>
      <c r="C18" s="1"/>
      <c r="D18" s="1"/>
      <c r="E18" s="1"/>
      <c r="F18" s="3"/>
      <c r="G18" s="1"/>
      <c r="H18" s="1"/>
      <c r="I18" s="1"/>
      <c r="J18" s="1"/>
      <c r="K18" s="1"/>
      <c r="L18" s="1"/>
    </row>
    <row r="19" spans="1:12">
      <c r="A19" s="1"/>
      <c r="B19" s="3"/>
      <c r="C19" s="1"/>
      <c r="D19" s="1"/>
      <c r="E19" s="1"/>
      <c r="F19" s="3"/>
      <c r="G19" s="1"/>
      <c r="H19" s="1"/>
      <c r="I19" s="1"/>
      <c r="J19" s="1"/>
      <c r="K19" s="1"/>
      <c r="L19" s="1"/>
    </row>
    <row r="20" spans="1:12">
      <c r="A20" s="1"/>
      <c r="B20" s="9"/>
      <c r="C20" s="2"/>
      <c r="D20" s="2"/>
      <c r="E20" s="2"/>
      <c r="F20" s="9"/>
      <c r="G20" s="2"/>
      <c r="H20" s="2"/>
      <c r="I20" s="2"/>
      <c r="J20" s="2"/>
      <c r="K20" s="2"/>
      <c r="L20" s="1"/>
    </row>
  </sheetData>
  <phoneticPr fontId="5" type="noConversion"/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Scroll Bar 1">
              <controlPr defaultSize="0" autoPict="0">
                <anchor moveWithCells="1">
                  <from>
                    <xdr:col>6</xdr:col>
                    <xdr:colOff>6350</xdr:colOff>
                    <xdr:row>10</xdr:row>
                    <xdr:rowOff>0</xdr:rowOff>
                  </from>
                  <to>
                    <xdr:col>7</xdr:col>
                    <xdr:colOff>12700</xdr:colOff>
                    <xdr:row>11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4" name="Scroll Bar 3">
              <controlPr defaultSize="0" autoPict="0">
                <anchor moveWithCells="1">
                  <from>
                    <xdr:col>0</xdr:col>
                    <xdr:colOff>0</xdr:colOff>
                    <xdr:row>10</xdr:row>
                    <xdr:rowOff>177800</xdr:rowOff>
                  </from>
                  <to>
                    <xdr:col>0</xdr:col>
                    <xdr:colOff>749300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5" name="Scroll Bar 4">
              <controlPr defaultSize="0" autoPict="0">
                <anchor moveWithCells="1">
                  <from>
                    <xdr:col>6</xdr:col>
                    <xdr:colOff>12700</xdr:colOff>
                    <xdr:row>14</xdr:row>
                    <xdr:rowOff>234950</xdr:rowOff>
                  </from>
                  <to>
                    <xdr:col>7</xdr:col>
                    <xdr:colOff>12700</xdr:colOff>
                    <xdr:row>16</xdr:row>
                    <xdr:rowOff>44450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05B34-1EE1-4576-97B6-E4DBC685E08D}">
  <sheetPr codeName="Tabelle3"/>
  <dimension ref="A1:O20"/>
  <sheetViews>
    <sheetView topLeftCell="A5" zoomScale="84" zoomScaleNormal="115" workbookViewId="0">
      <selection activeCell="F35" sqref="F35"/>
    </sheetView>
  </sheetViews>
  <sheetFormatPr defaultColWidth="11.42578125" defaultRowHeight="14.45"/>
  <sheetData>
    <row r="1" spans="1: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5">
      <c r="A4" s="1"/>
      <c r="B4" s="2"/>
      <c r="C4" s="2"/>
      <c r="D4" s="2"/>
      <c r="E4" s="2"/>
      <c r="F4" s="1"/>
      <c r="G4" s="1"/>
      <c r="H4" s="1"/>
      <c r="I4" s="1"/>
      <c r="J4" s="1"/>
      <c r="K4" s="1"/>
      <c r="L4" s="1"/>
      <c r="M4" s="10" t="s">
        <v>0</v>
      </c>
      <c r="N4" s="10">
        <f>G10</f>
        <v>50</v>
      </c>
      <c r="O4" s="12" t="s">
        <v>1</v>
      </c>
    </row>
    <row r="5" spans="1:15">
      <c r="A5" s="1"/>
      <c r="B5" s="3"/>
      <c r="C5" s="1"/>
      <c r="D5" s="1"/>
      <c r="E5" s="1"/>
      <c r="F5" s="3" t="s">
        <v>2</v>
      </c>
      <c r="G5" s="1"/>
      <c r="H5" s="1"/>
      <c r="I5" s="1"/>
      <c r="J5" s="1"/>
      <c r="K5" s="1"/>
      <c r="L5" s="1"/>
      <c r="M5" s="11"/>
      <c r="N5" s="11"/>
      <c r="O5" s="13"/>
    </row>
    <row r="6" spans="1:15">
      <c r="A6" s="1"/>
      <c r="B6" s="3"/>
      <c r="C6" s="1"/>
      <c r="D6" s="1"/>
      <c r="E6" s="1"/>
      <c r="F6" s="3">
        <f>A11/(G10+G15)</f>
        <v>1.3853211009174311</v>
      </c>
      <c r="G6" s="1" t="s">
        <v>3</v>
      </c>
      <c r="H6" s="1"/>
      <c r="J6" s="1"/>
      <c r="K6" s="1"/>
      <c r="L6" s="1"/>
      <c r="M6" s="11" t="s">
        <v>4</v>
      </c>
      <c r="N6" s="11">
        <f>G15</f>
        <v>59</v>
      </c>
      <c r="O6" s="14" t="s">
        <v>1</v>
      </c>
    </row>
    <row r="7" spans="1:15">
      <c r="A7" s="1"/>
      <c r="B7" s="3"/>
      <c r="C7" s="1"/>
      <c r="D7" s="1"/>
      <c r="E7" s="1"/>
      <c r="F7" s="3"/>
      <c r="G7" s="1"/>
      <c r="H7" s="1"/>
      <c r="J7" s="1"/>
      <c r="K7" s="1"/>
      <c r="L7" s="1"/>
      <c r="M7" s="11"/>
      <c r="N7" s="11"/>
      <c r="O7" s="13"/>
    </row>
    <row r="8" spans="1:15">
      <c r="A8" s="1"/>
      <c r="B8" s="3"/>
      <c r="C8" s="1"/>
      <c r="D8" s="1"/>
      <c r="E8" s="1"/>
      <c r="F8" s="3"/>
      <c r="G8" s="1"/>
      <c r="H8" s="1"/>
      <c r="I8" s="1"/>
      <c r="J8" s="1"/>
      <c r="K8" s="1"/>
      <c r="L8" s="1"/>
      <c r="M8" s="11" t="s">
        <v>5</v>
      </c>
      <c r="N8" s="11">
        <f>A11</f>
        <v>151</v>
      </c>
      <c r="O8" s="13" t="s">
        <v>6</v>
      </c>
    </row>
    <row r="9" spans="1:15">
      <c r="A9" s="1"/>
      <c r="B9" s="3"/>
      <c r="C9" s="1"/>
      <c r="D9" s="1"/>
      <c r="E9" s="1"/>
      <c r="F9" s="3"/>
      <c r="G9" s="1"/>
      <c r="H9" s="1"/>
      <c r="I9" s="1"/>
      <c r="J9" s="1"/>
      <c r="K9" s="1"/>
      <c r="L9" s="1"/>
      <c r="M9" s="11"/>
      <c r="N9" s="11"/>
      <c r="O9" s="13"/>
    </row>
    <row r="10" spans="1:15" ht="18.95">
      <c r="A10" s="1" t="s">
        <v>7</v>
      </c>
      <c r="B10" s="3"/>
      <c r="C10" s="1"/>
      <c r="D10" s="4" t="s">
        <v>8</v>
      </c>
      <c r="E10" s="1"/>
      <c r="F10" s="1" t="s">
        <v>15</v>
      </c>
      <c r="G10" s="5">
        <v>50</v>
      </c>
      <c r="H10" s="6" t="s">
        <v>1</v>
      </c>
      <c r="I10" s="1"/>
      <c r="J10" s="1"/>
      <c r="K10" s="1"/>
      <c r="L10" s="1"/>
      <c r="M10" s="11" t="s">
        <v>10</v>
      </c>
      <c r="N10" s="11">
        <f>D11</f>
        <v>69.266055045871553</v>
      </c>
      <c r="O10" s="13" t="s">
        <v>6</v>
      </c>
    </row>
    <row r="11" spans="1:15">
      <c r="A11" s="5">
        <v>151</v>
      </c>
      <c r="B11" s="3" t="s">
        <v>6</v>
      </c>
      <c r="C11" s="1"/>
      <c r="D11" s="1">
        <f>A11*G10/(G10+G15)</f>
        <v>69.266055045871553</v>
      </c>
      <c r="E11" s="1" t="s">
        <v>6</v>
      </c>
      <c r="F11" s="1"/>
      <c r="G11" s="1"/>
      <c r="H11" s="1"/>
      <c r="I11" s="1"/>
      <c r="J11" s="1"/>
      <c r="K11" s="1"/>
      <c r="L11" s="1"/>
      <c r="M11" s="11"/>
      <c r="N11" s="11"/>
      <c r="O11" s="13"/>
    </row>
    <row r="12" spans="1:15">
      <c r="A12" s="1"/>
      <c r="B12" s="3"/>
      <c r="C12" s="1"/>
      <c r="D12" s="1"/>
      <c r="E12" s="1"/>
      <c r="F12" s="3"/>
      <c r="G12" s="1"/>
      <c r="H12" s="1"/>
      <c r="I12" s="1"/>
      <c r="J12" s="1"/>
      <c r="K12" s="1"/>
      <c r="L12" s="1"/>
      <c r="M12" s="11" t="s">
        <v>11</v>
      </c>
      <c r="N12" s="11" t="str">
        <f>K16</f>
        <v xml:space="preserve">         Ua</v>
      </c>
      <c r="O12" s="13" t="s">
        <v>6</v>
      </c>
    </row>
    <row r="13" spans="1:15">
      <c r="A13" s="1"/>
      <c r="B13" s="3"/>
      <c r="C13" s="1"/>
      <c r="D13" s="1"/>
      <c r="E13" s="1"/>
      <c r="F13" s="7"/>
      <c r="G13" s="8"/>
      <c r="H13" s="8"/>
      <c r="I13" s="8"/>
      <c r="J13" s="8"/>
      <c r="K13" s="18"/>
      <c r="L13" s="1"/>
      <c r="M13" s="11"/>
      <c r="N13" s="11"/>
      <c r="O13" s="13"/>
    </row>
    <row r="14" spans="1:15">
      <c r="A14" s="1"/>
      <c r="B14" s="3"/>
      <c r="C14" s="1"/>
      <c r="D14" s="1"/>
      <c r="E14" s="1"/>
      <c r="F14" s="3"/>
      <c r="G14" s="1"/>
      <c r="H14" s="1"/>
      <c r="I14" s="1"/>
      <c r="J14" s="1"/>
      <c r="K14" s="19"/>
      <c r="L14" s="1"/>
      <c r="M14" s="17" t="s">
        <v>2</v>
      </c>
      <c r="N14">
        <f>F6</f>
        <v>1.3853211009174311</v>
      </c>
      <c r="O14" s="13" t="s">
        <v>3</v>
      </c>
    </row>
    <row r="15" spans="1:15" ht="18.95">
      <c r="A15" s="1"/>
      <c r="B15" s="3"/>
      <c r="C15" s="1"/>
      <c r="D15" s="1"/>
      <c r="E15" s="1"/>
      <c r="F15" s="1" t="s">
        <v>16</v>
      </c>
      <c r="G15" s="5">
        <v>59</v>
      </c>
      <c r="H15" s="6" t="s">
        <v>1</v>
      </c>
      <c r="I15" s="1"/>
      <c r="J15" s="1"/>
      <c r="K15" s="19"/>
      <c r="L15" s="1"/>
      <c r="M15" s="11"/>
      <c r="N15" s="11"/>
      <c r="O15" s="14"/>
    </row>
    <row r="16" spans="1:15">
      <c r="A16" s="1"/>
      <c r="B16" s="3"/>
      <c r="C16" s="1"/>
      <c r="D16" s="1"/>
      <c r="E16" s="1"/>
      <c r="F16" s="1"/>
      <c r="G16" s="1"/>
      <c r="H16" s="1"/>
      <c r="I16" s="1"/>
      <c r="J16" s="1" t="s">
        <v>17</v>
      </c>
      <c r="K16" s="19" t="s">
        <v>18</v>
      </c>
      <c r="L16" s="1"/>
      <c r="M16" s="16" t="s">
        <v>14</v>
      </c>
      <c r="N16" s="16">
        <f>G10+G15</f>
        <v>109</v>
      </c>
      <c r="O16" s="15" t="s">
        <v>1</v>
      </c>
    </row>
    <row r="17" spans="1:12">
      <c r="A17" s="1"/>
      <c r="B17" s="3"/>
      <c r="C17" s="1"/>
      <c r="D17" s="1"/>
      <c r="E17" s="1"/>
      <c r="F17" s="3"/>
      <c r="G17" s="1"/>
      <c r="H17" s="1"/>
      <c r="I17" s="1"/>
      <c r="J17" s="1"/>
      <c r="K17" s="19"/>
      <c r="L17" s="1"/>
    </row>
    <row r="18" spans="1:12">
      <c r="A18" s="1"/>
      <c r="B18" s="3"/>
      <c r="C18" s="1"/>
      <c r="D18" s="1"/>
      <c r="E18" s="1"/>
      <c r="F18" s="3"/>
      <c r="G18" s="1"/>
      <c r="H18" s="1"/>
      <c r="I18" s="1"/>
      <c r="J18" s="1"/>
      <c r="K18" s="19"/>
      <c r="L18" s="1"/>
    </row>
    <row r="19" spans="1:12">
      <c r="A19" s="1"/>
      <c r="B19" s="3"/>
      <c r="C19" s="1"/>
      <c r="D19" s="1"/>
      <c r="E19" s="1"/>
      <c r="F19" s="3"/>
      <c r="G19" s="1"/>
      <c r="H19" s="1"/>
      <c r="I19" s="1"/>
      <c r="J19" s="1"/>
      <c r="K19" s="19"/>
      <c r="L19" s="1"/>
    </row>
    <row r="20" spans="1:12">
      <c r="A20" s="1"/>
      <c r="B20" s="9"/>
      <c r="C20" s="2"/>
      <c r="D20" s="2"/>
      <c r="E20" s="2"/>
      <c r="F20" s="9"/>
      <c r="G20" s="2"/>
      <c r="H20" s="2"/>
      <c r="I20" s="2"/>
      <c r="J20" s="2"/>
      <c r="K20" s="20"/>
      <c r="L20" s="1"/>
    </row>
  </sheetData>
  <pageMargins left="0.7" right="0.7" top="0.78740157499999996" bottom="0.78740157499999996" header="0.3" footer="0.3"/>
  <drawing r:id="rId1"/>
  <legacyDrawing r:id="rId2"/>
  <controls>
    <mc:AlternateContent xmlns:mc="http://schemas.openxmlformats.org/markup-compatibility/2006">
      <mc:Choice Requires="x14">
        <control shapeId="4109" r:id="rId3" name="Image1">
          <controlPr defaultSize="0" autoLine="0" r:id="rId4">
            <anchor moveWithCells="1">
              <from>
                <xdr:col>3</xdr:col>
                <xdr:colOff>615950</xdr:colOff>
                <xdr:row>25</xdr:row>
                <xdr:rowOff>63500</xdr:rowOff>
              </from>
              <to>
                <xdr:col>5</xdr:col>
                <xdr:colOff>12700</xdr:colOff>
                <xdr:row>30</xdr:row>
                <xdr:rowOff>69850</xdr:rowOff>
              </to>
            </anchor>
          </controlPr>
        </control>
      </mc:Choice>
      <mc:Fallback>
        <control shapeId="4109" r:id="rId3" name="Image1"/>
      </mc:Fallback>
    </mc:AlternateContent>
    <mc:AlternateContent xmlns:mc="http://schemas.openxmlformats.org/markup-compatibility/2006">
      <mc:Choice Requires="x14">
        <control shapeId="4101" r:id="rId5" name="Scroll Bar 5">
          <controlPr defaultSize="0" autoPict="0">
            <anchor moveWithCells="1">
              <from>
                <xdr:col>0</xdr:col>
                <xdr:colOff>0</xdr:colOff>
                <xdr:row>10</xdr:row>
                <xdr:rowOff>177800</xdr:rowOff>
              </from>
              <to>
                <xdr:col>0</xdr:col>
                <xdr:colOff>749300</xdr:colOff>
                <xdr:row>11</xdr:row>
                <xdr:rowOff>177800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8" r:id="rId6" name="Scroll Bar 12">
          <controlPr defaultSize="0" autoPict="0" macro="[0]!Bildlaufleiste12_BeiÄnderung">
            <anchor moveWithCells="1">
              <from>
                <xdr:col>4</xdr:col>
                <xdr:colOff>304800</xdr:colOff>
                <xdr:row>8</xdr:row>
                <xdr:rowOff>107950</xdr:rowOff>
              </from>
              <to>
                <xdr:col>4</xdr:col>
                <xdr:colOff>577850</xdr:colOff>
                <xdr:row>16</xdr:row>
                <xdr:rowOff>133350</xdr:rowOff>
              </to>
            </anchor>
          </controlPr>
        </control>
      </mc:Choice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CEDES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Mazenauer, Niclas</dc:creator>
  <cp:keywords/>
  <dc:description/>
  <cp:lastModifiedBy>Mazenauer Niclas</cp:lastModifiedBy>
  <cp:revision/>
  <dcterms:created xsi:type="dcterms:W3CDTF">2024-03-06T12:56:09Z</dcterms:created>
  <dcterms:modified xsi:type="dcterms:W3CDTF">2024-03-22T06:35:36Z</dcterms:modified>
  <cp:category/>
  <cp:contentStatus/>
</cp:coreProperties>
</file>