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 Artioli\Downloads\"/>
    </mc:Choice>
  </mc:AlternateContent>
  <bookViews>
    <workbookView xWindow="0" yWindow="0" windowWidth="20490" windowHeight="7050"/>
  </bookViews>
  <sheets>
    <sheet name="TABELA" sheetId="1" r:id="rId1"/>
    <sheet name="DPC" sheetId="2" r:id="rId2"/>
    <sheet name="NCM " sheetId="4" r:id="rId3"/>
    <sheet name="Histórico de Preço" sheetId="5" r:id="rId4"/>
  </sheets>
  <definedNames>
    <definedName name="_xlnm._FilterDatabase" localSheetId="0" hidden="1">TABELA!$A$1:$D$954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2" l="1"/>
  <c r="W15" i="2"/>
  <c r="W8" i="2"/>
  <c r="W29" i="2"/>
  <c r="U8" i="2" l="1"/>
  <c r="V8" i="2"/>
  <c r="X22" i="2" l="1"/>
  <c r="W6" i="2" l="1"/>
  <c r="W20" i="2" l="1"/>
  <c r="W19" i="2"/>
  <c r="W18" i="2"/>
  <c r="W17" i="2"/>
  <c r="W16" i="2"/>
  <c r="W13" i="2"/>
  <c r="W4" i="2"/>
  <c r="W5" i="2"/>
  <c r="W9" i="2"/>
  <c r="W3" i="2"/>
  <c r="X27" i="2"/>
  <c r="X20" i="2"/>
  <c r="X19" i="2"/>
  <c r="X18" i="2"/>
  <c r="X17" i="2"/>
  <c r="X16" i="2"/>
  <c r="X13" i="2"/>
  <c r="X7" i="2"/>
  <c r="X4" i="2"/>
  <c r="X5" i="2"/>
  <c r="X6" i="2"/>
  <c r="X9" i="2"/>
  <c r="X3" i="2"/>
  <c r="X29" i="2"/>
  <c r="X12" i="2"/>
  <c r="W12" i="2"/>
  <c r="V12" i="2" l="1"/>
  <c r="V13" i="2"/>
  <c r="V16" i="2"/>
  <c r="V17" i="2"/>
  <c r="V18" i="2"/>
  <c r="V19" i="2"/>
  <c r="V20" i="2"/>
  <c r="V22" i="2"/>
  <c r="V27" i="2"/>
  <c r="V29" i="2"/>
  <c r="V4" i="2"/>
  <c r="V5" i="2"/>
  <c r="V6" i="2"/>
  <c r="V7" i="2"/>
  <c r="V9" i="2"/>
  <c r="V3" i="2"/>
  <c r="U4" i="2"/>
  <c r="U5" i="2"/>
  <c r="U6" i="2"/>
  <c r="U7" i="2"/>
  <c r="U9" i="2"/>
  <c r="U12" i="2"/>
  <c r="U13" i="2"/>
  <c r="U16" i="2"/>
  <c r="U17" i="2"/>
  <c r="U18" i="2"/>
  <c r="U19" i="2"/>
  <c r="U20" i="2"/>
  <c r="U22" i="2"/>
  <c r="U27" i="2"/>
  <c r="U29" i="2"/>
  <c r="U3" i="2"/>
</calcChain>
</file>

<file path=xl/sharedStrings.xml><?xml version="1.0" encoding="utf-8"?>
<sst xmlns="http://schemas.openxmlformats.org/spreadsheetml/2006/main" count="5780" uniqueCount="2108">
  <si>
    <t>Estado</t>
  </si>
  <si>
    <t>Estado:</t>
  </si>
  <si>
    <t>ITEM</t>
  </si>
  <si>
    <t>DESCRIÇÃO ITEM</t>
  </si>
  <si>
    <t>A</t>
  </si>
  <si>
    <t>SP</t>
  </si>
  <si>
    <t>TIPO</t>
  </si>
  <si>
    <t>NAC</t>
  </si>
  <si>
    <t>8544.30.00</t>
  </si>
  <si>
    <t>8536.90.90</t>
  </si>
  <si>
    <t>8536.90.10</t>
  </si>
  <si>
    <t>8536.50.90</t>
  </si>
  <si>
    <t>8511.90.00</t>
  </si>
  <si>
    <t>8512.30.00</t>
  </si>
  <si>
    <t>9032.89.90</t>
  </si>
  <si>
    <t>8539.21.90</t>
  </si>
  <si>
    <t>8431.20.11</t>
  </si>
  <si>
    <t>8541.10.99</t>
  </si>
  <si>
    <t>9029.90.90</t>
  </si>
  <si>
    <t>9032.89.82</t>
  </si>
  <si>
    <t>8535.90.00</t>
  </si>
  <si>
    <t>8536.10.00</t>
  </si>
  <si>
    <t>8536.41.00</t>
  </si>
  <si>
    <t>4010.39.00</t>
  </si>
  <si>
    <t>8409.91.90</t>
  </si>
  <si>
    <t>8483.90.00</t>
  </si>
  <si>
    <t>8431.20.90</t>
  </si>
  <si>
    <t>8545.20.00</t>
  </si>
  <si>
    <t>8487.90.00</t>
  </si>
  <si>
    <t>7318.15.00</t>
  </si>
  <si>
    <t>7318.29.00</t>
  </si>
  <si>
    <t>8484.90.00</t>
  </si>
  <si>
    <t>4016.93.00</t>
  </si>
  <si>
    <t>8481.10.00</t>
  </si>
  <si>
    <t>8481.80.92</t>
  </si>
  <si>
    <t>8481.20.90</t>
  </si>
  <si>
    <t>8421.39.90</t>
  </si>
  <si>
    <t>8481.90.90</t>
  </si>
  <si>
    <t>9026.90.90</t>
  </si>
  <si>
    <t>8481.40.00</t>
  </si>
  <si>
    <t>7415.39.00</t>
  </si>
  <si>
    <t>3926.90.90</t>
  </si>
  <si>
    <t>7412.20.00</t>
  </si>
  <si>
    <t>3917.40.90</t>
  </si>
  <si>
    <t>4009.42.90</t>
  </si>
  <si>
    <t>8421.29.90</t>
  </si>
  <si>
    <t>8708.30.90</t>
  </si>
  <si>
    <t>7320.90.00</t>
  </si>
  <si>
    <t>8413.60.11</t>
  </si>
  <si>
    <t>7606.12.90</t>
  </si>
  <si>
    <t>4908.90.00</t>
  </si>
  <si>
    <t>8431.20.19</t>
  </si>
  <si>
    <t>7319.22.00</t>
  </si>
  <si>
    <t>6813.89.90</t>
  </si>
  <si>
    <t>7325.99.90</t>
  </si>
  <si>
    <t>7318.22.00</t>
  </si>
  <si>
    <t>8483.10.90</t>
  </si>
  <si>
    <t>7326.90.90</t>
  </si>
  <si>
    <t>8482.80.00</t>
  </si>
  <si>
    <t>8414.90.20</t>
  </si>
  <si>
    <t>8431.10.90</t>
  </si>
  <si>
    <t>8482.10.10</t>
  </si>
  <si>
    <t>8414.59.90</t>
  </si>
  <si>
    <t>7215.10.00</t>
  </si>
  <si>
    <t>7318.21.00</t>
  </si>
  <si>
    <t>8482.40.00</t>
  </si>
  <si>
    <t>8482.99.10</t>
  </si>
  <si>
    <t>8482.20.90</t>
  </si>
  <si>
    <t>8482.50.90</t>
  </si>
  <si>
    <t>8482.10.90</t>
  </si>
  <si>
    <t>8503.00.10</t>
  </si>
  <si>
    <t>IMP</t>
  </si>
  <si>
    <t>8421.99.99</t>
  </si>
  <si>
    <t>8421.23.00</t>
  </si>
  <si>
    <t>8511.40.00</t>
  </si>
  <si>
    <t>8511.50.10</t>
  </si>
  <si>
    <t>8413.30.90</t>
  </si>
  <si>
    <t>8412.21.10</t>
  </si>
  <si>
    <t>8512.20.11</t>
  </si>
  <si>
    <t>8431.39.00</t>
  </si>
  <si>
    <t>8531.10.90</t>
  </si>
  <si>
    <t>8501.31.10</t>
  </si>
  <si>
    <t>8501.10.11</t>
  </si>
  <si>
    <t>8413.81.00</t>
  </si>
  <si>
    <t>8542.32.21</t>
  </si>
  <si>
    <t>9029.10.90</t>
  </si>
  <si>
    <t>8543.20.00</t>
  </si>
  <si>
    <t>8483.40.10</t>
  </si>
  <si>
    <t>8511.30.10</t>
  </si>
  <si>
    <t>8443.30.00</t>
  </si>
  <si>
    <t>8483.50.90</t>
  </si>
  <si>
    <t>4016.99.90</t>
  </si>
  <si>
    <t>8484.20.00</t>
  </si>
  <si>
    <t>8708.21.00</t>
  </si>
  <si>
    <t>NCM</t>
  </si>
  <si>
    <t>FATOR DE DESCONTO</t>
  </si>
  <si>
    <t>TABELA</t>
  </si>
  <si>
    <t>FATOR</t>
  </si>
  <si>
    <t>B</t>
  </si>
  <si>
    <t>C</t>
  </si>
  <si>
    <t>APLICAÇÃO</t>
  </si>
  <si>
    <t>PI</t>
  </si>
  <si>
    <t>LEGENDA</t>
  </si>
  <si>
    <t>SIGLA</t>
  </si>
  <si>
    <t>RN</t>
  </si>
  <si>
    <t>REVENDA NACIONAL</t>
  </si>
  <si>
    <t>SIGINIFICADO</t>
  </si>
  <si>
    <t>ICMS Interno</t>
  </si>
  <si>
    <t>Aliq Interestadual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</si>
  <si>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</si>
  <si>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</si>
  <si>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</si>
  <si>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</si>
  <si>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</si>
  <si>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</si>
  <si>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</si>
  <si>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</si>
  <si>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</si>
  <si>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MG</t>
  </si>
  <si>
    <t>MS</t>
  </si>
  <si>
    <t>MT</t>
  </si>
  <si>
    <t>PB</t>
  </si>
  <si>
    <t>PE</t>
  </si>
  <si>
    <t>PR</t>
  </si>
  <si>
    <t>RJ</t>
  </si>
  <si>
    <t>RO</t>
  </si>
  <si>
    <t>RS</t>
  </si>
  <si>
    <t>SC</t>
  </si>
  <si>
    <t>SE</t>
  </si>
  <si>
    <t>TO</t>
  </si>
  <si>
    <t>RR</t>
  </si>
  <si>
    <t>Tabela:</t>
  </si>
  <si>
    <t>MVA 4%</t>
  </si>
  <si>
    <t>MVA Original</t>
  </si>
  <si>
    <t>MVA Ajustada</t>
  </si>
  <si>
    <t>IPI</t>
  </si>
  <si>
    <t>PIS/COFINS</t>
  </si>
  <si>
    <t>ICMS ST (Sim ou Não)</t>
  </si>
  <si>
    <t>SIM</t>
  </si>
  <si>
    <t>8509.91.90</t>
  </si>
  <si>
    <t>9029.20.10</t>
  </si>
  <si>
    <t>sim</t>
  </si>
  <si>
    <t>8542.31.10</t>
  </si>
  <si>
    <t>8501.32.10</t>
  </si>
  <si>
    <t>8536.49.00</t>
  </si>
  <si>
    <t>8544.49.00</t>
  </si>
  <si>
    <t>8421.39.00</t>
  </si>
  <si>
    <t>6813.81.90</t>
  </si>
  <si>
    <t>8413.50.90</t>
  </si>
  <si>
    <t>PROD</t>
  </si>
  <si>
    <t>PRODUÇÃO</t>
  </si>
  <si>
    <t>NACIONAL</t>
  </si>
  <si>
    <t>IMPORTADO</t>
  </si>
  <si>
    <t>PRODUZIDOS SOB ENCOMENDA</t>
  </si>
  <si>
    <t>IMPORTADOS SOB ENCOMENDA</t>
  </si>
  <si>
    <t xml:space="preserve">TABELA CONSUMIDOR FINAL </t>
  </si>
  <si>
    <t>Filial:</t>
  </si>
  <si>
    <t>LOG PARTS</t>
  </si>
  <si>
    <t>REVENDA /CONSUMO</t>
  </si>
  <si>
    <t>DIFAL DE IMP 4%</t>
  </si>
  <si>
    <t>DIFAL NORMAL</t>
  </si>
  <si>
    <t>RV0206.0008</t>
  </si>
  <si>
    <t>RV0206.0009</t>
  </si>
  <si>
    <t>MA</t>
  </si>
  <si>
    <t>PA</t>
  </si>
  <si>
    <t>RV0206.0013</t>
  </si>
  <si>
    <t>RV0206.0014</t>
  </si>
  <si>
    <t>RV0206.0021</t>
  </si>
  <si>
    <t>RV0206.0022</t>
  </si>
  <si>
    <t>CHICOTE ELETRICO DO TIMÃO - STILl ERX/KMSX  ST-2315506</t>
  </si>
  <si>
    <t>CHICOTE ELETRICO DO TIMAO STILL EGU - ST4479352</t>
  </si>
  <si>
    <t>CHICOTE ELÉTRICO DO TIMÃO - CROWN PE4500 - 133453</t>
  </si>
  <si>
    <t>RV0206.2006</t>
  </si>
  <si>
    <t>ROTOR DISTRIBUIDOR NISSAN K21/K25 / MITSUBISHI 4G63/4G64</t>
  </si>
  <si>
    <t>RV0206.2007</t>
  </si>
  <si>
    <t>RV0206.2009</t>
  </si>
  <si>
    <t>RV0206.2031</t>
  </si>
  <si>
    <t>RV0206.3000</t>
  </si>
  <si>
    <t>RV0206.3001</t>
  </si>
  <si>
    <t>RV0206.3015</t>
  </si>
  <si>
    <t>GIROFLEX DE LED - 10-60V (NACIONAL)</t>
  </si>
  <si>
    <t>RV0206.3026</t>
  </si>
  <si>
    <t>GIROFLEX DE LED GRANDE (NACIONAL)</t>
  </si>
  <si>
    <t>RV0206.3039</t>
  </si>
  <si>
    <t>GIROFLEX DE LED - 11-60V - 06 LED'S AMBAR (NACIONAL)</t>
  </si>
  <si>
    <t>RV0206.3040</t>
  </si>
  <si>
    <t>GIROFLEX DE LED - 11-60V - 06 LED'S AZUL (NACIONAL)</t>
  </si>
  <si>
    <t>RV0207.1863</t>
  </si>
  <si>
    <t>TERMINAL OLHAL COMPRESSÃO 35MM FURO 10</t>
  </si>
  <si>
    <t>RV0207.1039</t>
  </si>
  <si>
    <t>TERMINAL OLHAL COMPRESSAO 50MM FURO 08</t>
  </si>
  <si>
    <t>RV0207.1862</t>
  </si>
  <si>
    <t>TERMINAL OLHAL COMPRESSÃO 35MM FURO 08</t>
  </si>
  <si>
    <t>RV0207.1009</t>
  </si>
  <si>
    <t>TERMINAL OLHAL COMPRESSÃO 50MM FURO 10</t>
  </si>
  <si>
    <t>RV0207.2001</t>
  </si>
  <si>
    <t>FUSÍVEL DE 10A 32V - KO-37B1EJ2010</t>
  </si>
  <si>
    <t>RV0207.5060</t>
  </si>
  <si>
    <t>SENSOR DE TEMPERATURA HYSTER MATRIX R2.0H HY-1591525</t>
  </si>
  <si>
    <t>RV0207.6589</t>
  </si>
  <si>
    <t>CONECTOR 2 VIAS ETE 7552 KIT</t>
  </si>
  <si>
    <t>RV0207.9001</t>
  </si>
  <si>
    <t>RELE PARTIDA TOYOTA - SERIES 7/8 - TY 57410-16600-71</t>
  </si>
  <si>
    <t>RV0233.0094</t>
  </si>
  <si>
    <t>TERMINAL CÔNICO CABO DE BATERIA TRACIONÁRIA 35mm</t>
  </si>
  <si>
    <t>RV0233.0095</t>
  </si>
  <si>
    <t>RV0233.0096</t>
  </si>
  <si>
    <t>TERMINAL DE BATERIA LATÃO CABO 3/8"</t>
  </si>
  <si>
    <t>RV0212.2006</t>
  </si>
  <si>
    <t>JOGO DE COROA E PINHÃO - HYSTER HY-1343219 - XM / YALE GTP</t>
  </si>
  <si>
    <t>RV0212.2065</t>
  </si>
  <si>
    <t xml:space="preserve">PINHÃO DE ENTRADA – STILL FMX 8427072 – Z=22 DENTES </t>
  </si>
  <si>
    <t>RV0212.2086</t>
  </si>
  <si>
    <t>PINHÃO DE ENTRADA 20 DENTES - HYSTER</t>
  </si>
  <si>
    <t>RV0212.2083</t>
  </si>
  <si>
    <t>RV0220.0012</t>
  </si>
  <si>
    <t>RV0220.0013</t>
  </si>
  <si>
    <t>RV0220.0023</t>
  </si>
  <si>
    <t>RV0220.0024</t>
  </si>
  <si>
    <t>RV0220.0026</t>
  </si>
  <si>
    <t>RV0220.0030</t>
  </si>
  <si>
    <t>RV0220.0031</t>
  </si>
  <si>
    <t>RV0220.0041</t>
  </si>
  <si>
    <t>RV0220.0055</t>
  </si>
  <si>
    <t>RV0220.0061</t>
  </si>
  <si>
    <t>RV0220.0062</t>
  </si>
  <si>
    <t>RV0220.0072</t>
  </si>
  <si>
    <t>RV0220.0104</t>
  </si>
  <si>
    <t>RV0220.0110</t>
  </si>
  <si>
    <t>RV0220.0112</t>
  </si>
  <si>
    <t>RV0220.0113</t>
  </si>
  <si>
    <t>RV0220.0116</t>
  </si>
  <si>
    <t>RV0020.0151</t>
  </si>
  <si>
    <t>RV0220.0180</t>
  </si>
  <si>
    <t>RV0220.0306</t>
  </si>
  <si>
    <t>RV0220.0318</t>
  </si>
  <si>
    <t>RV0220.0369</t>
  </si>
  <si>
    <t>RV0220.0389</t>
  </si>
  <si>
    <t>RV0220.0421</t>
  </si>
  <si>
    <t>RV0220.0422</t>
  </si>
  <si>
    <t>RV0220.0428</t>
  </si>
  <si>
    <t>RV0220.0459</t>
  </si>
  <si>
    <t>RV0220.0464</t>
  </si>
  <si>
    <t>RV0220.0469</t>
  </si>
  <si>
    <t>RV0220.0516</t>
  </si>
  <si>
    <t>RV0220.0534</t>
  </si>
  <si>
    <t>RV0220.0322</t>
  </si>
  <si>
    <t>RV0223.1030</t>
  </si>
  <si>
    <t>CORPO DE LUBRIFICACAO - CR 089296+089297</t>
  </si>
  <si>
    <t>RV0223.1004</t>
  </si>
  <si>
    <t>GRAXEIRA DE LUBRIFICAÇÃO - 502687</t>
  </si>
  <si>
    <t>RV0223.1005</t>
  </si>
  <si>
    <t>GRAXEIRA DE LUBRIFICAÇÃO - CR-076048-001</t>
  </si>
  <si>
    <t>RV0223.2000</t>
  </si>
  <si>
    <t>PARAFUSO DO CABECOTE  4G64/G463 11X1,25X118 - C30L</t>
  </si>
  <si>
    <t>RV0223.2001</t>
  </si>
  <si>
    <t>PARAFUSO CABECOTE YANMAR 3.3L - HY 1599454</t>
  </si>
  <si>
    <t>RV0223.2002</t>
  </si>
  <si>
    <t>PARAFUSO CABECOTE TOYOTA 4Y - TY 80105-76041-71</t>
  </si>
  <si>
    <t>RV0223.2003</t>
  </si>
  <si>
    <t>PARAFUSO CABECOTE MAZDA 2.0/2.2 - ITEM 9 - HY 1360880</t>
  </si>
  <si>
    <t>RV0223.2004</t>
  </si>
  <si>
    <t>PARAFUSO CABECOTE MAZDA 2.0/2.2 - ITEM 16 - HY 1361894</t>
  </si>
  <si>
    <t>RV0224.0238</t>
  </si>
  <si>
    <t>ANEL ORING DA BOMBA  - HYSTER H60FT - 252729</t>
  </si>
  <si>
    <t>RV0224.0239</t>
  </si>
  <si>
    <t>ANEL ORING DA BOMBA  - HYSTER H60FT - 16486</t>
  </si>
  <si>
    <t>RV0224.0240</t>
  </si>
  <si>
    <t>ANEL ORING DA MANGUEIRA COMANDO  - HYSTER H60FT - 16485</t>
  </si>
  <si>
    <t>RV0224.0241</t>
  </si>
  <si>
    <t>ANEL DA MANGUEIRA TROCADORA DE CALOR  - HYSTER H60FT - 16484</t>
  </si>
  <si>
    <t>RV0224.0242</t>
  </si>
  <si>
    <t>ANEL DE BORRACHA - HY 104506</t>
  </si>
  <si>
    <t>RV0224.1300</t>
  </si>
  <si>
    <t>RETENTOR 93,2 (MANGA DE EIXO) HYSTER - HY 44542 / YA 504224218 - H40-70FT</t>
  </si>
  <si>
    <t>RV0224.1303</t>
  </si>
  <si>
    <t>VEDADOR (GUARDA PÓ) EIXO DIRECIONAL - HYSTER FT / YALE VX</t>
  </si>
  <si>
    <t>RV0224.1305</t>
  </si>
  <si>
    <t>RETENTOR INTERNO DO CUBO DIANTEIRO - HY 2027817 / YA 920803300 - FT/VX</t>
  </si>
  <si>
    <t>RV0224.1306</t>
  </si>
  <si>
    <t>RETENTOR DE OLEO - HYSTER - HY 98525 / YA 505970544 - H40-70FT</t>
  </si>
  <si>
    <t>RV0224.2002</t>
  </si>
  <si>
    <t>REDUTOR SENIOR III STANDARD - RO 2400/2*</t>
  </si>
  <si>
    <t>RV0224.2003</t>
  </si>
  <si>
    <t>REDUTOR SENIOR III TOYOTA - RO 2400/T*</t>
  </si>
  <si>
    <t>RV0224.2004</t>
  </si>
  <si>
    <t>RV0224.2005</t>
  </si>
  <si>
    <t>ELETRAVALVULA GASOLINA - RO 3550*</t>
  </si>
  <si>
    <t>RV0224.2006</t>
  </si>
  <si>
    <t>RV0224.2007</t>
  </si>
  <si>
    <t>RV0224.2008</t>
  </si>
  <si>
    <t>RV0224.2009</t>
  </si>
  <si>
    <t>RV0224.2010</t>
  </si>
  <si>
    <t>REPARO DA ELETROVALVULA GLP (2560) - RO 29100</t>
  </si>
  <si>
    <t>RV0224.2011</t>
  </si>
  <si>
    <t>ENGATE FEMEA SAIDA LATERAL - RO 9108</t>
  </si>
  <si>
    <t>RV0224.2012</t>
  </si>
  <si>
    <t>ENGATE FEMEA SAIDA RETA - RO 9108R</t>
  </si>
  <si>
    <t>RV0224.2013</t>
  </si>
  <si>
    <t>CONJUNTO ENGATE RAPIDO MACHO - RO 9120</t>
  </si>
  <si>
    <t>RV0224.2014</t>
  </si>
  <si>
    <t>CHAVE COMUTADORA COM SUPORTE - RO 5300/B*</t>
  </si>
  <si>
    <t>RV0224.2015</t>
  </si>
  <si>
    <t>NIPLE - RO 1022</t>
  </si>
  <si>
    <t>RV0224.2016</t>
  </si>
  <si>
    <t>COTOVELO M14 x 5/8" NYLON - RO 1031/A</t>
  </si>
  <si>
    <t>RV0224.2017</t>
  </si>
  <si>
    <t>COTOVELO M14 x 5/8" NYLON (com porca e parafuso) - RO 2414/1*</t>
  </si>
  <si>
    <t>RV0224.2018</t>
  </si>
  <si>
    <t>NIPLE 3/8" - RO 2113</t>
  </si>
  <si>
    <t>RV0224.2019</t>
  </si>
  <si>
    <t>COTOVELO  M14 x 3/8" LATAO - RO 2118</t>
  </si>
  <si>
    <t>RV0224.2020</t>
  </si>
  <si>
    <t>NIPLE 5/8" - RO M-656</t>
  </si>
  <si>
    <t>RV0224.2021</t>
  </si>
  <si>
    <t>FLEXIVEL 600MM - RO 9107/6*</t>
  </si>
  <si>
    <t>RV0224.2023</t>
  </si>
  <si>
    <t>BOBINA 12V P/ SENIOR III E ELETROVALVULAS - RO 2425/AC*</t>
  </si>
  <si>
    <t>RV0224.2024</t>
  </si>
  <si>
    <t>KIT TOYOTA 8FG25</t>
  </si>
  <si>
    <t>RV0224.2025</t>
  </si>
  <si>
    <t>RV0224.2029</t>
  </si>
  <si>
    <t xml:space="preserve">JOGO DE REPARO CILINDRO DE DIRECAO - HYSTER H55FT 1566700 </t>
  </si>
  <si>
    <t>RV0224.2087</t>
  </si>
  <si>
    <t>JOGO REPARO CILINDRO INCLINACAO  - HYSTER H80J - 241075</t>
  </si>
  <si>
    <t>RV0224.2088</t>
  </si>
  <si>
    <t>JOGO REPARO CILINDRO INCLINACAO - HSTER H150J - 250624</t>
  </si>
  <si>
    <t>RV0224.2089</t>
  </si>
  <si>
    <t>JOGO REPARO CILINDRO ELEVACAO CENTRAL TORRE SIMPLES - HYSTER H80J - 250932</t>
  </si>
  <si>
    <t>RV0224.2090</t>
  </si>
  <si>
    <t>JOGO REPARO CILINDRO ELEVACAO LATERAL DUPLEX - HYSTER H55XM / 55FT - 1355276</t>
  </si>
  <si>
    <t>RV0224.2091</t>
  </si>
  <si>
    <t>JOGO REPARO CILINDRO ELEVACAO LATERAL DUPLEX - HYSTER H55XM / 55FT - 1355277</t>
  </si>
  <si>
    <t>RV0224.2092</t>
  </si>
  <si>
    <t>JOGO REPARO CILINDRO ELEVACAO LATERAL DUPLEX - HYSTER H60XM - 1355286</t>
  </si>
  <si>
    <t>RV0224.2093</t>
  </si>
  <si>
    <t>JOGO REPARO CILINDRO ELEVACAO CENTRAL DUPLEX - HYSTER H55XM - 1355714</t>
  </si>
  <si>
    <t>RV0224.2094</t>
  </si>
  <si>
    <t>JOGO REPARO CILINDRO ELEVACAO CENTRAL TRIPLEX - HYSTER H60XM - 1356662</t>
  </si>
  <si>
    <t>RV0224.2095</t>
  </si>
  <si>
    <t>JOGO REPARO CILINDRO ELEVACAO CENTRAL TRIPLEX - HYSTER H55XM / H55FT - 1358969</t>
  </si>
  <si>
    <t>RV0224.2096</t>
  </si>
  <si>
    <t>JOGO REPARO CILINDRO INCLINACAO - HYSTER H80XM - 1493306</t>
  </si>
  <si>
    <t>RV0224.2097</t>
  </si>
  <si>
    <t>JOGO REPARO CILINDRO DESLOCADOR  - HYSTER H55XM / H55FT - 1503096</t>
  </si>
  <si>
    <t>RV0224.2098</t>
  </si>
  <si>
    <t>JOGO REPARO CILINDRO INCLINACAO  - HYSTER H60FT - 1527719</t>
  </si>
  <si>
    <t>RV0224.2040</t>
  </si>
  <si>
    <t>RV0224.2042</t>
  </si>
  <si>
    <t>RV0224.2044</t>
  </si>
  <si>
    <t>KIT SUBSTITUIÇÃO SISTEMA DE GÁS – HYSTER H55XM – 11000/8</t>
  </si>
  <si>
    <t>RV0225.1001</t>
  </si>
  <si>
    <t>CILINDRO MESTRE 17MM - CLARK CMP15/18/25L – KOREA 925409</t>
  </si>
  <si>
    <t>RV0225.1002</t>
  </si>
  <si>
    <t xml:space="preserve">CILINDRO MESTRE 7/8" HYSTER H55XM COM RESERVATÓRIO ELÉTRICO - 1347048 </t>
  </si>
  <si>
    <t>RV0225.1003</t>
  </si>
  <si>
    <t>CILINDRO MESTRE MAIOR CLARK CMP25L - 930230 / 926194</t>
  </si>
  <si>
    <t>RV0225.1004</t>
  </si>
  <si>
    <t>CILINDRO MESTRE 3/4" HYSTER H55FT - 1536724</t>
  </si>
  <si>
    <t>RV0225.1005</t>
  </si>
  <si>
    <t xml:space="preserve">CILINDRO MESTRE 19MM YALE GP25RE / C25L - 915435400 </t>
  </si>
  <si>
    <t>RV0225.1006</t>
  </si>
  <si>
    <t>CILINDRO MESTRE CLARK GPY25 / GCX / GPX - 2779923</t>
  </si>
  <si>
    <t>RV0225.1007</t>
  </si>
  <si>
    <t>CILINDRO MESTRE 1" YALE 710174300</t>
  </si>
  <si>
    <t>RV0225.1025</t>
  </si>
  <si>
    <t xml:space="preserve">CILINDRO MESTRE CMP25  926194 </t>
  </si>
  <si>
    <t>RV0225.1026</t>
  </si>
  <si>
    <t>CILINDRO MESTRE 3/4" TOYOTA 8FG25 47210-23321-71 - 3/4"</t>
  </si>
  <si>
    <t>RV0225.1027</t>
  </si>
  <si>
    <t>CILINDRO MESTRE HYSTER H150J - HY 278328</t>
  </si>
  <si>
    <t>RV0225.1028</t>
  </si>
  <si>
    <t>CILINDRO MESTRE HYSTER H1.8TX - HY 2080628</t>
  </si>
  <si>
    <t>RV0225.1017</t>
  </si>
  <si>
    <t>CILINDRO DE RODA CLARK 3788000 CMP25 / CPY25</t>
  </si>
  <si>
    <t>RV0225.1023</t>
  </si>
  <si>
    <t>CILINDRO DE RODA - YALE G83P L.D. 574564</t>
  </si>
  <si>
    <t>RV0225.1024</t>
  </si>
  <si>
    <t>CILINDRO DE RODA - YALE G83P L.E. 574565</t>
  </si>
  <si>
    <t>RV0225.2014</t>
  </si>
  <si>
    <t>LONA FREIO MAGNÉTICO - STILL FMX 8431156</t>
  </si>
  <si>
    <t>RV0225.3012</t>
  </si>
  <si>
    <t>RV0225.3013</t>
  </si>
  <si>
    <t>RV0227.3000</t>
  </si>
  <si>
    <t>BOMBA HIDRAULICA  STILL EGV16 - ST-4401401  / 4497635</t>
  </si>
  <si>
    <t>RV0227.3001</t>
  </si>
  <si>
    <t>RV0227.3002</t>
  </si>
  <si>
    <t xml:space="preserve">BOMBA HIDRAULICA MAZDA 2.2L H45/50/55FT VX50/55 </t>
  </si>
  <si>
    <r>
      <t>RV0227.3005</t>
    </r>
    <r>
      <rPr>
        <sz val="12"/>
        <color theme="1"/>
        <rFont val="Calibri"/>
        <family val="2"/>
      </rPr>
      <t> </t>
    </r>
  </si>
  <si>
    <t>RV0227.3011</t>
  </si>
  <si>
    <t>BOMBA HIDRAULICA HYSTER - XM55 HY-1335921</t>
  </si>
  <si>
    <t>RV0227.3012</t>
  </si>
  <si>
    <t>RV0227.3013</t>
  </si>
  <si>
    <t>BOMBA HIDRAULICA STILL CLX25 - MODELO 2 A 4 TON - 2317742 / 2321920 / 327035003</t>
  </si>
  <si>
    <t>RV0227.3014</t>
  </si>
  <si>
    <t>BOMBA HIDRAULICA NISSAN K25 - ANTI-HORÁRIO</t>
  </si>
  <si>
    <t>RV0227.3015</t>
  </si>
  <si>
    <t>BOMBA HIDRAULICA CLARK TRANSMISSÃO CMP30 - CL-246375</t>
  </si>
  <si>
    <t>RV0227.3016</t>
  </si>
  <si>
    <t>BOMBA HIDRAULICA MITSUBISHI 4G64 - 9157100100</t>
  </si>
  <si>
    <t>RV0227.3017</t>
  </si>
  <si>
    <t>BOMBA HIDRAULICA HYSTER - XM55 HY FUNÇÃO PRINCIPAL/DIREÇÃO - 1455404 / 1335922</t>
  </si>
  <si>
    <t>RV0227.3018</t>
  </si>
  <si>
    <t>BOMBA HIDRAULICA CLARK TRANSMISSÃO CMP30/40/50 - CL-2464955</t>
  </si>
  <si>
    <t>RV0227.3019</t>
  </si>
  <si>
    <t>BOMBA HIDRAULICA NISSAN K25 - HORÁRIO</t>
  </si>
  <si>
    <t>RV0227.3020</t>
  </si>
  <si>
    <t>RV0231.0004</t>
  </si>
  <si>
    <t>RV0231.1001</t>
  </si>
  <si>
    <t>JOGO DE CABO DE VELAS - MAZDA 2.0/2.2L - HY1369893 / YA901303803</t>
  </si>
  <si>
    <t>RV0231.1002</t>
  </si>
  <si>
    <t>JOGO DE CABO DE VELAS - MITSUBISHI 4G63/4G64</t>
  </si>
  <si>
    <t>RV0231.1003</t>
  </si>
  <si>
    <t>JOGO DE CABO DE VELAS - MAZDA 2.0/2.2L (ELETRÔNICO) - HY1362113 / YA505976593</t>
  </si>
  <si>
    <t>RV0231.1004</t>
  </si>
  <si>
    <t>JOGO DE CABO DE VELAS - OPALA 4CIL - HY818661</t>
  </si>
  <si>
    <t>RV0231.1005</t>
  </si>
  <si>
    <t>JOGO DE CABO DE VELAS - OPALA 6CIL - HY818750</t>
  </si>
  <si>
    <t>RV0231.1006</t>
  </si>
  <si>
    <t>RV0231.1007</t>
  </si>
  <si>
    <t>RV0231.1009</t>
  </si>
  <si>
    <t>JOGO DE CABO DE VELAS - NISSAN TB42 - 6CIL</t>
  </si>
  <si>
    <t>RV0231.1010</t>
  </si>
  <si>
    <t>RV0231.1011</t>
  </si>
  <si>
    <t>RV0231.1012</t>
  </si>
  <si>
    <t>RV0231.1013</t>
  </si>
  <si>
    <t>RV0233.0010</t>
  </si>
  <si>
    <t>LUVA DO PINO DA MANGA DE EIXO ( BUCHA DIRECIONAL) HY-300766 H40-70FT</t>
  </si>
  <si>
    <t>RV0233.0011</t>
  </si>
  <si>
    <t>PINO TIRANTE OLHAL EIXO DIRECIONAL HYSTER 1568271</t>
  </si>
  <si>
    <t>RV0233.0012</t>
  </si>
  <si>
    <t xml:space="preserve">PINO REI MANGA DE EIXO HYSTER 300765 </t>
  </si>
  <si>
    <t>RV0233.0013</t>
  </si>
  <si>
    <t>BUCHA OSCILANTE XM/GTP - FT/VX - HY 300751</t>
  </si>
  <si>
    <t>RV0233.0014</t>
  </si>
  <si>
    <t xml:space="preserve">TIRANTE  EIXO DE DIREÇÃO HYSTER 381298 </t>
  </si>
  <si>
    <t>RV0233.0015</t>
  </si>
  <si>
    <t xml:space="preserve">KIT PIVÔ COLUNA DE DIREÇÃO HYSTER 1562501  </t>
  </si>
  <si>
    <t>RV0233.0016</t>
  </si>
  <si>
    <t>BASE DESLIZANTE INFERIOR SERIES 7/8FG TY-82151-25080-71</t>
  </si>
  <si>
    <t>RV0233.0017</t>
  </si>
  <si>
    <t>BASE DESLIZANTE SUPERIOR SERIES 7/8FG TY-82151-25150-71</t>
  </si>
  <si>
    <t>RV0233.0018</t>
  </si>
  <si>
    <t>BASE DE PLASTICO DESLIZANTE PATA TORRE 8FG25 TY-61356-23600-71</t>
  </si>
  <si>
    <t>RV0233.0023</t>
  </si>
  <si>
    <t>RV0233.0024</t>
  </si>
  <si>
    <r>
      <t>PINO DO EIXO DIRECIONAL DIREITO TOYOTA 43231-26600-71</t>
    </r>
    <r>
      <rPr>
        <b/>
        <sz val="8"/>
        <color rgb="FFFF0000"/>
        <rFont val="Arial"/>
        <family val="2"/>
      </rPr>
      <t xml:space="preserve"> </t>
    </r>
  </si>
  <si>
    <t>RV0233.0025</t>
  </si>
  <si>
    <t xml:space="preserve">PINO DO EIXO DIRECIONAL ESQUERDO TOYOTA 43232-26600-71 </t>
  </si>
  <si>
    <t>RV0233.0026</t>
  </si>
  <si>
    <t xml:space="preserve">PLACA SUPORTE AÇO CROWN 129803 </t>
  </si>
  <si>
    <t>RV0233.0027</t>
  </si>
  <si>
    <t>EIXO DO ROLETE (ROSCA NA BASE) CROWN 113366</t>
  </si>
  <si>
    <t>RV0233.0028</t>
  </si>
  <si>
    <t xml:space="preserve">EIXO DO RELE (ROSCA NA FENDA) CROWN 113365 </t>
  </si>
  <si>
    <t>RV0233.0030</t>
  </si>
  <si>
    <t>DISCO DE FREIO - TOYOTA TY-47211-12400-71</t>
  </si>
  <si>
    <t>RV0233.0032</t>
  </si>
  <si>
    <t xml:space="preserve">PARAFUSO DA HASTE DE ELEVAÇÃO STILL EGU </t>
  </si>
  <si>
    <t>RV0233.0033</t>
  </si>
  <si>
    <t>PINO (TRAVA DO PINO REI DA MANGA DE EIXO) - FT/VX</t>
  </si>
  <si>
    <t>RV0233.0035</t>
  </si>
  <si>
    <t>ESPACADOR (BUCHA DIRECIONAL) - H40-70FT/VX</t>
  </si>
  <si>
    <t>RV0233.0036</t>
  </si>
  <si>
    <t xml:space="preserve">CALÇO DE TORRE - HYSTER 0,020 pol. - HY 131716 </t>
  </si>
  <si>
    <t>RV0233.0039</t>
  </si>
  <si>
    <t>RV0233.0040</t>
  </si>
  <si>
    <t>BALANCIN DA RODA DE CARGA - HYSTER 1590883</t>
  </si>
  <si>
    <t>RV0233.0041</t>
  </si>
  <si>
    <t xml:space="preserve">TROLLER DA RODA DE CARGA - HYSTER 1574119 </t>
  </si>
  <si>
    <t>RV0233.0042</t>
  </si>
  <si>
    <t>EIXO RODA CARGA - CROWN 073962-006</t>
  </si>
  <si>
    <t>RV0233.0043</t>
  </si>
  <si>
    <t>RV0233.0044</t>
  </si>
  <si>
    <t>BALANCIM DA RODA DE CARGA - BT LP200/ 8ou6 - BT-261274</t>
  </si>
  <si>
    <t>RV0233.0045</t>
  </si>
  <si>
    <t xml:space="preserve">TROLLER DA RODA DE CARGA - BT 7504888 </t>
  </si>
  <si>
    <t>RV0233.0049</t>
  </si>
  <si>
    <t>TERMINAL CILINDRO PANTOGRAFICO RR/RD 1366994</t>
  </si>
  <si>
    <t>RV0233.0050</t>
  </si>
  <si>
    <t>ROLETE - ADAPTAÇÃO BATERIA - HYSTER/PALETRANS **EXCLUSIVO ATACADÃO</t>
  </si>
  <si>
    <t>RV0233.0051</t>
  </si>
  <si>
    <t>ROLETE BASE BATERIA - BT 163259-015</t>
  </si>
  <si>
    <t>RV0233.0053</t>
  </si>
  <si>
    <t>BASE DESLIZANTE TOYOTA - TY-82152-25080-71</t>
  </si>
  <si>
    <t>RV0233.0054</t>
  </si>
  <si>
    <t>HELICE DO ARREFECIMENTO - MOTOR 4Y - TY 16361-23860-71</t>
  </si>
  <si>
    <t>RV0233.0069</t>
  </si>
  <si>
    <t xml:space="preserve">AJUSTADOR DE FREIO - LADO DIREITO HY-1600492 / YA-580062999 - FT/VX </t>
  </si>
  <si>
    <t>RV0233.0070</t>
  </si>
  <si>
    <t xml:space="preserve">AJUSTADOR DE FREIO - LADO ESQUERDO HY-1600491 / YA-580062998 - FT/VX </t>
  </si>
  <si>
    <t>RV0233.0072</t>
  </si>
  <si>
    <t xml:space="preserve">ESPAÇADOR DO RETRÁTIL - STILL FMX - ST-2313436 </t>
  </si>
  <si>
    <t>RV0233.0074</t>
  </si>
  <si>
    <t>BASE DE PLÁSTICO DESLIZANTE INFERIOR D508 HY-2043533</t>
  </si>
  <si>
    <t>RV0233.0075</t>
  </si>
  <si>
    <t>BASE DE PLÁSTICO DESLIZANTE INFERIOR D563 HY-2043534</t>
  </si>
  <si>
    <t>RV0233.0076</t>
  </si>
  <si>
    <t>BASE DE PLÁSTICO DESLIZANTE SUPERIOR D508 HY-2043531</t>
  </si>
  <si>
    <t>RV0233.0077</t>
  </si>
  <si>
    <t>BASE DE PLÁSTICO DESLIZANTE SUPERIOR D563 HY-2043532</t>
  </si>
  <si>
    <t>RV0233.0081</t>
  </si>
  <si>
    <t>ROLETE DE TORRE - STILL FMX 0605285 - 89,90mm **ROLETE ENCAPADO**</t>
  </si>
  <si>
    <t>RV0233.0093</t>
  </si>
  <si>
    <t>RV0233.0106</t>
  </si>
  <si>
    <t>BOTOEIRA DE COMANDO - PALET. RAYMOND RD8481 2012</t>
  </si>
  <si>
    <t>RV0233.0116</t>
  </si>
  <si>
    <t>BASE DESLIZANTE EM ACO DA TORRE HY215211</t>
  </si>
  <si>
    <t>RV0233.0117</t>
  </si>
  <si>
    <t>CALÇO DE TORRE - HYSTER 0,020 pol. - HY 129387</t>
  </si>
  <si>
    <t>RV0233.1001</t>
  </si>
  <si>
    <t>BRAÇO DO TIMÃO - STILL EGV</t>
  </si>
  <si>
    <t>RV0234.0264</t>
  </si>
  <si>
    <t>CAPA ROLAMENTO EIXO DIREC. HYSTER - HY 156194 - H40-70FT</t>
  </si>
  <si>
    <t>RV0234.0265</t>
  </si>
  <si>
    <t>CONE ROLAMENTO EIXO DIREC. HYSTER - HY 156195 - H40-70FT</t>
  </si>
  <si>
    <t>RV0234.3001</t>
  </si>
  <si>
    <t>ROLETE TORRE ELEVACAO  - HYSTER H50-60XM / H50-70FT</t>
  </si>
  <si>
    <t>RV0234.3007</t>
  </si>
  <si>
    <t xml:space="preserve">ROLAMENTO DE TORRRE TRIPLEX XM/FT - HY 1333398 /  YA 520036852 </t>
  </si>
  <si>
    <t>RV0234.3011</t>
  </si>
  <si>
    <t>ROLAMENTO DE TORRE HYSTER 1333648 - H155XM</t>
  </si>
  <si>
    <t>RV0234.3012</t>
  </si>
  <si>
    <t>ROLAMENTO TORRE - TOYOTA 8FG30 76451-30170-71</t>
  </si>
  <si>
    <t>RV0236.0001</t>
  </si>
  <si>
    <t>RV0236.0048</t>
  </si>
  <si>
    <t>RV0236.0002</t>
  </si>
  <si>
    <t>FILTRO DE AR XM ANTIGA D177 SERIES - HY305080 / YA504240863</t>
  </si>
  <si>
    <t>RV0236.0004</t>
  </si>
  <si>
    <r>
      <t xml:space="preserve">FILTRO DE AR - XM SERIE H177 - HY1377080 </t>
    </r>
    <r>
      <rPr>
        <sz val="8"/>
        <color rgb="FF00B0F0"/>
        <rFont val="Arial"/>
        <family val="2"/>
      </rPr>
      <t>(UNIFILTER UARS6333P)</t>
    </r>
  </si>
  <si>
    <t>RV0236.0005</t>
  </si>
  <si>
    <t>FILTRO DE AR CMP25/30 - CL 926079</t>
  </si>
  <si>
    <t>RV0236.0006</t>
  </si>
  <si>
    <t>FILTRO DE AR CMP45/60 - CL 8021591</t>
  </si>
  <si>
    <t>RV0236.0007</t>
  </si>
  <si>
    <t>ELEMENTO DE SEGURANÇA CLARK C25/30 CGP25/30 - CL 2796345</t>
  </si>
  <si>
    <t>RV0236.0008</t>
  </si>
  <si>
    <t>FILTRO DE AR MITSUBISHI FG - 9136100900 - FG18/20/25/30 HELI CPQD253</t>
  </si>
  <si>
    <t>RV0236.0009</t>
  </si>
  <si>
    <t>FILTRO DE AR TOYOTA SERIE 7/8FG - TY 17743-23600-71 - 7FG25/30 8FG25/30</t>
  </si>
  <si>
    <t>RV0236.0010</t>
  </si>
  <si>
    <r>
      <t xml:space="preserve">FILTRO DE AR HYSTER - H80-155FT - HY1620142 </t>
    </r>
    <r>
      <rPr>
        <b/>
        <sz val="8"/>
        <color rgb="FFC00000"/>
        <rFont val="Arial"/>
        <family val="2"/>
      </rPr>
      <t>(DONALDSON P616742)</t>
    </r>
    <r>
      <rPr>
        <sz val="8"/>
        <rFont val="Arial"/>
        <family val="2"/>
      </rPr>
      <t xml:space="preserve"> *ANTICHAMA*</t>
    </r>
  </si>
  <si>
    <t>RV0236.0011</t>
  </si>
  <si>
    <r>
      <t xml:space="preserve">FILTRO DE AR GM2.4L - HY1574111 / YA 580053908 </t>
    </r>
    <r>
      <rPr>
        <b/>
        <sz val="8"/>
        <color rgb="FFC00000"/>
        <rFont val="Arial"/>
        <family val="2"/>
      </rPr>
      <t>(DONALDSON P611859)</t>
    </r>
    <r>
      <rPr>
        <sz val="8"/>
        <rFont val="Arial"/>
        <family val="2"/>
      </rPr>
      <t xml:space="preserve"> *ANTICHAMA*</t>
    </r>
  </si>
  <si>
    <t>RV0236.0012</t>
  </si>
  <si>
    <t>FILTRO DE AR TOYOTA SERIE 6FG - TY 17741-23600-71</t>
  </si>
  <si>
    <t>RV0236.0013</t>
  </si>
  <si>
    <t>FILTRO DE AR INTERNO - TY 17744-23600-71 *USA COM O RV0236.0009*</t>
  </si>
  <si>
    <t>RV0236.0025</t>
  </si>
  <si>
    <t>FILTRO DE AR C25/30L - CL 2791707</t>
  </si>
  <si>
    <t>RV0236.0027</t>
  </si>
  <si>
    <t>FILTRO DE AR FMX17/20 - ST 8421274</t>
  </si>
  <si>
    <t>RV0236.0032</t>
  </si>
  <si>
    <t>FILTRO DE AR K21/K25 - **UF71761</t>
  </si>
  <si>
    <t>RV0236.0033</t>
  </si>
  <si>
    <t>FILTRO DE AR EXTERNO - STILL CLX-25</t>
  </si>
  <si>
    <t>RV0236.0034</t>
  </si>
  <si>
    <t>FILTRO DE AR INTERNO - STILL CLX-25</t>
  </si>
  <si>
    <t>RV0236.0037</t>
  </si>
  <si>
    <r>
      <t xml:space="preserve">FILTRO DE AR STILL BR20 / LINDE H20 / AGRALE 4100 MODERINO / ST-9839012 </t>
    </r>
    <r>
      <rPr>
        <sz val="8"/>
        <color rgb="FF00B0F0"/>
        <rFont val="Arial"/>
        <family val="2"/>
      </rPr>
      <t>(INPECA SAP-2022)</t>
    </r>
  </si>
  <si>
    <t>FILTRO DE AR CONDICIONADO CABINE HYUNDAI D-SERIES 110/130/160/250</t>
  </si>
  <si>
    <t>RV0236.0050</t>
  </si>
  <si>
    <r>
      <t xml:space="preserve">FILTRO DE AR YALE G83/G87P </t>
    </r>
    <r>
      <rPr>
        <sz val="8"/>
        <color rgb="FF00B0F0"/>
        <rFont val="Arial"/>
        <family val="2"/>
      </rPr>
      <t>(UNIFILTER UA6038P)</t>
    </r>
    <r>
      <rPr>
        <sz val="8"/>
        <color theme="1"/>
        <rFont val="Arial"/>
        <family val="2"/>
      </rPr>
      <t xml:space="preserve"> 710000500</t>
    </r>
  </si>
  <si>
    <r>
      <t xml:space="preserve">FILTRO DE AR </t>
    </r>
    <r>
      <rPr>
        <sz val="8"/>
        <color rgb="FF00B0F0"/>
        <rFont val="Arial"/>
        <family val="2"/>
      </rPr>
      <t>(UNIFILTER UARS6333P)</t>
    </r>
  </si>
  <si>
    <t>RV0236.0014</t>
  </si>
  <si>
    <t>FILTRO DE COMBUSTÍVEL - H40-70FT - HY1304950 / YA 900001224</t>
  </si>
  <si>
    <t>RV0236.0042</t>
  </si>
  <si>
    <t>FILTRO COMBUSTIVEL CLARK C70S - CL 8048682</t>
  </si>
  <si>
    <t>RV0236.0047</t>
  </si>
  <si>
    <r>
      <t>FILTRO DE COMBUSTÍVEL –</t>
    </r>
    <r>
      <rPr>
        <b/>
        <sz val="9"/>
        <color rgb="FFC00000"/>
        <rFont val="Calibri"/>
        <family val="2"/>
        <scheme val="minor"/>
      </rPr>
      <t xml:space="preserve"> </t>
    </r>
    <r>
      <rPr>
        <sz val="9"/>
        <color rgb="FF00B0F0"/>
        <rFont val="Calibri"/>
        <family val="2"/>
        <scheme val="minor"/>
      </rPr>
      <t xml:space="preserve">(DONALDSON P550004) </t>
    </r>
    <r>
      <rPr>
        <sz val="9"/>
        <rFont val="Calibri"/>
        <family val="2"/>
        <scheme val="minor"/>
      </rPr>
      <t>LINDE 0009831699 H70</t>
    </r>
  </si>
  <si>
    <t>RV0236.0049</t>
  </si>
  <si>
    <r>
      <t>FILTRO DE COMBUSTÍVEL –</t>
    </r>
    <r>
      <rPr>
        <sz val="9"/>
        <color rgb="FF00B0F0"/>
        <rFont val="Calibri"/>
        <family val="2"/>
        <scheme val="minor"/>
      </rPr>
      <t xml:space="preserve"> (DONALDSON P551867) </t>
    </r>
    <r>
      <rPr>
        <sz val="9"/>
        <rFont val="Calibri"/>
        <family val="2"/>
        <scheme val="minor"/>
      </rPr>
      <t>LINDE 0009831698 H70</t>
    </r>
  </si>
  <si>
    <t>RV0236.0016</t>
  </si>
  <si>
    <t>RV0236.0017</t>
  </si>
  <si>
    <r>
      <t xml:space="preserve">FILTRO DE ÓLEO FE/F2 - HY 324692 / YA 150017600 </t>
    </r>
    <r>
      <rPr>
        <sz val="8"/>
        <color rgb="FF00B0F0"/>
        <rFont val="Arial"/>
        <family val="2"/>
      </rPr>
      <t>(INPECA POLI-4)</t>
    </r>
  </si>
  <si>
    <t>RV0236.0018</t>
  </si>
  <si>
    <t>RV0236.0019</t>
  </si>
  <si>
    <t>RV0236.0020</t>
  </si>
  <si>
    <t>RV0236.0041</t>
  </si>
  <si>
    <t>FILTRO DE OLEO - CLARK C70S - CL 8048681 / P550520 / W950/26</t>
  </si>
  <si>
    <r>
      <t xml:space="preserve">FILTRO DE ÓLEO - DAEWOO D141099 </t>
    </r>
    <r>
      <rPr>
        <sz val="8"/>
        <color rgb="FF00B0F0"/>
        <rFont val="Arial"/>
        <family val="2"/>
      </rPr>
      <t>(DONALDSON P555680)</t>
    </r>
  </si>
  <si>
    <t>RV0236.0003</t>
  </si>
  <si>
    <t>FILTRO HIDRÁULICO XM - HY 1337159 / YA 505973580</t>
  </si>
  <si>
    <t>RV0236.0021</t>
  </si>
  <si>
    <t>FILTRO HIDRÁULICO FT/VX - HY 4000997 / YA 582002947</t>
  </si>
  <si>
    <t>RV0236.0022</t>
  </si>
  <si>
    <t>RV0236.0031</t>
  </si>
  <si>
    <t>FILTRO HIDRÁULICO K21/K25 - **W51768</t>
  </si>
  <si>
    <t>RV0236.0045</t>
  </si>
  <si>
    <r>
      <t xml:space="preserve">FILTRO DO HIDRAULICO  HYSTER H55FT / H1.8TX </t>
    </r>
    <r>
      <rPr>
        <sz val="8"/>
        <color rgb="FF00B0F0"/>
        <rFont val="Arial"/>
        <family val="2"/>
      </rPr>
      <t>(UNIFILTER UH7611B25)</t>
    </r>
  </si>
  <si>
    <t>RV0236.0051</t>
  </si>
  <si>
    <r>
      <t xml:space="preserve">FILTRO HIDRAULICO CLARK CMP25 / C25 </t>
    </r>
    <r>
      <rPr>
        <sz val="8"/>
        <color rgb="FF00B0F0"/>
        <rFont val="Arial"/>
        <family val="2"/>
      </rPr>
      <t>(UNIFILTER USS7148)</t>
    </r>
    <r>
      <rPr>
        <sz val="8"/>
        <color theme="1"/>
        <rFont val="Arial"/>
        <family val="2"/>
      </rPr>
      <t xml:space="preserve"> 926335</t>
    </r>
  </si>
  <si>
    <t>RV0236.0023</t>
  </si>
  <si>
    <t>FILTRO TRANSMISSÃO FT/VX - HY 2075558 / YA 580058668 / CL 910780</t>
  </si>
  <si>
    <t>RV0236.0024</t>
  </si>
  <si>
    <t>FILTRO TRANSMISSÃO MITSUBISHI FG - 9122407101 - FG20/25/30</t>
  </si>
  <si>
    <t>RV0236.0035</t>
  </si>
  <si>
    <t>RV0236.0036</t>
  </si>
  <si>
    <r>
      <t xml:space="preserve">FILTRO TRANSMISSÃO - TOYOTA 4Y  - 8FG25 </t>
    </r>
    <r>
      <rPr>
        <sz val="8"/>
        <color rgb="FF00B0F0"/>
        <rFont val="Arial"/>
        <family val="2"/>
      </rPr>
      <t>(INPECA SHB-0143)</t>
    </r>
  </si>
  <si>
    <t>RV0236.0038</t>
  </si>
  <si>
    <t>FILTRO TRANSMISSÃO HY1328692 / YA 150017200 HYSTER XM / YALE GTP050RL, GP25RE / HYUNDAI 25L</t>
  </si>
  <si>
    <t>RV0236.0043</t>
  </si>
  <si>
    <t>FILTRO TRANSMISSAO XM/GTP - HY 1328692</t>
  </si>
  <si>
    <t>RV0236.0046</t>
  </si>
  <si>
    <t>RV0236.0052</t>
  </si>
  <si>
    <r>
      <t xml:space="preserve">FILTRO TRANSMISSAO CLARK CMP25 / GPY25 - 2792962 </t>
    </r>
    <r>
      <rPr>
        <sz val="8"/>
        <color rgb="FF00B0F0"/>
        <rFont val="Arial"/>
        <family val="2"/>
      </rPr>
      <t>(UNIFILTER USH6580)</t>
    </r>
  </si>
  <si>
    <t>RV0236.0053</t>
  </si>
  <si>
    <r>
      <t xml:space="preserve">FILTRO TRANSMISSAO CLARK CGP25 / C25 - 2786616 </t>
    </r>
    <r>
      <rPr>
        <sz val="8"/>
        <color rgb="FF00B0F0"/>
        <rFont val="Arial"/>
        <family val="2"/>
      </rPr>
      <t>(UNIFILTER USH6552)</t>
    </r>
  </si>
  <si>
    <t>RV0236.0054</t>
  </si>
  <si>
    <r>
      <t xml:space="preserve">FILTRO SUCÇÃO CLARK CMP25 - 925686 </t>
    </r>
    <r>
      <rPr>
        <sz val="8"/>
        <color rgb="FF00B0F0"/>
        <rFont val="Arial"/>
        <family val="2"/>
      </rPr>
      <t>(UNIFILTER USS7150TI)</t>
    </r>
  </si>
  <si>
    <t>RV0236.0026</t>
  </si>
  <si>
    <t>CARTUCHO DE FILTRO FMX17/20 - ST 8124325 (UFILTER)</t>
  </si>
  <si>
    <t>RV0236.0030</t>
  </si>
  <si>
    <t>FILTRO DO REGULADOR AIZAN (PARCIAL) HY1616232L</t>
  </si>
  <si>
    <t>RV0240.0001</t>
  </si>
  <si>
    <t>OLEO PARA TRANSMISSAO - SHELL SPIRAX S6 AXME 75W90</t>
  </si>
  <si>
    <t>RV0240.0002</t>
  </si>
  <si>
    <t>ÓLEO PARA TRANSMISSÃO - 80W90</t>
  </si>
  <si>
    <t>RV0240.0003</t>
  </si>
  <si>
    <t xml:space="preserve">FLUIDO PARA RADIADOR - TROPICAL T-5 AZUL CONENTRADO </t>
  </si>
  <si>
    <t>RV0240.0004</t>
  </si>
  <si>
    <t>FLUIDO PARA FREIOS - DOT3 500ML</t>
  </si>
  <si>
    <t>RV0240.0005</t>
  </si>
  <si>
    <t>ÓLEO PARA MOTOR 20W-50 SL</t>
  </si>
  <si>
    <t>RV0401.0004</t>
  </si>
  <si>
    <t>RV0401.0008</t>
  </si>
  <si>
    <t xml:space="preserve">MOTOR DE PARTIDA DAEWOO C/ MOTOR HÉRCULES 1600 - 12V/2,7L D141291 </t>
  </si>
  <si>
    <t>RV0401.0009</t>
  </si>
  <si>
    <t>MOTOR DE PARTIDA NISSAN S/ FOCINHO - 12V/9 DENTES - 1.4KW - NI 23300-20H00</t>
  </si>
  <si>
    <t>RV0401.0015</t>
  </si>
  <si>
    <t xml:space="preserve">MP ESTACIONÁRIO CHANGCHAI QD1202 - 12V </t>
  </si>
  <si>
    <t>RV0401.0020</t>
  </si>
  <si>
    <t>MOTOR DE PARTIDA HANGCHA WANFENG 4Y - 12V/9D – 1,2KW</t>
  </si>
  <si>
    <t>RV0401.0022</t>
  </si>
  <si>
    <t>MOTOR DE PARTIDA TOYOTA 5K - 12V/0,8KW</t>
  </si>
  <si>
    <t>RV0401.0023</t>
  </si>
  <si>
    <t>MOTOR DE PARTIDA LINDE - H20 / STILL BR20 12V/9 DENTES - 1.8KW</t>
  </si>
  <si>
    <t>RV0401.0024</t>
  </si>
  <si>
    <t>MOTOR DE PARTIDA H70FT - GM.2.4L  12V/9 DENTES - 1.0KW</t>
  </si>
  <si>
    <t>RV0401.0031</t>
  </si>
  <si>
    <t>MOTOR DE PARTIDA 12V/10D - 3KW - ISKRA-2873K632</t>
  </si>
  <si>
    <t>RV0401.0032</t>
  </si>
  <si>
    <t>MOTOR DE PARTIDA 12V/9D - 2KW - DELCO REMY-8000417 PG260</t>
  </si>
  <si>
    <t>RV0401.0033</t>
  </si>
  <si>
    <t>MOTOR DE PARTIDA 12V/13D - 2,0KW - LINDE H40 - 9710132 / BOSCH 0001145001 - MOTOR 6CC</t>
  </si>
  <si>
    <t>RV0401.0034</t>
  </si>
  <si>
    <t>MOTOR DE PARTIDA HYSTER H135-155FT - 12V/10 DENTES - 2.7KW</t>
  </si>
  <si>
    <t>RV0401.0100</t>
  </si>
  <si>
    <t xml:space="preserve">MOTOR DE PARTIDA HYSTER/YALE C/ MOTOR ISUZU </t>
  </si>
  <si>
    <t>RV0401.0101</t>
  </si>
  <si>
    <t xml:space="preserve">MOTOR DE PARTIDA 12V/10D - 1,4KW TOYOTA 1FZ TY-28100-32850-71 </t>
  </si>
  <si>
    <t>RV0401.0102</t>
  </si>
  <si>
    <t xml:space="preserve">MOTOR DE PARTIDA YANMAR 3,3L - 1599845 </t>
  </si>
  <si>
    <t>RV0401.0104</t>
  </si>
  <si>
    <t>MOTOR DE PARTIDA KUBOTA V3300 -12V/9D 3,6KW</t>
  </si>
  <si>
    <t>RV0401.0312</t>
  </si>
  <si>
    <t>MOTOR DE PARTIDA NISSAN C/ FOCINHO 12V/8 DENTES - 0.9KW - NI 23300-00H10</t>
  </si>
  <si>
    <t>RV0401.0313</t>
  </si>
  <si>
    <t>MOTOR DE PARTIDA MAZDA S/ REDUÇÃO - 12V/8 DENTES - 0.8KW HY 1362069 / YA 91297860</t>
  </si>
  <si>
    <t>RV0401.0314</t>
  </si>
  <si>
    <t>MOTOR DE PARTIDA MAZDA C/ REDUÇÃO 12V/8 DENTES - 1.2KW HY 2314322 / YA 918139600</t>
  </si>
  <si>
    <t>RV0401.0501</t>
  </si>
  <si>
    <t>MOTOR DE PARTIDA 4Y - 12V/9 DENTES - 1.4KW TO-28100-02120-71</t>
  </si>
  <si>
    <t>RV0401.0502</t>
  </si>
  <si>
    <t>MOTOR DE PARTIDA GM4.3L VORTEC V6 - 12V/11 DENTES - 1.7KW HY-1640531</t>
  </si>
  <si>
    <t>RV0401.0503</t>
  </si>
  <si>
    <t>MOTOR DE PARTIDA 12V/11D - 1.4KW - MOTOR MEXICANO GM3.0L - HYSTER-1486530 / YALE-580002210</t>
  </si>
  <si>
    <t>RV0401.0504</t>
  </si>
  <si>
    <t>MOTOR DE PARTIDA 4G63/4G64 - 12V/10 DENTES - 1.2KW CL-920971 / MT-MD320618</t>
  </si>
  <si>
    <t>RV0401.0538</t>
  </si>
  <si>
    <t xml:space="preserve">MOTOR DE PARTIDA LINDE C/ MOTOR DEUTZ - 12V/9 DENTES - 2.3KW </t>
  </si>
  <si>
    <t>RV0401.0541</t>
  </si>
  <si>
    <t>MOTOR DE PARTIDA NISSAN C/ RESSALTO 12V/9 DENTES - 1.0KW NI-23300-FU410</t>
  </si>
  <si>
    <t>RV0401.2047</t>
  </si>
  <si>
    <t>MOTOR DE PARTIDA HYSTER H80-130XL – GM V6-4.3L HY-1383240</t>
  </si>
  <si>
    <t>RV0402.0020</t>
  </si>
  <si>
    <t>RV0402.0031</t>
  </si>
  <si>
    <r>
      <t>ALTERNADOR TOYOTA 1FZ - 12V/90A TY-27060-78640-71</t>
    </r>
    <r>
      <rPr>
        <b/>
        <sz val="8"/>
        <color rgb="FFFF0000"/>
        <rFont val="Arial"/>
        <family val="2"/>
      </rPr>
      <t xml:space="preserve"> </t>
    </r>
  </si>
  <si>
    <t>RV0402.0305</t>
  </si>
  <si>
    <t>ALTERNADOR MAZDA - 12V/35A HYSTER 1310962 / YALE 150014502</t>
  </si>
  <si>
    <t>RV0402.0475</t>
  </si>
  <si>
    <t>RV0402.0488</t>
  </si>
  <si>
    <t>ALTERNADOR HYSTER MAZDA – 12V/40A MAZADA 2.0/2.2L HY-1361853</t>
  </si>
  <si>
    <t>RV0402.0490</t>
  </si>
  <si>
    <t xml:space="preserve">ALTERNADOR TOYOTA 4Y – 12V/50A TO-27060-78153-71 </t>
  </si>
  <si>
    <t>RV0402.0492</t>
  </si>
  <si>
    <t xml:space="preserve">ALTERNADOR NISSAN K21/K25 12V /50A NI-23100-50K15 </t>
  </si>
  <si>
    <t>RV0402.0494</t>
  </si>
  <si>
    <t>RV0402.0525</t>
  </si>
  <si>
    <t>ALTERNADOR GM4.3L 12V/70A HYSTER 1469597</t>
  </si>
  <si>
    <t>RV0403.0001</t>
  </si>
  <si>
    <t>BOMBA D’ÁGUA NISSAN K21  21010-16098</t>
  </si>
  <si>
    <t>RV0403.0002</t>
  </si>
  <si>
    <t>BOMBA D’ÁGUA NISSAN H20-PRETO 21010-50K28</t>
  </si>
  <si>
    <t>RV0403.0004</t>
  </si>
  <si>
    <t xml:space="preserve">BOMBA D’ÁGUA TOYOTA 4Y 16110-78156-71  </t>
  </si>
  <si>
    <t>RV0403.0005</t>
  </si>
  <si>
    <t xml:space="preserve">BOMBA D’ÁGUA NISSAN H20 AZUL 21010-L1125 </t>
  </si>
  <si>
    <t>RV0403.0009</t>
  </si>
  <si>
    <t>BOMBA D’ÁGUA NISSAN K21/K25 21010-FU425</t>
  </si>
  <si>
    <t>RV0403.0010</t>
  </si>
  <si>
    <t>BOMBA D’ÁGUA HYSTER MAZDA 2.0L-FE HY1361811 / YA505960579</t>
  </si>
  <si>
    <t>RV0403.0011</t>
  </si>
  <si>
    <t>BOMBA D’ÁGUA HYSTER MAZDA 2.2L-F2 HY865434 / YA150118724</t>
  </si>
  <si>
    <t>RV0403.0012</t>
  </si>
  <si>
    <t xml:space="preserve">BOMBA D’ÁGUA MITSUBISHI 4G63/4G64 MD970338 </t>
  </si>
  <si>
    <t>RV0404.0006</t>
  </si>
  <si>
    <t>SAPATA DE FREIO HYSTER H55XM HY1358223 / YA505963591 - MESMO DA STILL XL25</t>
  </si>
  <si>
    <t>RV0404.0007</t>
  </si>
  <si>
    <t>SAPATA DE FREIO HYSTER ANTIGA H55N / H80-150J HY162135 / YA580001086</t>
  </si>
  <si>
    <t>RV0404.0008</t>
  </si>
  <si>
    <t>SAPATA DE FREIO HYSTER H40-70FT / YALE GLP/GDP 40/70VX HY1565314 / YA580051333 - LD</t>
  </si>
  <si>
    <t>RV0404.0009</t>
  </si>
  <si>
    <t xml:space="preserve">SAPATA DE FREIO HYSTER H40-70FT / YALE GLP/GDP 40/70VX HY1565313 / YA580051332 - LE </t>
  </si>
  <si>
    <t>RV0404.0010</t>
  </si>
  <si>
    <t>SAPATA DE FREIO TOYOTA 8FG20-25 47405-23600-71 / 47405-23000-71 - MESMO DA STILL CLX25</t>
  </si>
  <si>
    <t>RV0404.0011</t>
  </si>
  <si>
    <t xml:space="preserve">SAPATA DE FREIO TOYOTA 8FG10-18 47405-16600-71 </t>
  </si>
  <si>
    <t>RV0404.0012</t>
  </si>
  <si>
    <t xml:space="preserve">SAPATA DE FREIO TOYOTA 8FG30 / 7FGNZ30 47401-33240-71 </t>
  </si>
  <si>
    <t>RV0404.0013</t>
  </si>
  <si>
    <t>SAPATA DE FRIEO TOYOTA 6FBRE12/14/16/20 47117-12240-71 / 47113-12190-71 **2 UNIDADES**</t>
  </si>
  <si>
    <t>RV0404.0014</t>
  </si>
  <si>
    <t>SAPATA DE FREIO - RODA DE CARGA - STILL FM/FMX 8416718 **VENDIDO POR UNIDADE**</t>
  </si>
  <si>
    <t>RV0404.0015</t>
  </si>
  <si>
    <t>SAPATA DE FREIO - DO CARRINHO DE GOLFE</t>
  </si>
  <si>
    <t>RV0404.0016</t>
  </si>
  <si>
    <t>SAPATA DE FREIO - HYSTER H50CT - HY 2026787</t>
  </si>
  <si>
    <t>CILINDRO DE FREIO - DE RODA HYSTER H55N / H55A - HY200141</t>
  </si>
  <si>
    <t>RV0404.1013</t>
  </si>
  <si>
    <t>CILINDRO DE FREIO - DE RODA HYSTER H55XM - HY1334648</t>
  </si>
  <si>
    <t>RV0404.1014</t>
  </si>
  <si>
    <t>CILINDRO DE FREIO - DE RODA HYSTER 50FT - HY 1565290</t>
  </si>
  <si>
    <t>RV0404.1017</t>
  </si>
  <si>
    <t>CILINDRO DE FREIO - DE RODA CLARK CMP25 - CL3788000</t>
  </si>
  <si>
    <t>RV0404.2006</t>
  </si>
  <si>
    <t>RV0404.2010</t>
  </si>
  <si>
    <t>RV0405.0002</t>
  </si>
  <si>
    <t>RV0405.0005</t>
  </si>
  <si>
    <t xml:space="preserve">FAROL DE LED - 18W (6X3W)  / 09-80V DC REDONDO </t>
  </si>
  <si>
    <t>RV0405.0011</t>
  </si>
  <si>
    <t>FAROL DE LED - SPOT AZUL 10W 09-48V DC</t>
  </si>
  <si>
    <t>RV0405.0015</t>
  </si>
  <si>
    <t>GIROFLEX DE LED KF-WB-36D 12-110V C/ CONECTOR</t>
  </si>
  <si>
    <t>RV0405.0016</t>
  </si>
  <si>
    <t>GIROFLEX DE XENON KF-WB-36 9-110V</t>
  </si>
  <si>
    <t>RV0405.0018</t>
  </si>
  <si>
    <t>RV0405.0019</t>
  </si>
  <si>
    <t>FAROL DE LED - SPOT VERMELHO 10W 9-48V DC **SOMENTE ESTOQUE**</t>
  </si>
  <si>
    <t>RV0405.0021</t>
  </si>
  <si>
    <t>RV0405.0022</t>
  </si>
  <si>
    <t>RV0405.0023</t>
  </si>
  <si>
    <t>FAROL DE LED - RED LINE (BARRA LATERAL)  18W (6X3W), 10-80V DC - LUZ VERMELHA</t>
  </si>
  <si>
    <t>RV0405.0024</t>
  </si>
  <si>
    <t>FAROL DE LED SETA - LADO DIREITO O 10-32V DC **SOMENTE ESTOQUE**</t>
  </si>
  <si>
    <t>RV0405.0025</t>
  </si>
  <si>
    <t>FAROL DE LED SETA - LADO ESQUERDO  10-32V DC **SOMENTE ESTOQUE**</t>
  </si>
  <si>
    <t>RV0405.0026</t>
  </si>
  <si>
    <t>GIROFLEX DE LED 7W 12-110V (GRANDE)</t>
  </si>
  <si>
    <t>RV0405.0027</t>
  </si>
  <si>
    <t xml:space="preserve">FAROL DE LED 10-80VDC - RED LINE QUADRA LUZ VERMELHA LINHA </t>
  </si>
  <si>
    <t>RV0405.0028</t>
  </si>
  <si>
    <t>FAROL DE LED - BLUE LINE (BARRA LATERAL)  18W (6X3W), 10-80V DC - LUZ AZUL</t>
  </si>
  <si>
    <t>RV0405.0030</t>
  </si>
  <si>
    <t>SIRENE INDICADORA DE RÉ |12V – 110dB | INTERMITENTE</t>
  </si>
  <si>
    <t>RV0405.0032</t>
  </si>
  <si>
    <t>RV0405.0033</t>
  </si>
  <si>
    <t>RV0405.0035</t>
  </si>
  <si>
    <t>SINALIZADOR SONORO - 12~80V - PROVA D'ÁGUA  - 102DB(A)</t>
  </si>
  <si>
    <t>RV0405.0036</t>
  </si>
  <si>
    <t>LATERNA 4 FUNCOES - RE, FREIO, SETA E LANTERNA</t>
  </si>
  <si>
    <t>RV0405.0037</t>
  </si>
  <si>
    <t>RV0406.0001</t>
  </si>
  <si>
    <t>MOTOR DIR. TOYOTA 14510-13700-71 48V 230W</t>
  </si>
  <si>
    <t>RV0406.1001</t>
  </si>
  <si>
    <t>MOTOR DE PASSO 0044AX08 - 23KW-K227-06V</t>
  </si>
  <si>
    <t>RV0408.0055</t>
  </si>
  <si>
    <t>ROLAMENTO DIRECIONAL STILL-EGV / EGU / ER-20-E - ST 4492619</t>
  </si>
  <si>
    <t>RV0408.0111</t>
  </si>
  <si>
    <t>ROLAMENTO DIRECIONAL JUNGHEINRICH ETV320</t>
  </si>
  <si>
    <t>RV0408.0229</t>
  </si>
  <si>
    <t>ROLAMENTO DIRECIONAL AMEISE-ETV2000</t>
  </si>
  <si>
    <t>RV0408.0231</t>
  </si>
  <si>
    <t>ROLAMENTO DIRECIONAL HYSTER-MATRIZ / YALE / PALETRANS PR20</t>
  </si>
  <si>
    <t>RV0408.0235</t>
  </si>
  <si>
    <t xml:space="preserve">ROLAMENTO DIRECIONAL STILL-KMS / EJE - ST 50006592 </t>
  </si>
  <si>
    <t>RV0408.0236</t>
  </si>
  <si>
    <t>ROLAMENTO DIRECIONAL SKAM EPR-2000</t>
  </si>
  <si>
    <t>RV0408.0237</t>
  </si>
  <si>
    <t>RV0408.0846</t>
  </si>
  <si>
    <t>ROLAMENTO DIRECIONAL STILL-FM/FMX - ST 8424090</t>
  </si>
  <si>
    <t>RV0408.1094</t>
  </si>
  <si>
    <t>ROLAMENTO ENCODER BMB 6202/032S2/UA002A</t>
  </si>
  <si>
    <t>RV0408.1102</t>
  </si>
  <si>
    <t xml:space="preserve">ROLAMENTO ENCODER BMD-6206/064S2/UA008A BLINDADO </t>
  </si>
  <si>
    <t>RV0408.1175</t>
  </si>
  <si>
    <t>ROLAMENTO ENCODER BMB-6206/064S2/UA002A</t>
  </si>
  <si>
    <t>RV0408.1020</t>
  </si>
  <si>
    <t>ROLAMENTO ENCODER BMB-6206/064S2/EA144A</t>
  </si>
  <si>
    <t>RV0408.1117</t>
  </si>
  <si>
    <t>ROLAMENTO ENCODER BMB 6204/048S2/UA002A</t>
  </si>
  <si>
    <t>RV0408.1177</t>
  </si>
  <si>
    <t>ROLAMENTO ENCODER BMB 6208/080S2/UB008A</t>
  </si>
  <si>
    <t>RV0408.1119</t>
  </si>
  <si>
    <t>ROLAMENTO ENCODER BMB 6209/080S2/UB002</t>
  </si>
  <si>
    <t>RV0408.3011</t>
  </si>
  <si>
    <t>ROLAMENTO DE TORRE - CARRO DE ELEVACAO 3 ESTAGIOS FT/VX - HY 1333399</t>
  </si>
  <si>
    <t>RV0408.4013</t>
  </si>
  <si>
    <t>BUCHA OSCILANTE HYSTER XM/GTP - H40-70FT - HY 300751</t>
  </si>
  <si>
    <t>RV0408.4252</t>
  </si>
  <si>
    <t>ROLAMENTO EIXO DIRECIONAL SERIE 6/7FG - TY 43232-20540-71</t>
  </si>
  <si>
    <t>RV0408.4253</t>
  </si>
  <si>
    <t>ROLAMENTO 43229-23320-71 TOYOTA 7FG20-30</t>
  </si>
  <si>
    <t>RV0408.4259</t>
  </si>
  <si>
    <t>RV0408.4267</t>
  </si>
  <si>
    <t xml:space="preserve">ROLAMENTO CAPA/CONE CUBO INTERNO HYSTER 163970 / 30273 </t>
  </si>
  <si>
    <t>RV0408.4269</t>
  </si>
  <si>
    <t>ROLAMENTO CAPA/CONE CUBO EXTERNO HYSTER 317075 / 317076</t>
  </si>
  <si>
    <t>RV0408.4271</t>
  </si>
  <si>
    <t>ROLAMENTO DE CARGA - STILL 8427529</t>
  </si>
  <si>
    <t>RV0408.4272</t>
  </si>
  <si>
    <t>ROLAMENTO DE CARGA - STILL 8428704</t>
  </si>
  <si>
    <t>RV0409.1000</t>
  </si>
  <si>
    <t>CONECTOR BATERIA TIPO REMA 160A FEMEA</t>
  </si>
  <si>
    <t>RV0409.1001</t>
  </si>
  <si>
    <t>CONECTOR BATERIA TIPO REMA 160A MACHO</t>
  </si>
  <si>
    <t>RV0409.1002</t>
  </si>
  <si>
    <t>CONECTOR BATERIA TIPO REMA 320A FEMEA</t>
  </si>
  <si>
    <t>RV0409.1003</t>
  </si>
  <si>
    <t>CONECTOR BATERIA TIPO REMA 320A MACHO</t>
  </si>
  <si>
    <t>RV0409.1004</t>
  </si>
  <si>
    <t>CONECTOR BATERIA TIPO REMA 80A FEMEA</t>
  </si>
  <si>
    <t>RV0409.1005</t>
  </si>
  <si>
    <t>CONECTOR BATERIA TIPO REMA 80A MACHO</t>
  </si>
  <si>
    <t>RV0409.1015</t>
  </si>
  <si>
    <t>CONECTOR DE BATERIA SB50A</t>
  </si>
  <si>
    <t>RV0409.1896</t>
  </si>
  <si>
    <t>CONECTOR DE BATERIA SB175A</t>
  </si>
  <si>
    <t>RV0409.1897</t>
  </si>
  <si>
    <t>CONECTOR DE BATERIA SB350A</t>
  </si>
  <si>
    <t>RV0409.1065</t>
  </si>
  <si>
    <t>ALÇA DE CONECTOR DE BATERIA SB175/350A</t>
  </si>
  <si>
    <t>RV0409.2492</t>
  </si>
  <si>
    <t>ROTOR DISTRIBUIDOR TOYOTA 4Y 19102-76009-71</t>
  </si>
  <si>
    <t>RV0409.2493</t>
  </si>
  <si>
    <t>ROTOR DISTRIBUIDOR TOYOTA 5K 19102-76008-71</t>
  </si>
  <si>
    <t>RV0409.2842</t>
  </si>
  <si>
    <t>ROTOR DISTRIBUIDOR MAZDA 2,2L</t>
  </si>
  <si>
    <t>RV0409.2843</t>
  </si>
  <si>
    <t>ROTOR DISTRIBUIDOR MAZDA 2,0L</t>
  </si>
  <si>
    <t>RV0409.3025</t>
  </si>
  <si>
    <t>RV0409.3039</t>
  </si>
  <si>
    <t>RV0409.3040</t>
  </si>
  <si>
    <t>RV0409.3043</t>
  </si>
  <si>
    <t>RV0409.3044</t>
  </si>
  <si>
    <t>RV0409.3046</t>
  </si>
  <si>
    <t>RV0409.3047</t>
  </si>
  <si>
    <t>CHAVE DE EMERGÊNCIA ED 125</t>
  </si>
  <si>
    <t>RV0409.3048</t>
  </si>
  <si>
    <t>CHAVE DE EMERGÊNCIA ED 250</t>
  </si>
  <si>
    <t>RV0409.3049</t>
  </si>
  <si>
    <t xml:space="preserve">CONTATOR ALBRIGHT SW80-4 - 24V </t>
  </si>
  <si>
    <t>RV0409.3050</t>
  </si>
  <si>
    <t xml:space="preserve">CONTATOR ALBRIGHT SW 80-156 - 48V </t>
  </si>
  <si>
    <t>RV0409.3051</t>
  </si>
  <si>
    <t xml:space="preserve">CONTATOR ALBRIGHT DC 182-427 - 24V </t>
  </si>
  <si>
    <t>RV0409.3052</t>
  </si>
  <si>
    <t xml:space="preserve">CONTATOR ALBRIGHT DC 88-4 - 24V </t>
  </si>
  <si>
    <t>RV0409.3053</t>
  </si>
  <si>
    <t xml:space="preserve">CONTATOR ALBRIGHT SW 180-4 - 24V </t>
  </si>
  <si>
    <t>RV0409.3054</t>
  </si>
  <si>
    <t xml:space="preserve">CONTATOR ALBRIGHT SW 180-108 - 48V </t>
  </si>
  <si>
    <t>RV0409.3055</t>
  </si>
  <si>
    <t>RV0409.3056</t>
  </si>
  <si>
    <t>RV0409.3057</t>
  </si>
  <si>
    <t>CHAVE DE EMERGENCIA ALBRIGHT ED 125-16</t>
  </si>
  <si>
    <t>RV0409.3058</t>
  </si>
  <si>
    <t>CHAVE DE EMERGENCIA ALBRIGHT ED 250-1</t>
  </si>
  <si>
    <t>RV0409.3062</t>
  </si>
  <si>
    <t>RV0409.3060</t>
  </si>
  <si>
    <t>BOTAO DO TIMAO STILL EGU - 4492821</t>
  </si>
  <si>
    <t>RV0409.3061</t>
  </si>
  <si>
    <t>BOTAO DE EMERGÊNCIA - STILL FMX - ST 2314494</t>
  </si>
  <si>
    <t>RV0409.3070</t>
  </si>
  <si>
    <t>BOTAO DO TIMAO RAYMOND -  102T - 1036419-001</t>
  </si>
  <si>
    <t>RV0409.4000</t>
  </si>
  <si>
    <t>ROLAMENTO ENCODER E68EC080A - MOTOR TRAÇÃO CA - HELI CPD-25</t>
  </si>
  <si>
    <t>RV0412.0001</t>
  </si>
  <si>
    <t>REDUTOR MU50 1:25 -71B14</t>
  </si>
  <si>
    <t>RV0412.0010</t>
  </si>
  <si>
    <t>REDUTOR MU50 1:40 -71B14</t>
  </si>
  <si>
    <t>RV0414.1001</t>
  </si>
  <si>
    <t>CORREIA DENTADA 110 DENTES - HY 2028852 / YA 901577816 HYSTER FT / YALE VX</t>
  </si>
  <si>
    <t>RV0414.2001</t>
  </si>
  <si>
    <t>RV0414.2002</t>
  </si>
  <si>
    <t>POLIA TENSORA DA CORREIA DENTADA - HYSTER FT / YALE VX - HY 2029098 / YA 901577823</t>
  </si>
  <si>
    <t>RV0414.2100</t>
  </si>
  <si>
    <t xml:space="preserve">PLACA SEPARADORA TRANSMISSAO HYSTER XM/XL - HY 334417 </t>
  </si>
  <si>
    <t>RV0414.2101</t>
  </si>
  <si>
    <t xml:space="preserve">DISCO DE FRICCAO DA TRANSMISSAO HYSTER H55XM - HY 346796 </t>
  </si>
  <si>
    <t>RV0415.0001</t>
  </si>
  <si>
    <t>DISTRIBUIDOR DE IGNIÇÃO - NISSAN K21/K25/H20</t>
  </si>
  <si>
    <t>RV0415.0002</t>
  </si>
  <si>
    <t>DISTRIBUIDOR DE IGNIÇÃO - TOYOTA 4Y</t>
  </si>
  <si>
    <t>RV0415.0003</t>
  </si>
  <si>
    <t>DISTRIBUIDOR DE IGNIÇÃO - MITSUBISHI 4G63/4G64</t>
  </si>
  <si>
    <t>RV0415.0004</t>
  </si>
  <si>
    <t>DISTRIBUIDOR DE IGNIÇÃO - MAZDA 2.2L INJETADO - FT/VX</t>
  </si>
  <si>
    <t>RV0415.0005</t>
  </si>
  <si>
    <t>DISTRIBUIDOR DE IGNIÇÃO - MAZDA 2.0/2.2L CARBURADO - XM/GTP</t>
  </si>
  <si>
    <t>RV0415.0007</t>
  </si>
  <si>
    <t xml:space="preserve">DISTRIBUIDOR DE IGNIÇÃO - GM4.3L VORTEC TAMPA ALTA </t>
  </si>
  <si>
    <t>RV0415.0008</t>
  </si>
  <si>
    <t xml:space="preserve">DISTRIBUIDOR DE IGNIÇÃO - GM3.0L MEXICANO </t>
  </si>
  <si>
    <t>RV0415.0009</t>
  </si>
  <si>
    <t xml:space="preserve">DISTRIBUIDOR DE IGNIÇÃO - TOYOTA 5K </t>
  </si>
  <si>
    <t>RV0415.0010</t>
  </si>
  <si>
    <r>
      <t>DISTRIBUIDOR DE IGNIÇÃO - TOYOTA 1FZ</t>
    </r>
    <r>
      <rPr>
        <b/>
        <sz val="8"/>
        <color rgb="FFFF0000"/>
        <rFont val="Arial"/>
        <family val="2"/>
      </rPr>
      <t xml:space="preserve"> </t>
    </r>
  </si>
  <si>
    <t>RV0415.0011</t>
  </si>
  <si>
    <r>
      <t>DISTRIBUIDOR DE IGNIÇÃO - GM4.3L (SAÍDA LATERAL)</t>
    </r>
    <r>
      <rPr>
        <b/>
        <sz val="8"/>
        <color rgb="FFFF0000"/>
        <rFont val="Arial"/>
        <family val="2"/>
      </rPr>
      <t xml:space="preserve"> </t>
    </r>
  </si>
  <si>
    <t>RV0415.3001</t>
  </si>
  <si>
    <t xml:space="preserve">TAMPA DO DISTRIBUIDOR - TAMPA ALTA HYSTER FT / YALE VX </t>
  </si>
  <si>
    <t>RV0415.3002</t>
  </si>
  <si>
    <t xml:space="preserve">TAMPA DO DISTRIBUIDOR - TAMPA ALTA HYSTER XM / YALE GTP </t>
  </si>
  <si>
    <t>RV0415.3003</t>
  </si>
  <si>
    <t>TAMPA DO DISTRIBUIDOR MOTOR GM 4.3L V6 SAIDA LATERAL</t>
  </si>
  <si>
    <t>RV0415.3007</t>
  </si>
  <si>
    <t xml:space="preserve">TAMPA DO DISTRIBUIDOR NISSAN K25 </t>
  </si>
  <si>
    <t>RV0415.3008</t>
  </si>
  <si>
    <t>RV0415.3009</t>
  </si>
  <si>
    <t>TAMPA DISTRIBUIDOR MD611686 **CLIP**</t>
  </si>
  <si>
    <t>RV0415.3010</t>
  </si>
  <si>
    <t>TAMPA DISTRIBUIDOR MD618364 **PARAFUSO**</t>
  </si>
  <si>
    <t>RV0424.2050</t>
  </si>
  <si>
    <t>JOGO DE REPARO DA VÁLVULA LOCKOFF IMPCO RK VFF-30</t>
  </si>
  <si>
    <t>RV0424.2051</t>
  </si>
  <si>
    <t>JOGO DE REPARO - VAPORIZADOR GLP AISAN - TOYOTA 4Y - 04221-20401-71</t>
  </si>
  <si>
    <t>RV0433.0068</t>
  </si>
  <si>
    <t>RV0433.3001</t>
  </si>
  <si>
    <t>JOGO DE JUNTAS COMPLETO 4Y - TY-04111-20230-71</t>
  </si>
  <si>
    <t>RV0433.3002</t>
  </si>
  <si>
    <t>JOGO DE JUNTAS COMPLETO 4G63 - MD972030</t>
  </si>
  <si>
    <t>RV0433.3003</t>
  </si>
  <si>
    <t>RV0433.3004</t>
  </si>
  <si>
    <r>
      <t>JOGO DE JU</t>
    </r>
    <r>
      <rPr>
        <sz val="9"/>
        <rFont val="Calibri"/>
        <family val="2"/>
      </rPr>
      <t>NTAS COMPLETO 6G72 - MM115898</t>
    </r>
  </si>
  <si>
    <t>RV0433.3005</t>
  </si>
  <si>
    <t>JOGO DE JUNTAS COMPLETO H20 AZUL S - NI-10101-E1027</t>
  </si>
  <si>
    <t>RV0433.3006</t>
  </si>
  <si>
    <t>JOGO DE JUNTAS COMPLETO H20 PRETO - NI-10101-50K25</t>
  </si>
  <si>
    <t>RV0433.3007</t>
  </si>
  <si>
    <t>JOGO DE JUNTAS COMPLETO K21/K25 - NI-10101-FY52K</t>
  </si>
  <si>
    <t>RV0433.3008</t>
  </si>
  <si>
    <t>JOGO DE JUNTAS COMPLETO MAZDA 2.0L - HY-1367190</t>
  </si>
  <si>
    <t>RV0433.3009</t>
  </si>
  <si>
    <t>JOGO DE JUNTAS COMPLETO MAZDA 2.2L - HY-2045036</t>
  </si>
  <si>
    <t>RV0433.3010</t>
  </si>
  <si>
    <t>JOGO DE JUNTAS COMPLETO VORTEC 4 CIL - GM2.4L</t>
  </si>
  <si>
    <t>RV0433.3011</t>
  </si>
  <si>
    <t>JOGO DE JUNTAS COMPLETO YANMAR 3.3L - HY-1600085</t>
  </si>
  <si>
    <t>RV0433.3012</t>
  </si>
  <si>
    <t>JOGO DE JUNTAS COMPLETO OPALA 4CC - HY-818494</t>
  </si>
  <si>
    <t>RV0433.3013</t>
  </si>
  <si>
    <t>JOGO DE JUNTAS COMPLETO OPALA 6CC - HY-818550</t>
  </si>
  <si>
    <t>RV0433.3014</t>
  </si>
  <si>
    <t>JOGO DE JUNTAS COMPLETO VORTEC V6 4,3L - HY-928566</t>
  </si>
  <si>
    <t>RV0433.3015</t>
  </si>
  <si>
    <t>JOGO DE JUNTAS SUPERIOR 4Y - TY-04112-78150-71</t>
  </si>
  <si>
    <t>RV0433.3016</t>
  </si>
  <si>
    <t>JOGO DE JUNTAS SUPERIOR 4G63 - MD971325</t>
  </si>
  <si>
    <t>RV0433.3017</t>
  </si>
  <si>
    <t>JOGO DE JUNTAS SUPERIOR 4G64 - MD971634</t>
  </si>
  <si>
    <t>RV0433.3018</t>
  </si>
  <si>
    <t>JOGO DE JUNTAS SUPERIOR 6G72 - MM1157875</t>
  </si>
  <si>
    <t>RV0433.3019</t>
  </si>
  <si>
    <t>JOGO DE JUNTAS SUPERIOR K21/K25 - NI-11042-B8525</t>
  </si>
  <si>
    <t>RV0433.4001</t>
  </si>
  <si>
    <t>TAMPA DO RADIADOR HYSTER FORTIS / YALE VX HY 1352140 / YA 505972563</t>
  </si>
  <si>
    <t>RV0433.4083</t>
  </si>
  <si>
    <t>MICRO VENTILADOR 120X120X25MM 48V</t>
  </si>
  <si>
    <t>RV0433.4084</t>
  </si>
  <si>
    <t>MICRO VENTILADOR 80X80X25MM 48V</t>
  </si>
  <si>
    <t>RV0433.4087</t>
  </si>
  <si>
    <t>MICRO VENTILADOR 120X120X25MM 24V</t>
  </si>
  <si>
    <t>RV0433.4097</t>
  </si>
  <si>
    <t>MICRO VENTILADOR 60X60X25MM 24V</t>
  </si>
  <si>
    <t>RV0433.4098</t>
  </si>
  <si>
    <t>MICRO VENTILADOR 80X80X25MM 24V</t>
  </si>
  <si>
    <t>RV0433.4099</t>
  </si>
  <si>
    <t>MICRO VENTILADOR 92X92X25MM 24V</t>
  </si>
  <si>
    <t>RV0433.4100</t>
  </si>
  <si>
    <t>MICRO VENTILADOR 120X120X38MM 24V</t>
  </si>
  <si>
    <t>RV0433.4101</t>
  </si>
  <si>
    <t xml:space="preserve">MICRO VENTILADOR 120X120X38MM 48V </t>
  </si>
  <si>
    <t>RV0433.5001</t>
  </si>
  <si>
    <t>CINTO DE SEGURANÇA RETRÁTIL - ABDOMINAL 2P</t>
  </si>
  <si>
    <t>RV0433.5002</t>
  </si>
  <si>
    <t>CINTO DE SEGURANÇA RETRÁTIL - ABDOMINAL 2P COM SENSOR</t>
  </si>
  <si>
    <t>RV0433.5003</t>
  </si>
  <si>
    <t xml:space="preserve">ASSENTO OPERADOR - BF2-2 RECLINAVEL C/ CINTO </t>
  </si>
  <si>
    <t>RV0433.5004</t>
  </si>
  <si>
    <t>ASSENTO OPERADOR - BF1-3 C/ SUSPENSÃO MECÂNICA</t>
  </si>
  <si>
    <t>RV0433.5005</t>
  </si>
  <si>
    <t>ASSENTO OPERADOR - BF2-3 C/ SUSPENSÃO MECÂNICA</t>
  </si>
  <si>
    <t>RV0433.5006</t>
  </si>
  <si>
    <t>ASSENTO OPERADOR - BF5-2</t>
  </si>
  <si>
    <t>RV0433.5007</t>
  </si>
  <si>
    <t>ASSENTO OPERADOR - BF5-3 C/ SUSPENSÃO</t>
  </si>
  <si>
    <t>RV0433.5009</t>
  </si>
  <si>
    <t>SENSOR DO ASSENTO BF1-3</t>
  </si>
  <si>
    <t>RV0433.5010</t>
  </si>
  <si>
    <t>APOIO DE BRAÇOS BF1-3</t>
  </si>
  <si>
    <t>RV0433.5011</t>
  </si>
  <si>
    <t>PORTA DOCUMENTOS DO ASSENTO BF1-3</t>
  </si>
  <si>
    <t>RV0433.5012</t>
  </si>
  <si>
    <t>SENSOR DO ASSENTO BF2-2 / BF2-3</t>
  </si>
  <si>
    <t>RV0433.5013</t>
  </si>
  <si>
    <t>SENSOR DO ASSENTO BF5-2 / BF5-3</t>
  </si>
  <si>
    <t>RV0433.5014</t>
  </si>
  <si>
    <t>GUARDA PÓ DO ASSENTO BF2-2 / BF2-3</t>
  </si>
  <si>
    <t>RV0433.5015</t>
  </si>
  <si>
    <t>GUARDA PÓ DO ASSENTO BF5-2 / BF5-3</t>
  </si>
  <si>
    <t> RV0231.2003</t>
  </si>
  <si>
    <t> RV0231.2004</t>
  </si>
  <si>
    <t> RV0231.2005</t>
  </si>
  <si>
    <t> RV0231.2006</t>
  </si>
  <si>
    <t> RV0231.2007</t>
  </si>
  <si>
    <t>RV0404.0017</t>
  </si>
  <si>
    <t>SAPATA DE FREIO - CROWN PE4500  - 109597</t>
  </si>
  <si>
    <t> RV0233.0160</t>
  </si>
  <si>
    <t>TAMBOR (CAMPANA) DE FREIO - MITSUBISHI 91E43-10700</t>
  </si>
  <si>
    <t> RV0233.0159</t>
  </si>
  <si>
    <t xml:space="preserve">MANGA DE EIXO - MITSUBISHI 91E43-10200 </t>
  </si>
  <si>
    <t>IGNIÇÃO</t>
  </si>
  <si>
    <t>GÁS</t>
  </si>
  <si>
    <t>ARREFECIMENTO</t>
  </si>
  <si>
    <t>8544.42.00</t>
  </si>
  <si>
    <t>8547.20.90</t>
  </si>
  <si>
    <t>8511.10.00</t>
  </si>
  <si>
    <t>ACESSÓRIOS E SEGURANÇA</t>
  </si>
  <si>
    <t>FARÓL DE LED</t>
  </si>
  <si>
    <t>GIROFLEX (STROBO)</t>
  </si>
  <si>
    <t>LANTERNA</t>
  </si>
  <si>
    <t>SPOT DE SEGURANÇA</t>
  </si>
  <si>
    <t>SINALIZADOR SONORO</t>
  </si>
  <si>
    <t>ASSENTOS (BANCOS E ACESSÓRIOS)</t>
  </si>
  <si>
    <t>APOIO DE BRAÇO</t>
  </si>
  <si>
    <t>ASSENTO OPERADOR</t>
  </si>
  <si>
    <t>CINTO DE SEGURANÇA</t>
  </si>
  <si>
    <t>GUARDA PÓ</t>
  </si>
  <si>
    <t>PORTA DOCUMENTOS</t>
  </si>
  <si>
    <t>SENSOR DE PRESENÇA</t>
  </si>
  <si>
    <t>ALTERNADORES</t>
  </si>
  <si>
    <t>ALTERNADOR 12V</t>
  </si>
  <si>
    <t xml:space="preserve">ALTERNADOR GM2.4L - 12/70A HYSTER H70FT HY-1534017 / YA-580039672  </t>
  </si>
  <si>
    <t xml:space="preserve">ALTERNADOR DENSO YANMAR 3.3L 12V DIESEL / HY 1599869 | YA 580062772 </t>
  </si>
  <si>
    <t>BOMBA D'ÁGUA</t>
  </si>
  <si>
    <t>BOMBA HIDRÁULICA</t>
  </si>
  <si>
    <t xml:space="preserve">BOMBA HIDRAULICA CLARK C300 </t>
  </si>
  <si>
    <t>CHAVES DE EMERGÊNCIA</t>
  </si>
  <si>
    <t>CHAVES DE EMERGÊNCIA - ALBRIGHT</t>
  </si>
  <si>
    <t>CHAVES DE EMERGÊNCIA - LOG (PARALELO)</t>
  </si>
  <si>
    <t>CHICOTES E CABOS ELÉTRICOS</t>
  </si>
  <si>
    <t>CABOS ELÉTRICOS</t>
  </si>
  <si>
    <t>CHICOTES ELÉTRICOS</t>
  </si>
  <si>
    <t>CHIC.PEDAL MONOTROL/REVERSAO H55/60XM</t>
  </si>
  <si>
    <t>CHIC.PEDAL MONOTROL/REVERSAO H40-70FT</t>
  </si>
  <si>
    <t>CHIC. ELÉT. TIMÃO - STILL EGV 4475805</t>
  </si>
  <si>
    <t>CONECTORES</t>
  </si>
  <si>
    <t>ALÇA DE CONECTORES</t>
  </si>
  <si>
    <t>CONECTORES DE BATERIA</t>
  </si>
  <si>
    <t>CONTATORES ELÉTRICOS</t>
  </si>
  <si>
    <t>CONTATORES ALBRIGHT</t>
  </si>
  <si>
    <t>CONTATOR ALBRIGHT DC 182-7 48V</t>
  </si>
  <si>
    <t xml:space="preserve">CONTATOR ALBRIGHT SW 200-1 - 48V </t>
  </si>
  <si>
    <t>CONTATORES LOG (PARALELO)</t>
  </si>
  <si>
    <t>CORREIAS, POLIAS E TENSORES</t>
  </si>
  <si>
    <t>CORREIAS</t>
  </si>
  <si>
    <t>DIREÇÃO ELÉTRICA</t>
  </si>
  <si>
    <t xml:space="preserve">MOTOR DIREÇÃO </t>
  </si>
  <si>
    <t>MOTOR DE PASSO</t>
  </si>
  <si>
    <t>REDUTOR</t>
  </si>
  <si>
    <t>DIREÇÃO E RODAS</t>
  </si>
  <si>
    <t>EIXO DE DIREÇÃO</t>
  </si>
  <si>
    <t>RV0233.0162</t>
  </si>
  <si>
    <t>PARAFUSO DA RODA TRASEIRA HYSTER - 1657754</t>
  </si>
  <si>
    <t>RV0233.0164</t>
  </si>
  <si>
    <t>PARAFUSO DA RODA TRASEIRA (CHANFRADO) HYSTER - 1393348</t>
  </si>
  <si>
    <t>PINO DO TIRANTE DA DIREÇÃO TOYOTA 43731-23442-71</t>
  </si>
  <si>
    <t>RV0233.0163 </t>
  </si>
  <si>
    <t>PORCA HYSTER - 376026</t>
  </si>
  <si>
    <t>SISTEMAS DE RODA DE CARGA</t>
  </si>
  <si>
    <t>ESCOVAS DE CARVÃO</t>
  </si>
  <si>
    <t>FREIO</t>
  </si>
  <si>
    <t>AJUSTADOR DE FREIO</t>
  </si>
  <si>
    <t>CABO DE FREIO</t>
  </si>
  <si>
    <t>CILINDRO DE RODAS</t>
  </si>
  <si>
    <t>CILINDRO MESTRE</t>
  </si>
  <si>
    <t>DISCO DE FREIO</t>
  </si>
  <si>
    <t>FREIO MAGNÉTICO</t>
  </si>
  <si>
    <t>MOLA DE AJUSTE</t>
  </si>
  <si>
    <t>RV0225.3016</t>
  </si>
  <si>
    <t>MOLA DA SAPATA DE FREIO - CROWN PE4500 - 102897</t>
  </si>
  <si>
    <t>SAPATAS DE FREIO</t>
  </si>
  <si>
    <t>FILTROS</t>
  </si>
  <si>
    <t>FILTRO DE AR</t>
  </si>
  <si>
    <t>FILTRO DE COMBUSTÍVEL</t>
  </si>
  <si>
    <t>FILTRO DE ÓLEO</t>
  </si>
  <si>
    <t>RV0236.0015</t>
  </si>
  <si>
    <r>
      <t xml:space="preserve">FILTRO DE ÓLEO - TOYOTA 7/8FG18/20/25/30 - TY 15601-76008-71 </t>
    </r>
    <r>
      <rPr>
        <sz val="8"/>
        <color rgb="FF00B0F0"/>
        <rFont val="Arial"/>
        <family val="2"/>
      </rPr>
      <t>(INPECA SLB-0320)</t>
    </r>
  </si>
  <si>
    <r>
      <t xml:space="preserve">FILTRO DE ÓLEO K21/K25 - NI 1520801B01 / 5913414081 / 15208-01B0B / </t>
    </r>
    <r>
      <rPr>
        <sz val="8"/>
        <color rgb="FF00B0F0"/>
        <rFont val="Arial"/>
        <family val="2"/>
      </rPr>
      <t>(INPECA POLI-1)</t>
    </r>
  </si>
  <si>
    <t>RV0236.0055</t>
  </si>
  <si>
    <t>FILTRO DE ÓLEO - MITSUBISHI 4G64 / 4G63 MD136466</t>
  </si>
  <si>
    <t>FILTRO DO HIDRÁULUICO</t>
  </si>
  <si>
    <t>FILTRO DE SUCÇÃO</t>
  </si>
  <si>
    <t>FILTRO DE TRANSMISSÃO</t>
  </si>
  <si>
    <t>RODAGÁS</t>
  </si>
  <si>
    <t>OUTROS</t>
  </si>
  <si>
    <t xml:space="preserve">FLEXIVEL 1100MM </t>
  </si>
  <si>
    <t>HORÍMETROS</t>
  </si>
  <si>
    <t>HORÍMETRO</t>
  </si>
  <si>
    <t>INDICADOR DE DESCARGA DE BATERIA</t>
  </si>
  <si>
    <t>BOBINA DE IGNIÇÃO</t>
  </si>
  <si>
    <t>DISTRIBUIDOR DE IGNIÇÃO</t>
  </si>
  <si>
    <t>JOGO DE CABO DE VELAS</t>
  </si>
  <si>
    <t>MÓDULO DE IGNIÇÃO</t>
  </si>
  <si>
    <t>MÓDULO DE IGNIÇÃO - HYSTER - HY-1545444 / YA-580043605 MOTOR MAZDA 2.2</t>
  </si>
  <si>
    <t>ROTOR DO DISTRIBUIDOR</t>
  </si>
  <si>
    <t>TAMPA DO DISTRIBUIDOR</t>
  </si>
  <si>
    <t>VELAS DE IGNIÇÃO</t>
  </si>
  <si>
    <t>JOGOS DE JUNTA DE MOTORES</t>
  </si>
  <si>
    <t>MOTORES DE PARTIDA</t>
  </si>
  <si>
    <t>MOTOR DE PARTIDA 12V</t>
  </si>
  <si>
    <t>RV0201.0533</t>
  </si>
  <si>
    <t>MOTOR DE PARTIDA 24V</t>
  </si>
  <si>
    <t>ÓLEOS, FLUÍDOS E ADITIVOS</t>
  </si>
  <si>
    <t>DESENGRAXANTE BRAZ ATIVO INQUIBRAZ 50lts - DILUIDO 10/1</t>
  </si>
  <si>
    <t>DESENGRAXANTE BRAZ ATIVO INQUIBRAZ 50lts - CONCENTRADO 40/1</t>
  </si>
  <si>
    <t>PARAFUSOS E GAXETAS</t>
  </si>
  <si>
    <t>PEÇAS ELÉTRICAS</t>
  </si>
  <si>
    <t>BOTÕES E ACIONAMENTOS</t>
  </si>
  <si>
    <t>CONECTORES DIVERSOS</t>
  </si>
  <si>
    <t>CONVERSORES</t>
  </si>
  <si>
    <t>FUSÍVEIS</t>
  </si>
  <si>
    <t>LÂMPADAS</t>
  </si>
  <si>
    <t>MICRO SWITCH</t>
  </si>
  <si>
    <t>MICRO-VENTILADORES</t>
  </si>
  <si>
    <t>MICRO VENTILADOR 92X92X25MM 48V</t>
  </si>
  <si>
    <t>RELÉS</t>
  </si>
  <si>
    <t>REPAROS E VEDAÇÕES</t>
  </si>
  <si>
    <t>GRAXEIRAS (CORPO DE LUBRIFICAÇÃO)</t>
  </si>
  <si>
    <t>JOGOS DE REPARO</t>
  </si>
  <si>
    <t>VEDAÇÕES</t>
  </si>
  <si>
    <t>ROLAMENTOS E ROLETES</t>
  </si>
  <si>
    <t>ROLETE DE BATERIA</t>
  </si>
  <si>
    <t>ROLAMENTO DIRECIONAL</t>
  </si>
  <si>
    <t xml:space="preserve">ROLAMENTO DIRECIONAL KORDEL 0105791 </t>
  </si>
  <si>
    <t>ROLAMENTO ENCODER</t>
  </si>
  <si>
    <t>ROLAMENTOS (GERAL)</t>
  </si>
  <si>
    <t>ROLETES DE TORRE</t>
  </si>
  <si>
    <t>ROLDANAS E POLIAS</t>
  </si>
  <si>
    <t>SENSORES</t>
  </si>
  <si>
    <t>SENSOR</t>
  </si>
  <si>
    <t>TERMINAIS E CONEXÕES BATERIA</t>
  </si>
  <si>
    <t xml:space="preserve">TERMINAIS </t>
  </si>
  <si>
    <t>TORRE E ELEVAÇÃO</t>
  </si>
  <si>
    <t>CALÇOS E ANEIS DE TRAVA</t>
  </si>
  <si>
    <t>REPAROS DO DESLOCADOR</t>
  </si>
  <si>
    <t>PEÇAS ESTRUTURAIS</t>
  </si>
  <si>
    <t>TRANSMISSÕES</t>
  </si>
  <si>
    <t>JOGO DE COROA E PINHÃO</t>
  </si>
  <si>
    <t>ITENS GERAIS DE TRANSMISSÃO</t>
  </si>
  <si>
    <t>PINHÕES</t>
  </si>
  <si>
    <t>UNIDADES HIDRÁULICAS</t>
  </si>
  <si>
    <t>7318.16.00</t>
  </si>
  <si>
    <t>RV0206.3037</t>
  </si>
  <si>
    <r>
      <t xml:space="preserve">BUZINA BI BI - 12V </t>
    </r>
    <r>
      <rPr>
        <sz val="8"/>
        <color rgb="FFFF0000"/>
        <rFont val="Arial"/>
        <family val="2"/>
      </rPr>
      <t>REVENDA NACIONAL</t>
    </r>
  </si>
  <si>
    <r>
      <t xml:space="preserve">BUZINA BI BI - 24V - </t>
    </r>
    <r>
      <rPr>
        <sz val="8"/>
        <color rgb="FFFF0000"/>
        <rFont val="Arial"/>
        <family val="2"/>
      </rPr>
      <t>REVENDA NACIONAL</t>
    </r>
  </si>
  <si>
    <r>
      <t xml:space="preserve">BUZINA BI BI - 36/48V - </t>
    </r>
    <r>
      <rPr>
        <sz val="8"/>
        <color rgb="FFFF0000"/>
        <rFont val="Arial"/>
        <family val="2"/>
      </rPr>
      <t>REVENDA NACIONAL</t>
    </r>
  </si>
  <si>
    <t>RV0405.0013</t>
  </si>
  <si>
    <t xml:space="preserve">FAROL DE LED - 27W 09-80V DC REDONDO </t>
  </si>
  <si>
    <r>
      <t>FAROL DE LED REDONDO 27W 09-48V DC ABRANGENTE</t>
    </r>
    <r>
      <rPr>
        <sz val="8"/>
        <color rgb="FFFF0000"/>
        <rFont val="Arial"/>
        <family val="2"/>
      </rPr>
      <t xml:space="preserve"> (REVENDA NACIONAL)</t>
    </r>
  </si>
  <si>
    <t>BOMBA HIDRAULICA - TOYOTA FGK40 - 67110-30520-71</t>
  </si>
  <si>
    <r>
      <t>BUZINA BI BI - 12V  | 0,5A | 105dB  -</t>
    </r>
    <r>
      <rPr>
        <sz val="8"/>
        <color rgb="FFFF0000"/>
        <rFont val="Arial"/>
        <family val="2"/>
      </rPr>
      <t xml:space="preserve"> IMPORTADA</t>
    </r>
  </si>
  <si>
    <r>
      <t xml:space="preserve">BUZINA BI BI - 24V | 0,5A | 105dB  - </t>
    </r>
    <r>
      <rPr>
        <sz val="8"/>
        <color rgb="FFFF0000"/>
        <rFont val="Arial"/>
        <family val="2"/>
      </rPr>
      <t>IMPORTADA</t>
    </r>
  </si>
  <si>
    <r>
      <t xml:space="preserve">BUZINA BI BI - 48V  | 0,5A | 105dB  - </t>
    </r>
    <r>
      <rPr>
        <sz val="8"/>
        <color rgb="FFFF0000"/>
        <rFont val="Arial"/>
        <family val="2"/>
      </rPr>
      <t>IMPORTADA</t>
    </r>
  </si>
  <si>
    <t>RV0405.0041</t>
  </si>
  <si>
    <r>
      <t xml:space="preserve">BUZINA BI BI - 36V | 0,5A | 105dB  - </t>
    </r>
    <r>
      <rPr>
        <sz val="8"/>
        <color rgb="FFFF0000"/>
        <rFont val="Arial"/>
        <family val="2"/>
      </rPr>
      <t>IMPORTADA</t>
    </r>
  </si>
  <si>
    <t>RV0227.3021</t>
  </si>
  <si>
    <t>RV0225.1029</t>
  </si>
  <si>
    <t>CILINDRO DE RODA 1" - YALE 900488803 GLC040RC</t>
  </si>
  <si>
    <t>CILINDRO DE RODA 1 1/8" - TOYOTA 47410-23420-71 - 8FG25</t>
  </si>
  <si>
    <t>RV0233.5008</t>
  </si>
  <si>
    <t>EXTINTOR ABC - 1KG</t>
  </si>
  <si>
    <t>RV0233.5016</t>
  </si>
  <si>
    <t>SUPORTE DE EXTINTOR UNIVERSAL 1KG</t>
  </si>
  <si>
    <t> RV0225.1030</t>
  </si>
  <si>
    <t>EMBREAGEM</t>
  </si>
  <si>
    <t> RV0225.3017</t>
  </si>
  <si>
    <t>CABO DE EMBREAGEM - STILL RC44-25 2327570</t>
  </si>
  <si>
    <t>RV0227.0002</t>
  </si>
  <si>
    <t>UNIDADE HID. 2,0L VERTICAL - CROWN PE4000</t>
  </si>
  <si>
    <t>RV0227.0005</t>
  </si>
  <si>
    <t>UNIDADE HID 2,0L VERTICAL - HYSTER B60</t>
  </si>
  <si>
    <t>RV0227.0006</t>
  </si>
  <si>
    <t>UNIDADE HID. 6,0L VERTICAL – SKAM TOS</t>
  </si>
  <si>
    <t>RV0227.0007</t>
  </si>
  <si>
    <t>UNIDADE HID. 2,0L VERTICAL - CROWN PE4500</t>
  </si>
  <si>
    <t>RV0227.0008</t>
  </si>
  <si>
    <t>UNIDADE HID. 1,7L VERTICAL - STILL EGU/ERX</t>
  </si>
  <si>
    <t>RV0227.0011</t>
  </si>
  <si>
    <t>UNIDADE HID. VERTICAL - BT LP200</t>
  </si>
  <si>
    <t>RV0227.0013</t>
  </si>
  <si>
    <t>UNIDADE HID. 6,0L VERTICAL – SKAM TOM</t>
  </si>
  <si>
    <t>RV0227.0017</t>
  </si>
  <si>
    <t>UNIDADE HID 1,6L VERTICAL - HYSTER P20S</t>
  </si>
  <si>
    <t>RV0227.0018</t>
  </si>
  <si>
    <t>UNIDADE HID. 6,0L HORIZONTAL – SKAM TOS - HORIZONTAL</t>
  </si>
  <si>
    <t>RV0233.0064</t>
  </si>
  <si>
    <t>BUCHA DO TROLLER - STILL ERX-27 4009648</t>
  </si>
  <si>
    <t>RV0233.0063</t>
  </si>
  <si>
    <t>TROLLER DA RODA DE CARGA - STILL ERX-27 2315121</t>
  </si>
  <si>
    <t>RV0207.2011</t>
  </si>
  <si>
    <t>FUSIVEL 20A 32V | HYSTER H40-70FT - HY 1528132</t>
  </si>
  <si>
    <t>RV0207.2012</t>
  </si>
  <si>
    <t>FUSIVEL 25A | HYSTER H40-70FT - HY 1544255</t>
  </si>
  <si>
    <t>FUSÍVEL DE LÂMINA COM PORCELANA - 125A / 48 V.d.c. / 65 V.a.c.</t>
  </si>
  <si>
    <t>FUSÍVEL DE LÂMINA COM PORCELANA - 200A / 48 V.d.c. / 65 V.a.c.</t>
  </si>
  <si>
    <t>FUSÍVEL DE LÂMINA COM PORCELANA - 355A / 48 V.d.c. / 65 V.a.c.</t>
  </si>
  <si>
    <t>FUSÍVEL DE LÂMINA COM PORCELANA - 400A / 48 V.d.c. / 65 V.a.c.</t>
  </si>
  <si>
    <t>FUSÍVEL DE LÂMINA COM PORCELANA - 500A / 48 V.d.c. / 65 V.a.c.</t>
  </si>
  <si>
    <t> RV0234.3013</t>
  </si>
  <si>
    <t> RV0234.3014</t>
  </si>
  <si>
    <t>ROLAMENTO DO MASTRO - 8013057 STILL/LINDE</t>
  </si>
  <si>
    <t>RV0207.2014</t>
  </si>
  <si>
    <t>RV0207.2015</t>
  </si>
  <si>
    <t>RV0207.2016</t>
  </si>
  <si>
    <t>RV0207.2017</t>
  </si>
  <si>
    <t>RV0207.2018</t>
  </si>
  <si>
    <t>RV0433.4125</t>
  </si>
  <si>
    <t>ROLAMENTO DO MASTRO -  8013103 STILL/LINDE</t>
  </si>
  <si>
    <r>
      <t xml:space="preserve">FAROL DE LED - BLUE SPOT SETA  8W (2X4W) 10-110V DC  </t>
    </r>
    <r>
      <rPr>
        <b/>
        <u/>
        <sz val="8"/>
        <color rgb="FFFF0000"/>
        <rFont val="Arial"/>
        <family val="2"/>
      </rPr>
      <t>**FORA DE LINHA**</t>
    </r>
  </si>
  <si>
    <r>
      <t xml:space="preserve">FILTRO DE ÓLEO GM6.6L/4.3L - HY 1320000 / YA 900006282 </t>
    </r>
    <r>
      <rPr>
        <sz val="8"/>
        <color rgb="FF00B0F0"/>
        <rFont val="Arial"/>
        <family val="2"/>
      </rPr>
      <t>(DONALDSON P550051)</t>
    </r>
  </si>
  <si>
    <r>
      <t xml:space="preserve">FILTRO DE ÓLEO 5913414081 / 15208-01B0B / Nissan H20 Preto /H25 / K25 </t>
    </r>
    <r>
      <rPr>
        <sz val="8"/>
        <color rgb="FFC00000"/>
        <rFont val="Arial"/>
        <family val="2"/>
      </rPr>
      <t>(mesmo do RV0236.0019)</t>
    </r>
  </si>
  <si>
    <r>
      <t xml:space="preserve">REPARO DO REDUTOR SENIOR II (2100) - RO 28600 </t>
    </r>
    <r>
      <rPr>
        <b/>
        <sz val="8"/>
        <color rgb="FFC00000"/>
        <rFont val="Arial"/>
        <family val="2"/>
      </rPr>
      <t>**FORA DE LINHA**</t>
    </r>
  </si>
  <si>
    <t>FUSÍVEL DE LÂMINA COM PORCELANA - 300A / 48 V.d.c. / 65 V.a.c.</t>
  </si>
  <si>
    <t>REPARO DO FILTRO GLP 4100F - RO 19900F</t>
  </si>
  <si>
    <t>FILTRO DE DECANTACAO STANDARD - RO 4100F</t>
  </si>
  <si>
    <t>ELETROVALVULA GLP STANDARD - RO 2560F P/TUBO 1/2" UNF - REV A</t>
  </si>
  <si>
    <t>REPARO DO REDUTOR SENIOR III MEMBRANA PRE FORMADA COMPLETO - RO 28000/PRÉ</t>
  </si>
  <si>
    <t xml:space="preserve">POLIA DA MANGUEIRA - TY 68804-25160-71 </t>
  </si>
  <si>
    <t>RV0424.2052</t>
  </si>
  <si>
    <t>RV0207.5520</t>
  </si>
  <si>
    <t>RV0231.1016</t>
  </si>
  <si>
    <t>RV0231.1021</t>
  </si>
  <si>
    <t>JOGO DE CABO DE VELAS - GM2.4L 8V 4cc - HYSTER H70FT / 2089846</t>
  </si>
  <si>
    <t>JOGO DE CABO DE VELAS - TOYOTA 4Y 7FG/8FG  - 2.2L / 80919-76106-71 / 90919-22132</t>
  </si>
  <si>
    <t>JOGO DE CABO DE VELAS - NISSAN T11/T12 H20K 4CIL / 22450-50KA0</t>
  </si>
  <si>
    <t>JOGO DE CABO DE VELAS - NISSAN K21/K25 - 4CIL / 22440-FU410</t>
  </si>
  <si>
    <t>JOGO DE CABO DE VELAS - GM4,3L TAMPA ALTA - HY 1343900 / YA 580016787</t>
  </si>
  <si>
    <t>JOGO DE CABO DE VELAS - GM4,3L 6CIL VORTEC TAMPA BAIXA - MODERNO - H80-110FT</t>
  </si>
  <si>
    <t>RV0236.0057</t>
  </si>
  <si>
    <r>
      <t xml:space="preserve">FILTRO DE AR BOBCAT 325D / 325G / 328D – </t>
    </r>
    <r>
      <rPr>
        <sz val="8"/>
        <color rgb="FF00B0F0"/>
        <rFont val="Arial"/>
        <family val="2"/>
      </rPr>
      <t xml:space="preserve">(DONALDSON P821575) / 6672467 </t>
    </r>
  </si>
  <si>
    <t>RV0236.0056</t>
  </si>
  <si>
    <r>
      <t xml:space="preserve">FILTRO DO HIDRAULICO BOBCAT 325D / 325G / 328D - </t>
    </r>
    <r>
      <rPr>
        <sz val="8"/>
        <color rgb="FF00B0F0"/>
        <rFont val="Arial"/>
        <family val="2"/>
      </rPr>
      <t xml:space="preserve">(DONALDSON P164375) </t>
    </r>
    <r>
      <rPr>
        <sz val="8"/>
        <rFont val="Arial"/>
        <family val="2"/>
      </rPr>
      <t>/ 6661248</t>
    </r>
  </si>
  <si>
    <t>RV0207.2025</t>
  </si>
  <si>
    <t>RV0207.2020</t>
  </si>
  <si>
    <t>RV0207.2021</t>
  </si>
  <si>
    <t>RV0207.2022</t>
  </si>
  <si>
    <t>RV0207.2023</t>
  </si>
  <si>
    <t>RV0207.2024</t>
  </si>
  <si>
    <t>TABELA ITERMEDIÁRIO</t>
  </si>
  <si>
    <t>TABELA OUTROS ESTADOS INTERMEDIÁRIO</t>
  </si>
  <si>
    <t>FUSÍVEL DE LÂMINA EC100A - 48 Volts D.C. ou 125 Volts A.C.</t>
  </si>
  <si>
    <t>FUSÍVEL DE LÂMINA EC150A - 48 Volts D.C. ou 125 Volts A.C.</t>
  </si>
  <si>
    <t>FUSÍVEL DE LÂMINA EC200A - 48 Volts D.C. ou 125 Volts A.C.</t>
  </si>
  <si>
    <t>FUSÍVEL DE LÂMINA EC250A - 48 Volts D.C. ou 125 Volts A.C.</t>
  </si>
  <si>
    <t>FUSÍVEL DE LÂMINA EC300A - 48 Volts D.C. ou 125 Volts A.C.</t>
  </si>
  <si>
    <t>ENGRENAGEM DA DIRECAO P/ TRANSMISSAO GK 25 - PR 20 - 0430570</t>
  </si>
  <si>
    <t>TERMINAL CÔNICO CABO DE BATERIA TRACIONÁRIA 50mm</t>
  </si>
  <si>
    <r>
      <t xml:space="preserve">CONTATOR QCC26C100A/10B 24V </t>
    </r>
    <r>
      <rPr>
        <sz val="8"/>
        <color rgb="FF00B0F0"/>
        <rFont val="Arial"/>
        <family val="2"/>
      </rPr>
      <t>(TIPO SW80 24V)</t>
    </r>
  </si>
  <si>
    <r>
      <t xml:space="preserve">CONTATOR QCC26C200A/10B 24V </t>
    </r>
    <r>
      <rPr>
        <sz val="8"/>
        <color rgb="FF00B0F0"/>
        <rFont val="Arial"/>
        <family val="2"/>
      </rPr>
      <t>(TIPO SW180  24V)</t>
    </r>
  </si>
  <si>
    <r>
      <t xml:space="preserve">CONTATOR QCC26C200A/10B 48V </t>
    </r>
    <r>
      <rPr>
        <sz val="8"/>
        <color rgb="FF00B0F0"/>
        <rFont val="Arial"/>
        <family val="2"/>
      </rPr>
      <t>(TIPO SW180  48V)</t>
    </r>
  </si>
  <si>
    <r>
      <t xml:space="preserve">CONTATOR QCC26C 400A/10B - 24V </t>
    </r>
    <r>
      <rPr>
        <sz val="8"/>
        <color rgb="FF00B0F0"/>
        <rFont val="Arial"/>
        <family val="2"/>
      </rPr>
      <t>(TIPO SW200  24V)</t>
    </r>
  </si>
  <si>
    <t>RV0212.2305</t>
  </si>
  <si>
    <t>RV0212.2064</t>
  </si>
  <si>
    <r>
      <t xml:space="preserve">JOGO DE COROA E PINHÃO - STIL FMX 8414532 </t>
    </r>
    <r>
      <rPr>
        <sz val="8"/>
        <color rgb="FF00B0F0"/>
        <rFont val="Arial"/>
        <family val="2"/>
      </rPr>
      <t>(CÓD PA0215.1065)</t>
    </r>
  </si>
  <si>
    <t>RV0206.0025</t>
  </si>
  <si>
    <t>RV0206.0026</t>
  </si>
  <si>
    <r>
      <t xml:space="preserve">CABO DE BATERIA EXTRA FLEX "TIPO SOLDA" 35mm </t>
    </r>
    <r>
      <rPr>
        <sz val="8"/>
        <color rgb="FF00B0F0"/>
        <rFont val="Arial"/>
        <family val="2"/>
      </rPr>
      <t>(VENDA POR METRO)</t>
    </r>
  </si>
  <si>
    <r>
      <t xml:space="preserve">CABO DE BATERIA EXTRA FLEX "TIPO SOLDA" 50mm </t>
    </r>
    <r>
      <rPr>
        <sz val="8"/>
        <color rgb="FF00B0F0"/>
        <rFont val="Arial"/>
        <family val="2"/>
      </rPr>
      <t>(VENDA POR METRO)</t>
    </r>
  </si>
  <si>
    <t>RV0234.0254</t>
  </si>
  <si>
    <t>ROLAMENTO EIXO DIRECIONAL SERIE 8FG10~18 / 8FG20~30 DIVERSAS- TY 43228-23320-71</t>
  </si>
  <si>
    <t>CILINDRO DE FREIO - DE RODAS MISTSUBISHI FG25 - 91446-00901 / 44100-22H00</t>
  </si>
  <si>
    <t>RV0233.0048</t>
  </si>
  <si>
    <t>BUCHA BRONZE PATOLO RR5200 / RD5700 CROWN 065084-013</t>
  </si>
  <si>
    <t>RV0404.1019</t>
  </si>
  <si>
    <t>CILINDRO DE RODA - HELI CPQDC25 LD - 2267372051</t>
  </si>
  <si>
    <t>RV0404.1020</t>
  </si>
  <si>
    <t>CILINDRO DE RODA - HELI CPQDC25 LE - 2267372061</t>
  </si>
  <si>
    <t>RV0408.4368</t>
  </si>
  <si>
    <t>ROLAMENTO CONICO DE ROLETE - TOYOTA 97600-62209-71</t>
  </si>
  <si>
    <t xml:space="preserve">KIT TRANSMISSÃO (ROL.AGULHA)  HYSTER 40-65XM - 1543106 </t>
  </si>
  <si>
    <t>8482.91.90</t>
  </si>
  <si>
    <t>RV0207.9407</t>
  </si>
  <si>
    <t>BOTAO DE PARTIDA DKW C/ 2 TERMINAIS</t>
  </si>
  <si>
    <t>JOGO DE JUNTAS COMPLETO 4G64 - MD972032 / 920214</t>
  </si>
  <si>
    <t>D</t>
  </si>
  <si>
    <t>TABELA PROMOCIONAL</t>
  </si>
  <si>
    <t>RV0409.3404</t>
  </si>
  <si>
    <t>RV0409.3405</t>
  </si>
  <si>
    <t>RV0409.3403</t>
  </si>
  <si>
    <t>RV0206.3002</t>
  </si>
  <si>
    <t>RV0234.3016</t>
  </si>
  <si>
    <t xml:space="preserve">ROLAMENTO DE TOREE - STILL 606899 </t>
  </si>
  <si>
    <r>
      <t xml:space="preserve">FILTRO DE ÓLEO GM2.4L - HY 860231 / YA 790009943 </t>
    </r>
    <r>
      <rPr>
        <sz val="8"/>
        <color rgb="FF00B0F0"/>
        <rFont val="Arial"/>
        <family val="2"/>
      </rPr>
      <t>(DONALDSON P550047)</t>
    </r>
  </si>
  <si>
    <t>RV0236.0059</t>
  </si>
  <si>
    <t>RODAS DE FERRO</t>
  </si>
  <si>
    <t>RV0233.0168</t>
  </si>
  <si>
    <t>PARAFUSO DO CUBO TRASEIRO FG25T11/T12 - 7FG25 - 34B-24-11221</t>
  </si>
  <si>
    <t>RV0233.0169</t>
  </si>
  <si>
    <t>COXIM DO EIXO DE DIREÇÃO - FT/VX  1525354</t>
  </si>
  <si>
    <t>COXIM DO EIXO DE DIREÇÃO - FT/VX 1388838</t>
  </si>
  <si>
    <t>RV0408.4402</t>
  </si>
  <si>
    <t>ROLAMENTO CAPA/CONE DO EIXO - FT/VX 156194/156195</t>
  </si>
  <si>
    <t>RV0233.0115</t>
  </si>
  <si>
    <t>MICRO VENTILADOR 92X92X32MM 24V - 0,35A</t>
  </si>
  <si>
    <t>RV0409.2844</t>
  </si>
  <si>
    <t>ROTOR DISTRIBUIDOR GM4.3L - 1566459 H90FT</t>
  </si>
  <si>
    <t>RV0409.2845</t>
  </si>
  <si>
    <t>ROTOR DISTRIBUIDOR GM3.0L MEXICANO - 1334403</t>
  </si>
  <si>
    <r>
      <t xml:space="preserve">FILTRO HIDRÁULICO 8FG25 - TY 67502-26600-71 </t>
    </r>
    <r>
      <rPr>
        <sz val="8"/>
        <color rgb="FF00B0F0"/>
        <rFont val="Arial"/>
        <family val="2"/>
      </rPr>
      <t>(UNIFILTER USH7160)</t>
    </r>
  </si>
  <si>
    <t>FILTRO TRANSMISSÃO / OLEO MOTOR - STILL CLX25/30 - 2317999 / 2318000</t>
  </si>
  <si>
    <t>RV0233.0103</t>
  </si>
  <si>
    <t>ARRUELA DO TIRANTE DA DIRECAO - HY 300752</t>
  </si>
  <si>
    <t>RV0233.0104</t>
  </si>
  <si>
    <t>ANEL ELASTICO - HY-58903</t>
  </si>
  <si>
    <t xml:space="preserve">LAMPADA H3 12V X 55W PK22S   HBL </t>
  </si>
  <si>
    <t>LAMPADA H3 - 48V, 35W - IODO</t>
  </si>
  <si>
    <t>LAMPADA H3 24V X 70W PK22S   HBL</t>
  </si>
  <si>
    <t>RV0206.3003</t>
  </si>
  <si>
    <t xml:space="preserve">LAMPADA H3 12V X 55W PK22S   GE </t>
  </si>
  <si>
    <t>RV0206.3004</t>
  </si>
  <si>
    <t>KIT LED H3 12V~24V X 44W 6000K   DPB - PAR</t>
  </si>
  <si>
    <t>RV0234.0300</t>
  </si>
  <si>
    <t>ROLAMENTO CÔNICO TRANSMISSÃO STILL FMX - 8003160</t>
  </si>
  <si>
    <t>RV0415.0012</t>
  </si>
  <si>
    <t>DISTRIBUIDOR DE IGNIÇÃO - NISSAN TB42 - 2210052H70</t>
  </si>
  <si>
    <t>RV0225.1033</t>
  </si>
  <si>
    <t>CILINDRO MESTRE - SKAM TOS</t>
  </si>
  <si>
    <t>RV0207.1010</t>
  </si>
  <si>
    <t>RV0207.1781</t>
  </si>
  <si>
    <t>TERMINAL OLHAL COMPRESSÃO 70MM FURO 08</t>
  </si>
  <si>
    <t>TERMINAL OLHAL COMPRESSÃO 95MM FURO 08</t>
  </si>
  <si>
    <t xml:space="preserve">TERMINAL OLHAL COMPRESSÃO 25MM </t>
  </si>
  <si>
    <t>RV0207.1008</t>
  </si>
  <si>
    <t xml:space="preserve">VELA DE IGNIÇÃO - MAZDA 2.0L / MAZDA 2.2L </t>
  </si>
  <si>
    <t>VELA DE IGNIÇÃO  - GM2.4L</t>
  </si>
  <si>
    <t xml:space="preserve">VELA DE IGNIÇÃO - GM4.3L </t>
  </si>
  <si>
    <t xml:space="preserve">VELA DE IGNIÇÃO - K21/K125 </t>
  </si>
  <si>
    <t xml:space="preserve">VELA DE IGNIÇÃO - TOYOTA 4Y / 1FZ </t>
  </si>
  <si>
    <t>RV0405.0042</t>
  </si>
  <si>
    <t>FAROL DE LED MILHA 42W / 09-30V DC - LUZ DE TRABALHO</t>
  </si>
  <si>
    <t>RV0427.2100</t>
  </si>
  <si>
    <t>MANOPLA DA ALVANCA DO HIDRAULICO - HYSTER FT / YALE VX</t>
  </si>
  <si>
    <t xml:space="preserve">ROLAMENTO CROWN PE4500 065043 </t>
  </si>
  <si>
    <t>RV0225.1012</t>
  </si>
  <si>
    <t>RV0233.0170</t>
  </si>
  <si>
    <t>PARAFUSO ESQ./DIR. SKAM TOS 3000 - DUPLA</t>
  </si>
  <si>
    <t>RV0408.3012</t>
  </si>
  <si>
    <t xml:space="preserve">ROLAMENTO DA TORRE – TOYOTA 8FG25  63381-23420-71 / 61236-23601-71 </t>
  </si>
  <si>
    <t>BOMBA HIDRAULICA PRINCIPAL CLARK - CMP25</t>
  </si>
  <si>
    <t>BOMBA HIDRAULICA CLARK - 246374 / EA-047364200</t>
  </si>
  <si>
    <r>
      <t>TROLLER DA RODA DE CARGA - SKAM 3962-006</t>
    </r>
    <r>
      <rPr>
        <b/>
        <sz val="8"/>
        <color rgb="FFFF0000"/>
        <rFont val="Arial"/>
        <family val="2"/>
      </rPr>
      <t xml:space="preserve"> - TOS 3000</t>
    </r>
  </si>
  <si>
    <t>CABO FREIO DE MÃO 7FGA50 L.D. TOYOTA</t>
  </si>
  <si>
    <t>CABO FREIO DE MÃO 7FGA50 L.E. TOYOTA</t>
  </si>
  <si>
    <t>RV0236.0058</t>
  </si>
  <si>
    <r>
      <t xml:space="preserve">FILTRO DE COMBUSTIVEL – TOYOTA 8FG25 - TY 23310-23600-71 / </t>
    </r>
    <r>
      <rPr>
        <sz val="9"/>
        <color rgb="FF00B0F0"/>
        <rFont val="Calibri"/>
        <family val="2"/>
        <scheme val="minor"/>
      </rPr>
      <t xml:space="preserve">DONALDSON P552394 </t>
    </r>
  </si>
  <si>
    <t>RV0236.0060</t>
  </si>
  <si>
    <t>FILTRO HIDRÁULICO H55N - 75669</t>
  </si>
  <si>
    <t xml:space="preserve">CHAVE DE EMERGENCIA ALBRIGHT SD300A-4 - 48V / PALETRANS PR20/PR16 - 0431108 </t>
  </si>
  <si>
    <t>RV0409.3059</t>
  </si>
  <si>
    <t xml:space="preserve">CONTATOR ALBRIGHT SW 200-327 - 24V </t>
  </si>
  <si>
    <t xml:space="preserve">CONTATOR ALBRIGHT SW 200-4 - 30V </t>
  </si>
  <si>
    <t>BOMBA HIDRAULICA - HYSTER 811852 H55N</t>
  </si>
  <si>
    <t>RV0227.3030</t>
  </si>
  <si>
    <t>RV0234.0355</t>
  </si>
  <si>
    <t xml:space="preserve">VALVULA DE RESPIRO DO SISTEMA DE TRANSMISSAO L14,3X12X7MM </t>
  </si>
  <si>
    <t>RV0233.0108</t>
  </si>
  <si>
    <t>RV0233.0107</t>
  </si>
  <si>
    <t xml:space="preserve">PINO DO JUMELO - PALETRANS PT16 0428035 </t>
  </si>
  <si>
    <t xml:space="preserve">EIXO DA RODA TANDEM - PALETRANS PT16 0401068 </t>
  </si>
  <si>
    <t>RV0234.3017</t>
  </si>
  <si>
    <t xml:space="preserve">ROLAMENTO CARRO DE CARGA - HYSTER AK18 - 82,20X35X31MM - 1363272 </t>
  </si>
  <si>
    <t>RV0408.0033</t>
  </si>
  <si>
    <r>
      <t xml:space="preserve">ROLAMENTO DIRECIONAL STILL-ERX-27 / KMSX - ST 2316162 C/ PLATAFORMA </t>
    </r>
    <r>
      <rPr>
        <b/>
        <sz val="8"/>
        <color rgb="FFC00000"/>
        <rFont val="Arial"/>
        <family val="2"/>
      </rPr>
      <t>(RV0234.1233 INATIVO)</t>
    </r>
  </si>
  <si>
    <t>RV0408.0034</t>
  </si>
  <si>
    <r>
      <t xml:space="preserve">ROLAMENTO DIRECIONAL STILL-ER/KMS - ST 4497617 C/ PLATAFORMA </t>
    </r>
    <r>
      <rPr>
        <b/>
        <sz val="8"/>
        <color rgb="FFC00000"/>
        <rFont val="Arial"/>
        <family val="2"/>
      </rPr>
      <t>(RV0234.1234 INATIVO)</t>
    </r>
  </si>
  <si>
    <t>RV0233.0085</t>
  </si>
  <si>
    <t>SUPORTE ACOPLAMENTO INFERIOR CILINDRO DE DIREÇÃO - 8FG25 TOYOTA 43752-23442-71</t>
  </si>
  <si>
    <t>SUPORTE ACOPLAMENTO SUPEROR CILINDRO DE DIREÇÃO - 8FG25 TOYOTA 43751-23440-71</t>
  </si>
  <si>
    <t>MOTOR DE PARTIDA 12V MOTOR AP C/ REDUÇÃO - REBOCADOR DUCKER TH1350 1002152</t>
  </si>
  <si>
    <t>RV0402.2744</t>
  </si>
  <si>
    <t>ALTERNADOR CUMIINS QSB3.3L - 12V/95A DELCO 11SI 19020208 - HYSTER H135-155FT 1637805</t>
  </si>
  <si>
    <t>RV0402.0493</t>
  </si>
  <si>
    <t>ALTERNADOR MITSUBISHI 4G63/4G64 12V/65A - MD354808 **MENOR**</t>
  </si>
  <si>
    <t>ALTERNADOR MITSUBISHI 4G63/4G64 12V/75A - MD354809 **MAIOR**</t>
  </si>
  <si>
    <t>RV0224.1430 </t>
  </si>
  <si>
    <t>RETENTOR MAIOR CUBO DIANTEIRO HYSTER H50CT / 1.8TX 2021554 - D110X75MM</t>
  </si>
  <si>
    <t> RV0224.1431</t>
  </si>
  <si>
    <t>RETENTOR MENOR CUBO DIANTEIRO HYSTER H50CT / 1.8TX 2021557 - D90X58MM</t>
  </si>
  <si>
    <t>KIT DE REPARO VAPORIZADOR AISAN MODELO C - YALE 580017190</t>
  </si>
  <si>
    <t>RV0225.1036</t>
  </si>
  <si>
    <t>CILINDRO DE RODA - STILL FMX 8416717 - 15/16 L60MM</t>
  </si>
  <si>
    <t>RV0233.0190</t>
  </si>
  <si>
    <t>PINO DO TIRANTE - 580052361 YALE 155</t>
  </si>
  <si>
    <t>SIRENE INDICADORA DE RÉ | DNI 4028 - 48Vdc / 0,30A / 110dB / PIEZOELÉTRICA</t>
  </si>
  <si>
    <t>RV0206.2043</t>
  </si>
  <si>
    <t>SIRENE INDICADOR A DE RÉ | DNI 4000 - 12Vdc / 0,10A / 105dB / PIOZOELÉTRICA / SOM BITONAL</t>
  </si>
  <si>
    <t>RV0206.2044</t>
  </si>
  <si>
    <t>SIRENE INDICADORA DE RÉ | DNI 4042 - 12Vdc / 0,25A / 115dB / PIEZOELÉTRICA</t>
  </si>
  <si>
    <t>RV0227.3031</t>
  </si>
  <si>
    <t>RV0404.1037</t>
  </si>
  <si>
    <t>RV0233.0109</t>
  </si>
  <si>
    <t>PINO DA RODA CARGA - STILL ERX/KMSX 2315118</t>
  </si>
  <si>
    <t>RV0231.0006</t>
  </si>
  <si>
    <t>BOBINA IMPULSORA SUPORTE IGNICAO - HY 1326399 - MAZDA 2.0</t>
  </si>
  <si>
    <t>RV0415.3013</t>
  </si>
  <si>
    <t>BOBINA DE IGNIÇÃO - MITSUBISHI 4G63/4G64 - CLARK 918314</t>
  </si>
  <si>
    <t>8511.30.20</t>
  </si>
  <si>
    <t>RV0224.1424</t>
  </si>
  <si>
    <t xml:space="preserve">RETENTOR DE RODA INTERNO TOYOTA 8FGU25 - 42415-22800-71 </t>
  </si>
  <si>
    <t>JUNTAS DE ADMISSÃO E ESCAPE</t>
  </si>
  <si>
    <t>JUNTAS</t>
  </si>
  <si>
    <t>JUNTA DO FILTRO HIDRAULICO - 262131 H55N</t>
  </si>
  <si>
    <t>RV0233.3029</t>
  </si>
  <si>
    <t xml:space="preserve">JUNTA COLETOR DE ESCAPE / ADMISSAO NISSAN K21/K25 14035-FY500 </t>
  </si>
  <si>
    <t>RV0233.3030</t>
  </si>
  <si>
    <t>JUNTA COLETOR DE ESCAPE / ADMISAO NISSAN H20 AZUL 14035-00H00</t>
  </si>
  <si>
    <t>RV0233.3031</t>
  </si>
  <si>
    <t>JUNTA COLETOR DE ESCAPE / ADMISSAO NISSAN H20 PRETO 14035-50K00</t>
  </si>
  <si>
    <t>RV0233.3032</t>
  </si>
  <si>
    <t xml:space="preserve">JUNTA COLETOR DE ESCAPE GM4.3L  1398024 </t>
  </si>
  <si>
    <t>RV0233.3033</t>
  </si>
  <si>
    <t>JUNTA DO COLETOR ADMISSAO MITSUBISHI 4G64 MD183533</t>
  </si>
  <si>
    <t>RV0233.3034</t>
  </si>
  <si>
    <t>JUNTA DO COLETOR DE ADMISSAO MAZDA 2.0/2.2L 1361742</t>
  </si>
  <si>
    <t>RV0233.3035</t>
  </si>
  <si>
    <t xml:space="preserve">JUNTA DO COLETOR ESCAPE / ADMISSAO TOYOTA 4Y 8FG25 - 17172-76009-71  </t>
  </si>
  <si>
    <t>RV0225.1034</t>
  </si>
  <si>
    <t>CILINDRO DE RODA  - DIR/ESQ SKAM TOS</t>
  </si>
  <si>
    <t>RV0225.1035</t>
  </si>
  <si>
    <t>CILINDRO MESTRE 7/8 L1300MM - STILL FMX 8004376</t>
  </si>
  <si>
    <t>RV0233.0167</t>
  </si>
  <si>
    <t>BUCHA OSCILANTE 8417417 / 2786209 - CLARK GPY / STILL FMX</t>
  </si>
  <si>
    <t>RV0233.0188</t>
  </si>
  <si>
    <t>BUCHA OSCILANTE 8417732 - STILL FMX</t>
  </si>
  <si>
    <r>
      <t xml:space="preserve">BOMBA HIDRAULICA TOYOTA 4Y - 8FG25 67120-26650-71  </t>
    </r>
    <r>
      <rPr>
        <b/>
        <sz val="8"/>
        <color rgb="FFC00000"/>
        <rFont val="Arial"/>
        <family val="2"/>
      </rPr>
      <t>**CORPO FERRO**</t>
    </r>
  </si>
  <si>
    <t>RV0408.3420</t>
  </si>
  <si>
    <t xml:space="preserve">ROLAMENTO TRANVERSAL COM SUPORTE - HYSTER 112X60X32 </t>
  </si>
  <si>
    <t>INDICADOR DE DESCARGA DE BATERIA / HORIMETRO</t>
  </si>
  <si>
    <t>RV0207.5522</t>
  </si>
  <si>
    <t>INDICADDR DE DESCARGA DE BATERIA</t>
  </si>
  <si>
    <t>RV0224.2049</t>
  </si>
  <si>
    <t>RV0224.2050</t>
  </si>
  <si>
    <t>RV0224.2051</t>
  </si>
  <si>
    <t>SUBCONJUNTO MARCHA LENTA - 2104</t>
  </si>
  <si>
    <t>SUBCONJUNTO ALAVANCA BAIXA PRESSÃO - 2101</t>
  </si>
  <si>
    <t>CORPO DO REGULADOR - M-134</t>
  </si>
  <si>
    <t>RV0433.4002</t>
  </si>
  <si>
    <t>TAMPA DO RADIADOR 1,1 BAR  16401-23000-71 / 21430-01F00</t>
  </si>
  <si>
    <t>RV0414.1002</t>
  </si>
  <si>
    <t>CORREIA DENTADA 109 DENTES - MOTOR MAZDA 2.0L - 1361733 / 901294829</t>
  </si>
  <si>
    <t>TENSOR DA CORREIA DO MOTOR MAZDA 2.0L - 1361738</t>
  </si>
  <si>
    <t>RV0414.2004</t>
  </si>
  <si>
    <r>
      <t>FILTRO TRANSMISSAO DAEWOO G255 -</t>
    </r>
    <r>
      <rPr>
        <sz val="8"/>
        <color rgb="FF00B0F0"/>
        <rFont val="Arial"/>
        <family val="2"/>
      </rPr>
      <t xml:space="preserve"> (DONALDSON P550486)</t>
    </r>
  </si>
  <si>
    <t>TAMPA DO DISTRIBUIDOR TOYOTA 4Y</t>
  </si>
  <si>
    <t>JOGO DE CABO DE VELAS - HANGCHA 2.5 MOTOR TOYOTA/WANFENG RW7-Y2 (Distribuidor Original)</t>
  </si>
  <si>
    <t>RV0231.1017</t>
  </si>
  <si>
    <t>JOGO DE CABO DE VELAS - HANGCHA 2.5 4cc MOTOR TOYOTA/WANFENG RW7-Y2 (Distribuidor Opala Adaptado)</t>
  </si>
  <si>
    <t>JOGO DE CABO DE VELAS - YALE TX / H50CT - BOBINA SECA 1652460 - MAZDA 2.2L **APÓS 2019...**</t>
  </si>
  <si>
    <t>JOGO DE CABO DE VELAS - YALE TX - BOBINA SECA - MAZDA FE 2.0L **APÓS 2010...**</t>
  </si>
  <si>
    <t>RV0405.1002</t>
  </si>
  <si>
    <t>RV0207.0160</t>
  </si>
  <si>
    <t xml:space="preserve">CONVERSOR DE TENSAO DC/DC STILL FMX17 / FMX20 2312130   </t>
  </si>
  <si>
    <t>8504.40.90</t>
  </si>
  <si>
    <t>RV0233.0031</t>
  </si>
  <si>
    <t>MANGA DE EIXO LADO DIREITO XM / FT 987777</t>
  </si>
  <si>
    <t>RV0233.0073</t>
  </si>
  <si>
    <t>MANGA DE EIXO LADO ESQUERDO XM / FT 987776</t>
  </si>
  <si>
    <t xml:space="preserve"> RV0233.0126</t>
  </si>
  <si>
    <t>MANGA DE EIXO - TOYOTA 8FG25 LE 43212-23321-71</t>
  </si>
  <si>
    <t>RV0233.0127</t>
  </si>
  <si>
    <t>MANGA DE EIXO - TOYOTA 8FG25 LD 43211-23321-71</t>
  </si>
  <si>
    <t>TAMBORES / CAMPANAS / CUBOS</t>
  </si>
  <si>
    <t xml:space="preserve"> RV0225.3018</t>
  </si>
  <si>
    <t>TAMBOR DE FREIO HYSTER H50CT / YALE 50LX</t>
  </si>
  <si>
    <t xml:space="preserve"> RV0225.3019</t>
  </si>
  <si>
    <t>CUBO DE FREIO HYSTER H40-70FT 1532339</t>
  </si>
  <si>
    <t>MOTOR DE PARTIDA NISSAN TB42  6cc - 12V/9 DENTES - 1,4KW 23300-52H00</t>
  </si>
  <si>
    <t>RV0414.1009</t>
  </si>
  <si>
    <t>CORREIA DO CONTRA BALANÇO - MITSUBISHI 4G64 - 918712</t>
  </si>
  <si>
    <t>RV0414.1010</t>
  </si>
  <si>
    <t>CORREIA DENTADA 123 DENTES - MITSUBISHI 4G64 - 918706</t>
  </si>
  <si>
    <t xml:space="preserve">RV0414.1008 </t>
  </si>
  <si>
    <t xml:space="preserve">CORREIA DA HELICE 13X1200 - TOYOTA 4Y 8FG25 90916-02975-71 </t>
  </si>
  <si>
    <t>CORREIA DENTADA 122 DENTES - MITSUBISHI 4G63 - 920294</t>
  </si>
  <si>
    <t>TENSORES E POLIASTENSORAS</t>
  </si>
  <si>
    <t>RV0414.2003</t>
  </si>
  <si>
    <t>ESTICADOR DA CORREIA DENTADA MITSUBISHI 4G63/4G64 MD129033</t>
  </si>
  <si>
    <t>RV0414.2005</t>
  </si>
  <si>
    <t>ESTICADOR DA CORREIA BALANCEADOR MITSUBISHI 4G64 MD115976</t>
  </si>
  <si>
    <t>TENSOR DA CORREIA DO MOTOR MAZDA 2.2L - 2029097 / 901577822</t>
  </si>
  <si>
    <t>RV0408.3013</t>
  </si>
  <si>
    <t>ROLETE DE TORRE - CLARK C25 - 2801859 - D101,2X39,5X28,5</t>
  </si>
  <si>
    <r>
      <t>RV0433.0159</t>
    </r>
    <r>
      <rPr>
        <sz val="12"/>
        <color rgb="FFFFFFFF"/>
        <rFont val="Calibri"/>
        <family val="2"/>
      </rPr>
      <t> </t>
    </r>
  </si>
  <si>
    <t>MOLA GÁS - STILL EGU 4483276</t>
  </si>
  <si>
    <t>AMORTECEDOR / MOLA DE GÁS</t>
  </si>
  <si>
    <r>
      <t>RV0433.0158</t>
    </r>
    <r>
      <rPr>
        <sz val="12"/>
        <color rgb="FFFFFFFF"/>
        <rFont val="Calibri"/>
        <family val="2"/>
      </rPr>
      <t> </t>
    </r>
  </si>
  <si>
    <t xml:space="preserve">MOLA GÁS - STILL EGV 4483277 </t>
  </si>
  <si>
    <t>8708.80.00</t>
  </si>
  <si>
    <t>KIT ELEMENTO DO FILTRO GLP - HYSTER -  H70FT GM2.4L</t>
  </si>
  <si>
    <t>AISAN / IMPCO</t>
  </si>
  <si>
    <t>BOTAO FRENTE E RE - STILL FMX 8409010 **PARALELO**</t>
  </si>
  <si>
    <t>BOTAO TARTARUGA - STILL FMX 8409013 **PARALELO**</t>
  </si>
  <si>
    <t>BOTAO BUZINA - STILL FMX 8409011 **PARALELO**</t>
  </si>
  <si>
    <r>
      <t>RV0409.3406</t>
    </r>
    <r>
      <rPr>
        <sz val="12"/>
        <color rgb="FFFFFFFF"/>
        <rFont val="Calibri"/>
        <family val="2"/>
      </rPr>
      <t> </t>
    </r>
  </si>
  <si>
    <t>BOTAO FRENTE E RE - STILL FMX 8409010 **ORIGINAL**</t>
  </si>
  <si>
    <r>
      <t>RV0409.3407</t>
    </r>
    <r>
      <rPr>
        <sz val="12"/>
        <color rgb="FFFFFFFF"/>
        <rFont val="Calibri"/>
        <family val="2"/>
      </rPr>
      <t> </t>
    </r>
  </si>
  <si>
    <t>BOTAO TARTARUGA - STILL FMX 8409013 **ORIGINAL**</t>
  </si>
  <si>
    <t>BOTAO BUZINA - STILL FMX 8409011 **ORIGINAL**</t>
  </si>
  <si>
    <t>RV0409.3408</t>
  </si>
  <si>
    <t>RV0206.3046</t>
  </si>
  <si>
    <t>RV0206.3047</t>
  </si>
  <si>
    <t>RV0206.3048</t>
  </si>
  <si>
    <t>RV0206.3049</t>
  </si>
  <si>
    <t>FAROL AUX RED 6 LEDS CORPO PT 12/24V AZUL</t>
  </si>
  <si>
    <t>FAROL AUX RED 6 LEDS CORPO PT 12/24V BRANCO</t>
  </si>
  <si>
    <t>FAROL AUX RED 19L 3EM1 CP. PT 12/24V AZ PAR</t>
  </si>
  <si>
    <t>FAROL AUX RED 19L 3EM1 CP. PT 12/24V BR PAR</t>
  </si>
  <si>
    <t>RV0225.3020</t>
  </si>
  <si>
    <t xml:space="preserve">CUBO DE FREIO YALE G83P ROL MAIOR </t>
  </si>
  <si>
    <t>RV0224.1172</t>
  </si>
  <si>
    <t>RETENTOR EIXO DIRECIONAL STILL CLX25 - 2317724</t>
  </si>
  <si>
    <t>POLIA DE PLÁSTICO DA MANGUEIRA - 2317846 STILL CLX25</t>
  </si>
  <si>
    <t>RV0433.0069</t>
  </si>
  <si>
    <t>EIXO DA RODA TANDEM - PALETRANS PT16 0401068</t>
  </si>
  <si>
    <t>ROLAMENTO ENCODER BMB 6205/048S2/UA002A</t>
  </si>
  <si>
    <t>RV0225.3014</t>
  </si>
  <si>
    <t xml:space="preserve">TAMBOR DE FREIO KOMATSU </t>
  </si>
  <si>
    <t>RV0207.6023</t>
  </si>
  <si>
    <t>RV0207.6024</t>
  </si>
  <si>
    <t>RV0227.3032</t>
  </si>
  <si>
    <t>BOMBA HIDRAULICA - TOYOTA 6FBRE12/14/16/20 - 67130-12400-71 *PRINCIPAL*</t>
  </si>
  <si>
    <t>BOMBA HIDRAULICA - TOYOTA 6FBRE10/13/15/18 67110-11501-71 **PRINCIPAL**</t>
  </si>
  <si>
    <t>JOGO REPARO CILINDRO INCLINACAO  - HYSTER H40-55FT - 1492644</t>
  </si>
  <si>
    <t>FILTRO DE AR MAZDA F2 2.2L - HY1559418 / YA580048839</t>
  </si>
  <si>
    <r>
      <t xml:space="preserve">FILTRO DE AR MAZDA F2 2.2L -  HY1559418 / YA580048839  </t>
    </r>
    <r>
      <rPr>
        <sz val="9"/>
        <color theme="1"/>
        <rFont val="Calibri"/>
        <family val="2"/>
        <scheme val="minor"/>
      </rPr>
      <t>*ANTICHAMA*</t>
    </r>
  </si>
  <si>
    <t>RV0231.1015</t>
  </si>
  <si>
    <t>JOGO DE CABO DE VELAS - TOYOTA 1FZ 6cc 24V</t>
  </si>
  <si>
    <t>CABO DE ACO DO FREIO LADO ESQ - HYSTER (FT/VX/XM) 1600493</t>
  </si>
  <si>
    <t>CABO DE AÇO DO FREIO LADO DIR - HYSTER (FT/VX/XM) 1565305</t>
  </si>
  <si>
    <t>LAMPADA DO GIROFLEX XENON KF-WV 36 9-110V 7W</t>
  </si>
  <si>
    <t>RV0405.0050</t>
  </si>
  <si>
    <t>FAROL DE LED - RED ZONE (BARRA LATERAL) 30W, 10-80V DC - LUZ VERMELHA</t>
  </si>
  <si>
    <t>RV0405.0043</t>
  </si>
  <si>
    <t xml:space="preserve">FAROL DE LED REDONDO - 12W (4X3W) / 10 - 30V DC ABRANGENTE </t>
  </si>
  <si>
    <t>RV0413.0011</t>
  </si>
  <si>
    <t>FILTRO DE AR GM2.4L - HY1574111 / YA 580053908 *ANTICHAMA*</t>
  </si>
  <si>
    <t>FAROL DE LED - 27W (9X3W) / 09-60V DC QUADRADO</t>
  </si>
  <si>
    <t>FAROL DE LED REDONDO 27W 09-60V DC ABRANGENTE</t>
  </si>
  <si>
    <t>RV0408.0241</t>
  </si>
  <si>
    <t>ROLAMENTO DIRECIONAL STILL - RX50 - 0163670</t>
  </si>
  <si>
    <t>RV0414.1011</t>
  </si>
  <si>
    <t>RV0401.0030</t>
  </si>
  <si>
    <t>MOTOR DE PARTIDA MITSUBISHI 28100-13020 9 DENTES 12V 1,4KW</t>
  </si>
  <si>
    <t>RV0401.0327</t>
  </si>
  <si>
    <t>MOTOR DE PARTIDA MITSUBISHI 38MT - 24V C/ RELE AUXILIAR</t>
  </si>
  <si>
    <t>RV0402.0483</t>
  </si>
  <si>
    <t>ALTERNADOR BOSCH 0124555009 24V/80A</t>
  </si>
  <si>
    <t>RV0402.0506</t>
  </si>
  <si>
    <t>ALTERNADOR DELCO REMY 24SI-8600018 12V / 130A</t>
  </si>
  <si>
    <t>RV0402.0510</t>
  </si>
  <si>
    <t>ALTERNADOR JOHN DEERE 46608 12V / 140A</t>
  </si>
  <si>
    <t>RV0402.0526</t>
  </si>
  <si>
    <t>ALTERNADOR MITSUBISHI A4TA8191    24V / 100A</t>
  </si>
  <si>
    <t>RV0405.0045</t>
  </si>
  <si>
    <t>FAROL DE LED - BLUE LINE (QUADRADO) 6W (2X3W) 10-80V DC - LUZ AZUL</t>
  </si>
  <si>
    <r>
      <t>CONTATOR QCC26C100A/10B 48V</t>
    </r>
    <r>
      <rPr>
        <sz val="8"/>
        <color rgb="FF00B0F0"/>
        <rFont val="Arial"/>
        <family val="2"/>
      </rPr>
      <t xml:space="preserve"> (TIPO SW80 48V)</t>
    </r>
  </si>
  <si>
    <t>RV0413.0010</t>
  </si>
  <si>
    <t>FILTRO DE AR HYSTER - H80-155FT - HY1620142  *ANTICHAMA*</t>
  </si>
  <si>
    <t>RV0415.3018</t>
  </si>
  <si>
    <t>CHAVE DE IGNIÇÃO ELÉTRICA - 3 POLOS / STILL FMX 8014175</t>
  </si>
  <si>
    <t>RV0231.0014</t>
  </si>
  <si>
    <t>RV0409.8026</t>
  </si>
  <si>
    <t>POTÊNCIOMETRO DA DIREÇÃO - STILL FMX 8408841</t>
  </si>
  <si>
    <t>8533.31.10</t>
  </si>
  <si>
    <t>RV0427.3000</t>
  </si>
  <si>
    <t>8482.10.10-1</t>
  </si>
  <si>
    <t>REVENDA</t>
  </si>
  <si>
    <t>RV0408.0230</t>
  </si>
  <si>
    <t>ROLAMENTO DIRECIONAL TOYOTA LP200</t>
  </si>
  <si>
    <t>RV0401.0200</t>
  </si>
  <si>
    <r>
      <t xml:space="preserve">MOTOR DE PARTIDA 2.4 </t>
    </r>
    <r>
      <rPr>
        <b/>
        <sz val="8"/>
        <color theme="1"/>
        <rFont val="Arial"/>
        <family val="2"/>
      </rPr>
      <t xml:space="preserve">*PSI* - </t>
    </r>
    <r>
      <rPr>
        <b/>
        <sz val="8"/>
        <color rgb="FFFF0000"/>
        <rFont val="Arial"/>
        <family val="2"/>
      </rPr>
      <t>LANÇAMENTO NO MERCADO</t>
    </r>
  </si>
  <si>
    <t>RV0225.1013</t>
  </si>
  <si>
    <t>RV0409.2006</t>
  </si>
  <si>
    <t>RV0404.1004</t>
  </si>
  <si>
    <t>RV0404.1002</t>
  </si>
  <si>
    <t>RV0404.1012</t>
  </si>
  <si>
    <t>CILINDRO MESTRE STILL CLX-25   3/4"X1    L137X60X36X19,06MM</t>
  </si>
  <si>
    <t>RV0404.1026</t>
  </si>
  <si>
    <t>RV0404.1007</t>
  </si>
  <si>
    <t>CILINDRO DE RODA - STILL CLX-25 LADO DIREITO</t>
  </si>
  <si>
    <t>CILINDRO DE RODA - STILL CLX-25 LADO ESQUERDO</t>
  </si>
  <si>
    <t>RV0404.1051</t>
  </si>
  <si>
    <t>RV0404.1052</t>
  </si>
  <si>
    <t>RV0433.0053</t>
  </si>
  <si>
    <t>RV0207.9065</t>
  </si>
  <si>
    <t>RV0408.1118</t>
  </si>
  <si>
    <t>ESCOVA DE CARVÃO - TR PALETRANS 0,75KW - 24V - 20 X 10 X 25 - E46X</t>
  </si>
  <si>
    <t>ESCOVA DE CARVÃO - TR SKAM 1,75KW - 24V - 2.22.0570 - 31,8 X 16 X 28  - CM788</t>
  </si>
  <si>
    <t>ESCOVA DE CARVÃO - TR EKE 1,46KW - 24V - 2.10.2068 - EKE - 25 X 10 X 25 - CM788</t>
  </si>
  <si>
    <t>ESCOVA DE CARVÃO - TR STILL EGU/EGV 1,2KW - 24V - 25 X 10 X 25 - CM788 / A30Z3</t>
  </si>
  <si>
    <t>ESCOVA DE CARVÃO - TR PAL EJC 1,46KW 24V - 2.10.1496 - 20 X 8 X 27 - A24</t>
  </si>
  <si>
    <t>ESCOVA DE CARVÃO - HIDR BOMBA ISKRA 2,2KW 24V - 16 X 9 X 16 - CM</t>
  </si>
  <si>
    <t>ESCOVA DE CARVÃO - DIR ETV 2000 05KW 48V  -  2.10.1502 - 16 X 8 X 35 - E46</t>
  </si>
  <si>
    <t>ESCOVA DE CARVÃO - DIR FM 0,4KW 48V - 2.10.2018 - 12,5 X 8 X 19,5 - CM503</t>
  </si>
  <si>
    <t>ESCOVA DE CARVÃO - HIDR ADVANCED 3,0KW 48V / HIDR ADVANCED 4,8KW 12/24V - 31,5 X 12,5 X 35 - CM213T</t>
  </si>
  <si>
    <t>ESCOVA DE CARVÃO - DIR TOYOTA 6FBRE 0,29KW 48V -  - 15 X 6 X 20 - CM213T</t>
  </si>
  <si>
    <t>ESCOVA DE CARVÃO - HIDR EJC 2,0KW 24V  -  20 X 9 X 25 - CM788</t>
  </si>
  <si>
    <t>ESCOVA DE CARVÃO - TR ISKRA 2,5KW 24V - 2.22.0627 - 25 X 10 X 30 - CM788 / A30Z3</t>
  </si>
  <si>
    <t>ESCOVA DE CARVÃO - TR EJE/KMS 2,0KW 24V ST-8718140  -  2.10.1480 - 25 X 12,5 X 32 - A30Z3</t>
  </si>
  <si>
    <t>ESCOVA DE CARVÃO - TR GENIE Z 34 2,4KW 24V / CARRINHO GOLFE 3,7KW 48V - 25 X 16 X 35 - CM351</t>
  </si>
  <si>
    <t>ESCOVA DE CARVÃO - TR STILL EJE ER 2,0KW 24V - 32 X 12,5 X 32 - CM788 / A30Z3</t>
  </si>
  <si>
    <t>ESCOVA DE CARVÃO - TR PALETEIRA P 3000/4000 24V / TR 1,75KW / HIDR 6FBRE16 4,5KW  - 31,8 X 16  X 33,5 - CM213-T / E43</t>
  </si>
  <si>
    <t>ESCOVA DE CARVÃO - HIDR STILL FM 17 12KW 48V / TR FM 5,2KW 48V - 40 X 12,5 X 40 - CM213-P</t>
  </si>
  <si>
    <t>ESCOVA DE CARVÃO - TR LP240 2,5KW 24V  -  27X20X10MM - A24</t>
  </si>
  <si>
    <t>ESCOVA DE CARVÃO - PLAT JLG 1,3KW 24V  -  33X22X10MM - M550 / M5550</t>
  </si>
  <si>
    <t>ESCOVA DE CARVÃO - TR 1,75KW 24V (COM PORTA ESCOVA ANTIGO)  - 33 X 10 X 25,4 - CM788</t>
  </si>
  <si>
    <t>ESCOVA DE CARVÃO - TR SKAM 5,0KW 24V / TR SKAM 10,0KW - 25 X 16 X 30 - CM213-T</t>
  </si>
  <si>
    <t>ESCOVA DE CARVÃO - REB JACTO 2,6KW 36V  - 2.18.0118 -  24,7 X 16 X 32 - A30Z3</t>
  </si>
  <si>
    <t>ESCOVA DE CARVÃO - MOTOR SKAM 10,5KW E MOTOR SKAM 5,5KW  - 2.18.0102 - 32 X16 X34 - CM213-T</t>
  </si>
  <si>
    <t>ESCOVA DE CARVÃO - TR PLATAFORMA GE 2,4HP 24V / CARRINHO DE GOLFE XQ 3,8 48V - 2.22.0759 / CM-0290</t>
  </si>
  <si>
    <t>ESCOVA DE CARVÃO - DIR C PERMANENTE OHIO 48V - 28,6 X 20,6 X 9,52MM - 20,5 X 9,4 X 29 - A24 / CM M550</t>
  </si>
  <si>
    <t>ESCOVA DE CARVÃO - TR PLATAFORMA SANFONADA 1,6KW 24V - 20 X 12,5 X 22 - CM788</t>
  </si>
  <si>
    <t>ESCOVA DE CARVÃO - HIDR BOMBA HALDEX 2,0KW 24V  -  2.18.0013 -RABICHO C/ 2 ESCOVAS - 19,4 X 9 X 22,5 - A24</t>
  </si>
  <si>
    <t>ESCOVA DE CARVÃO - DIR ELE SKAM 0,4KW 24/48V  - 12,5 X 6,2 X 20 - CM788</t>
  </si>
  <si>
    <t>ESCOVA DE CARVÃO - MOTOR ARTLAV  -  2.10.1925 - 20 X 8 X 22 - CM798 / A30Z3</t>
  </si>
  <si>
    <t>ESCOVA DE CARVÃO - HIDR GENIE 24V - 17X13,4X12MM - CM M550</t>
  </si>
  <si>
    <t>ESCOVA DE CARVÃO - TR LP 200 1,4KW 24V  - 2.10.2138 - 25 X 10 X 25 - CM351-A</t>
  </si>
  <si>
    <t>ESCOVA DE CARVÃO - TRAÇÃO ETV2000 - 0871887 - 2.22.0054 - 31,6 X 12,3 X 33 - A30Z3</t>
  </si>
  <si>
    <t>RV0220.0368</t>
  </si>
  <si>
    <t>ESCOVA DE CARVÃO - HIDRÁULICO STILL EGV 30 X 9 X 30 - A24 CM M-550 2.22.0453</t>
  </si>
  <si>
    <t>RV0225.1018</t>
  </si>
  <si>
    <t>CILINDRO DE FREIO - DE RODA CLARK CGP 920210 / 924294</t>
  </si>
  <si>
    <t>RV0401.0122</t>
  </si>
  <si>
    <t>MOTOR DE PARTIDA HYUNDAI 25L  12V / 8DENTES</t>
  </si>
  <si>
    <t>RV0401.0121</t>
  </si>
  <si>
    <t>MOTOR DE PARTIDA LINDE 39X - MOTOR H25</t>
  </si>
  <si>
    <t>RV0224.2101</t>
  </si>
  <si>
    <t>RV0220.0068</t>
  </si>
  <si>
    <t>ESCOVA DE CARVÃO - EGV 16 X 9 X 20 - E43 / CM503 / SCHUNK 2.22.0617</t>
  </si>
  <si>
    <t>PREÇO BRUTO 01/2021</t>
  </si>
  <si>
    <t>PREÇO BRUTO 08/21</t>
  </si>
  <si>
    <t>RV0409.9019</t>
  </si>
  <si>
    <t>RV0409.9020</t>
  </si>
  <si>
    <t>RV0413.0094</t>
  </si>
  <si>
    <t>RV0408.0246</t>
  </si>
  <si>
    <t>RV0415.2003</t>
  </si>
  <si>
    <t>RV0401.0563</t>
  </si>
  <si>
    <t>RV0404.1105</t>
  </si>
  <si>
    <t>RV0409.0380</t>
  </si>
  <si>
    <t>RV0409.0381</t>
  </si>
  <si>
    <t>RV0212.1004</t>
  </si>
  <si>
    <t>4010.32.00</t>
  </si>
  <si>
    <t>RV0212.1017</t>
  </si>
  <si>
    <t>RV0403.0016</t>
  </si>
  <si>
    <t>RV0433.0232</t>
  </si>
  <si>
    <t>RV0404.1041</t>
  </si>
  <si>
    <t>RV0404.1042</t>
  </si>
  <si>
    <t>RV0404.1043</t>
  </si>
  <si>
    <t>RV0224.2135</t>
  </si>
  <si>
    <t>8421.99.10</t>
  </si>
  <si>
    <t>RV0233.0272</t>
  </si>
  <si>
    <t>RV0233.0273</t>
  </si>
  <si>
    <t>8412.90.80</t>
  </si>
  <si>
    <t>RV0233.0371</t>
  </si>
  <si>
    <t>RV0233.0372</t>
  </si>
  <si>
    <t>RV0404.1046</t>
  </si>
  <si>
    <t>RV0433.5024</t>
  </si>
  <si>
    <t>7009.10.00</t>
  </si>
  <si>
    <t>RV0415.3020</t>
  </si>
  <si>
    <t>RV0404.4004</t>
  </si>
  <si>
    <t>RV0404.4005</t>
  </si>
  <si>
    <t>RV0407.2113</t>
  </si>
  <si>
    <t>RV0407.2114</t>
  </si>
  <si>
    <t>RV0407.2115</t>
  </si>
  <si>
    <t>RV0227.2118</t>
  </si>
  <si>
    <t>9032.10.90</t>
  </si>
  <si>
    <t>RV0407.2119</t>
  </si>
  <si>
    <t>RV0227.2120</t>
  </si>
  <si>
    <t>RV0231.1008</t>
  </si>
  <si>
    <t>RV0231.1020</t>
  </si>
  <si>
    <t>RV0404.1054</t>
  </si>
  <si>
    <t>RV0404.1055</t>
  </si>
  <si>
    <t>RV0433.3020</t>
  </si>
  <si>
    <t>RV0433.3069</t>
  </si>
  <si>
    <t>RV0433.3071</t>
  </si>
  <si>
    <t>RV0433.3072</t>
  </si>
  <si>
    <t>RV0433.0092</t>
  </si>
  <si>
    <t>RV0433.3021</t>
  </si>
  <si>
    <t>RV0433.3058</t>
  </si>
  <si>
    <t>RV0233.3096</t>
  </si>
  <si>
    <t>RV0233.3095</t>
  </si>
  <si>
    <t>4009.31.00</t>
  </si>
  <si>
    <t>RV0233.4005</t>
  </si>
  <si>
    <t>RV0409.8501</t>
  </si>
  <si>
    <t>RV0233.0257</t>
  </si>
  <si>
    <t>RV0413.0027</t>
  </si>
  <si>
    <t>RV0403.0017</t>
  </si>
  <si>
    <t>RV0403.0019</t>
  </si>
  <si>
    <t>RV0233.3079</t>
  </si>
  <si>
    <t>RV0233.3081</t>
  </si>
  <si>
    <t>RV0233.3086</t>
  </si>
  <si>
    <t>RV0233.3087</t>
  </si>
  <si>
    <t>RV0233.3089</t>
  </si>
  <si>
    <t>RV0233.3080</t>
  </si>
  <si>
    <t>RV0233.3082</t>
  </si>
  <si>
    <t>RV0233.3083</t>
  </si>
  <si>
    <t>RV0233.3084</t>
  </si>
  <si>
    <t>RV0233.3088</t>
  </si>
  <si>
    <t>RV0409.0382</t>
  </si>
  <si>
    <t>RV0424.1702</t>
  </si>
  <si>
    <t>RV0424.1701</t>
  </si>
  <si>
    <t>RV0424.1703</t>
  </si>
  <si>
    <t>RV0424.1704</t>
  </si>
  <si>
    <t>RV0433.0320</t>
  </si>
  <si>
    <t xml:space="preserve">RV0433.0321 </t>
  </si>
  <si>
    <t>RV0233.0274</t>
  </si>
  <si>
    <t>RV0415.3021</t>
  </si>
  <si>
    <t>RV0415.3022</t>
  </si>
  <si>
    <t>RV0231.2008</t>
  </si>
  <si>
    <t>RV0233.3090</t>
  </si>
  <si>
    <t>RV0433.3091</t>
  </si>
  <si>
    <t>RV0433.3057</t>
  </si>
  <si>
    <t>RV0433.3059</t>
  </si>
  <si>
    <t>RV0433.3067</t>
  </si>
  <si>
    <t>RV0433.3093</t>
  </si>
  <si>
    <t>RV0433.3068</t>
  </si>
  <si>
    <t>RV0433.3094</t>
  </si>
  <si>
    <t>RV0433.3092</t>
  </si>
  <si>
    <t>RV0224.1182</t>
  </si>
  <si>
    <t>RV0224.1183</t>
  </si>
  <si>
    <t>RV0224.1185</t>
  </si>
  <si>
    <t>8409.99.99</t>
  </si>
  <si>
    <t>RV0224.2116</t>
  </si>
  <si>
    <t>RV0224.2102</t>
  </si>
  <si>
    <t>RV0224.2103</t>
  </si>
  <si>
    <t>RV0224.2104</t>
  </si>
  <si>
    <t>RV0224.2105</t>
  </si>
  <si>
    <t>RV0224.2106</t>
  </si>
  <si>
    <t>RV0224.2107</t>
  </si>
  <si>
    <t>RV0233.0331</t>
  </si>
  <si>
    <t>RV0233.0332</t>
  </si>
  <si>
    <t>RV0433.0054</t>
  </si>
  <si>
    <t>RV0227.3104</t>
  </si>
  <si>
    <t>RV0433.4201</t>
  </si>
  <si>
    <t>RV0433.4202</t>
  </si>
  <si>
    <t>RV0433.4203</t>
  </si>
  <si>
    <t>RV0433.4204</t>
  </si>
  <si>
    <t>RV0433.4205</t>
  </si>
  <si>
    <t>RV0433.0340</t>
  </si>
  <si>
    <t>RV0224.2153</t>
  </si>
  <si>
    <t>RV0224.2154</t>
  </si>
  <si>
    <t>RV0224.2155</t>
  </si>
  <si>
    <t>RV0224.2156</t>
  </si>
  <si>
    <t>RV0224.2157</t>
  </si>
  <si>
    <t>RV0224.2158</t>
  </si>
  <si>
    <t>RV0414.2013</t>
  </si>
  <si>
    <t>RV0414.2014</t>
  </si>
  <si>
    <t>RV0415.3023</t>
  </si>
  <si>
    <t>RV0404.1036</t>
  </si>
  <si>
    <t>RV0404.1057</t>
  </si>
  <si>
    <t>RV0433.0373</t>
  </si>
  <si>
    <t>8708.29.99</t>
  </si>
  <si>
    <t>RV0414.3008</t>
  </si>
  <si>
    <t>RV0414.2007</t>
  </si>
  <si>
    <t>RV0233.3100</t>
  </si>
  <si>
    <t>RV0233.3099</t>
  </si>
  <si>
    <t>RV0233.3085</t>
  </si>
  <si>
    <t>RV0233.5026</t>
  </si>
  <si>
    <t>RV0233.5027</t>
  </si>
  <si>
    <t>RV0233.5028</t>
  </si>
  <si>
    <t>RV0433.4102</t>
  </si>
  <si>
    <t>RV0233.3158</t>
  </si>
  <si>
    <t>RV0409.9289</t>
  </si>
  <si>
    <t>RV0433.0337</t>
  </si>
  <si>
    <t>RV0433.0369</t>
  </si>
  <si>
    <t>RV0433.0374</t>
  </si>
  <si>
    <t>RV0433.0375</t>
  </si>
  <si>
    <t>RV0433.0376</t>
  </si>
  <si>
    <t>RV0433.0377</t>
  </si>
  <si>
    <t>7315.12.10</t>
  </si>
  <si>
    <t>RV0433.5029</t>
  </si>
  <si>
    <t>RV0233.3105</t>
  </si>
  <si>
    <t>RV0233.3106</t>
  </si>
  <si>
    <t>RV0233.3101</t>
  </si>
  <si>
    <t>RV0233.3107</t>
  </si>
  <si>
    <t>RV0233.3108</t>
  </si>
  <si>
    <t>RV0233.3102</t>
  </si>
  <si>
    <t>RV0236.0079</t>
  </si>
  <si>
    <t>RV0433.0338</t>
  </si>
  <si>
    <t>RV0433.0339</t>
  </si>
  <si>
    <t>RV0414.1014</t>
  </si>
  <si>
    <t>RV0414.1020</t>
  </si>
  <si>
    <t>RV0414.1021</t>
  </si>
  <si>
    <t>RV0408.4254</t>
  </si>
  <si>
    <t>RV0433.0341</t>
  </si>
  <si>
    <t>RV0433.0025</t>
  </si>
  <si>
    <t>RV0233.3110</t>
  </si>
  <si>
    <t>RV0233.3109</t>
  </si>
  <si>
    <t>RV0433.3113</t>
  </si>
  <si>
    <t>RV0433.3114</t>
  </si>
  <si>
    <t>RV0404.1021</t>
  </si>
  <si>
    <t>RV0233.3112</t>
  </si>
  <si>
    <t>RV0233.3111</t>
  </si>
  <si>
    <t>RV0407.2086</t>
  </si>
  <si>
    <t>RV0407.2087</t>
  </si>
  <si>
    <t>RV0225.1048</t>
  </si>
  <si>
    <t>RV0233.5030</t>
  </si>
  <si>
    <t xml:space="preserve">RV0233.5031 </t>
  </si>
  <si>
    <t>RV0233.5032</t>
  </si>
  <si>
    <t>RV0233.5033</t>
  </si>
  <si>
    <t>RV0233.5034</t>
  </si>
  <si>
    <t>RV0224.2052</t>
  </si>
  <si>
    <t>RV0224.2054</t>
  </si>
  <si>
    <t>RV0408.3007</t>
  </si>
  <si>
    <t>RV0404.1061</t>
  </si>
  <si>
    <t>RV0404.1062</t>
  </si>
  <si>
    <t>RV0404.1063</t>
  </si>
  <si>
    <t>RV0404.1064</t>
  </si>
  <si>
    <t>RV0433.4206</t>
  </si>
  <si>
    <t>RV0415.3024</t>
  </si>
  <si>
    <t>RV0415.3025</t>
  </si>
  <si>
    <t>RV0415.3026</t>
  </si>
  <si>
    <t>RV0415.3027</t>
  </si>
  <si>
    <t>RV0415.3028</t>
  </si>
  <si>
    <t>RV0225.3005</t>
  </si>
  <si>
    <t>RV0233.3117</t>
  </si>
  <si>
    <t>RV0233.3119</t>
  </si>
  <si>
    <t>RV0233.3118</t>
  </si>
  <si>
    <t>RV0233.3115</t>
  </si>
  <si>
    <t>RV0233.3116</t>
  </si>
  <si>
    <t>RV0414.2082</t>
  </si>
  <si>
    <t>RV0433.5035</t>
  </si>
  <si>
    <t>RV0404.0019</t>
  </si>
  <si>
    <t>RV0225.1049</t>
  </si>
  <si>
    <t>RV0433.0380</t>
  </si>
  <si>
    <t>RV0409.1069</t>
  </si>
  <si>
    <t>RV0409.1239</t>
  </si>
  <si>
    <t>RV0415.1028</t>
  </si>
  <si>
    <t>RV0433.1092</t>
  </si>
  <si>
    <t>RV0408.1240</t>
  </si>
  <si>
    <t>RV0224.2001</t>
  </si>
  <si>
    <t>RV0224.2202</t>
  </si>
  <si>
    <t>RV0224.2203</t>
  </si>
  <si>
    <t>RV0224.2204</t>
  </si>
  <si>
    <t>RV0224.2205</t>
  </si>
  <si>
    <t>RV0224.2206</t>
  </si>
  <si>
    <t>RV0433.0065</t>
  </si>
  <si>
    <t>RV0409.3409</t>
  </si>
  <si>
    <t>RV0233.3173</t>
  </si>
  <si>
    <t>RV0424.1431</t>
  </si>
  <si>
    <t>RV0433.0454</t>
  </si>
  <si>
    <t>RV0433.3035</t>
  </si>
  <si>
    <t>RV0414.1085</t>
  </si>
  <si>
    <t>RV0404.2036</t>
  </si>
  <si>
    <t>RV0433.0382</t>
  </si>
  <si>
    <t>RV0433.0455</t>
  </si>
  <si>
    <t>RV0404.2035</t>
  </si>
  <si>
    <t>RV0424.2210</t>
  </si>
  <si>
    <t>RV0424.2211</t>
  </si>
  <si>
    <t>RV0424.2214</t>
  </si>
  <si>
    <t>RV0424.2215</t>
  </si>
  <si>
    <t>RV0405.0054</t>
  </si>
  <si>
    <t>RV0405.0055</t>
  </si>
  <si>
    <t>RV0207.5270</t>
  </si>
  <si>
    <t>9030.33.19</t>
  </si>
  <si>
    <t>RV0207.0403</t>
  </si>
  <si>
    <t>9026.20.90</t>
  </si>
  <si>
    <t>RV0433.0606</t>
  </si>
  <si>
    <t>RV0414.2084</t>
  </si>
  <si>
    <t>RV0409.0513</t>
  </si>
  <si>
    <t>RV0409.0514</t>
  </si>
  <si>
    <t>RV0404.3043</t>
  </si>
  <si>
    <t>RV0404.3044</t>
  </si>
  <si>
    <t>RV0404.3045</t>
  </si>
  <si>
    <t>RV0404.3046</t>
  </si>
  <si>
    <t>RV0404.3047</t>
  </si>
  <si>
    <t>RV0404.3048</t>
  </si>
  <si>
    <t>RV0409.0412</t>
  </si>
  <si>
    <t>9025.90.90</t>
  </si>
  <si>
    <t>RV0413.0096</t>
  </si>
  <si>
    <t>RV0413.0097</t>
  </si>
  <si>
    <t>RV0212.2368</t>
  </si>
  <si>
    <t>RV0433.3178</t>
  </si>
  <si>
    <t>RV0233.0258</t>
  </si>
  <si>
    <t>RV0433.5036</t>
  </si>
  <si>
    <t>RV0404.2042</t>
  </si>
  <si>
    <t>RV0404.2043</t>
  </si>
  <si>
    <t>RV0236.0098</t>
  </si>
  <si>
    <t>RV0233.3179</t>
  </si>
  <si>
    <t>RV0233.3180</t>
  </si>
  <si>
    <t>RV0433.0607</t>
  </si>
  <si>
    <t>RV0404.1139</t>
  </si>
  <si>
    <t>RV0409.9531</t>
  </si>
  <si>
    <t>RV0207.3073</t>
  </si>
  <si>
    <t>RV0224.2215</t>
  </si>
  <si>
    <t>RV0224.2218</t>
  </si>
  <si>
    <t>RV0403.0014</t>
  </si>
  <si>
    <t>RV0233.3181</t>
  </si>
  <si>
    <t>RV0233.0383</t>
  </si>
  <si>
    <t>RV0236.0100</t>
  </si>
  <si>
    <t>RV0415.3029</t>
  </si>
  <si>
    <t>RV0225.3044</t>
  </si>
  <si>
    <t>RV0433.0608</t>
  </si>
  <si>
    <t>RV0404.4042</t>
  </si>
  <si>
    <t>RV0224.2214</t>
  </si>
  <si>
    <t>RV0233.0391</t>
  </si>
  <si>
    <t>RV0414.1023</t>
  </si>
  <si>
    <t>4010.19.00</t>
  </si>
  <si>
    <t>RV0433.3182</t>
  </si>
  <si>
    <t>RV0424.2226</t>
  </si>
  <si>
    <t>8409.91.17</t>
  </si>
  <si>
    <t>RV0433.0609</t>
  </si>
  <si>
    <t>RV0433.3147</t>
  </si>
  <si>
    <t>RV0409.3064</t>
  </si>
  <si>
    <t>RV0408.0232</t>
  </si>
  <si>
    <t>RV0408.0240</t>
  </si>
  <si>
    <t>RV0414.2104</t>
  </si>
  <si>
    <t>RV0433.5030</t>
  </si>
  <si>
    <t>RV0404.3041</t>
  </si>
  <si>
    <t>RV0409.1064</t>
  </si>
  <si>
    <t>RV0433.3098</t>
  </si>
  <si>
    <t>RV0405.0056</t>
  </si>
  <si>
    <t>RV0404.3049</t>
  </si>
  <si>
    <t>RV0404.3050</t>
  </si>
  <si>
    <t>RV0424.1735</t>
  </si>
  <si>
    <t>RV0424.1736</t>
  </si>
  <si>
    <t>RV0433.0331</t>
  </si>
  <si>
    <t>RV0424.1737</t>
  </si>
  <si>
    <t>RV0409.9530</t>
  </si>
  <si>
    <t>RV0233.0457</t>
  </si>
  <si>
    <t>RV0225.3045</t>
  </si>
  <si>
    <t>RV0225.3046</t>
  </si>
  <si>
    <t>RV0413.0103</t>
  </si>
  <si>
    <t>8421.31.00</t>
  </si>
  <si>
    <t>RV0236.0103</t>
  </si>
  <si>
    <t>RV0433.0294</t>
  </si>
  <si>
    <t>RV0233.0395</t>
  </si>
  <si>
    <t>5909.00.00</t>
  </si>
  <si>
    <t>RV0233.0396</t>
  </si>
  <si>
    <t>RV0233.0397</t>
  </si>
  <si>
    <t>RV0233.5013</t>
  </si>
  <si>
    <t>RV0413.0102</t>
  </si>
  <si>
    <t>RV0408.0242</t>
  </si>
  <si>
    <t>RV0409.3178</t>
  </si>
  <si>
    <t>RV0424.1424</t>
  </si>
  <si>
    <t>RV0227.3022</t>
  </si>
  <si>
    <t>RV0227.0021</t>
  </si>
  <si>
    <t>RV0227.0020</t>
  </si>
  <si>
    <t>RV0409.9495</t>
  </si>
  <si>
    <t>RV0212.1012</t>
  </si>
  <si>
    <t>8512.20.22</t>
  </si>
  <si>
    <t>RV0409.0394</t>
  </si>
  <si>
    <t>RV0404.4007</t>
  </si>
  <si>
    <t>7320.20.10</t>
  </si>
  <si>
    <t>RV0233.3097</t>
  </si>
  <si>
    <t>RV0233.3287</t>
  </si>
  <si>
    <t>RV0233.3290</t>
  </si>
  <si>
    <t>RV0236.0072</t>
  </si>
  <si>
    <t>RV0405.0057</t>
  </si>
  <si>
    <t>RV0408.0368</t>
  </si>
  <si>
    <t>RV0408.0238</t>
  </si>
  <si>
    <t>RV0404.4052</t>
  </si>
  <si>
    <t>8505.20.90</t>
  </si>
  <si>
    <t>RV0206.0035</t>
  </si>
  <si>
    <t>RV0409.3410</t>
  </si>
  <si>
    <t>RV0227.3035</t>
  </si>
  <si>
    <t>RV0407.2122</t>
  </si>
  <si>
    <t>RV0409.5586</t>
  </si>
  <si>
    <t>RV0408.0260</t>
  </si>
  <si>
    <t>RV0405.0066</t>
  </si>
  <si>
    <t>RV0409.0001</t>
  </si>
  <si>
    <t>RV0233.1262</t>
  </si>
  <si>
    <t>RV0233.1259</t>
  </si>
  <si>
    <t>RV0233.1264</t>
  </si>
  <si>
    <t>RV0408.0076</t>
  </si>
  <si>
    <t>RV0212.2100</t>
  </si>
  <si>
    <t>RV0212.2510</t>
  </si>
  <si>
    <t>RV0404.2057</t>
  </si>
  <si>
    <t>RV0404.2058</t>
  </si>
  <si>
    <t>RV0202.0021</t>
  </si>
  <si>
    <t>RV0404.2059</t>
  </si>
  <si>
    <t>RV0404.2034</t>
  </si>
  <si>
    <t>RV0416.3000</t>
  </si>
  <si>
    <t>RV0414.1195</t>
  </si>
  <si>
    <t>RV0407.2128</t>
  </si>
  <si>
    <t>RV0433.0477</t>
  </si>
  <si>
    <t>RV0409.0426</t>
  </si>
  <si>
    <t>RV0433.0621</t>
  </si>
  <si>
    <t>8483.50.10</t>
  </si>
  <si>
    <t>RV0413.0108</t>
  </si>
  <si>
    <t>RV0409.2500</t>
  </si>
  <si>
    <t>RV0409.2501</t>
  </si>
  <si>
    <t>RV0409.2502</t>
  </si>
  <si>
    <t>RV0409.2503</t>
  </si>
  <si>
    <t>RV0409.2504</t>
  </si>
  <si>
    <t>RV0409.2505</t>
  </si>
  <si>
    <t>RV0404.3063</t>
  </si>
  <si>
    <t>RV0225.5000</t>
  </si>
  <si>
    <t>RV0225.5001</t>
  </si>
  <si>
    <t>RV0405.0065</t>
  </si>
  <si>
    <t>RV0401.0573</t>
  </si>
  <si>
    <t>RV0433.0483</t>
  </si>
  <si>
    <t>8708.91.00</t>
  </si>
  <si>
    <t>RV0408.3021</t>
  </si>
  <si>
    <t>RV0408.3024</t>
  </si>
  <si>
    <t>RV0408.3026</t>
  </si>
  <si>
    <t>RV0408.3028</t>
  </si>
  <si>
    <t>RV0408.3029</t>
  </si>
  <si>
    <t>RV0408.3030</t>
  </si>
  <si>
    <t>RV0408.3031</t>
  </si>
  <si>
    <t>RV0408.3032</t>
  </si>
  <si>
    <t>RV0433.1017</t>
  </si>
  <si>
    <t>RV0409.3411</t>
  </si>
  <si>
    <t>RV0233.0625</t>
  </si>
  <si>
    <t>RV0233.0233</t>
  </si>
  <si>
    <t>RV0233.0624</t>
  </si>
  <si>
    <t>RV0233.0622</t>
  </si>
  <si>
    <t>RV0233.0008</t>
  </si>
  <si>
    <t>RV0233.0009</t>
  </si>
  <si>
    <t>RV0233.0217</t>
  </si>
  <si>
    <t>RV0233.0216</t>
  </si>
  <si>
    <t>RV0233.0623</t>
  </si>
  <si>
    <t>RV0433.5018</t>
  </si>
  <si>
    <t>7009.92.00</t>
  </si>
  <si>
    <t>RV0233.0635</t>
  </si>
  <si>
    <t>RV0433.0189</t>
  </si>
  <si>
    <t>RV0233.0004</t>
  </si>
  <si>
    <t>RV0233.0644</t>
  </si>
  <si>
    <t>RV0233.0638</t>
  </si>
  <si>
    <t>RV0233.0639</t>
  </si>
  <si>
    <t>RV0233.0640</t>
  </si>
  <si>
    <t>RV0233.0636</t>
  </si>
  <si>
    <t>RV0233.0637</t>
  </si>
  <si>
    <t>RV0233.0005</t>
  </si>
  <si>
    <t>RV0233.0643</t>
  </si>
  <si>
    <t>RV0233.0633</t>
  </si>
  <si>
    <t>RV0233.0642</t>
  </si>
  <si>
    <t>RV0233.0630</t>
  </si>
  <si>
    <t>RV0233.0641</t>
  </si>
  <si>
    <t>RV0233.0632</t>
  </si>
  <si>
    <t>RV0233.0220</t>
  </si>
  <si>
    <t>RV0233.0629</t>
  </si>
  <si>
    <t>RV0415.3004</t>
  </si>
  <si>
    <t>8511.80.90</t>
  </si>
  <si>
    <t>RV0408.0251</t>
  </si>
  <si>
    <t>RV0415.3034</t>
  </si>
  <si>
    <t>RV0415.3035</t>
  </si>
  <si>
    <t>RV0415.3033</t>
  </si>
  <si>
    <t>7009.91.00</t>
  </si>
  <si>
    <t>RV0408.1269</t>
  </si>
  <si>
    <t>RV0414.1082</t>
  </si>
  <si>
    <t>RV0413.0019</t>
  </si>
  <si>
    <t>RV0433.0482</t>
  </si>
  <si>
    <t>RV0433.0481</t>
  </si>
  <si>
    <t>RV0409.3214</t>
  </si>
  <si>
    <t>RV0409.3415</t>
  </si>
  <si>
    <t>RV0404.0022</t>
  </si>
  <si>
    <t>RV0404.0023</t>
  </si>
  <si>
    <t>RV0404.0024</t>
  </si>
  <si>
    <t>RV0450.0006</t>
  </si>
  <si>
    <t>RV0450.0007</t>
  </si>
  <si>
    <t>RV0450.0008</t>
  </si>
  <si>
    <t>RV0450.0009</t>
  </si>
  <si>
    <t>8427.90.00</t>
  </si>
  <si>
    <t>RV0236.0116</t>
  </si>
  <si>
    <t>RV0405.0040</t>
  </si>
  <si>
    <t>RV0233.5040</t>
  </si>
  <si>
    <t>RV0414.2026</t>
  </si>
  <si>
    <t>RV0233.5039</t>
  </si>
  <si>
    <t>RV0225.3018</t>
  </si>
  <si>
    <t>RV0225.3019</t>
  </si>
  <si>
    <t>RV0233.0126</t>
  </si>
  <si>
    <t>RV0231.2003</t>
  </si>
  <si>
    <t>RV0231.2004</t>
  </si>
  <si>
    <t>RV0231.2005</t>
  </si>
  <si>
    <t>RV0231.2006</t>
  </si>
  <si>
    <t>RV0231.2007</t>
  </si>
  <si>
    <t>RV0234.3013</t>
  </si>
  <si>
    <t>RV0234.3014</t>
  </si>
  <si>
    <r>
      <t>RV0409.3406</t>
    </r>
    <r>
      <rPr>
        <sz val="12"/>
        <color theme="1"/>
        <rFont val="Calibri"/>
        <family val="2"/>
      </rPr>
      <t> </t>
    </r>
  </si>
  <si>
    <r>
      <t>RV0409.3407</t>
    </r>
    <r>
      <rPr>
        <sz val="12"/>
        <color theme="1"/>
        <rFont val="Calibri"/>
        <family val="2"/>
      </rPr>
      <t> </t>
    </r>
  </si>
  <si>
    <r>
      <t>RV0433.0158</t>
    </r>
    <r>
      <rPr>
        <sz val="12"/>
        <color theme="1"/>
        <rFont val="Calibri"/>
        <family val="2"/>
      </rPr>
      <t> </t>
    </r>
  </si>
  <si>
    <r>
      <t>RV0433.0159</t>
    </r>
    <r>
      <rPr>
        <sz val="12"/>
        <color theme="1"/>
        <rFont val="Calibri"/>
        <family val="2"/>
      </rPr>
      <t> </t>
    </r>
  </si>
  <si>
    <t>SKU</t>
  </si>
  <si>
    <t>PREÇO_BRUTO</t>
  </si>
  <si>
    <t>RV0236.0078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</si>
</sst>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43" formatCode="_-* #,##0.00_-;\-* #,##0.00_-;_-* &quot;-&quot;??_-;_-@_-"/>
    <numFmt numFmtId="164" formatCode="_(* #,##0.00_);_(* \(#,##0.00\);_(* &quot;-&quot;??_);_(@_)"/>
    <numFmt numFmtId="165" formatCode="_-* #,##0.0000_-;\-* #,##0.0000_-;_-* &quot;-&quot;??_-;_-@_-"/>
    <numFmt numFmtId="166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2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b/>
      <i/>
      <sz val="11"/>
      <color rgb="FFFFFFFF"/>
      <name val="Calibri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Calibri"/>
      <family val="2"/>
    </font>
    <font>
      <b/>
      <sz val="8"/>
      <color rgb="FFFF0000"/>
      <name val="Arial"/>
      <family val="2"/>
    </font>
    <font>
      <b/>
      <sz val="8"/>
      <color rgb="FFC00000"/>
      <name val="Arial"/>
      <family val="2"/>
    </font>
    <font>
      <b/>
      <sz val="9"/>
      <color rgb="FFC00000"/>
      <name val="Calibri"/>
      <family val="2"/>
      <scheme val="minor"/>
    </font>
    <font>
      <sz val="8"/>
      <color rgb="FF00B0F0"/>
      <name val="Arial"/>
      <family val="2"/>
    </font>
    <font>
      <sz val="9"/>
      <color rgb="FF00B0F0"/>
      <name val="Calibri"/>
      <family val="2"/>
      <scheme val="minor"/>
    </font>
    <font>
      <sz val="9"/>
      <name val="Calibri"/>
      <family val="2"/>
    </font>
    <font>
      <b/>
      <u/>
      <sz val="12"/>
      <color theme="0" tint="-4.9989318521683403E-2"/>
      <name val="Arial"/>
      <family val="2"/>
    </font>
    <font>
      <sz val="8"/>
      <color rgb="FFC00000"/>
      <name val="Arial"/>
      <family val="2"/>
    </font>
    <font>
      <sz val="8"/>
      <color rgb="FFFF0000"/>
      <name val="Arial"/>
      <family val="2"/>
    </font>
    <font>
      <b/>
      <sz val="11"/>
      <color theme="0" tint="-0.14999847407452621"/>
      <name val="Calibri"/>
      <family val="2"/>
      <scheme val="minor"/>
    </font>
    <font>
      <b/>
      <i/>
      <sz val="11"/>
      <color theme="0" tint="-0.14999847407452621"/>
      <name val="Calibri"/>
      <family val="2"/>
      <scheme val="minor"/>
    </font>
    <font>
      <b/>
      <u/>
      <sz val="8"/>
      <color rgb="FFFF0000"/>
      <name val="Arial"/>
      <family val="2"/>
    </font>
    <font>
      <sz val="12"/>
      <color rgb="FFFFFFFF"/>
      <name val="Calibri"/>
      <family val="2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DB9B9"/>
        <bgColor indexed="64"/>
      </patternFill>
    </fill>
    <fill>
      <patternFill patternType="solid">
        <fgColor rgb="FFFE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164" fontId="5" fillId="2" borderId="1" xfId="1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9" fontId="10" fillId="2" borderId="3" xfId="2" applyFont="1" applyFill="1" applyBorder="1" applyAlignment="1">
      <alignment horizontal="center"/>
    </xf>
    <xf numFmtId="10" fontId="10" fillId="2" borderId="3" xfId="2" applyNumberFormat="1" applyFont="1" applyFill="1" applyBorder="1" applyAlignment="1">
      <alignment horizontal="center"/>
    </xf>
    <xf numFmtId="10" fontId="10" fillId="5" borderId="3" xfId="2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9" fontId="4" fillId="2" borderId="1" xfId="2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9" fontId="3" fillId="2" borderId="1" xfId="2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right"/>
    </xf>
    <xf numFmtId="0" fontId="10" fillId="4" borderId="5" xfId="0" applyFont="1" applyFill="1" applyBorder="1" applyAlignment="1">
      <alignment horizontal="center"/>
    </xf>
    <xf numFmtId="9" fontId="10" fillId="2" borderId="5" xfId="2" applyFont="1" applyFill="1" applyBorder="1" applyAlignment="1">
      <alignment horizontal="center"/>
    </xf>
    <xf numFmtId="10" fontId="10" fillId="5" borderId="5" xfId="2" applyNumberFormat="1" applyFont="1" applyFill="1" applyBorder="1" applyAlignment="1">
      <alignment horizontal="center"/>
    </xf>
    <xf numFmtId="10" fontId="10" fillId="2" borderId="5" xfId="2" applyNumberFormat="1" applyFont="1" applyFill="1" applyBorder="1" applyAlignment="1">
      <alignment horizontal="center"/>
    </xf>
    <xf numFmtId="9" fontId="9" fillId="3" borderId="1" xfId="2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17" fillId="2" borderId="1" xfId="3" applyFont="1" applyFill="1" applyBorder="1" applyAlignment="1" applyProtection="1">
      <alignment horizontal="left"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8" fillId="8" borderId="7" xfId="0" applyFont="1" applyFill="1" applyBorder="1" applyAlignment="1" applyProtection="1">
      <alignment horizontal="left" vertical="center"/>
      <protection locked="0"/>
    </xf>
    <xf numFmtId="0" fontId="19" fillId="8" borderId="7" xfId="3" applyFont="1" applyFill="1" applyBorder="1" applyAlignment="1" applyProtection="1">
      <alignment horizontal="left" vertical="center"/>
      <protection locked="0"/>
    </xf>
    <xf numFmtId="0" fontId="18" fillId="2" borderId="7" xfId="0" applyFont="1" applyFill="1" applyBorder="1" applyAlignment="1" applyProtection="1">
      <alignment horizontal="left" vertical="center"/>
      <protection locked="0"/>
    </xf>
    <xf numFmtId="0" fontId="19" fillId="2" borderId="7" xfId="3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0" fontId="19" fillId="2" borderId="7" xfId="0" applyFont="1" applyFill="1" applyBorder="1" applyAlignment="1" applyProtection="1">
      <alignment horizontal="left"/>
      <protection locked="0"/>
    </xf>
    <xf numFmtId="0" fontId="18" fillId="2" borderId="7" xfId="0" applyFont="1" applyFill="1" applyBorder="1" applyAlignment="1" applyProtection="1">
      <alignment horizontal="left" vertical="center" wrapText="1"/>
      <protection locked="0"/>
    </xf>
    <xf numFmtId="0" fontId="12" fillId="2" borderId="7" xfId="0" applyFont="1" applyFill="1" applyBorder="1" applyAlignment="1" applyProtection="1">
      <alignment horizontal="left" vertical="center"/>
      <protection locked="0"/>
    </xf>
    <xf numFmtId="0" fontId="30" fillId="10" borderId="1" xfId="0" applyFont="1" applyFill="1" applyBorder="1" applyAlignment="1">
      <alignment vertical="center"/>
    </xf>
    <xf numFmtId="0" fontId="31" fillId="10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5" fillId="2" borderId="8" xfId="1" applyFont="1" applyFill="1" applyBorder="1" applyAlignment="1"/>
    <xf numFmtId="164" fontId="5" fillId="2" borderId="10" xfId="1" applyFont="1" applyFill="1" applyBorder="1" applyAlignment="1"/>
    <xf numFmtId="0" fontId="19" fillId="2" borderId="1" xfId="3" applyFont="1" applyFill="1" applyBorder="1" applyAlignment="1" applyProtection="1">
      <alignment horizontal="left" vertical="center"/>
      <protection locked="0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9" fillId="8" borderId="1" xfId="3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center"/>
    </xf>
    <xf numFmtId="164" fontId="5" fillId="2" borderId="8" xfId="1" applyFont="1" applyFill="1" applyBorder="1" applyAlignment="1">
      <alignment horizontal="center"/>
    </xf>
    <xf numFmtId="164" fontId="5" fillId="2" borderId="10" xfId="1" applyFont="1" applyFill="1" applyBorder="1" applyAlignment="1">
      <alignment horizontal="center"/>
    </xf>
    <xf numFmtId="0" fontId="19" fillId="0" borderId="7" xfId="3" applyFont="1" applyBorder="1" applyAlignment="1" applyProtection="1">
      <alignment horizontal="left" vertical="center"/>
      <protection locked="0"/>
    </xf>
    <xf numFmtId="0" fontId="19" fillId="0" borderId="1" xfId="3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18" fillId="0" borderId="7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19" fillId="0" borderId="9" xfId="0" applyFont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1" xfId="0" applyBorder="1" applyAlignment="1">
      <alignment horizontal="center"/>
    </xf>
    <xf numFmtId="43" fontId="6" fillId="0" borderId="1" xfId="0" applyNumberFormat="1" applyFont="1" applyBorder="1"/>
    <xf numFmtId="43" fontId="6" fillId="2" borderId="1" xfId="0" applyNumberFormat="1" applyFont="1" applyFill="1" applyBorder="1"/>
    <xf numFmtId="0" fontId="0" fillId="9" borderId="8" xfId="0" applyFill="1" applyBorder="1"/>
    <xf numFmtId="0" fontId="0" fillId="9" borderId="10" xfId="0" applyFill="1" applyBorder="1"/>
    <xf numFmtId="0" fontId="0" fillId="8" borderId="0" xfId="0" applyFill="1"/>
    <xf numFmtId="3" fontId="4" fillId="2" borderId="1" xfId="0" applyNumberFormat="1" applyFont="1" applyFill="1" applyBorder="1"/>
    <xf numFmtId="166" fontId="10" fillId="2" borderId="3" xfId="2" applyNumberFormat="1" applyFont="1" applyFill="1" applyBorder="1" applyAlignment="1">
      <alignment horizontal="center"/>
    </xf>
    <xf numFmtId="0" fontId="0" fillId="11" borderId="0" xfId="0" applyFill="1"/>
    <xf numFmtId="0" fontId="22" fillId="9" borderId="8" xfId="0" applyFont="1" applyFill="1" applyBorder="1" applyAlignment="1" applyProtection="1">
      <alignment horizontal="left" vertical="center"/>
      <protection locked="0"/>
    </xf>
    <xf numFmtId="0" fontId="22" fillId="9" borderId="9" xfId="0" applyFont="1" applyFill="1" applyBorder="1" applyAlignment="1" applyProtection="1">
      <alignment horizontal="left" vertical="center"/>
      <protection locked="0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 applyProtection="1">
      <alignment horizontal="center" vertical="center"/>
      <protection locked="0"/>
    </xf>
    <xf numFmtId="0" fontId="22" fillId="9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right"/>
    </xf>
    <xf numFmtId="0" fontId="0" fillId="2" borderId="4" xfId="0" applyFill="1" applyBorder="1" applyAlignment="1">
      <alignment horizontal="right"/>
    </xf>
    <xf numFmtId="0" fontId="14" fillId="3" borderId="0" xfId="0" applyFont="1" applyFill="1" applyAlignment="1">
      <alignment horizontal="center" vertical="center"/>
    </xf>
    <xf numFmtId="165" fontId="6" fillId="2" borderId="1" xfId="1" applyNumberFormat="1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164" fontId="5" fillId="2" borderId="8" xfId="1" applyFont="1" applyFill="1" applyBorder="1" applyAlignment="1">
      <alignment horizontal="center"/>
    </xf>
    <xf numFmtId="164" fontId="5" fillId="2" borderId="10" xfId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10" xfId="0" applyFont="1" applyFill="1" applyBorder="1" applyAlignment="1" applyProtection="1">
      <alignment horizontal="left" vertical="center"/>
      <protection locked="0"/>
    </xf>
    <xf numFmtId="0" fontId="18" fillId="2" borderId="8" xfId="0" applyFont="1" applyFill="1" applyBorder="1" applyAlignment="1" applyProtection="1">
      <alignment horizontal="left" vertical="center" wrapText="1"/>
      <protection locked="0"/>
    </xf>
    <xf numFmtId="164" fontId="0" fillId="2" borderId="1" xfId="1" applyFont="1" applyFill="1" applyBorder="1" applyAlignment="1">
      <alignment horizontal="right"/>
    </xf>
    <xf numFmtId="0" fontId="18" fillId="2" borderId="7" xfId="3" applyFont="1" applyFill="1" applyBorder="1" applyAlignment="1" applyProtection="1">
      <alignment horizontal="left" vertical="center"/>
      <protection locked="0"/>
    </xf>
    <xf numFmtId="0" fontId="12" fillId="2" borderId="1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8" fillId="2" borderId="8" xfId="3" applyFont="1" applyFill="1" applyBorder="1" applyAlignment="1" applyProtection="1">
      <alignment horizontal="left" vertical="center"/>
      <protection locked="0"/>
    </xf>
    <xf numFmtId="43" fontId="0" fillId="2" borderId="10" xfId="0" applyNumberFormat="1" applyFont="1" applyFill="1" applyBorder="1"/>
    <xf numFmtId="43" fontId="0" fillId="2" borderId="1" xfId="0" applyNumberFormat="1" applyFont="1" applyFill="1" applyBorder="1"/>
    <xf numFmtId="0" fontId="18" fillId="2" borderId="7" xfId="0" applyFont="1" applyFill="1" applyBorder="1" applyAlignment="1" applyProtection="1">
      <alignment horizontal="left"/>
      <protection locked="0"/>
    </xf>
    <xf numFmtId="164" fontId="0" fillId="2" borderId="10" xfId="1" applyFont="1" applyFill="1" applyBorder="1" applyAlignment="1">
      <alignment horizontal="right"/>
    </xf>
    <xf numFmtId="0" fontId="18" fillId="2" borderId="8" xfId="0" applyFont="1" applyFill="1" applyBorder="1" applyAlignment="1" applyProtection="1">
      <alignment horizontal="left"/>
      <protection locked="0"/>
    </xf>
    <xf numFmtId="0" fontId="0" fillId="2" borderId="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49" fontId="12" fillId="2" borderId="7" xfId="1" applyNumberFormat="1" applyFont="1" applyFill="1" applyBorder="1" applyAlignment="1" applyProtection="1">
      <alignment horizontal="left"/>
      <protection locked="0"/>
    </xf>
    <xf numFmtId="49" fontId="12" fillId="2" borderId="1" xfId="1" applyNumberFormat="1" applyFont="1" applyFill="1" applyBorder="1" applyAlignment="1" applyProtection="1">
      <alignment horizontal="left"/>
      <protection locked="0"/>
    </xf>
    <xf numFmtId="0" fontId="18" fillId="2" borderId="1" xfId="3" applyFont="1" applyFill="1" applyBorder="1" applyAlignment="1" applyProtection="1">
      <alignment horizontal="left" vertical="center"/>
      <protection locked="0"/>
    </xf>
    <xf numFmtId="3" fontId="12" fillId="2" borderId="1" xfId="0" applyNumberFormat="1" applyFont="1" applyFill="1" applyBorder="1" applyAlignment="1" applyProtection="1">
      <alignment horizontal="left" vertical="center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0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3" fontId="12" fillId="2" borderId="7" xfId="0" applyNumberFormat="1" applyFont="1" applyFill="1" applyBorder="1" applyAlignment="1">
      <alignment horizontal="left" vertical="center"/>
    </xf>
    <xf numFmtId="3" fontId="12" fillId="2" borderId="7" xfId="0" applyNumberFormat="1" applyFont="1" applyFill="1" applyBorder="1" applyAlignment="1" applyProtection="1">
      <alignment horizontal="left" vertical="center"/>
      <protection locked="0"/>
    </xf>
    <xf numFmtId="0" fontId="18" fillId="2" borderId="10" xfId="3" applyFont="1" applyFill="1" applyBorder="1" applyAlignment="1" applyProtection="1">
      <alignment horizontal="left" vertical="center"/>
      <protection locked="0"/>
    </xf>
    <xf numFmtId="0" fontId="18" fillId="2" borderId="10" xfId="0" applyFont="1" applyFill="1" applyBorder="1" applyAlignment="1" applyProtection="1">
      <alignment horizontal="left"/>
      <protection locked="0"/>
    </xf>
    <xf numFmtId="0" fontId="12" fillId="2" borderId="1" xfId="3" applyFont="1" applyFill="1" applyBorder="1" applyAlignment="1" applyProtection="1">
      <alignment horizontal="left" vertical="center"/>
      <protection locked="0"/>
    </xf>
    <xf numFmtId="0" fontId="12" fillId="2" borderId="7" xfId="3" applyFont="1" applyFill="1" applyBorder="1" applyAlignment="1" applyProtection="1">
      <alignment horizontal="left" vertical="center"/>
      <protection locked="0"/>
    </xf>
    <xf numFmtId="43" fontId="0" fillId="2" borderId="1" xfId="0" applyNumberFormat="1" applyFont="1" applyFill="1" applyBorder="1" applyAlignment="1">
      <alignment horizontal="center"/>
    </xf>
    <xf numFmtId="8" fontId="0" fillId="2" borderId="1" xfId="0" applyNumberFormat="1" applyFont="1" applyFill="1" applyBorder="1"/>
    <xf numFmtId="0" fontId="0" fillId="2" borderId="0" xfId="0" applyFont="1" applyFill="1" applyBorder="1" applyAlignment="1">
      <alignment horizontal="center"/>
    </xf>
    <xf numFmtId="43" fontId="0" fillId="2" borderId="7" xfId="0" applyNumberFormat="1" applyFont="1" applyFill="1" applyBorder="1"/>
    <xf numFmtId="0" fontId="12" fillId="2" borderId="3" xfId="3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DB9B9"/>
      <color rgb="FFFE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4"/>
  <sheetViews>
    <sheetView tabSelected="1" zoomScale="90" zoomScaleNormal="90" workbookViewId="0">
      <pane xSplit="2" ySplit="1" topLeftCell="C2" activePane="bottomRight" state="frozen"/>
      <selection activeCell="A2" sqref="A2"/>
      <selection pane="topRight" activeCell="E2" sqref="E2"/>
      <selection pane="bottomLeft" activeCell="A11" sqref="A11"/>
      <selection pane="bottomRight" activeCell="B5" sqref="B5"/>
    </sheetView>
  </sheetViews>
  <sheetFormatPr defaultRowHeight="15" x14ac:dyDescent="0.25"/>
  <cols>
    <col min="1" max="1" width="13" style="1" customWidth="1"/>
    <col min="2" max="2" width="6" style="2" bestFit="1" customWidth="1"/>
    <col min="3" max="3" width="14" style="3" bestFit="1" customWidth="1"/>
    <col min="4" max="4" width="11.5703125" style="1" customWidth="1"/>
    <col min="5" max="16384" width="9.140625" style="1"/>
  </cols>
  <sheetData>
    <row r="1" spans="1:4" x14ac:dyDescent="0.25">
      <c r="A1" s="121" t="s">
        <v>2105</v>
      </c>
      <c r="B1" s="121" t="s">
        <v>6</v>
      </c>
      <c r="C1" s="122" t="s">
        <v>2106</v>
      </c>
      <c r="D1" s="123" t="s">
        <v>94</v>
      </c>
    </row>
    <row r="2" spans="1:4" x14ac:dyDescent="0.25">
      <c r="A2" s="105" t="s">
        <v>1334</v>
      </c>
      <c r="B2" s="114" t="s">
        <v>7</v>
      </c>
      <c r="C2" s="110">
        <v>0.70705600000000013</v>
      </c>
      <c r="D2" s="37" t="s">
        <v>30</v>
      </c>
    </row>
    <row r="3" spans="1:4" x14ac:dyDescent="0.25">
      <c r="A3" s="42" t="s">
        <v>249</v>
      </c>
      <c r="B3" s="114" t="s">
        <v>7</v>
      </c>
      <c r="C3" s="110">
        <v>1.1363400000000001</v>
      </c>
      <c r="D3" s="37" t="s">
        <v>16</v>
      </c>
    </row>
    <row r="4" spans="1:4" x14ac:dyDescent="0.25">
      <c r="A4" s="42" t="s">
        <v>247</v>
      </c>
      <c r="B4" s="114" t="s">
        <v>7</v>
      </c>
      <c r="C4" s="110">
        <v>1.1363400000000001</v>
      </c>
      <c r="D4" s="37" t="s">
        <v>28</v>
      </c>
    </row>
    <row r="5" spans="1:4" x14ac:dyDescent="0.25">
      <c r="A5" s="42" t="s">
        <v>508</v>
      </c>
      <c r="B5" s="114" t="s">
        <v>7</v>
      </c>
      <c r="C5" s="110">
        <v>1.5403720000000001</v>
      </c>
      <c r="D5" s="37" t="s">
        <v>64</v>
      </c>
    </row>
    <row r="6" spans="1:4" x14ac:dyDescent="0.25">
      <c r="A6" s="42" t="s">
        <v>195</v>
      </c>
      <c r="B6" s="114" t="s">
        <v>7</v>
      </c>
      <c r="C6" s="104">
        <v>1.7120000000000002</v>
      </c>
      <c r="D6" s="128" t="s">
        <v>21</v>
      </c>
    </row>
    <row r="7" spans="1:4" x14ac:dyDescent="0.25">
      <c r="A7" s="105" t="s">
        <v>1332</v>
      </c>
      <c r="B7" s="114" t="s">
        <v>7</v>
      </c>
      <c r="C7" s="110">
        <v>2.5883299999999996</v>
      </c>
      <c r="D7" s="37" t="s">
        <v>64</v>
      </c>
    </row>
    <row r="8" spans="1:4" x14ac:dyDescent="0.25">
      <c r="A8" s="42" t="s">
        <v>1354</v>
      </c>
      <c r="B8" s="114" t="s">
        <v>7</v>
      </c>
      <c r="C8" s="110">
        <v>3.5352800000000002</v>
      </c>
      <c r="D8" s="128" t="s">
        <v>20</v>
      </c>
    </row>
    <row r="9" spans="1:4" x14ac:dyDescent="0.25">
      <c r="A9" s="42" t="s">
        <v>189</v>
      </c>
      <c r="B9" s="114" t="s">
        <v>7</v>
      </c>
      <c r="C9" s="110">
        <v>3.5352800000000002</v>
      </c>
      <c r="D9" s="128" t="s">
        <v>20</v>
      </c>
    </row>
    <row r="10" spans="1:4" x14ac:dyDescent="0.25">
      <c r="A10" s="42" t="s">
        <v>191</v>
      </c>
      <c r="B10" s="114" t="s">
        <v>7</v>
      </c>
      <c r="C10" s="110">
        <v>3.5352800000000002</v>
      </c>
      <c r="D10" s="128" t="s">
        <v>20</v>
      </c>
    </row>
    <row r="11" spans="1:4" x14ac:dyDescent="0.25">
      <c r="A11" s="42" t="s">
        <v>1974</v>
      </c>
      <c r="B11" s="114" t="s">
        <v>71</v>
      </c>
      <c r="C11" s="104">
        <v>3.9</v>
      </c>
      <c r="D11" s="37" t="s">
        <v>1975</v>
      </c>
    </row>
    <row r="12" spans="1:4" x14ac:dyDescent="0.25">
      <c r="A12" s="42" t="s">
        <v>1685</v>
      </c>
      <c r="B12" s="114" t="s">
        <v>7</v>
      </c>
      <c r="C12" s="110">
        <v>3.9</v>
      </c>
      <c r="D12" s="37" t="s">
        <v>64</v>
      </c>
    </row>
    <row r="13" spans="1:4" x14ac:dyDescent="0.25">
      <c r="A13" s="42" t="s">
        <v>187</v>
      </c>
      <c r="B13" s="114" t="s">
        <v>7</v>
      </c>
      <c r="C13" s="110">
        <v>4.3559700000000001</v>
      </c>
      <c r="D13" s="128" t="s">
        <v>20</v>
      </c>
    </row>
    <row r="14" spans="1:4" x14ac:dyDescent="0.25">
      <c r="A14" s="42" t="s">
        <v>463</v>
      </c>
      <c r="B14" s="114" t="s">
        <v>7</v>
      </c>
      <c r="C14" s="110">
        <v>4.4191000000000003</v>
      </c>
      <c r="D14" s="37" t="s">
        <v>16</v>
      </c>
    </row>
    <row r="15" spans="1:4" x14ac:dyDescent="0.25">
      <c r="A15" s="101" t="s">
        <v>193</v>
      </c>
      <c r="B15" s="115" t="s">
        <v>7</v>
      </c>
      <c r="C15" s="109">
        <v>4.6716199999999999</v>
      </c>
      <c r="D15" s="129" t="s">
        <v>20</v>
      </c>
    </row>
    <row r="16" spans="1:4" x14ac:dyDescent="0.25">
      <c r="A16" s="101" t="s">
        <v>1686</v>
      </c>
      <c r="B16" s="115" t="s">
        <v>7</v>
      </c>
      <c r="C16" s="109">
        <v>5.9</v>
      </c>
      <c r="D16" s="48" t="s">
        <v>64</v>
      </c>
    </row>
    <row r="17" spans="1:4" x14ac:dyDescent="0.25">
      <c r="A17" s="42" t="s">
        <v>1311</v>
      </c>
      <c r="B17" s="114" t="s">
        <v>7</v>
      </c>
      <c r="C17" s="110">
        <v>6.1867400000000004</v>
      </c>
      <c r="D17" s="128" t="s">
        <v>80</v>
      </c>
    </row>
    <row r="18" spans="1:4" x14ac:dyDescent="0.25">
      <c r="A18" s="42" t="s">
        <v>177</v>
      </c>
      <c r="B18" s="114" t="s">
        <v>7</v>
      </c>
      <c r="C18" s="110">
        <v>7.9543799999999996</v>
      </c>
      <c r="D18" s="128" t="s">
        <v>15</v>
      </c>
    </row>
    <row r="19" spans="1:4" x14ac:dyDescent="0.25">
      <c r="A19" s="105" t="s">
        <v>1317</v>
      </c>
      <c r="B19" s="114" t="s">
        <v>7</v>
      </c>
      <c r="C19" s="110">
        <v>8.2952820000000003</v>
      </c>
      <c r="D19" s="37" t="s">
        <v>29</v>
      </c>
    </row>
    <row r="20" spans="1:4" x14ac:dyDescent="0.25">
      <c r="A20" s="42" t="s">
        <v>1349</v>
      </c>
      <c r="B20" s="114" t="s">
        <v>7</v>
      </c>
      <c r="C20" s="110">
        <v>8.6488099999999992</v>
      </c>
      <c r="D20" s="128" t="s">
        <v>20</v>
      </c>
    </row>
    <row r="21" spans="1:4" x14ac:dyDescent="0.25">
      <c r="A21" s="47" t="s">
        <v>1919</v>
      </c>
      <c r="B21" s="114" t="s">
        <v>7</v>
      </c>
      <c r="C21" s="110">
        <v>8.9</v>
      </c>
      <c r="D21" s="37" t="s">
        <v>92</v>
      </c>
    </row>
    <row r="22" spans="1:4" x14ac:dyDescent="0.25">
      <c r="A22" s="42" t="s">
        <v>1350</v>
      </c>
      <c r="B22" s="114" t="s">
        <v>7</v>
      </c>
      <c r="C22" s="110">
        <v>9.9</v>
      </c>
      <c r="D22" s="128" t="s">
        <v>20</v>
      </c>
    </row>
    <row r="23" spans="1:4" x14ac:dyDescent="0.25">
      <c r="A23" s="42" t="s">
        <v>842</v>
      </c>
      <c r="B23" s="114" t="s">
        <v>71</v>
      </c>
      <c r="C23" s="110">
        <v>10.9</v>
      </c>
      <c r="D23" s="37" t="s">
        <v>12</v>
      </c>
    </row>
    <row r="24" spans="1:4" x14ac:dyDescent="0.25">
      <c r="A24" s="101" t="s">
        <v>844</v>
      </c>
      <c r="B24" s="115" t="s">
        <v>71</v>
      </c>
      <c r="C24" s="109">
        <v>11.5</v>
      </c>
      <c r="D24" s="48" t="s">
        <v>12</v>
      </c>
    </row>
    <row r="25" spans="1:4" x14ac:dyDescent="0.25">
      <c r="A25" s="42" t="s">
        <v>1328</v>
      </c>
      <c r="B25" s="114" t="s">
        <v>71</v>
      </c>
      <c r="C25" s="110">
        <v>11.5</v>
      </c>
      <c r="D25" s="37" t="s">
        <v>12</v>
      </c>
    </row>
    <row r="26" spans="1:4" x14ac:dyDescent="0.25">
      <c r="A26" s="42" t="s">
        <v>206</v>
      </c>
      <c r="B26" s="114" t="s">
        <v>7</v>
      </c>
      <c r="C26" s="110">
        <v>11.868440000000001</v>
      </c>
      <c r="D26" s="37" t="s">
        <v>11</v>
      </c>
    </row>
    <row r="27" spans="1:4" x14ac:dyDescent="0.25">
      <c r="A27" s="108" t="s">
        <v>1413</v>
      </c>
      <c r="B27" s="115" t="s">
        <v>7</v>
      </c>
      <c r="C27" s="109">
        <v>12.499740000000001</v>
      </c>
      <c r="D27" s="48" t="s">
        <v>29</v>
      </c>
    </row>
    <row r="28" spans="1:4" x14ac:dyDescent="0.25">
      <c r="A28" s="101" t="s">
        <v>1604</v>
      </c>
      <c r="B28" s="115" t="s">
        <v>71</v>
      </c>
      <c r="C28" s="109">
        <v>12.5</v>
      </c>
      <c r="D28" s="129" t="s">
        <v>12</v>
      </c>
    </row>
    <row r="29" spans="1:4" x14ac:dyDescent="0.25">
      <c r="A29" s="55" t="s">
        <v>846</v>
      </c>
      <c r="B29" s="114" t="s">
        <v>71</v>
      </c>
      <c r="C29" s="110">
        <v>12.9</v>
      </c>
      <c r="D29" s="37" t="s">
        <v>12</v>
      </c>
    </row>
    <row r="30" spans="1:4" x14ac:dyDescent="0.25">
      <c r="A30" s="101" t="s">
        <v>848</v>
      </c>
      <c r="B30" s="115" t="s">
        <v>71</v>
      </c>
      <c r="C30" s="109">
        <v>12.9</v>
      </c>
      <c r="D30" s="48" t="s">
        <v>12</v>
      </c>
    </row>
    <row r="31" spans="1:4" x14ac:dyDescent="0.25">
      <c r="A31" s="118" t="s">
        <v>1388</v>
      </c>
      <c r="B31" s="114" t="s">
        <v>7</v>
      </c>
      <c r="C31" s="110">
        <v>13.91</v>
      </c>
      <c r="D31" s="106" t="s">
        <v>29</v>
      </c>
    </row>
    <row r="32" spans="1:4" x14ac:dyDescent="0.25">
      <c r="A32" s="39" t="s">
        <v>1388</v>
      </c>
      <c r="B32" s="114" t="s">
        <v>7</v>
      </c>
      <c r="C32" s="110">
        <v>13.91</v>
      </c>
      <c r="D32" s="37" t="s">
        <v>29</v>
      </c>
    </row>
    <row r="33" spans="1:4" x14ac:dyDescent="0.25">
      <c r="A33" s="39" t="s">
        <v>1387</v>
      </c>
      <c r="B33" s="114" t="s">
        <v>7</v>
      </c>
      <c r="C33" s="110">
        <v>13.91</v>
      </c>
      <c r="D33" s="37" t="s">
        <v>29</v>
      </c>
    </row>
    <row r="34" spans="1:4" x14ac:dyDescent="0.25">
      <c r="A34" s="118" t="s">
        <v>461</v>
      </c>
      <c r="B34" s="114" t="s">
        <v>7</v>
      </c>
      <c r="C34" s="110">
        <v>14.134700000000002</v>
      </c>
      <c r="D34" s="37" t="s">
        <v>55</v>
      </c>
    </row>
    <row r="35" spans="1:4" x14ac:dyDescent="0.25">
      <c r="A35" s="39" t="s">
        <v>1265</v>
      </c>
      <c r="B35" s="114" t="s">
        <v>7</v>
      </c>
      <c r="C35" s="104">
        <v>14.445</v>
      </c>
      <c r="D35" s="128" t="s">
        <v>21</v>
      </c>
    </row>
    <row r="36" spans="1:4" x14ac:dyDescent="0.25">
      <c r="A36" s="39" t="s">
        <v>1266</v>
      </c>
      <c r="B36" s="114" t="s">
        <v>7</v>
      </c>
      <c r="C36" s="104">
        <v>14.445</v>
      </c>
      <c r="D36" s="128" t="s">
        <v>21</v>
      </c>
    </row>
    <row r="37" spans="1:4" x14ac:dyDescent="0.25">
      <c r="A37" s="39" t="s">
        <v>1267</v>
      </c>
      <c r="B37" s="114" t="s">
        <v>7</v>
      </c>
      <c r="C37" s="104">
        <v>14.445</v>
      </c>
      <c r="D37" s="128" t="s">
        <v>21</v>
      </c>
    </row>
    <row r="38" spans="1:4" x14ac:dyDescent="0.25">
      <c r="A38" s="101" t="s">
        <v>1268</v>
      </c>
      <c r="B38" s="115" t="s">
        <v>7</v>
      </c>
      <c r="C38" s="112">
        <v>14.445</v>
      </c>
      <c r="D38" s="129" t="s">
        <v>21</v>
      </c>
    </row>
    <row r="39" spans="1:4" x14ac:dyDescent="0.25">
      <c r="A39" s="101" t="s">
        <v>1269</v>
      </c>
      <c r="B39" s="115" t="s">
        <v>7</v>
      </c>
      <c r="C39" s="112">
        <v>14.445</v>
      </c>
      <c r="D39" s="129" t="s">
        <v>21</v>
      </c>
    </row>
    <row r="40" spans="1:4" x14ac:dyDescent="0.25">
      <c r="A40" s="105" t="s">
        <v>451</v>
      </c>
      <c r="B40" s="114" t="s">
        <v>7</v>
      </c>
      <c r="C40" s="110">
        <v>14.4664</v>
      </c>
      <c r="D40" s="106" t="s">
        <v>16</v>
      </c>
    </row>
    <row r="41" spans="1:4" x14ac:dyDescent="0.25">
      <c r="A41" s="105" t="s">
        <v>453</v>
      </c>
      <c r="B41" s="114" t="s">
        <v>7</v>
      </c>
      <c r="C41" s="110">
        <v>14.4664</v>
      </c>
      <c r="D41" s="106" t="s">
        <v>16</v>
      </c>
    </row>
    <row r="42" spans="1:4" x14ac:dyDescent="0.25">
      <c r="A42" s="103" t="s">
        <v>1462</v>
      </c>
      <c r="B42" s="115" t="s">
        <v>7</v>
      </c>
      <c r="C42" s="109">
        <v>14.48</v>
      </c>
      <c r="D42" s="107" t="s">
        <v>38</v>
      </c>
    </row>
    <row r="43" spans="1:4" x14ac:dyDescent="0.25">
      <c r="A43" s="105" t="s">
        <v>1941</v>
      </c>
      <c r="B43" s="114" t="s">
        <v>71</v>
      </c>
      <c r="C43" s="110">
        <v>14.9</v>
      </c>
      <c r="D43" s="37" t="s">
        <v>11</v>
      </c>
    </row>
    <row r="44" spans="1:4" x14ac:dyDescent="0.25">
      <c r="A44" s="42" t="s">
        <v>1326</v>
      </c>
      <c r="B44" s="114" t="s">
        <v>71</v>
      </c>
      <c r="C44" s="110">
        <v>14.9</v>
      </c>
      <c r="D44" s="37" t="s">
        <v>12</v>
      </c>
    </row>
    <row r="45" spans="1:4" x14ac:dyDescent="0.25">
      <c r="A45" s="42" t="s">
        <v>1931</v>
      </c>
      <c r="B45" s="114" t="s">
        <v>71</v>
      </c>
      <c r="C45" s="110">
        <v>14.9</v>
      </c>
      <c r="D45" s="37" t="s">
        <v>1932</v>
      </c>
    </row>
    <row r="46" spans="1:4" x14ac:dyDescent="0.25">
      <c r="A46" s="42" t="s">
        <v>438</v>
      </c>
      <c r="B46" s="114" t="s">
        <v>7</v>
      </c>
      <c r="C46" s="110">
        <v>14.9</v>
      </c>
      <c r="D46" s="106" t="s">
        <v>16</v>
      </c>
    </row>
    <row r="47" spans="1:4" x14ac:dyDescent="0.25">
      <c r="A47" s="42" t="s">
        <v>442</v>
      </c>
      <c r="B47" s="114" t="s">
        <v>7</v>
      </c>
      <c r="C47" s="110">
        <v>14.9</v>
      </c>
      <c r="D47" s="106" t="s">
        <v>51</v>
      </c>
    </row>
    <row r="48" spans="1:4" x14ac:dyDescent="0.25">
      <c r="A48" s="42" t="s">
        <v>483</v>
      </c>
      <c r="B48" s="114" t="s">
        <v>7</v>
      </c>
      <c r="C48" s="110">
        <v>14.9</v>
      </c>
      <c r="D48" s="37" t="s">
        <v>16</v>
      </c>
    </row>
    <row r="49" spans="1:4" x14ac:dyDescent="0.25">
      <c r="A49" s="101" t="s">
        <v>896</v>
      </c>
      <c r="B49" s="115" t="s">
        <v>71</v>
      </c>
      <c r="C49" s="109">
        <v>15.024940000000001</v>
      </c>
      <c r="D49" s="48" t="s">
        <v>16</v>
      </c>
    </row>
    <row r="50" spans="1:4" x14ac:dyDescent="0.25">
      <c r="A50" s="47" t="s">
        <v>1444</v>
      </c>
      <c r="B50" s="114" t="s">
        <v>7</v>
      </c>
      <c r="C50" s="110">
        <v>15.52998</v>
      </c>
      <c r="D50" s="37" t="s">
        <v>92</v>
      </c>
    </row>
    <row r="51" spans="1:4" x14ac:dyDescent="0.25">
      <c r="A51" s="105" t="s">
        <v>1860</v>
      </c>
      <c r="B51" s="114" t="s">
        <v>71</v>
      </c>
      <c r="C51" s="110">
        <v>15.9</v>
      </c>
      <c r="D51" s="37" t="s">
        <v>30</v>
      </c>
    </row>
    <row r="52" spans="1:4" x14ac:dyDescent="0.25">
      <c r="A52" s="42" t="s">
        <v>1667</v>
      </c>
      <c r="B52" s="114" t="s">
        <v>71</v>
      </c>
      <c r="C52" s="110">
        <v>16.035019999999999</v>
      </c>
      <c r="D52" s="37" t="s">
        <v>1037</v>
      </c>
    </row>
    <row r="53" spans="1:4" x14ac:dyDescent="0.25">
      <c r="A53" s="42" t="s">
        <v>2098</v>
      </c>
      <c r="B53" s="114" t="s">
        <v>7</v>
      </c>
      <c r="C53" s="110">
        <v>16.035019999999999</v>
      </c>
      <c r="D53" s="37" t="s">
        <v>1037</v>
      </c>
    </row>
    <row r="54" spans="1:4" x14ac:dyDescent="0.25">
      <c r="A54" s="105" t="s">
        <v>428</v>
      </c>
      <c r="B54" s="114" t="s">
        <v>7</v>
      </c>
      <c r="C54" s="110">
        <v>16.1677</v>
      </c>
      <c r="D54" s="106" t="s">
        <v>29</v>
      </c>
    </row>
    <row r="55" spans="1:4" x14ac:dyDescent="0.25">
      <c r="A55" s="42" t="s">
        <v>1867</v>
      </c>
      <c r="B55" s="114" t="s">
        <v>7</v>
      </c>
      <c r="C55" s="110">
        <v>16.5</v>
      </c>
      <c r="D55" s="106" t="s">
        <v>37</v>
      </c>
    </row>
    <row r="56" spans="1:4" x14ac:dyDescent="0.25">
      <c r="A56" s="42" t="s">
        <v>612</v>
      </c>
      <c r="B56" s="114" t="s">
        <v>7</v>
      </c>
      <c r="C56" s="110">
        <v>16.899999999999999</v>
      </c>
      <c r="D56" s="106" t="s">
        <v>72</v>
      </c>
    </row>
    <row r="57" spans="1:4" x14ac:dyDescent="0.25">
      <c r="A57" s="42" t="s">
        <v>493</v>
      </c>
      <c r="B57" s="114" t="s">
        <v>7</v>
      </c>
      <c r="C57" s="110">
        <v>17.3</v>
      </c>
      <c r="D57" s="37" t="s">
        <v>51</v>
      </c>
    </row>
    <row r="58" spans="1:4" x14ac:dyDescent="0.25">
      <c r="A58" s="42" t="s">
        <v>495</v>
      </c>
      <c r="B58" s="114" t="s">
        <v>7</v>
      </c>
      <c r="C58" s="110">
        <v>17.3</v>
      </c>
      <c r="D58" s="37" t="s">
        <v>51</v>
      </c>
    </row>
    <row r="59" spans="1:4" x14ac:dyDescent="0.25">
      <c r="A59" s="42" t="s">
        <v>497</v>
      </c>
      <c r="B59" s="114" t="s">
        <v>7</v>
      </c>
      <c r="C59" s="110">
        <v>17.3</v>
      </c>
      <c r="D59" s="37" t="s">
        <v>51</v>
      </c>
    </row>
    <row r="60" spans="1:4" x14ac:dyDescent="0.25">
      <c r="A60" s="42" t="s">
        <v>499</v>
      </c>
      <c r="B60" s="114" t="s">
        <v>7</v>
      </c>
      <c r="C60" s="110">
        <v>17.3</v>
      </c>
      <c r="D60" s="37" t="s">
        <v>51</v>
      </c>
    </row>
    <row r="61" spans="1:4" x14ac:dyDescent="0.25">
      <c r="A61" s="101" t="s">
        <v>1107</v>
      </c>
      <c r="B61" s="115" t="s">
        <v>7</v>
      </c>
      <c r="C61" s="109">
        <v>17.55</v>
      </c>
      <c r="D61" s="107" t="s">
        <v>73</v>
      </c>
    </row>
    <row r="62" spans="1:4" x14ac:dyDescent="0.25">
      <c r="A62" s="101" t="s">
        <v>898</v>
      </c>
      <c r="B62" s="115" t="s">
        <v>71</v>
      </c>
      <c r="C62" s="109">
        <v>17.550140000000003</v>
      </c>
      <c r="D62" s="48" t="s">
        <v>25</v>
      </c>
    </row>
    <row r="63" spans="1:4" x14ac:dyDescent="0.25">
      <c r="A63" s="42" t="s">
        <v>1339</v>
      </c>
      <c r="B63" s="114" t="s">
        <v>7</v>
      </c>
      <c r="C63" s="110">
        <v>17.550140000000003</v>
      </c>
      <c r="D63" s="128" t="s">
        <v>80</v>
      </c>
    </row>
    <row r="64" spans="1:4" x14ac:dyDescent="0.25">
      <c r="A64" s="105" t="s">
        <v>1733</v>
      </c>
      <c r="B64" s="114" t="s">
        <v>71</v>
      </c>
      <c r="C64" s="110">
        <v>17.899999999999999</v>
      </c>
      <c r="D64" s="37" t="s">
        <v>28</v>
      </c>
    </row>
    <row r="65" spans="1:4" x14ac:dyDescent="0.25">
      <c r="A65" s="42" t="s">
        <v>2033</v>
      </c>
      <c r="B65" s="114" t="s">
        <v>71</v>
      </c>
      <c r="C65" s="130">
        <v>18.5</v>
      </c>
      <c r="D65" s="37" t="s">
        <v>51</v>
      </c>
    </row>
    <row r="66" spans="1:4" x14ac:dyDescent="0.25">
      <c r="A66" s="42" t="s">
        <v>440</v>
      </c>
      <c r="B66" s="114" t="s">
        <v>7</v>
      </c>
      <c r="C66" s="110">
        <v>18.5</v>
      </c>
      <c r="D66" s="106" t="s">
        <v>51</v>
      </c>
    </row>
    <row r="67" spans="1:4" x14ac:dyDescent="0.25">
      <c r="A67" s="42" t="s">
        <v>1736</v>
      </c>
      <c r="B67" s="114" t="s">
        <v>71</v>
      </c>
      <c r="C67" s="104">
        <v>18.899999999999999</v>
      </c>
      <c r="D67" s="37" t="s">
        <v>47</v>
      </c>
    </row>
    <row r="68" spans="1:4" x14ac:dyDescent="0.25">
      <c r="A68" s="42" t="s">
        <v>203</v>
      </c>
      <c r="B68" s="114" t="s">
        <v>7</v>
      </c>
      <c r="C68" s="110">
        <v>18.899999999999999</v>
      </c>
      <c r="D68" s="37" t="s">
        <v>63</v>
      </c>
    </row>
    <row r="69" spans="1:4" x14ac:dyDescent="0.25">
      <c r="A69" s="42" t="s">
        <v>2094</v>
      </c>
      <c r="B69" s="114" t="s">
        <v>7</v>
      </c>
      <c r="C69" s="110">
        <v>19.3</v>
      </c>
      <c r="D69" s="37" t="s">
        <v>1037</v>
      </c>
    </row>
    <row r="70" spans="1:4" x14ac:dyDescent="0.25">
      <c r="A70" s="105" t="s">
        <v>766</v>
      </c>
      <c r="B70" s="114" t="s">
        <v>71</v>
      </c>
      <c r="C70" s="110">
        <v>19.899999999999999</v>
      </c>
      <c r="D70" s="37" t="s">
        <v>13</v>
      </c>
    </row>
    <row r="71" spans="1:4" x14ac:dyDescent="0.25">
      <c r="A71" s="105" t="s">
        <v>771</v>
      </c>
      <c r="B71" s="114" t="s">
        <v>71</v>
      </c>
      <c r="C71" s="110">
        <v>19.899999999999999</v>
      </c>
      <c r="D71" s="37" t="s">
        <v>13</v>
      </c>
    </row>
    <row r="72" spans="1:4" x14ac:dyDescent="0.25">
      <c r="A72" s="105" t="s">
        <v>840</v>
      </c>
      <c r="B72" s="114" t="s">
        <v>71</v>
      </c>
      <c r="C72" s="110">
        <v>19.899999999999999</v>
      </c>
      <c r="D72" s="37" t="s">
        <v>26</v>
      </c>
    </row>
    <row r="73" spans="1:4" x14ac:dyDescent="0.25">
      <c r="A73" s="42" t="s">
        <v>1948</v>
      </c>
      <c r="B73" s="114" t="s">
        <v>71</v>
      </c>
      <c r="C73" s="110">
        <v>19.899999999999999</v>
      </c>
      <c r="D73" s="37" t="s">
        <v>92</v>
      </c>
    </row>
    <row r="74" spans="1:4" x14ac:dyDescent="0.25">
      <c r="A74" s="42" t="s">
        <v>597</v>
      </c>
      <c r="B74" s="114" t="s">
        <v>7</v>
      </c>
      <c r="C74" s="110">
        <v>19.899999999999999</v>
      </c>
      <c r="D74" s="106" t="s">
        <v>73</v>
      </c>
    </row>
    <row r="75" spans="1:4" x14ac:dyDescent="0.25">
      <c r="A75" s="105" t="s">
        <v>432</v>
      </c>
      <c r="B75" s="114" t="s">
        <v>7</v>
      </c>
      <c r="C75" s="110">
        <v>20.201599999999999</v>
      </c>
      <c r="D75" s="106" t="s">
        <v>51</v>
      </c>
    </row>
    <row r="76" spans="1:4" x14ac:dyDescent="0.25">
      <c r="A76" s="42" t="s">
        <v>987</v>
      </c>
      <c r="B76" s="114" t="s">
        <v>71</v>
      </c>
      <c r="C76" s="110">
        <v>21</v>
      </c>
      <c r="D76" s="37" t="s">
        <v>62</v>
      </c>
    </row>
    <row r="77" spans="1:4" x14ac:dyDescent="0.25">
      <c r="A77" s="105" t="s">
        <v>1454</v>
      </c>
      <c r="B77" s="114" t="s">
        <v>7</v>
      </c>
      <c r="C77" s="110">
        <v>21.337939999999996</v>
      </c>
      <c r="D77" s="106" t="s">
        <v>51</v>
      </c>
    </row>
    <row r="78" spans="1:4" x14ac:dyDescent="0.25">
      <c r="A78" s="101" t="s">
        <v>2097</v>
      </c>
      <c r="B78" s="115" t="s">
        <v>7</v>
      </c>
      <c r="C78" s="109">
        <v>21.401069999999997</v>
      </c>
      <c r="D78" s="48" t="s">
        <v>1037</v>
      </c>
    </row>
    <row r="79" spans="1:4" x14ac:dyDescent="0.25">
      <c r="A79" s="101" t="s">
        <v>205</v>
      </c>
      <c r="B79" s="115" t="s">
        <v>7</v>
      </c>
      <c r="C79" s="109">
        <v>21.9</v>
      </c>
      <c r="D79" s="48" t="s">
        <v>63</v>
      </c>
    </row>
    <row r="80" spans="1:4" x14ac:dyDescent="0.25">
      <c r="A80" s="47" t="s">
        <v>1442</v>
      </c>
      <c r="B80" s="114" t="s">
        <v>7</v>
      </c>
      <c r="C80" s="110">
        <v>22.474280000000004</v>
      </c>
      <c r="D80" s="37" t="s">
        <v>92</v>
      </c>
    </row>
    <row r="81" spans="1:4" x14ac:dyDescent="0.25">
      <c r="A81" s="105" t="s">
        <v>1452</v>
      </c>
      <c r="B81" s="114" t="s">
        <v>7</v>
      </c>
      <c r="C81" s="110">
        <v>22.600539999999999</v>
      </c>
      <c r="D81" s="106" t="s">
        <v>51</v>
      </c>
    </row>
    <row r="82" spans="1:4" x14ac:dyDescent="0.25">
      <c r="A82" s="42" t="s">
        <v>1916</v>
      </c>
      <c r="B82" s="114" t="s">
        <v>7</v>
      </c>
      <c r="C82" s="110">
        <v>22.9</v>
      </c>
      <c r="D82" s="106" t="s">
        <v>1681</v>
      </c>
    </row>
    <row r="83" spans="1:4" x14ac:dyDescent="0.25">
      <c r="A83" s="39" t="s">
        <v>1110</v>
      </c>
      <c r="B83" s="114" t="s">
        <v>7</v>
      </c>
      <c r="C83" s="110">
        <v>22.9</v>
      </c>
      <c r="D83" s="106" t="s">
        <v>73</v>
      </c>
    </row>
    <row r="84" spans="1:4" x14ac:dyDescent="0.25">
      <c r="A84" s="47" t="s">
        <v>1463</v>
      </c>
      <c r="B84" s="114" t="s">
        <v>7</v>
      </c>
      <c r="C84" s="110">
        <v>22.98</v>
      </c>
      <c r="D84" s="106" t="s">
        <v>38</v>
      </c>
    </row>
    <row r="85" spans="1:4" x14ac:dyDescent="0.25">
      <c r="A85" s="39" t="s">
        <v>2095</v>
      </c>
      <c r="B85" s="114" t="s">
        <v>7</v>
      </c>
      <c r="C85" s="110">
        <v>23.05</v>
      </c>
      <c r="D85" s="37" t="s">
        <v>1037</v>
      </c>
    </row>
    <row r="86" spans="1:4" x14ac:dyDescent="0.25">
      <c r="A86" s="39" t="s">
        <v>275</v>
      </c>
      <c r="B86" s="114" t="s">
        <v>7</v>
      </c>
      <c r="C86" s="110">
        <v>23.3581</v>
      </c>
      <c r="D86" s="37" t="s">
        <v>32</v>
      </c>
    </row>
    <row r="87" spans="1:4" x14ac:dyDescent="0.25">
      <c r="A87" s="39" t="s">
        <v>1233</v>
      </c>
      <c r="B87" s="114" t="s">
        <v>7</v>
      </c>
      <c r="C87" s="104">
        <v>23.433</v>
      </c>
      <c r="D87" s="128" t="s">
        <v>21</v>
      </c>
    </row>
    <row r="88" spans="1:4" x14ac:dyDescent="0.25">
      <c r="A88" s="39" t="s">
        <v>1234</v>
      </c>
      <c r="B88" s="114" t="s">
        <v>7</v>
      </c>
      <c r="C88" s="104">
        <v>23.433</v>
      </c>
      <c r="D88" s="128" t="s">
        <v>21</v>
      </c>
    </row>
    <row r="89" spans="1:4" x14ac:dyDescent="0.25">
      <c r="A89" s="39" t="s">
        <v>1264</v>
      </c>
      <c r="B89" s="114" t="s">
        <v>7</v>
      </c>
      <c r="C89" s="104">
        <v>23.433</v>
      </c>
      <c r="D89" s="128" t="s">
        <v>21</v>
      </c>
    </row>
    <row r="90" spans="1:4" x14ac:dyDescent="0.25">
      <c r="A90" s="55" t="s">
        <v>572</v>
      </c>
      <c r="B90" s="114" t="s">
        <v>71</v>
      </c>
      <c r="C90" s="110">
        <v>23.9</v>
      </c>
      <c r="D90" s="106" t="s">
        <v>73</v>
      </c>
    </row>
    <row r="91" spans="1:4" x14ac:dyDescent="0.25">
      <c r="A91" s="39" t="s">
        <v>2073</v>
      </c>
      <c r="B91" s="114" t="s">
        <v>71</v>
      </c>
      <c r="C91" s="110">
        <v>23.9</v>
      </c>
      <c r="D91" s="106" t="s">
        <v>73</v>
      </c>
    </row>
    <row r="92" spans="1:4" x14ac:dyDescent="0.25">
      <c r="A92" s="55" t="s">
        <v>573</v>
      </c>
      <c r="B92" s="114" t="s">
        <v>7</v>
      </c>
      <c r="C92" s="110">
        <v>23.9</v>
      </c>
      <c r="D92" s="106" t="s">
        <v>73</v>
      </c>
    </row>
    <row r="93" spans="1:4" x14ac:dyDescent="0.25">
      <c r="A93" s="55" t="s">
        <v>257</v>
      </c>
      <c r="B93" s="114" t="s">
        <v>7</v>
      </c>
      <c r="C93" s="104">
        <v>24</v>
      </c>
      <c r="D93" s="37" t="s">
        <v>29</v>
      </c>
    </row>
    <row r="94" spans="1:4" x14ac:dyDescent="0.25">
      <c r="A94" s="39" t="s">
        <v>333</v>
      </c>
      <c r="B94" s="114" t="s">
        <v>7</v>
      </c>
      <c r="C94" s="110">
        <v>24.115660000000002</v>
      </c>
      <c r="D94" s="106" t="s">
        <v>92</v>
      </c>
    </row>
    <row r="95" spans="1:4" x14ac:dyDescent="0.25">
      <c r="A95" s="39" t="s">
        <v>1706</v>
      </c>
      <c r="B95" s="114" t="s">
        <v>71</v>
      </c>
      <c r="C95" s="110">
        <v>24.3</v>
      </c>
      <c r="D95" s="37" t="s">
        <v>92</v>
      </c>
    </row>
    <row r="96" spans="1:4" x14ac:dyDescent="0.25">
      <c r="A96" s="55" t="s">
        <v>1870</v>
      </c>
      <c r="B96" s="114" t="s">
        <v>7</v>
      </c>
      <c r="C96" s="110">
        <v>24.3</v>
      </c>
      <c r="D96" s="37" t="s">
        <v>92</v>
      </c>
    </row>
    <row r="97" spans="1:4" x14ac:dyDescent="0.25">
      <c r="A97" s="101" t="s">
        <v>1235</v>
      </c>
      <c r="B97" s="115" t="s">
        <v>7</v>
      </c>
      <c r="C97" s="112">
        <v>24.470900000000004</v>
      </c>
      <c r="D97" s="128" t="s">
        <v>21</v>
      </c>
    </row>
    <row r="98" spans="1:4" x14ac:dyDescent="0.25">
      <c r="A98" s="118" t="s">
        <v>834</v>
      </c>
      <c r="B98" s="114" t="s">
        <v>71</v>
      </c>
      <c r="C98" s="110">
        <v>24.9</v>
      </c>
      <c r="D98" s="37" t="s">
        <v>26</v>
      </c>
    </row>
    <row r="99" spans="1:4" x14ac:dyDescent="0.25">
      <c r="A99" s="39" t="s">
        <v>2019</v>
      </c>
      <c r="B99" s="114" t="s">
        <v>7</v>
      </c>
      <c r="C99" s="104">
        <v>24.9</v>
      </c>
      <c r="D99" s="37" t="s">
        <v>47</v>
      </c>
    </row>
    <row r="100" spans="1:4" x14ac:dyDescent="0.25">
      <c r="A100" s="118" t="s">
        <v>1829</v>
      </c>
      <c r="B100" s="114" t="s">
        <v>7</v>
      </c>
      <c r="C100" s="110">
        <v>24.9</v>
      </c>
      <c r="D100" s="37" t="s">
        <v>93</v>
      </c>
    </row>
    <row r="101" spans="1:4" x14ac:dyDescent="0.25">
      <c r="A101" s="39" t="s">
        <v>1921</v>
      </c>
      <c r="B101" s="114" t="s">
        <v>7</v>
      </c>
      <c r="C101" s="110">
        <v>24.9</v>
      </c>
      <c r="D101" s="106" t="s">
        <v>73</v>
      </c>
    </row>
    <row r="102" spans="1:4" x14ac:dyDescent="0.25">
      <c r="A102" s="39" t="s">
        <v>1236</v>
      </c>
      <c r="B102" s="114" t="s">
        <v>7</v>
      </c>
      <c r="C102" s="104">
        <v>25.038</v>
      </c>
      <c r="D102" s="128" t="s">
        <v>21</v>
      </c>
    </row>
    <row r="103" spans="1:4" x14ac:dyDescent="0.25">
      <c r="A103" s="39" t="s">
        <v>2096</v>
      </c>
      <c r="B103" s="114" t="s">
        <v>7</v>
      </c>
      <c r="C103" s="110">
        <v>25.2</v>
      </c>
      <c r="D103" s="37" t="s">
        <v>1037</v>
      </c>
    </row>
    <row r="104" spans="1:4" x14ac:dyDescent="0.25">
      <c r="A104" s="39" t="s">
        <v>1293</v>
      </c>
      <c r="B104" s="114" t="s">
        <v>7</v>
      </c>
      <c r="C104" s="110">
        <v>26.767119999999998</v>
      </c>
      <c r="D104" s="37" t="s">
        <v>57</v>
      </c>
    </row>
    <row r="105" spans="1:4" x14ac:dyDescent="0.25">
      <c r="A105" s="55" t="s">
        <v>1741</v>
      </c>
      <c r="B105" s="114" t="s">
        <v>7</v>
      </c>
      <c r="C105" s="110">
        <v>26.9</v>
      </c>
      <c r="D105" s="37" t="s">
        <v>92</v>
      </c>
    </row>
    <row r="106" spans="1:4" x14ac:dyDescent="0.25">
      <c r="A106" s="39" t="s">
        <v>807</v>
      </c>
      <c r="B106" s="114" t="s">
        <v>71</v>
      </c>
      <c r="C106" s="110">
        <v>27.9</v>
      </c>
      <c r="D106" s="37" t="s">
        <v>25</v>
      </c>
    </row>
    <row r="107" spans="1:4" x14ac:dyDescent="0.25">
      <c r="A107" s="118" t="s">
        <v>426</v>
      </c>
      <c r="B107" s="114" t="s">
        <v>7</v>
      </c>
      <c r="C107" s="110">
        <v>28.5</v>
      </c>
      <c r="D107" s="106" t="s">
        <v>16</v>
      </c>
    </row>
    <row r="108" spans="1:4" x14ac:dyDescent="0.25">
      <c r="A108" s="39" t="s">
        <v>172</v>
      </c>
      <c r="B108" s="114" t="s">
        <v>7</v>
      </c>
      <c r="C108" s="110">
        <v>28.9</v>
      </c>
      <c r="D108" s="128" t="s">
        <v>12</v>
      </c>
    </row>
    <row r="109" spans="1:4" x14ac:dyDescent="0.25">
      <c r="A109" s="101" t="s">
        <v>929</v>
      </c>
      <c r="B109" s="115" t="s">
        <v>71</v>
      </c>
      <c r="C109" s="109">
        <v>29</v>
      </c>
      <c r="D109" s="48" t="s">
        <v>12</v>
      </c>
    </row>
    <row r="110" spans="1:4" x14ac:dyDescent="0.25">
      <c r="A110" s="103" t="s">
        <v>931</v>
      </c>
      <c r="B110" s="115" t="s">
        <v>71</v>
      </c>
      <c r="C110" s="109">
        <v>29</v>
      </c>
      <c r="D110" s="48" t="s">
        <v>12</v>
      </c>
    </row>
    <row r="111" spans="1:4" x14ac:dyDescent="0.25">
      <c r="A111" s="118" t="s">
        <v>1366</v>
      </c>
      <c r="B111" s="114" t="s">
        <v>7</v>
      </c>
      <c r="C111" s="110">
        <v>29.418580000000002</v>
      </c>
      <c r="D111" s="106" t="s">
        <v>32</v>
      </c>
    </row>
    <row r="112" spans="1:4" x14ac:dyDescent="0.25">
      <c r="A112" s="103" t="s">
        <v>1924</v>
      </c>
      <c r="B112" s="115" t="s">
        <v>71</v>
      </c>
      <c r="C112" s="109">
        <v>29.5</v>
      </c>
      <c r="D112" s="48" t="s">
        <v>16</v>
      </c>
    </row>
    <row r="113" spans="1:4" x14ac:dyDescent="0.25">
      <c r="A113" s="39" t="s">
        <v>2020</v>
      </c>
      <c r="B113" s="114" t="s">
        <v>7</v>
      </c>
      <c r="C113" s="104">
        <v>29.9</v>
      </c>
      <c r="D113" s="37" t="s">
        <v>47</v>
      </c>
    </row>
    <row r="114" spans="1:4" x14ac:dyDescent="0.25">
      <c r="A114" s="108" t="s">
        <v>1946</v>
      </c>
      <c r="B114" s="115" t="s">
        <v>71</v>
      </c>
      <c r="C114" s="109">
        <v>30.9</v>
      </c>
      <c r="D114" s="48" t="s">
        <v>28</v>
      </c>
    </row>
    <row r="115" spans="1:4" x14ac:dyDescent="0.25">
      <c r="A115" s="42" t="s">
        <v>1481</v>
      </c>
      <c r="B115" s="114" t="s">
        <v>71</v>
      </c>
      <c r="C115" s="110">
        <v>30.923000000000002</v>
      </c>
      <c r="D115" s="128" t="s">
        <v>80</v>
      </c>
    </row>
    <row r="116" spans="1:4" x14ac:dyDescent="0.25">
      <c r="A116" s="42" t="s">
        <v>920</v>
      </c>
      <c r="B116" s="114" t="s">
        <v>71</v>
      </c>
      <c r="C116" s="110">
        <v>32</v>
      </c>
      <c r="D116" s="37" t="s">
        <v>41</v>
      </c>
    </row>
    <row r="117" spans="1:4" x14ac:dyDescent="0.25">
      <c r="A117" s="101" t="s">
        <v>922</v>
      </c>
      <c r="B117" s="115" t="s">
        <v>71</v>
      </c>
      <c r="C117" s="109">
        <v>32</v>
      </c>
      <c r="D117" s="48" t="s">
        <v>12</v>
      </c>
    </row>
    <row r="118" spans="1:4" x14ac:dyDescent="0.25">
      <c r="A118" s="101" t="s">
        <v>985</v>
      </c>
      <c r="B118" s="115" t="s">
        <v>71</v>
      </c>
      <c r="C118" s="109">
        <v>32</v>
      </c>
      <c r="D118" s="48" t="s">
        <v>62</v>
      </c>
    </row>
    <row r="119" spans="1:4" x14ac:dyDescent="0.25">
      <c r="A119" s="42" t="s">
        <v>534</v>
      </c>
      <c r="B119" s="114" t="s">
        <v>7</v>
      </c>
      <c r="C119" s="110">
        <v>32.07</v>
      </c>
      <c r="D119" s="107" t="s">
        <v>72</v>
      </c>
    </row>
    <row r="120" spans="1:4" x14ac:dyDescent="0.25">
      <c r="A120" s="42" t="s">
        <v>1847</v>
      </c>
      <c r="B120" s="114" t="s">
        <v>7</v>
      </c>
      <c r="C120" s="104">
        <v>32.5</v>
      </c>
      <c r="D120" s="48" t="s">
        <v>1713</v>
      </c>
    </row>
    <row r="121" spans="1:4" x14ac:dyDescent="0.25">
      <c r="A121" s="47" t="s">
        <v>1436</v>
      </c>
      <c r="B121" s="114" t="s">
        <v>7</v>
      </c>
      <c r="C121" s="110">
        <v>32.511949999999999</v>
      </c>
      <c r="D121" s="48" t="s">
        <v>92</v>
      </c>
    </row>
    <row r="122" spans="1:4" x14ac:dyDescent="0.25">
      <c r="A122" s="42" t="s">
        <v>809</v>
      </c>
      <c r="B122" s="114" t="s">
        <v>71</v>
      </c>
      <c r="C122" s="110">
        <v>32.58</v>
      </c>
      <c r="D122" s="48" t="s">
        <v>68</v>
      </c>
    </row>
    <row r="123" spans="1:4" x14ac:dyDescent="0.25">
      <c r="A123" s="42" t="s">
        <v>512</v>
      </c>
      <c r="B123" s="114" t="s">
        <v>7</v>
      </c>
      <c r="C123" s="110">
        <v>32.58</v>
      </c>
      <c r="D123" s="48" t="s">
        <v>66</v>
      </c>
    </row>
    <row r="124" spans="1:4" x14ac:dyDescent="0.25">
      <c r="A124" s="42" t="s">
        <v>1963</v>
      </c>
      <c r="B124" s="114" t="s">
        <v>71</v>
      </c>
      <c r="C124" s="110">
        <v>32.9</v>
      </c>
      <c r="D124" s="107" t="s">
        <v>1955</v>
      </c>
    </row>
    <row r="125" spans="1:4" x14ac:dyDescent="0.25">
      <c r="A125" s="105" t="s">
        <v>975</v>
      </c>
      <c r="B125" s="114" t="s">
        <v>71</v>
      </c>
      <c r="C125" s="110">
        <v>32.9</v>
      </c>
      <c r="D125" s="48" t="s">
        <v>16</v>
      </c>
    </row>
    <row r="126" spans="1:4" x14ac:dyDescent="0.25">
      <c r="A126" s="105" t="s">
        <v>1468</v>
      </c>
      <c r="B126" s="114" t="s">
        <v>71</v>
      </c>
      <c r="C126" s="110">
        <v>32.9</v>
      </c>
      <c r="D126" s="48" t="s">
        <v>28</v>
      </c>
    </row>
    <row r="127" spans="1:4" x14ac:dyDescent="0.25">
      <c r="A127" s="42" t="s">
        <v>1237</v>
      </c>
      <c r="B127" s="114" t="s">
        <v>7</v>
      </c>
      <c r="C127" s="104">
        <v>33.491</v>
      </c>
      <c r="D127" s="129" t="s">
        <v>21</v>
      </c>
    </row>
    <row r="128" spans="1:4" x14ac:dyDescent="0.25">
      <c r="A128" s="42" t="s">
        <v>586</v>
      </c>
      <c r="B128" s="114" t="s">
        <v>7</v>
      </c>
      <c r="C128" s="110">
        <v>33.51</v>
      </c>
      <c r="D128" s="107" t="s">
        <v>73</v>
      </c>
    </row>
    <row r="129" spans="1:4" x14ac:dyDescent="0.25">
      <c r="A129" s="47" t="s">
        <v>592</v>
      </c>
      <c r="B129" s="114" t="s">
        <v>71</v>
      </c>
      <c r="C129" s="110">
        <v>33.9</v>
      </c>
      <c r="D129" s="107" t="s">
        <v>73</v>
      </c>
    </row>
    <row r="130" spans="1:4" x14ac:dyDescent="0.25">
      <c r="A130" s="105" t="s">
        <v>1362</v>
      </c>
      <c r="B130" s="114" t="s">
        <v>71</v>
      </c>
      <c r="C130" s="110">
        <v>33.989192000000003</v>
      </c>
      <c r="D130" s="48" t="s">
        <v>51</v>
      </c>
    </row>
    <row r="131" spans="1:4" x14ac:dyDescent="0.25">
      <c r="A131" s="105" t="s">
        <v>1732</v>
      </c>
      <c r="B131" s="114" t="s">
        <v>71</v>
      </c>
      <c r="C131" s="110">
        <v>34.5</v>
      </c>
      <c r="D131" s="48" t="s">
        <v>32</v>
      </c>
    </row>
    <row r="132" spans="1:4" x14ac:dyDescent="0.25">
      <c r="A132" s="47" t="s">
        <v>2107</v>
      </c>
      <c r="B132" s="114" t="s">
        <v>71</v>
      </c>
      <c r="C132" s="110">
        <v>34.9</v>
      </c>
      <c r="D132" s="107" t="s">
        <v>73</v>
      </c>
    </row>
    <row r="133" spans="1:4" x14ac:dyDescent="0.25">
      <c r="A133" s="42" t="s">
        <v>1705</v>
      </c>
      <c r="B133" s="114" t="s">
        <v>71</v>
      </c>
      <c r="C133" s="110">
        <v>34.9</v>
      </c>
      <c r="D133" s="48" t="s">
        <v>92</v>
      </c>
    </row>
    <row r="134" spans="1:4" x14ac:dyDescent="0.25">
      <c r="A134" s="47" t="s">
        <v>2068</v>
      </c>
      <c r="B134" s="114" t="s">
        <v>71</v>
      </c>
      <c r="C134" s="110">
        <v>35</v>
      </c>
      <c r="D134" s="48" t="s">
        <v>12</v>
      </c>
    </row>
    <row r="135" spans="1:4" x14ac:dyDescent="0.25">
      <c r="A135" s="42" t="s">
        <v>566</v>
      </c>
      <c r="B135" s="114" t="s">
        <v>7</v>
      </c>
      <c r="C135" s="110">
        <v>35.1</v>
      </c>
      <c r="D135" s="107" t="s">
        <v>73</v>
      </c>
    </row>
    <row r="136" spans="1:4" x14ac:dyDescent="0.25">
      <c r="A136" s="47" t="s">
        <v>1438</v>
      </c>
      <c r="B136" s="114" t="s">
        <v>7</v>
      </c>
      <c r="C136" s="110">
        <v>35.22654</v>
      </c>
      <c r="D136" s="48" t="s">
        <v>92</v>
      </c>
    </row>
    <row r="137" spans="1:4" x14ac:dyDescent="0.25">
      <c r="A137" s="42" t="s">
        <v>601</v>
      </c>
      <c r="B137" s="114" t="s">
        <v>7</v>
      </c>
      <c r="C137" s="110">
        <v>35.229999999999997</v>
      </c>
      <c r="D137" s="107" t="s">
        <v>45</v>
      </c>
    </row>
    <row r="138" spans="1:4" x14ac:dyDescent="0.25">
      <c r="A138" s="42" t="s">
        <v>1658</v>
      </c>
      <c r="B138" s="114" t="s">
        <v>7</v>
      </c>
      <c r="C138" s="110">
        <v>35.5</v>
      </c>
      <c r="D138" s="107" t="s">
        <v>92</v>
      </c>
    </row>
    <row r="139" spans="1:4" x14ac:dyDescent="0.25">
      <c r="A139" s="42" t="s">
        <v>981</v>
      </c>
      <c r="B139" s="114" t="s">
        <v>71</v>
      </c>
      <c r="C139" s="110">
        <v>36</v>
      </c>
      <c r="D139" s="48" t="s">
        <v>62</v>
      </c>
    </row>
    <row r="140" spans="1:4" x14ac:dyDescent="0.25">
      <c r="A140" s="42" t="s">
        <v>337</v>
      </c>
      <c r="B140" s="114" t="s">
        <v>7</v>
      </c>
      <c r="C140" s="110">
        <v>36.489139999999999</v>
      </c>
      <c r="D140" s="107" t="s">
        <v>92</v>
      </c>
    </row>
    <row r="141" spans="1:4" x14ac:dyDescent="0.25">
      <c r="A141" s="42" t="s">
        <v>331</v>
      </c>
      <c r="B141" s="114" t="s">
        <v>7</v>
      </c>
      <c r="C141" s="110">
        <v>36.9</v>
      </c>
      <c r="D141" s="107" t="s">
        <v>92</v>
      </c>
    </row>
    <row r="142" spans="1:4" x14ac:dyDescent="0.25">
      <c r="A142" s="42" t="s">
        <v>335</v>
      </c>
      <c r="B142" s="114" t="s">
        <v>7</v>
      </c>
      <c r="C142" s="110">
        <v>36.9</v>
      </c>
      <c r="D142" s="107" t="s">
        <v>92</v>
      </c>
    </row>
    <row r="143" spans="1:4" x14ac:dyDescent="0.25">
      <c r="A143" s="42" t="s">
        <v>1740</v>
      </c>
      <c r="B143" s="114" t="s">
        <v>7</v>
      </c>
      <c r="C143" s="110">
        <v>36.9</v>
      </c>
      <c r="D143" s="48" t="s">
        <v>1037</v>
      </c>
    </row>
    <row r="144" spans="1:4" x14ac:dyDescent="0.25">
      <c r="A144" s="42" t="s">
        <v>546</v>
      </c>
      <c r="B144" s="114" t="s">
        <v>7</v>
      </c>
      <c r="C144" s="110">
        <v>37.5</v>
      </c>
      <c r="D144" s="107" t="s">
        <v>72</v>
      </c>
    </row>
    <row r="145" spans="1:4" x14ac:dyDescent="0.25">
      <c r="A145" s="42" t="s">
        <v>1824</v>
      </c>
      <c r="B145" s="114" t="s">
        <v>7</v>
      </c>
      <c r="C145" s="104">
        <v>37.9</v>
      </c>
      <c r="D145" s="48" t="s">
        <v>1713</v>
      </c>
    </row>
    <row r="146" spans="1:4" x14ac:dyDescent="0.25">
      <c r="A146" s="47" t="s">
        <v>1434</v>
      </c>
      <c r="B146" s="114" t="s">
        <v>7</v>
      </c>
      <c r="C146" s="110">
        <v>38.509299999999996</v>
      </c>
      <c r="D146" s="48" t="s">
        <v>92</v>
      </c>
    </row>
    <row r="147" spans="1:4" x14ac:dyDescent="0.25">
      <c r="A147" s="42" t="s">
        <v>1707</v>
      </c>
      <c r="B147" s="114" t="s">
        <v>71</v>
      </c>
      <c r="C147" s="110">
        <v>38.6</v>
      </c>
      <c r="D147" s="48" t="s">
        <v>92</v>
      </c>
    </row>
    <row r="148" spans="1:4" x14ac:dyDescent="0.25">
      <c r="A148" s="47" t="s">
        <v>1838</v>
      </c>
      <c r="B148" s="114" t="s">
        <v>71</v>
      </c>
      <c r="C148" s="110">
        <v>38.9</v>
      </c>
      <c r="D148" s="48" t="s">
        <v>16</v>
      </c>
    </row>
    <row r="149" spans="1:4" x14ac:dyDescent="0.25">
      <c r="A149" s="42" t="s">
        <v>1692</v>
      </c>
      <c r="B149" s="114" t="s">
        <v>71</v>
      </c>
      <c r="C149" s="110">
        <v>38.9</v>
      </c>
      <c r="D149" s="124" t="s">
        <v>46</v>
      </c>
    </row>
    <row r="150" spans="1:4" x14ac:dyDescent="0.25">
      <c r="A150" s="42" t="s">
        <v>1735</v>
      </c>
      <c r="B150" s="114" t="s">
        <v>71</v>
      </c>
      <c r="C150" s="104">
        <v>38.9</v>
      </c>
      <c r="D150" s="48" t="s">
        <v>47</v>
      </c>
    </row>
    <row r="151" spans="1:4" x14ac:dyDescent="0.25">
      <c r="A151" s="47" t="s">
        <v>1810</v>
      </c>
      <c r="B151" s="114" t="s">
        <v>71</v>
      </c>
      <c r="C151" s="110">
        <v>38.9</v>
      </c>
      <c r="D151" s="48" t="s">
        <v>16</v>
      </c>
    </row>
    <row r="152" spans="1:4" x14ac:dyDescent="0.25">
      <c r="A152" s="47" t="s">
        <v>1811</v>
      </c>
      <c r="B152" s="114" t="s">
        <v>71</v>
      </c>
      <c r="C152" s="110">
        <v>38.9</v>
      </c>
      <c r="D152" s="48" t="s">
        <v>16</v>
      </c>
    </row>
    <row r="153" spans="1:4" x14ac:dyDescent="0.25">
      <c r="A153" s="42" t="s">
        <v>314</v>
      </c>
      <c r="B153" s="114" t="s">
        <v>7</v>
      </c>
      <c r="C153" s="110">
        <v>38.9</v>
      </c>
      <c r="D153" s="107" t="s">
        <v>44</v>
      </c>
    </row>
    <row r="154" spans="1:4" x14ac:dyDescent="0.25">
      <c r="A154" s="101" t="s">
        <v>564</v>
      </c>
      <c r="B154" s="115" t="s">
        <v>7</v>
      </c>
      <c r="C154" s="109">
        <v>38.9</v>
      </c>
      <c r="D154" s="107" t="s">
        <v>73</v>
      </c>
    </row>
    <row r="155" spans="1:4" x14ac:dyDescent="0.25">
      <c r="A155" s="42" t="s">
        <v>1315</v>
      </c>
      <c r="B155" s="114" t="s">
        <v>7</v>
      </c>
      <c r="C155" s="110">
        <v>39.14</v>
      </c>
      <c r="D155" s="107" t="s">
        <v>73</v>
      </c>
    </row>
    <row r="156" spans="1:4" x14ac:dyDescent="0.25">
      <c r="A156" s="42" t="s">
        <v>1911</v>
      </c>
      <c r="B156" s="114" t="s">
        <v>7</v>
      </c>
      <c r="C156" s="104">
        <v>39.700000000000003</v>
      </c>
      <c r="D156" s="48" t="s">
        <v>1713</v>
      </c>
    </row>
    <row r="157" spans="1:4" x14ac:dyDescent="0.25">
      <c r="A157" s="47" t="s">
        <v>599</v>
      </c>
      <c r="B157" s="114" t="s">
        <v>71</v>
      </c>
      <c r="C157" s="110">
        <v>39.9</v>
      </c>
      <c r="D157" s="106" t="s">
        <v>73</v>
      </c>
    </row>
    <row r="158" spans="1:4" x14ac:dyDescent="0.25">
      <c r="A158" s="42" t="s">
        <v>811</v>
      </c>
      <c r="B158" s="114" t="s">
        <v>71</v>
      </c>
      <c r="C158" s="110">
        <v>39.9</v>
      </c>
      <c r="D158" s="37" t="s">
        <v>69</v>
      </c>
    </row>
    <row r="159" spans="1:4" x14ac:dyDescent="0.25">
      <c r="A159" s="42" t="s">
        <v>1819</v>
      </c>
      <c r="B159" s="114" t="s">
        <v>7</v>
      </c>
      <c r="C159" s="104">
        <v>39.9</v>
      </c>
      <c r="D159" s="37" t="s">
        <v>1713</v>
      </c>
    </row>
    <row r="160" spans="1:4" x14ac:dyDescent="0.25">
      <c r="A160" s="42" t="s">
        <v>1850</v>
      </c>
      <c r="B160" s="114" t="s">
        <v>7</v>
      </c>
      <c r="C160" s="104">
        <v>39.9</v>
      </c>
      <c r="D160" s="37" t="s">
        <v>1713</v>
      </c>
    </row>
    <row r="161" spans="1:4" x14ac:dyDescent="0.25">
      <c r="A161" s="42" t="s">
        <v>1848</v>
      </c>
      <c r="B161" s="114" t="s">
        <v>7</v>
      </c>
      <c r="C161" s="104">
        <v>39.9</v>
      </c>
      <c r="D161" s="37" t="s">
        <v>1713</v>
      </c>
    </row>
    <row r="162" spans="1:4" x14ac:dyDescent="0.25">
      <c r="A162" s="42" t="s">
        <v>1977</v>
      </c>
      <c r="B162" s="114" t="s">
        <v>7</v>
      </c>
      <c r="C162" s="110">
        <v>39.9</v>
      </c>
      <c r="D162" s="37" t="s">
        <v>92</v>
      </c>
    </row>
    <row r="163" spans="1:4" x14ac:dyDescent="0.25">
      <c r="A163" s="42" t="s">
        <v>1978</v>
      </c>
      <c r="B163" s="114" t="s">
        <v>7</v>
      </c>
      <c r="C163" s="110">
        <v>39.9</v>
      </c>
      <c r="D163" s="37" t="s">
        <v>92</v>
      </c>
    </row>
    <row r="164" spans="1:4" x14ac:dyDescent="0.25">
      <c r="A164" s="105" t="s">
        <v>1789</v>
      </c>
      <c r="B164" s="114" t="s">
        <v>7</v>
      </c>
      <c r="C164" s="110">
        <v>39.9</v>
      </c>
      <c r="D164" s="128" t="s">
        <v>13</v>
      </c>
    </row>
    <row r="165" spans="1:4" x14ac:dyDescent="0.25">
      <c r="A165" s="105" t="s">
        <v>1790</v>
      </c>
      <c r="B165" s="114" t="s">
        <v>7</v>
      </c>
      <c r="C165" s="110">
        <v>39.9</v>
      </c>
      <c r="D165" s="128" t="s">
        <v>13</v>
      </c>
    </row>
    <row r="166" spans="1:4" x14ac:dyDescent="0.25">
      <c r="A166" s="42" t="s">
        <v>1956</v>
      </c>
      <c r="B166" s="114" t="s">
        <v>7</v>
      </c>
      <c r="C166" s="110">
        <v>39.9</v>
      </c>
      <c r="D166" s="106" t="s">
        <v>1955</v>
      </c>
    </row>
    <row r="167" spans="1:4" x14ac:dyDescent="0.25">
      <c r="A167" s="42" t="s">
        <v>1260</v>
      </c>
      <c r="B167" s="114" t="s">
        <v>7</v>
      </c>
      <c r="C167" s="110">
        <v>40</v>
      </c>
      <c r="D167" s="106" t="s">
        <v>72</v>
      </c>
    </row>
    <row r="168" spans="1:4" x14ac:dyDescent="0.25">
      <c r="A168" s="42" t="s">
        <v>242</v>
      </c>
      <c r="B168" s="114" t="s">
        <v>7</v>
      </c>
      <c r="C168" s="104">
        <v>42</v>
      </c>
      <c r="D168" s="37" t="s">
        <v>27</v>
      </c>
    </row>
    <row r="169" spans="1:4" x14ac:dyDescent="0.25">
      <c r="A169" s="42" t="s">
        <v>1692</v>
      </c>
      <c r="B169" s="114" t="s">
        <v>71</v>
      </c>
      <c r="C169" s="104">
        <v>42.3</v>
      </c>
      <c r="D169" s="37" t="s">
        <v>46</v>
      </c>
    </row>
    <row r="170" spans="1:4" x14ac:dyDescent="0.25">
      <c r="A170" s="42" t="s">
        <v>414</v>
      </c>
      <c r="B170" s="114" t="s">
        <v>7</v>
      </c>
      <c r="C170" s="110">
        <v>42.5</v>
      </c>
      <c r="D170" s="106" t="s">
        <v>8</v>
      </c>
    </row>
    <row r="171" spans="1:4" x14ac:dyDescent="0.25">
      <c r="A171" s="42" t="s">
        <v>444</v>
      </c>
      <c r="B171" s="114" t="s">
        <v>7</v>
      </c>
      <c r="C171" s="110">
        <v>42.692999999999998</v>
      </c>
      <c r="D171" s="106" t="s">
        <v>29</v>
      </c>
    </row>
    <row r="172" spans="1:4" x14ac:dyDescent="0.25">
      <c r="A172" s="39" t="s">
        <v>416</v>
      </c>
      <c r="B172" s="114" t="s">
        <v>7</v>
      </c>
      <c r="C172" s="110">
        <v>42.83</v>
      </c>
      <c r="D172" s="106" t="s">
        <v>8</v>
      </c>
    </row>
    <row r="173" spans="1:4" x14ac:dyDescent="0.25">
      <c r="A173" s="47" t="s">
        <v>1940</v>
      </c>
      <c r="B173" s="114" t="s">
        <v>71</v>
      </c>
      <c r="C173" s="110">
        <v>42.9</v>
      </c>
      <c r="D173" s="37" t="s">
        <v>16</v>
      </c>
    </row>
    <row r="174" spans="1:4" x14ac:dyDescent="0.25">
      <c r="A174" s="39" t="s">
        <v>329</v>
      </c>
      <c r="B174" s="114" t="s">
        <v>7</v>
      </c>
      <c r="C174" s="110">
        <v>42.9</v>
      </c>
      <c r="D174" s="106" t="s">
        <v>92</v>
      </c>
    </row>
    <row r="175" spans="1:4" x14ac:dyDescent="0.25">
      <c r="A175" s="118" t="s">
        <v>1924</v>
      </c>
      <c r="B175" s="114" t="s">
        <v>7</v>
      </c>
      <c r="C175" s="110">
        <v>42.9</v>
      </c>
      <c r="D175" s="106" t="s">
        <v>16</v>
      </c>
    </row>
    <row r="176" spans="1:4" x14ac:dyDescent="0.25">
      <c r="A176" s="39" t="s">
        <v>1377</v>
      </c>
      <c r="B176" s="114" t="s">
        <v>7</v>
      </c>
      <c r="C176" s="110">
        <v>43.94</v>
      </c>
      <c r="D176" s="106" t="s">
        <v>72</v>
      </c>
    </row>
    <row r="177" spans="1:4" x14ac:dyDescent="0.25">
      <c r="A177" s="118" t="s">
        <v>1815</v>
      </c>
      <c r="B177" s="114" t="s">
        <v>71</v>
      </c>
      <c r="C177" s="110">
        <v>44</v>
      </c>
      <c r="D177" s="37" t="s">
        <v>65</v>
      </c>
    </row>
    <row r="178" spans="1:4" x14ac:dyDescent="0.25">
      <c r="A178" s="39" t="s">
        <v>575</v>
      </c>
      <c r="B178" s="114" t="s">
        <v>7</v>
      </c>
      <c r="C178" s="110">
        <v>44.06</v>
      </c>
      <c r="D178" s="106" t="s">
        <v>73</v>
      </c>
    </row>
    <row r="179" spans="1:4" x14ac:dyDescent="0.25">
      <c r="A179" s="118" t="s">
        <v>1531</v>
      </c>
      <c r="B179" s="114" t="s">
        <v>7</v>
      </c>
      <c r="C179" s="110">
        <v>44.35</v>
      </c>
      <c r="D179" s="37" t="s">
        <v>78</v>
      </c>
    </row>
    <row r="180" spans="1:4" x14ac:dyDescent="0.25">
      <c r="A180" s="42" t="s">
        <v>1290</v>
      </c>
      <c r="B180" s="114" t="s">
        <v>7</v>
      </c>
      <c r="C180" s="110">
        <v>44.44</v>
      </c>
      <c r="D180" s="37" t="s">
        <v>68</v>
      </c>
    </row>
    <row r="181" spans="1:4" x14ac:dyDescent="0.25">
      <c r="A181" s="42" t="s">
        <v>1728</v>
      </c>
      <c r="B181" s="114" t="s">
        <v>7</v>
      </c>
      <c r="C181" s="104">
        <v>44.5</v>
      </c>
      <c r="D181" s="37" t="s">
        <v>1713</v>
      </c>
    </row>
    <row r="182" spans="1:4" x14ac:dyDescent="0.25">
      <c r="A182" s="42" t="s">
        <v>1851</v>
      </c>
      <c r="B182" s="114" t="s">
        <v>7</v>
      </c>
      <c r="C182" s="104">
        <v>44.5</v>
      </c>
      <c r="D182" s="37" t="s">
        <v>1713</v>
      </c>
    </row>
    <row r="183" spans="1:4" x14ac:dyDescent="0.25">
      <c r="A183" s="47" t="s">
        <v>1839</v>
      </c>
      <c r="B183" s="114" t="s">
        <v>71</v>
      </c>
      <c r="C183" s="110">
        <v>44.9</v>
      </c>
      <c r="D183" s="37" t="s">
        <v>16</v>
      </c>
    </row>
    <row r="184" spans="1:4" x14ac:dyDescent="0.25">
      <c r="A184" s="42" t="s">
        <v>1803</v>
      </c>
      <c r="B184" s="114" t="s">
        <v>7</v>
      </c>
      <c r="C184" s="104">
        <v>44.9</v>
      </c>
      <c r="D184" s="37" t="s">
        <v>1713</v>
      </c>
    </row>
    <row r="185" spans="1:4" x14ac:dyDescent="0.25">
      <c r="A185" s="42" t="s">
        <v>532</v>
      </c>
      <c r="B185" s="114" t="s">
        <v>7</v>
      </c>
      <c r="C185" s="110">
        <v>44.9</v>
      </c>
      <c r="D185" s="106" t="s">
        <v>72</v>
      </c>
    </row>
    <row r="186" spans="1:4" x14ac:dyDescent="0.25">
      <c r="A186" s="105" t="s">
        <v>436</v>
      </c>
      <c r="B186" s="114" t="s">
        <v>7</v>
      </c>
      <c r="C186" s="110">
        <v>44.9</v>
      </c>
      <c r="D186" s="106" t="s">
        <v>51</v>
      </c>
    </row>
    <row r="187" spans="1:4" x14ac:dyDescent="0.25">
      <c r="A187" s="105" t="s">
        <v>2017</v>
      </c>
      <c r="B187" s="114" t="s">
        <v>71</v>
      </c>
      <c r="C187" s="110">
        <v>45</v>
      </c>
      <c r="D187" s="37" t="s">
        <v>26</v>
      </c>
    </row>
    <row r="188" spans="1:4" x14ac:dyDescent="0.25">
      <c r="A188" s="111" t="s">
        <v>893</v>
      </c>
      <c r="B188" s="114" t="s">
        <v>71</v>
      </c>
      <c r="C188" s="110">
        <v>45</v>
      </c>
      <c r="D188" s="37" t="s">
        <v>16</v>
      </c>
    </row>
    <row r="189" spans="1:4" x14ac:dyDescent="0.25">
      <c r="A189" s="111" t="s">
        <v>894</v>
      </c>
      <c r="B189" s="114" t="s">
        <v>71</v>
      </c>
      <c r="C189" s="110">
        <v>45</v>
      </c>
      <c r="D189" s="37" t="s">
        <v>16</v>
      </c>
    </row>
    <row r="190" spans="1:4" x14ac:dyDescent="0.25">
      <c r="A190" s="111" t="s">
        <v>1509</v>
      </c>
      <c r="B190" s="114" t="s">
        <v>71</v>
      </c>
      <c r="C190" s="110">
        <v>45</v>
      </c>
      <c r="D190" s="37" t="s">
        <v>16</v>
      </c>
    </row>
    <row r="191" spans="1:4" x14ac:dyDescent="0.25">
      <c r="A191" s="42" t="s">
        <v>926</v>
      </c>
      <c r="B191" s="114" t="s">
        <v>71</v>
      </c>
      <c r="C191" s="110">
        <v>45</v>
      </c>
      <c r="D191" s="37" t="s">
        <v>12</v>
      </c>
    </row>
    <row r="192" spans="1:4" x14ac:dyDescent="0.25">
      <c r="A192" s="111" t="s">
        <v>1842</v>
      </c>
      <c r="B192" s="114" t="s">
        <v>71</v>
      </c>
      <c r="C192" s="110">
        <v>45</v>
      </c>
      <c r="D192" s="37" t="s">
        <v>11</v>
      </c>
    </row>
    <row r="193" spans="1:4" x14ac:dyDescent="0.25">
      <c r="A193" s="42" t="s">
        <v>1956</v>
      </c>
      <c r="B193" s="114" t="s">
        <v>7</v>
      </c>
      <c r="C193" s="110">
        <v>45</v>
      </c>
      <c r="D193" s="106" t="s">
        <v>1955</v>
      </c>
    </row>
    <row r="194" spans="1:4" x14ac:dyDescent="0.25">
      <c r="A194" s="105" t="s">
        <v>1397</v>
      </c>
      <c r="B194" s="114" t="s">
        <v>7</v>
      </c>
      <c r="C194" s="110">
        <v>45</v>
      </c>
      <c r="D194" s="37" t="s">
        <v>16</v>
      </c>
    </row>
    <row r="195" spans="1:4" x14ac:dyDescent="0.25">
      <c r="A195" s="105" t="s">
        <v>1429</v>
      </c>
      <c r="B195" s="114" t="s">
        <v>7</v>
      </c>
      <c r="C195" s="110">
        <v>45.5</v>
      </c>
      <c r="D195" s="106" t="s">
        <v>28</v>
      </c>
    </row>
    <row r="196" spans="1:4" x14ac:dyDescent="0.25">
      <c r="A196" s="42" t="s">
        <v>1833</v>
      </c>
      <c r="B196" s="114" t="s">
        <v>7</v>
      </c>
      <c r="C196" s="110">
        <v>45.5</v>
      </c>
      <c r="D196" s="106" t="s">
        <v>44</v>
      </c>
    </row>
    <row r="197" spans="1:4" x14ac:dyDescent="0.25">
      <c r="A197" s="42" t="s">
        <v>178</v>
      </c>
      <c r="B197" s="114" t="s">
        <v>7</v>
      </c>
      <c r="C197" s="110">
        <v>45.832380000000001</v>
      </c>
      <c r="D197" s="128" t="s">
        <v>80</v>
      </c>
    </row>
    <row r="198" spans="1:4" x14ac:dyDescent="0.25">
      <c r="A198" s="42" t="s">
        <v>1704</v>
      </c>
      <c r="B198" s="114" t="s">
        <v>71</v>
      </c>
      <c r="C198" s="110">
        <v>45.9</v>
      </c>
      <c r="D198" s="37" t="s">
        <v>92</v>
      </c>
    </row>
    <row r="199" spans="1:4" x14ac:dyDescent="0.25">
      <c r="A199" s="105" t="s">
        <v>1802</v>
      </c>
      <c r="B199" s="114" t="s">
        <v>71</v>
      </c>
      <c r="C199" s="110">
        <v>45.9</v>
      </c>
      <c r="D199" s="37" t="s">
        <v>2070</v>
      </c>
    </row>
    <row r="200" spans="1:4" x14ac:dyDescent="0.25">
      <c r="A200" s="47" t="s">
        <v>1464</v>
      </c>
      <c r="B200" s="114" t="s">
        <v>7</v>
      </c>
      <c r="C200" s="110">
        <v>46.34</v>
      </c>
      <c r="D200" s="106" t="s">
        <v>43</v>
      </c>
    </row>
    <row r="201" spans="1:4" x14ac:dyDescent="0.25">
      <c r="A201" s="105" t="s">
        <v>1734</v>
      </c>
      <c r="B201" s="114" t="s">
        <v>71</v>
      </c>
      <c r="C201" s="110">
        <v>46.5</v>
      </c>
      <c r="D201" s="37" t="s">
        <v>28</v>
      </c>
    </row>
    <row r="202" spans="1:4" x14ac:dyDescent="0.25">
      <c r="A202" s="42" t="s">
        <v>224</v>
      </c>
      <c r="B202" s="114" t="s">
        <v>7</v>
      </c>
      <c r="C202" s="104">
        <v>46.5</v>
      </c>
      <c r="D202" s="37" t="s">
        <v>27</v>
      </c>
    </row>
    <row r="203" spans="1:4" x14ac:dyDescent="0.25">
      <c r="A203" s="105" t="s">
        <v>176</v>
      </c>
      <c r="B203" s="114" t="s">
        <v>7</v>
      </c>
      <c r="C203" s="110">
        <v>46.9</v>
      </c>
      <c r="D203" s="128" t="s">
        <v>78</v>
      </c>
    </row>
    <row r="204" spans="1:4" x14ac:dyDescent="0.25">
      <c r="A204" s="105" t="s">
        <v>1418</v>
      </c>
      <c r="B204" s="114" t="s">
        <v>7</v>
      </c>
      <c r="C204" s="110">
        <v>46.9</v>
      </c>
      <c r="D204" s="128" t="s">
        <v>78</v>
      </c>
    </row>
    <row r="205" spans="1:4" x14ac:dyDescent="0.25">
      <c r="A205" s="42" t="s">
        <v>345</v>
      </c>
      <c r="B205" s="114" t="s">
        <v>7</v>
      </c>
      <c r="C205" s="110">
        <v>46.9</v>
      </c>
      <c r="D205" s="106" t="s">
        <v>92</v>
      </c>
    </row>
    <row r="206" spans="1:4" x14ac:dyDescent="0.25">
      <c r="A206" s="42" t="s">
        <v>1375</v>
      </c>
      <c r="B206" s="114" t="s">
        <v>7</v>
      </c>
      <c r="C206" s="110">
        <v>46.9</v>
      </c>
      <c r="D206" s="106" t="s">
        <v>73</v>
      </c>
    </row>
    <row r="207" spans="1:4" x14ac:dyDescent="0.25">
      <c r="A207" s="42" t="s">
        <v>577</v>
      </c>
      <c r="B207" s="114" t="s">
        <v>7</v>
      </c>
      <c r="C207" s="110">
        <v>47.09</v>
      </c>
      <c r="D207" s="106" t="s">
        <v>73</v>
      </c>
    </row>
    <row r="208" spans="1:4" x14ac:dyDescent="0.25">
      <c r="A208" s="105" t="s">
        <v>1871</v>
      </c>
      <c r="B208" s="114" t="s">
        <v>71</v>
      </c>
      <c r="C208" s="110">
        <v>47.8</v>
      </c>
      <c r="D208" s="37" t="s">
        <v>32</v>
      </c>
    </row>
    <row r="209" spans="1:4" x14ac:dyDescent="0.25">
      <c r="A209" s="42" t="s">
        <v>558</v>
      </c>
      <c r="B209" s="114" t="s">
        <v>7</v>
      </c>
      <c r="C209" s="110">
        <v>47.85</v>
      </c>
      <c r="D209" s="106" t="s">
        <v>72</v>
      </c>
    </row>
    <row r="210" spans="1:4" x14ac:dyDescent="0.25">
      <c r="A210" s="47" t="s">
        <v>928</v>
      </c>
      <c r="B210" s="114" t="s">
        <v>71</v>
      </c>
      <c r="C210" s="110">
        <v>48</v>
      </c>
      <c r="D210" s="37" t="s">
        <v>24</v>
      </c>
    </row>
    <row r="211" spans="1:4" x14ac:dyDescent="0.25">
      <c r="A211" s="42" t="s">
        <v>1779</v>
      </c>
      <c r="B211" s="114" t="s">
        <v>71</v>
      </c>
      <c r="C211" s="110">
        <v>48</v>
      </c>
      <c r="D211" s="37" t="s">
        <v>12</v>
      </c>
    </row>
    <row r="212" spans="1:4" x14ac:dyDescent="0.25">
      <c r="A212" s="105" t="s">
        <v>1795</v>
      </c>
      <c r="B212" s="114" t="s">
        <v>71</v>
      </c>
      <c r="C212" s="110">
        <v>48</v>
      </c>
      <c r="D212" s="37" t="s">
        <v>41</v>
      </c>
    </row>
    <row r="213" spans="1:4" x14ac:dyDescent="0.25">
      <c r="A213" s="42" t="s">
        <v>457</v>
      </c>
      <c r="B213" s="114" t="s">
        <v>7</v>
      </c>
      <c r="C213" s="110">
        <v>48.053699999999999</v>
      </c>
      <c r="D213" s="37" t="s">
        <v>29</v>
      </c>
    </row>
    <row r="214" spans="1:4" x14ac:dyDescent="0.25">
      <c r="A214" s="111" t="s">
        <v>1473</v>
      </c>
      <c r="B214" s="114" t="s">
        <v>71</v>
      </c>
      <c r="C214" s="110">
        <v>49</v>
      </c>
      <c r="D214" s="119" t="s">
        <v>16</v>
      </c>
    </row>
    <row r="215" spans="1:4" x14ac:dyDescent="0.25">
      <c r="A215" s="47" t="s">
        <v>1922</v>
      </c>
      <c r="B215" s="114" t="s">
        <v>71</v>
      </c>
      <c r="C215" s="110">
        <v>49</v>
      </c>
      <c r="D215" s="37" t="s">
        <v>12</v>
      </c>
    </row>
    <row r="216" spans="1:4" x14ac:dyDescent="0.25">
      <c r="A216" s="105" t="s">
        <v>2044</v>
      </c>
      <c r="B216" s="114" t="s">
        <v>7</v>
      </c>
      <c r="C216" s="110">
        <v>49</v>
      </c>
      <c r="D216" s="37" t="s">
        <v>2045</v>
      </c>
    </row>
    <row r="217" spans="1:4" x14ac:dyDescent="0.25">
      <c r="A217" s="42" t="s">
        <v>1687</v>
      </c>
      <c r="B217" s="114" t="s">
        <v>71</v>
      </c>
      <c r="C217" s="110">
        <v>49.9</v>
      </c>
      <c r="D217" s="37" t="s">
        <v>16</v>
      </c>
    </row>
    <row r="218" spans="1:4" x14ac:dyDescent="0.25">
      <c r="A218" s="108" t="s">
        <v>765</v>
      </c>
      <c r="B218" s="115" t="s">
        <v>71</v>
      </c>
      <c r="C218" s="109">
        <v>49.9</v>
      </c>
      <c r="D218" s="48" t="s">
        <v>13</v>
      </c>
    </row>
    <row r="219" spans="1:4" x14ac:dyDescent="0.25">
      <c r="A219" s="111" t="s">
        <v>1899</v>
      </c>
      <c r="B219" s="114" t="s">
        <v>71</v>
      </c>
      <c r="C219" s="110">
        <v>49.9</v>
      </c>
      <c r="D219" s="128" t="s">
        <v>1900</v>
      </c>
    </row>
    <row r="220" spans="1:4" x14ac:dyDescent="0.25">
      <c r="A220" s="105" t="s">
        <v>836</v>
      </c>
      <c r="B220" s="114" t="s">
        <v>71</v>
      </c>
      <c r="C220" s="110">
        <v>49.9</v>
      </c>
      <c r="D220" s="37" t="s">
        <v>26</v>
      </c>
    </row>
    <row r="221" spans="1:4" x14ac:dyDescent="0.25">
      <c r="A221" s="111" t="s">
        <v>1950</v>
      </c>
      <c r="B221" s="114" t="s">
        <v>71</v>
      </c>
      <c r="C221" s="110">
        <v>49.9</v>
      </c>
      <c r="D221" s="37" t="s">
        <v>11</v>
      </c>
    </row>
    <row r="222" spans="1:4" x14ac:dyDescent="0.25">
      <c r="A222" s="42" t="s">
        <v>1902</v>
      </c>
      <c r="B222" s="114" t="s">
        <v>71</v>
      </c>
      <c r="C222" s="110">
        <v>49.9</v>
      </c>
      <c r="D222" s="106" t="s">
        <v>73</v>
      </c>
    </row>
    <row r="223" spans="1:4" x14ac:dyDescent="0.25">
      <c r="A223" s="113" t="s">
        <v>1503</v>
      </c>
      <c r="B223" s="115" t="s">
        <v>71</v>
      </c>
      <c r="C223" s="109">
        <v>49.9</v>
      </c>
      <c r="D223" s="42" t="s">
        <v>23</v>
      </c>
    </row>
    <row r="224" spans="1:4" x14ac:dyDescent="0.25">
      <c r="A224" s="111" t="s">
        <v>1499</v>
      </c>
      <c r="B224" s="114" t="s">
        <v>71</v>
      </c>
      <c r="C224" s="110">
        <v>49.9</v>
      </c>
      <c r="D224" s="39" t="s">
        <v>23</v>
      </c>
    </row>
    <row r="225" spans="1:4" x14ac:dyDescent="0.25">
      <c r="A225" s="47" t="s">
        <v>1876</v>
      </c>
      <c r="B225" s="114" t="s">
        <v>71</v>
      </c>
      <c r="C225" s="110">
        <v>49.9</v>
      </c>
      <c r="D225" s="37" t="s">
        <v>16</v>
      </c>
    </row>
    <row r="226" spans="1:4" x14ac:dyDescent="0.25">
      <c r="A226" s="42" t="s">
        <v>528</v>
      </c>
      <c r="B226" s="114" t="s">
        <v>7</v>
      </c>
      <c r="C226" s="110">
        <v>49.9</v>
      </c>
      <c r="D226" s="106" t="s">
        <v>72</v>
      </c>
    </row>
    <row r="227" spans="1:4" x14ac:dyDescent="0.25">
      <c r="A227" s="105" t="s">
        <v>1688</v>
      </c>
      <c r="B227" s="114" t="s">
        <v>71</v>
      </c>
      <c r="C227" s="110">
        <v>50</v>
      </c>
      <c r="D227" s="37" t="s">
        <v>2045</v>
      </c>
    </row>
    <row r="228" spans="1:4" x14ac:dyDescent="0.25">
      <c r="A228" s="105" t="s">
        <v>1906</v>
      </c>
      <c r="B228" s="114" t="s">
        <v>71</v>
      </c>
      <c r="C228" s="110">
        <v>50</v>
      </c>
      <c r="D228" s="37" t="s">
        <v>2045</v>
      </c>
    </row>
    <row r="229" spans="1:4" x14ac:dyDescent="0.25">
      <c r="A229" s="42" t="s">
        <v>548</v>
      </c>
      <c r="B229" s="114" t="s">
        <v>7</v>
      </c>
      <c r="C229" s="110">
        <v>50</v>
      </c>
      <c r="D229" s="106" t="s">
        <v>72</v>
      </c>
    </row>
    <row r="230" spans="1:4" x14ac:dyDescent="0.25">
      <c r="A230" s="105" t="s">
        <v>1532</v>
      </c>
      <c r="B230" s="114" t="s">
        <v>7</v>
      </c>
      <c r="C230" s="110">
        <v>51.15</v>
      </c>
      <c r="D230" s="37" t="s">
        <v>78</v>
      </c>
    </row>
    <row r="231" spans="1:4" x14ac:dyDescent="0.25">
      <c r="A231" s="105" t="s">
        <v>2016</v>
      </c>
      <c r="B231" s="114" t="s">
        <v>71</v>
      </c>
      <c r="C231" s="110">
        <v>52</v>
      </c>
      <c r="D231" s="37" t="s">
        <v>26</v>
      </c>
    </row>
    <row r="232" spans="1:4" x14ac:dyDescent="0.25">
      <c r="A232" s="42" t="s">
        <v>221</v>
      </c>
      <c r="B232" s="114" t="s">
        <v>7</v>
      </c>
      <c r="C232" s="104">
        <v>52</v>
      </c>
      <c r="D232" s="37" t="s">
        <v>27</v>
      </c>
    </row>
    <row r="233" spans="1:4" x14ac:dyDescent="0.25">
      <c r="A233" s="101" t="s">
        <v>1659</v>
      </c>
      <c r="B233" s="115" t="s">
        <v>7</v>
      </c>
      <c r="C233" s="112">
        <v>52</v>
      </c>
      <c r="D233" s="48" t="s">
        <v>27</v>
      </c>
    </row>
    <row r="234" spans="1:4" x14ac:dyDescent="0.25">
      <c r="A234" s="103" t="s">
        <v>1873</v>
      </c>
      <c r="B234" s="115" t="s">
        <v>71</v>
      </c>
      <c r="C234" s="109">
        <v>52.1</v>
      </c>
      <c r="D234" s="48" t="s">
        <v>92</v>
      </c>
    </row>
    <row r="235" spans="1:4" x14ac:dyDescent="0.25">
      <c r="A235" s="39" t="s">
        <v>1914</v>
      </c>
      <c r="B235" s="114" t="s">
        <v>71</v>
      </c>
      <c r="C235" s="110">
        <v>52.9</v>
      </c>
      <c r="D235" s="37" t="s">
        <v>22</v>
      </c>
    </row>
    <row r="236" spans="1:4" x14ac:dyDescent="0.25">
      <c r="A236" s="101" t="s">
        <v>1834</v>
      </c>
      <c r="B236" s="115" t="s">
        <v>7</v>
      </c>
      <c r="C236" s="109">
        <v>52.9</v>
      </c>
      <c r="D236" s="107" t="s">
        <v>44</v>
      </c>
    </row>
    <row r="237" spans="1:4" x14ac:dyDescent="0.25">
      <c r="A237" s="55" t="s">
        <v>2067</v>
      </c>
      <c r="B237" s="114" t="s">
        <v>71</v>
      </c>
      <c r="C237" s="110">
        <v>53</v>
      </c>
      <c r="D237" s="37" t="s">
        <v>12</v>
      </c>
    </row>
    <row r="238" spans="1:4" x14ac:dyDescent="0.25">
      <c r="A238" s="39" t="s">
        <v>989</v>
      </c>
      <c r="B238" s="114" t="s">
        <v>71</v>
      </c>
      <c r="C238" s="110">
        <v>53</v>
      </c>
      <c r="D238" s="37" t="s">
        <v>62</v>
      </c>
    </row>
    <row r="239" spans="1:4" x14ac:dyDescent="0.25">
      <c r="A239" s="120" t="s">
        <v>1928</v>
      </c>
      <c r="B239" s="114" t="s">
        <v>71</v>
      </c>
      <c r="C239" s="110">
        <v>53.9</v>
      </c>
      <c r="D239" s="39" t="s">
        <v>1929</v>
      </c>
    </row>
    <row r="240" spans="1:4" x14ac:dyDescent="0.25">
      <c r="A240" s="39" t="s">
        <v>1806</v>
      </c>
      <c r="B240" s="114" t="s">
        <v>7</v>
      </c>
      <c r="C240" s="104">
        <v>53.9</v>
      </c>
      <c r="D240" s="37" t="s">
        <v>1713</v>
      </c>
    </row>
    <row r="241" spans="1:4" x14ac:dyDescent="0.25">
      <c r="A241" s="39" t="s">
        <v>554</v>
      </c>
      <c r="B241" s="114" t="s">
        <v>7</v>
      </c>
      <c r="C241" s="110">
        <v>54.5</v>
      </c>
      <c r="D241" s="106" t="s">
        <v>72</v>
      </c>
    </row>
    <row r="242" spans="1:4" x14ac:dyDescent="0.25">
      <c r="A242" s="39" t="s">
        <v>1722</v>
      </c>
      <c r="B242" s="114" t="s">
        <v>7</v>
      </c>
      <c r="C242" s="104">
        <v>54.9</v>
      </c>
      <c r="D242" s="37" t="s">
        <v>1713</v>
      </c>
    </row>
    <row r="243" spans="1:4" x14ac:dyDescent="0.25">
      <c r="A243" s="39" t="s">
        <v>1723</v>
      </c>
      <c r="B243" s="114" t="s">
        <v>7</v>
      </c>
      <c r="C243" s="104">
        <v>54.9</v>
      </c>
      <c r="D243" s="37" t="s">
        <v>1713</v>
      </c>
    </row>
    <row r="244" spans="1:4" x14ac:dyDescent="0.25">
      <c r="A244" s="39" t="s">
        <v>538</v>
      </c>
      <c r="B244" s="114" t="s">
        <v>7</v>
      </c>
      <c r="C244" s="110">
        <v>54.9</v>
      </c>
      <c r="D244" s="106" t="s">
        <v>72</v>
      </c>
    </row>
    <row r="245" spans="1:4" x14ac:dyDescent="0.25">
      <c r="A245" s="39" t="s">
        <v>924</v>
      </c>
      <c r="B245" s="114" t="s">
        <v>71</v>
      </c>
      <c r="C245" s="110">
        <v>55</v>
      </c>
      <c r="D245" s="37" t="s">
        <v>12</v>
      </c>
    </row>
    <row r="246" spans="1:4" x14ac:dyDescent="0.25">
      <c r="A246" s="120" t="s">
        <v>1841</v>
      </c>
      <c r="B246" s="114" t="s">
        <v>71</v>
      </c>
      <c r="C246" s="110">
        <v>55</v>
      </c>
      <c r="D246" s="37" t="s">
        <v>11</v>
      </c>
    </row>
    <row r="247" spans="1:4" x14ac:dyDescent="0.25">
      <c r="A247" s="118" t="s">
        <v>434</v>
      </c>
      <c r="B247" s="114" t="s">
        <v>7</v>
      </c>
      <c r="C247" s="110">
        <v>55</v>
      </c>
      <c r="D247" s="106" t="s">
        <v>16</v>
      </c>
    </row>
    <row r="248" spans="1:4" x14ac:dyDescent="0.25">
      <c r="A248" s="39" t="s">
        <v>1823</v>
      </c>
      <c r="B248" s="114" t="s">
        <v>7</v>
      </c>
      <c r="C248" s="104">
        <v>55</v>
      </c>
      <c r="D248" s="37" t="s">
        <v>1713</v>
      </c>
    </row>
    <row r="249" spans="1:4" x14ac:dyDescent="0.25">
      <c r="A249" s="39" t="s">
        <v>578</v>
      </c>
      <c r="B249" s="114" t="s">
        <v>7</v>
      </c>
      <c r="C249" s="110">
        <v>55.43</v>
      </c>
      <c r="D249" s="106" t="s">
        <v>73</v>
      </c>
    </row>
    <row r="250" spans="1:4" x14ac:dyDescent="0.25">
      <c r="A250" s="39" t="s">
        <v>201</v>
      </c>
      <c r="B250" s="114" t="s">
        <v>71</v>
      </c>
      <c r="C250" s="110">
        <v>55.554399999999994</v>
      </c>
      <c r="D250" s="128" t="s">
        <v>22</v>
      </c>
    </row>
    <row r="251" spans="1:4" x14ac:dyDescent="0.25">
      <c r="A251" s="39" t="s">
        <v>879</v>
      </c>
      <c r="B251" s="114" t="s">
        <v>71</v>
      </c>
      <c r="C251" s="110">
        <v>55.6</v>
      </c>
      <c r="D251" s="37" t="s">
        <v>41</v>
      </c>
    </row>
    <row r="252" spans="1:4" x14ac:dyDescent="0.25">
      <c r="A252" s="39" t="s">
        <v>979</v>
      </c>
      <c r="B252" s="114" t="s">
        <v>71</v>
      </c>
      <c r="C252" s="110">
        <v>55.9</v>
      </c>
      <c r="D252" s="37" t="s">
        <v>62</v>
      </c>
    </row>
    <row r="253" spans="1:4" x14ac:dyDescent="0.25">
      <c r="A253" s="39" t="s">
        <v>530</v>
      </c>
      <c r="B253" s="114" t="s">
        <v>7</v>
      </c>
      <c r="C253" s="110">
        <v>56.5</v>
      </c>
      <c r="D253" s="106" t="s">
        <v>72</v>
      </c>
    </row>
    <row r="254" spans="1:4" x14ac:dyDescent="0.25">
      <c r="A254" s="39" t="s">
        <v>343</v>
      </c>
      <c r="B254" s="114" t="s">
        <v>7</v>
      </c>
      <c r="C254" s="110">
        <v>56.603000000000002</v>
      </c>
      <c r="D254" s="106" t="s">
        <v>92</v>
      </c>
    </row>
    <row r="255" spans="1:4" x14ac:dyDescent="0.25">
      <c r="A255" s="118" t="s">
        <v>1541</v>
      </c>
      <c r="B255" s="114" t="s">
        <v>7</v>
      </c>
      <c r="C255" s="110">
        <v>56.690739999999998</v>
      </c>
      <c r="D255" s="106" t="s">
        <v>32</v>
      </c>
    </row>
    <row r="256" spans="1:4" x14ac:dyDescent="0.25">
      <c r="A256" s="118" t="s">
        <v>1731</v>
      </c>
      <c r="B256" s="114" t="s">
        <v>71</v>
      </c>
      <c r="C256" s="110">
        <v>56.7</v>
      </c>
      <c r="D256" s="37" t="s">
        <v>32</v>
      </c>
    </row>
    <row r="257" spans="1:4" x14ac:dyDescent="0.25">
      <c r="A257" s="118" t="s">
        <v>1966</v>
      </c>
      <c r="B257" s="114" t="s">
        <v>71</v>
      </c>
      <c r="C257" s="110">
        <v>56.9</v>
      </c>
      <c r="D257" s="37" t="s">
        <v>31</v>
      </c>
    </row>
    <row r="258" spans="1:4" x14ac:dyDescent="0.25">
      <c r="A258" s="39" t="s">
        <v>1796</v>
      </c>
      <c r="B258" s="114" t="s">
        <v>71</v>
      </c>
      <c r="C258" s="110">
        <v>56.9</v>
      </c>
      <c r="D258" s="37" t="s">
        <v>1801</v>
      </c>
    </row>
    <row r="259" spans="1:4" x14ac:dyDescent="0.25">
      <c r="A259" s="39" t="s">
        <v>491</v>
      </c>
      <c r="B259" s="114" t="s">
        <v>7</v>
      </c>
      <c r="C259" s="110">
        <v>57.78</v>
      </c>
      <c r="D259" s="37" t="s">
        <v>30</v>
      </c>
    </row>
    <row r="260" spans="1:4" x14ac:dyDescent="0.25">
      <c r="A260" s="39" t="s">
        <v>820</v>
      </c>
      <c r="B260" s="114" t="s">
        <v>71</v>
      </c>
      <c r="C260" s="110">
        <v>57.9</v>
      </c>
      <c r="D260" s="37" t="s">
        <v>61</v>
      </c>
    </row>
    <row r="261" spans="1:4" x14ac:dyDescent="0.25">
      <c r="A261" s="39" t="s">
        <v>556</v>
      </c>
      <c r="B261" s="114" t="s">
        <v>7</v>
      </c>
      <c r="C261" s="110">
        <v>57.9</v>
      </c>
      <c r="D261" s="106" t="s">
        <v>72</v>
      </c>
    </row>
    <row r="262" spans="1:4" x14ac:dyDescent="0.25">
      <c r="A262" s="39" t="s">
        <v>316</v>
      </c>
      <c r="B262" s="114" t="s">
        <v>7</v>
      </c>
      <c r="C262" s="110">
        <v>58.88</v>
      </c>
      <c r="D262" s="106" t="s">
        <v>44</v>
      </c>
    </row>
    <row r="263" spans="1:4" x14ac:dyDescent="0.25">
      <c r="A263" s="118" t="s">
        <v>1674</v>
      </c>
      <c r="B263" s="114" t="s">
        <v>7</v>
      </c>
      <c r="C263" s="110">
        <v>58.9</v>
      </c>
      <c r="D263" s="39" t="s">
        <v>1673</v>
      </c>
    </row>
    <row r="264" spans="1:4" x14ac:dyDescent="0.25">
      <c r="A264" s="39" t="s">
        <v>536</v>
      </c>
      <c r="B264" s="114" t="s">
        <v>7</v>
      </c>
      <c r="C264" s="110">
        <v>58.9</v>
      </c>
      <c r="D264" s="106" t="s">
        <v>72</v>
      </c>
    </row>
    <row r="265" spans="1:4" x14ac:dyDescent="0.25">
      <c r="A265" s="39" t="s">
        <v>731</v>
      </c>
      <c r="B265" s="114" t="s">
        <v>71</v>
      </c>
      <c r="C265" s="110">
        <v>59.9</v>
      </c>
      <c r="D265" s="37" t="s">
        <v>16</v>
      </c>
    </row>
    <row r="266" spans="1:4" x14ac:dyDescent="0.25">
      <c r="A266" s="39" t="s">
        <v>1421</v>
      </c>
      <c r="B266" s="114" t="s">
        <v>71</v>
      </c>
      <c r="C266" s="110">
        <v>59.9</v>
      </c>
      <c r="D266" s="37" t="s">
        <v>16</v>
      </c>
    </row>
    <row r="267" spans="1:4" x14ac:dyDescent="0.25">
      <c r="A267" s="118" t="s">
        <v>1178</v>
      </c>
      <c r="B267" s="114" t="s">
        <v>71</v>
      </c>
      <c r="C267" s="110">
        <v>59.9</v>
      </c>
      <c r="D267" s="37" t="s">
        <v>78</v>
      </c>
    </row>
    <row r="268" spans="1:4" x14ac:dyDescent="0.25">
      <c r="A268" s="118" t="s">
        <v>767</v>
      </c>
      <c r="B268" s="114" t="s">
        <v>71</v>
      </c>
      <c r="C268" s="110">
        <v>59.9</v>
      </c>
      <c r="D268" s="37" t="s">
        <v>13</v>
      </c>
    </row>
    <row r="269" spans="1:4" x14ac:dyDescent="0.25">
      <c r="A269" s="55" t="s">
        <v>2007</v>
      </c>
      <c r="B269" s="114" t="s">
        <v>71</v>
      </c>
      <c r="C269" s="110">
        <v>59.9</v>
      </c>
      <c r="D269" s="37" t="s">
        <v>16</v>
      </c>
    </row>
    <row r="270" spans="1:4" x14ac:dyDescent="0.25">
      <c r="A270" s="42" t="s">
        <v>1748</v>
      </c>
      <c r="B270" s="114" t="s">
        <v>71</v>
      </c>
      <c r="C270" s="110">
        <v>59.9</v>
      </c>
      <c r="D270" s="37" t="s">
        <v>92</v>
      </c>
    </row>
    <row r="271" spans="1:4" x14ac:dyDescent="0.25">
      <c r="A271" s="108" t="s">
        <v>1406</v>
      </c>
      <c r="B271" s="115" t="s">
        <v>7</v>
      </c>
      <c r="C271" s="109">
        <v>59.9</v>
      </c>
      <c r="D271" s="107" t="s">
        <v>32</v>
      </c>
    </row>
    <row r="272" spans="1:4" x14ac:dyDescent="0.25">
      <c r="A272" s="101" t="s">
        <v>1761</v>
      </c>
      <c r="B272" s="115" t="s">
        <v>7</v>
      </c>
      <c r="C272" s="109">
        <v>59.9</v>
      </c>
      <c r="D272" s="48" t="s">
        <v>51</v>
      </c>
    </row>
    <row r="273" spans="1:4" x14ac:dyDescent="0.25">
      <c r="A273" s="39" t="s">
        <v>1762</v>
      </c>
      <c r="B273" s="114" t="s">
        <v>7</v>
      </c>
      <c r="C273" s="110">
        <v>59.9</v>
      </c>
      <c r="D273" s="37" t="s">
        <v>51</v>
      </c>
    </row>
    <row r="274" spans="1:4" x14ac:dyDescent="0.25">
      <c r="A274" s="39" t="s">
        <v>1976</v>
      </c>
      <c r="B274" s="114" t="s">
        <v>7</v>
      </c>
      <c r="C274" s="110">
        <v>59.9</v>
      </c>
      <c r="D274" s="37" t="s">
        <v>92</v>
      </c>
    </row>
    <row r="275" spans="1:4" x14ac:dyDescent="0.25">
      <c r="A275" s="39" t="s">
        <v>2006</v>
      </c>
      <c r="B275" s="114" t="s">
        <v>71</v>
      </c>
      <c r="C275" s="110">
        <v>60.1</v>
      </c>
      <c r="D275" s="106" t="s">
        <v>1753</v>
      </c>
    </row>
    <row r="276" spans="1:4" x14ac:dyDescent="0.25">
      <c r="A276" s="55" t="s">
        <v>1446</v>
      </c>
      <c r="B276" s="114" t="s">
        <v>7</v>
      </c>
      <c r="C276" s="110">
        <v>61.488620000000004</v>
      </c>
      <c r="D276" s="37" t="s">
        <v>92</v>
      </c>
    </row>
    <row r="277" spans="1:4" x14ac:dyDescent="0.25">
      <c r="A277" s="39" t="s">
        <v>445</v>
      </c>
      <c r="B277" s="114" t="s">
        <v>7</v>
      </c>
      <c r="C277" s="110">
        <v>62</v>
      </c>
      <c r="D277" s="106" t="s">
        <v>29</v>
      </c>
    </row>
    <row r="278" spans="1:4" x14ac:dyDescent="0.25">
      <c r="A278" s="118" t="s">
        <v>447</v>
      </c>
      <c r="B278" s="114" t="s">
        <v>7</v>
      </c>
      <c r="C278" s="110">
        <v>62</v>
      </c>
      <c r="D278" s="106" t="s">
        <v>29</v>
      </c>
    </row>
    <row r="279" spans="1:4" x14ac:dyDescent="0.25">
      <c r="A279" s="113" t="s">
        <v>2005</v>
      </c>
      <c r="B279" s="115" t="s">
        <v>71</v>
      </c>
      <c r="C279" s="109">
        <v>62.1</v>
      </c>
      <c r="D279" s="42" t="s">
        <v>23</v>
      </c>
    </row>
    <row r="280" spans="1:4" x14ac:dyDescent="0.25">
      <c r="A280" s="39" t="s">
        <v>561</v>
      </c>
      <c r="B280" s="114" t="s">
        <v>7</v>
      </c>
      <c r="C280" s="110">
        <v>62.36</v>
      </c>
      <c r="D280" s="106" t="s">
        <v>72</v>
      </c>
    </row>
    <row r="281" spans="1:4" x14ac:dyDescent="0.25">
      <c r="A281" s="120" t="s">
        <v>1845</v>
      </c>
      <c r="B281" s="114" t="s">
        <v>71</v>
      </c>
      <c r="C281" s="110">
        <v>62.5</v>
      </c>
      <c r="D281" s="37" t="s">
        <v>11</v>
      </c>
    </row>
    <row r="282" spans="1:4" x14ac:dyDescent="0.25">
      <c r="A282" s="39" t="s">
        <v>1725</v>
      </c>
      <c r="B282" s="114" t="s">
        <v>7</v>
      </c>
      <c r="C282" s="104">
        <v>62.5</v>
      </c>
      <c r="D282" s="37" t="s">
        <v>1713</v>
      </c>
    </row>
    <row r="283" spans="1:4" x14ac:dyDescent="0.25">
      <c r="A283" s="39" t="s">
        <v>729</v>
      </c>
      <c r="B283" s="114" t="s">
        <v>71</v>
      </c>
      <c r="C283" s="110">
        <v>62.9</v>
      </c>
      <c r="D283" s="37" t="s">
        <v>16</v>
      </c>
    </row>
    <row r="284" spans="1:4" x14ac:dyDescent="0.25">
      <c r="A284" s="39" t="s">
        <v>423</v>
      </c>
      <c r="B284" s="114" t="s">
        <v>7</v>
      </c>
      <c r="C284" s="110">
        <v>62.9</v>
      </c>
      <c r="D284" s="106" t="s">
        <v>8</v>
      </c>
    </row>
    <row r="285" spans="1:4" x14ac:dyDescent="0.25">
      <c r="A285" s="118" t="s">
        <v>2013</v>
      </c>
      <c r="B285" s="114" t="s">
        <v>71</v>
      </c>
      <c r="C285" s="110">
        <v>63</v>
      </c>
      <c r="D285" s="37" t="s">
        <v>26</v>
      </c>
    </row>
    <row r="286" spans="1:4" x14ac:dyDescent="0.25">
      <c r="A286" s="118" t="s">
        <v>503</v>
      </c>
      <c r="B286" s="114" t="s">
        <v>7</v>
      </c>
      <c r="C286" s="110">
        <v>63.023000000000003</v>
      </c>
      <c r="D286" s="37" t="s">
        <v>16</v>
      </c>
    </row>
    <row r="287" spans="1:4" x14ac:dyDescent="0.25">
      <c r="A287" s="120" t="s">
        <v>1891</v>
      </c>
      <c r="B287" s="114" t="s">
        <v>71</v>
      </c>
      <c r="C287" s="110">
        <v>63.3</v>
      </c>
      <c r="D287" s="128" t="s">
        <v>11</v>
      </c>
    </row>
    <row r="288" spans="1:4" x14ac:dyDescent="0.25">
      <c r="A288" s="39" t="s">
        <v>1252</v>
      </c>
      <c r="B288" s="114" t="s">
        <v>7</v>
      </c>
      <c r="C288" s="110">
        <v>63.6</v>
      </c>
      <c r="D288" s="106" t="s">
        <v>8</v>
      </c>
    </row>
    <row r="289" spans="1:4" x14ac:dyDescent="0.25">
      <c r="A289" s="39" t="s">
        <v>1477</v>
      </c>
      <c r="B289" s="114" t="s">
        <v>7</v>
      </c>
      <c r="C289" s="110">
        <v>63.6</v>
      </c>
      <c r="D289" s="106" t="s">
        <v>8</v>
      </c>
    </row>
    <row r="290" spans="1:4" x14ac:dyDescent="0.25">
      <c r="A290" s="39" t="s">
        <v>215</v>
      </c>
      <c r="B290" s="114" t="s">
        <v>7</v>
      </c>
      <c r="C290" s="104">
        <v>63.9</v>
      </c>
      <c r="D290" s="37" t="s">
        <v>27</v>
      </c>
    </row>
    <row r="291" spans="1:4" x14ac:dyDescent="0.25">
      <c r="A291" s="39" t="s">
        <v>1701</v>
      </c>
      <c r="B291" s="114" t="s">
        <v>7</v>
      </c>
      <c r="C291" s="110">
        <v>63.9</v>
      </c>
      <c r="D291" s="106" t="s">
        <v>8</v>
      </c>
    </row>
    <row r="292" spans="1:4" x14ac:dyDescent="0.25">
      <c r="A292" s="39" t="s">
        <v>473</v>
      </c>
      <c r="B292" s="114" t="s">
        <v>7</v>
      </c>
      <c r="C292" s="110">
        <v>64.093000000000004</v>
      </c>
      <c r="D292" s="37" t="s">
        <v>57</v>
      </c>
    </row>
    <row r="293" spans="1:4" x14ac:dyDescent="0.25">
      <c r="A293" s="39" t="s">
        <v>1787</v>
      </c>
      <c r="B293" s="114" t="s">
        <v>7</v>
      </c>
      <c r="C293" s="104">
        <v>64.3</v>
      </c>
      <c r="D293" s="37" t="s">
        <v>1713</v>
      </c>
    </row>
    <row r="294" spans="1:4" x14ac:dyDescent="0.25">
      <c r="A294" s="39" t="s">
        <v>1949</v>
      </c>
      <c r="B294" s="114" t="s">
        <v>71</v>
      </c>
      <c r="C294" s="110">
        <v>64.900000000000006</v>
      </c>
      <c r="D294" s="37" t="s">
        <v>32</v>
      </c>
    </row>
    <row r="295" spans="1:4" x14ac:dyDescent="0.25">
      <c r="A295" s="39" t="s">
        <v>1904</v>
      </c>
      <c r="B295" s="114" t="s">
        <v>71</v>
      </c>
      <c r="C295" s="110">
        <v>64.900000000000006</v>
      </c>
      <c r="D295" s="37" t="s">
        <v>92</v>
      </c>
    </row>
    <row r="296" spans="1:4" x14ac:dyDescent="0.25">
      <c r="A296" s="55" t="s">
        <v>1750</v>
      </c>
      <c r="B296" s="114" t="s">
        <v>7</v>
      </c>
      <c r="C296" s="110">
        <v>64.900000000000006</v>
      </c>
      <c r="D296" s="37" t="s">
        <v>1753</v>
      </c>
    </row>
    <row r="297" spans="1:4" x14ac:dyDescent="0.25">
      <c r="A297" s="39" t="s">
        <v>1786</v>
      </c>
      <c r="B297" s="114" t="s">
        <v>7</v>
      </c>
      <c r="C297" s="104">
        <v>64.900000000000006</v>
      </c>
      <c r="D297" s="37" t="s">
        <v>1713</v>
      </c>
    </row>
    <row r="298" spans="1:4" x14ac:dyDescent="0.25">
      <c r="A298" s="120" t="s">
        <v>1844</v>
      </c>
      <c r="B298" s="114" t="s">
        <v>71</v>
      </c>
      <c r="C298" s="110">
        <v>65</v>
      </c>
      <c r="D298" s="37" t="s">
        <v>11</v>
      </c>
    </row>
    <row r="299" spans="1:4" x14ac:dyDescent="0.25">
      <c r="A299" s="118" t="s">
        <v>1816</v>
      </c>
      <c r="B299" s="114" t="s">
        <v>71</v>
      </c>
      <c r="C299" s="110">
        <v>65</v>
      </c>
      <c r="D299" s="37" t="s">
        <v>29</v>
      </c>
    </row>
    <row r="300" spans="1:4" x14ac:dyDescent="0.25">
      <c r="A300" s="39" t="s">
        <v>991</v>
      </c>
      <c r="B300" s="114" t="s">
        <v>71</v>
      </c>
      <c r="C300" s="110">
        <v>65</v>
      </c>
      <c r="D300" s="37" t="s">
        <v>62</v>
      </c>
    </row>
    <row r="301" spans="1:4" x14ac:dyDescent="0.25">
      <c r="A301" s="39" t="s">
        <v>2086</v>
      </c>
      <c r="B301" s="114" t="s">
        <v>7</v>
      </c>
      <c r="C301" s="110">
        <v>65</v>
      </c>
      <c r="D301" s="106" t="s">
        <v>16</v>
      </c>
    </row>
    <row r="302" spans="1:4" x14ac:dyDescent="0.25">
      <c r="A302" s="39" t="s">
        <v>1691</v>
      </c>
      <c r="B302" s="114" t="s">
        <v>71</v>
      </c>
      <c r="C302" s="110">
        <v>65.5</v>
      </c>
      <c r="D302" s="106" t="s">
        <v>46</v>
      </c>
    </row>
    <row r="303" spans="1:4" x14ac:dyDescent="0.25">
      <c r="A303" s="39" t="s">
        <v>1774</v>
      </c>
      <c r="B303" s="114" t="s">
        <v>7</v>
      </c>
      <c r="C303" s="110">
        <v>65.5</v>
      </c>
      <c r="D303" s="106" t="s">
        <v>92</v>
      </c>
    </row>
    <row r="304" spans="1:4" x14ac:dyDescent="0.25">
      <c r="A304" s="39" t="s">
        <v>339</v>
      </c>
      <c r="B304" s="114" t="s">
        <v>7</v>
      </c>
      <c r="C304" s="110">
        <v>65.900000000000006</v>
      </c>
      <c r="D304" s="106" t="s">
        <v>92</v>
      </c>
    </row>
    <row r="305" spans="1:4" x14ac:dyDescent="0.25">
      <c r="A305" s="39" t="s">
        <v>813</v>
      </c>
      <c r="B305" s="114" t="s">
        <v>71</v>
      </c>
      <c r="C305" s="110">
        <v>66.290000000000006</v>
      </c>
      <c r="D305" s="37" t="s">
        <v>61</v>
      </c>
    </row>
    <row r="306" spans="1:4" x14ac:dyDescent="0.25">
      <c r="A306" s="101" t="s">
        <v>983</v>
      </c>
      <c r="B306" s="115" t="s">
        <v>71</v>
      </c>
      <c r="C306" s="109">
        <v>66.5</v>
      </c>
      <c r="D306" s="48" t="s">
        <v>62</v>
      </c>
    </row>
    <row r="307" spans="1:4" x14ac:dyDescent="0.25">
      <c r="A307" s="55" t="s">
        <v>1895</v>
      </c>
      <c r="B307" s="114" t="s">
        <v>71</v>
      </c>
      <c r="C307" s="110">
        <v>66.900000000000006</v>
      </c>
      <c r="D307" s="37" t="s">
        <v>16</v>
      </c>
    </row>
    <row r="308" spans="1:4" x14ac:dyDescent="0.25">
      <c r="A308" s="55" t="s">
        <v>1896</v>
      </c>
      <c r="B308" s="114" t="s">
        <v>71</v>
      </c>
      <c r="C308" s="110">
        <v>66.900000000000006</v>
      </c>
      <c r="D308" s="37" t="s">
        <v>16</v>
      </c>
    </row>
    <row r="309" spans="1:4" x14ac:dyDescent="0.25">
      <c r="A309" s="39" t="s">
        <v>552</v>
      </c>
      <c r="B309" s="114" t="s">
        <v>7</v>
      </c>
      <c r="C309" s="110">
        <v>66.900000000000006</v>
      </c>
      <c r="D309" s="106" t="s">
        <v>72</v>
      </c>
    </row>
    <row r="310" spans="1:4" x14ac:dyDescent="0.25">
      <c r="A310" s="39" t="s">
        <v>506</v>
      </c>
      <c r="B310" s="114" t="s">
        <v>7</v>
      </c>
      <c r="C310" s="110">
        <v>67.107189999999989</v>
      </c>
      <c r="D310" s="37" t="s">
        <v>16</v>
      </c>
    </row>
    <row r="311" spans="1:4" x14ac:dyDescent="0.25">
      <c r="A311" s="39" t="s">
        <v>1253</v>
      </c>
      <c r="B311" s="114" t="s">
        <v>7</v>
      </c>
      <c r="C311" s="110">
        <v>67.5</v>
      </c>
      <c r="D311" s="106" t="s">
        <v>8</v>
      </c>
    </row>
    <row r="312" spans="1:4" x14ac:dyDescent="0.25">
      <c r="A312" s="39" t="s">
        <v>977</v>
      </c>
      <c r="B312" s="114" t="s">
        <v>71</v>
      </c>
      <c r="C312" s="110">
        <v>68.5</v>
      </c>
      <c r="D312" s="37" t="s">
        <v>62</v>
      </c>
    </row>
    <row r="313" spans="1:4" x14ac:dyDescent="0.25">
      <c r="A313" s="39" t="s">
        <v>1760</v>
      </c>
      <c r="B313" s="114" t="s">
        <v>7</v>
      </c>
      <c r="C313" s="110">
        <v>68.5</v>
      </c>
      <c r="D313" s="106" t="s">
        <v>92</v>
      </c>
    </row>
    <row r="314" spans="1:4" x14ac:dyDescent="0.25">
      <c r="A314" s="39" t="s">
        <v>570</v>
      </c>
      <c r="B314" s="114" t="s">
        <v>7</v>
      </c>
      <c r="C314" s="110">
        <v>68.900000000000006</v>
      </c>
      <c r="D314" s="106" t="s">
        <v>73</v>
      </c>
    </row>
    <row r="315" spans="1:4" x14ac:dyDescent="0.25">
      <c r="A315" s="118" t="s">
        <v>2015</v>
      </c>
      <c r="B315" s="114" t="s">
        <v>71</v>
      </c>
      <c r="C315" s="110">
        <v>69</v>
      </c>
      <c r="D315" s="37" t="s">
        <v>26</v>
      </c>
    </row>
    <row r="316" spans="1:4" x14ac:dyDescent="0.25">
      <c r="A316" s="118" t="s">
        <v>1817</v>
      </c>
      <c r="B316" s="114" t="s">
        <v>71</v>
      </c>
      <c r="C316" s="110">
        <v>69</v>
      </c>
      <c r="D316" s="37" t="s">
        <v>29</v>
      </c>
    </row>
    <row r="317" spans="1:4" x14ac:dyDescent="0.25">
      <c r="A317" s="118" t="s">
        <v>737</v>
      </c>
      <c r="B317" s="114" t="s">
        <v>71</v>
      </c>
      <c r="C317" s="110">
        <v>69.900000000000006</v>
      </c>
      <c r="D317" s="37" t="s">
        <v>78</v>
      </c>
    </row>
    <row r="318" spans="1:4" x14ac:dyDescent="0.25">
      <c r="A318" s="120" t="s">
        <v>1814</v>
      </c>
      <c r="B318" s="114" t="s">
        <v>71</v>
      </c>
      <c r="C318" s="110">
        <v>69.900000000000006</v>
      </c>
      <c r="D318" s="39" t="s">
        <v>23</v>
      </c>
    </row>
    <row r="319" spans="1:4" x14ac:dyDescent="0.25">
      <c r="A319" s="39" t="s">
        <v>1756</v>
      </c>
      <c r="B319" s="114" t="s">
        <v>7</v>
      </c>
      <c r="C319" s="110">
        <v>69.900000000000006</v>
      </c>
      <c r="D319" s="106" t="s">
        <v>92</v>
      </c>
    </row>
    <row r="320" spans="1:4" x14ac:dyDescent="0.25">
      <c r="A320" s="39" t="s">
        <v>1776</v>
      </c>
      <c r="B320" s="114" t="s">
        <v>7</v>
      </c>
      <c r="C320" s="110">
        <v>69.900000000000006</v>
      </c>
      <c r="D320" s="106" t="s">
        <v>92</v>
      </c>
    </row>
    <row r="321" spans="1:4" x14ac:dyDescent="0.25">
      <c r="A321" s="55" t="s">
        <v>424</v>
      </c>
      <c r="B321" s="114" t="s">
        <v>7</v>
      </c>
      <c r="C321" s="110">
        <v>69.900000000000006</v>
      </c>
      <c r="D321" s="106" t="s">
        <v>8</v>
      </c>
    </row>
    <row r="322" spans="1:4" x14ac:dyDescent="0.25">
      <c r="A322" s="39" t="s">
        <v>1804</v>
      </c>
      <c r="B322" s="114" t="s">
        <v>7</v>
      </c>
      <c r="C322" s="104">
        <v>69.900000000000006</v>
      </c>
      <c r="D322" s="37" t="s">
        <v>1713</v>
      </c>
    </row>
    <row r="323" spans="1:4" x14ac:dyDescent="0.25">
      <c r="A323" s="39" t="s">
        <v>1910</v>
      </c>
      <c r="B323" s="114" t="s">
        <v>7</v>
      </c>
      <c r="C323" s="104">
        <v>69.900000000000006</v>
      </c>
      <c r="D323" s="37" t="s">
        <v>1713</v>
      </c>
    </row>
    <row r="324" spans="1:4" x14ac:dyDescent="0.25">
      <c r="A324" s="39" t="s">
        <v>596</v>
      </c>
      <c r="B324" s="114" t="s">
        <v>7</v>
      </c>
      <c r="C324" s="110">
        <v>70.58</v>
      </c>
      <c r="D324" s="106" t="s">
        <v>73</v>
      </c>
    </row>
    <row r="325" spans="1:4" x14ac:dyDescent="0.25">
      <c r="A325" s="118" t="s">
        <v>1927</v>
      </c>
      <c r="B325" s="114" t="s">
        <v>7</v>
      </c>
      <c r="C325" s="110">
        <v>71.099999999999994</v>
      </c>
      <c r="D325" s="106" t="s">
        <v>16</v>
      </c>
    </row>
    <row r="326" spans="1:4" x14ac:dyDescent="0.25">
      <c r="A326" s="101" t="s">
        <v>245</v>
      </c>
      <c r="B326" s="115" t="s">
        <v>7</v>
      </c>
      <c r="C326" s="112">
        <v>71.5</v>
      </c>
      <c r="D326" s="48" t="s">
        <v>27</v>
      </c>
    </row>
    <row r="327" spans="1:4" x14ac:dyDescent="0.25">
      <c r="A327" s="39" t="s">
        <v>422</v>
      </c>
      <c r="B327" s="114" t="s">
        <v>7</v>
      </c>
      <c r="C327" s="110">
        <v>71.5</v>
      </c>
      <c r="D327" s="106" t="s">
        <v>8</v>
      </c>
    </row>
    <row r="328" spans="1:4" x14ac:dyDescent="0.25">
      <c r="A328" s="55" t="s">
        <v>1897</v>
      </c>
      <c r="B328" s="114" t="s">
        <v>71</v>
      </c>
      <c r="C328" s="110">
        <v>72.5</v>
      </c>
      <c r="D328" s="37" t="s">
        <v>16</v>
      </c>
    </row>
    <row r="329" spans="1:4" x14ac:dyDescent="0.25">
      <c r="A329" s="55" t="s">
        <v>1898</v>
      </c>
      <c r="B329" s="114" t="s">
        <v>71</v>
      </c>
      <c r="C329" s="110">
        <v>72.5</v>
      </c>
      <c r="D329" s="37" t="s">
        <v>16</v>
      </c>
    </row>
    <row r="330" spans="1:4" x14ac:dyDescent="0.25">
      <c r="A330" s="39" t="s">
        <v>1757</v>
      </c>
      <c r="B330" s="114" t="s">
        <v>7</v>
      </c>
      <c r="C330" s="110">
        <v>72.5</v>
      </c>
      <c r="D330" s="106" t="s">
        <v>92</v>
      </c>
    </row>
    <row r="331" spans="1:4" x14ac:dyDescent="0.25">
      <c r="A331" s="39" t="s">
        <v>1954</v>
      </c>
      <c r="B331" s="114" t="s">
        <v>71</v>
      </c>
      <c r="C331" s="110">
        <v>72.900000000000006</v>
      </c>
      <c r="D331" s="106" t="s">
        <v>1955</v>
      </c>
    </row>
    <row r="332" spans="1:4" x14ac:dyDescent="0.25">
      <c r="A332" s="120" t="s">
        <v>1938</v>
      </c>
      <c r="B332" s="114" t="s">
        <v>71</v>
      </c>
      <c r="C332" s="110">
        <v>72.900000000000006</v>
      </c>
      <c r="D332" s="39" t="s">
        <v>1673</v>
      </c>
    </row>
    <row r="333" spans="1:4" x14ac:dyDescent="0.25">
      <c r="A333" s="118" t="s">
        <v>1672</v>
      </c>
      <c r="B333" s="114" t="s">
        <v>7</v>
      </c>
      <c r="C333" s="110">
        <v>72.900000000000006</v>
      </c>
      <c r="D333" s="39" t="s">
        <v>1673</v>
      </c>
    </row>
    <row r="334" spans="1:4" x14ac:dyDescent="0.25">
      <c r="A334" s="39" t="s">
        <v>524</v>
      </c>
      <c r="B334" s="114" t="s">
        <v>7</v>
      </c>
      <c r="C334" s="110">
        <v>72.900000000000006</v>
      </c>
      <c r="D334" s="106" t="s">
        <v>72</v>
      </c>
    </row>
    <row r="335" spans="1:4" x14ac:dyDescent="0.25">
      <c r="A335" s="39" t="s">
        <v>526</v>
      </c>
      <c r="B335" s="114" t="s">
        <v>7</v>
      </c>
      <c r="C335" s="110">
        <v>72.900000000000006</v>
      </c>
      <c r="D335" s="106" t="s">
        <v>72</v>
      </c>
    </row>
    <row r="336" spans="1:4" x14ac:dyDescent="0.25">
      <c r="A336" s="39" t="s">
        <v>1846</v>
      </c>
      <c r="B336" s="114" t="s">
        <v>7</v>
      </c>
      <c r="C336" s="110">
        <v>73.5</v>
      </c>
      <c r="D336" s="37" t="s">
        <v>16</v>
      </c>
    </row>
    <row r="337" spans="1:4" x14ac:dyDescent="0.25">
      <c r="A337" s="118" t="s">
        <v>1830</v>
      </c>
      <c r="B337" s="114" t="s">
        <v>7</v>
      </c>
      <c r="C337" s="110">
        <v>74</v>
      </c>
      <c r="D337" s="37" t="s">
        <v>93</v>
      </c>
    </row>
    <row r="338" spans="1:4" x14ac:dyDescent="0.25">
      <c r="A338" s="118" t="s">
        <v>1831</v>
      </c>
      <c r="B338" s="114" t="s">
        <v>7</v>
      </c>
      <c r="C338" s="110">
        <v>74</v>
      </c>
      <c r="D338" s="37" t="s">
        <v>93</v>
      </c>
    </row>
    <row r="339" spans="1:4" x14ac:dyDescent="0.25">
      <c r="A339" s="108" t="s">
        <v>1832</v>
      </c>
      <c r="B339" s="115" t="s">
        <v>7</v>
      </c>
      <c r="C339" s="109">
        <v>74</v>
      </c>
      <c r="D339" s="48" t="s">
        <v>93</v>
      </c>
    </row>
    <row r="340" spans="1:4" x14ac:dyDescent="0.25">
      <c r="A340" s="118" t="s">
        <v>2088</v>
      </c>
      <c r="B340" s="114" t="s">
        <v>7</v>
      </c>
      <c r="C340" s="110">
        <v>74</v>
      </c>
      <c r="D340" s="37" t="s">
        <v>93</v>
      </c>
    </row>
    <row r="341" spans="1:4" x14ac:dyDescent="0.25">
      <c r="A341" s="39" t="s">
        <v>816</v>
      </c>
      <c r="B341" s="114" t="s">
        <v>71</v>
      </c>
      <c r="C341" s="110">
        <v>74.87</v>
      </c>
      <c r="D341" s="37" t="s">
        <v>67</v>
      </c>
    </row>
    <row r="342" spans="1:4" x14ac:dyDescent="0.25">
      <c r="A342" s="101" t="s">
        <v>1665</v>
      </c>
      <c r="B342" s="115" t="s">
        <v>71</v>
      </c>
      <c r="C342" s="109">
        <v>74.900000000000006</v>
      </c>
      <c r="D342" s="107" t="s">
        <v>73</v>
      </c>
    </row>
    <row r="343" spans="1:4" x14ac:dyDescent="0.25">
      <c r="A343" s="39" t="s">
        <v>1901</v>
      </c>
      <c r="B343" s="114" t="s">
        <v>71</v>
      </c>
      <c r="C343" s="110">
        <v>74.900000000000006</v>
      </c>
      <c r="D343" s="106" t="s">
        <v>73</v>
      </c>
    </row>
    <row r="344" spans="1:4" x14ac:dyDescent="0.25">
      <c r="A344" s="55" t="s">
        <v>1752</v>
      </c>
      <c r="B344" s="114" t="s">
        <v>7</v>
      </c>
      <c r="C344" s="110">
        <v>74.900000000000006</v>
      </c>
      <c r="D344" s="37" t="s">
        <v>1753</v>
      </c>
    </row>
    <row r="345" spans="1:4" x14ac:dyDescent="0.25">
      <c r="A345" s="103" t="s">
        <v>408</v>
      </c>
      <c r="B345" s="115" t="s">
        <v>7</v>
      </c>
      <c r="C345" s="109">
        <v>74.900000000000006</v>
      </c>
      <c r="D345" s="107" t="s">
        <v>8</v>
      </c>
    </row>
    <row r="346" spans="1:4" x14ac:dyDescent="0.25">
      <c r="A346" s="55" t="s">
        <v>412</v>
      </c>
      <c r="B346" s="114" t="s">
        <v>7</v>
      </c>
      <c r="C346" s="110">
        <v>74.900000000000006</v>
      </c>
      <c r="D346" s="106" t="s">
        <v>8</v>
      </c>
    </row>
    <row r="347" spans="1:4" x14ac:dyDescent="0.25">
      <c r="A347" s="118" t="s">
        <v>179</v>
      </c>
      <c r="B347" s="114" t="s">
        <v>7</v>
      </c>
      <c r="C347" s="110">
        <v>75</v>
      </c>
      <c r="D347" s="128" t="s">
        <v>16</v>
      </c>
    </row>
    <row r="348" spans="1:4" x14ac:dyDescent="0.25">
      <c r="A348" s="39" t="s">
        <v>1727</v>
      </c>
      <c r="B348" s="114" t="s">
        <v>7</v>
      </c>
      <c r="C348" s="104">
        <v>75</v>
      </c>
      <c r="D348" s="37" t="s">
        <v>1713</v>
      </c>
    </row>
    <row r="349" spans="1:4" x14ac:dyDescent="0.25">
      <c r="A349" s="39" t="s">
        <v>1720</v>
      </c>
      <c r="B349" s="114" t="s">
        <v>7</v>
      </c>
      <c r="C349" s="104">
        <v>76.599999999999994</v>
      </c>
      <c r="D349" s="37" t="s">
        <v>1713</v>
      </c>
    </row>
    <row r="350" spans="1:4" x14ac:dyDescent="0.25">
      <c r="A350" s="118" t="s">
        <v>838</v>
      </c>
      <c r="B350" s="114" t="s">
        <v>71</v>
      </c>
      <c r="C350" s="110">
        <v>76.900000000000006</v>
      </c>
      <c r="D350" s="37" t="s">
        <v>26</v>
      </c>
    </row>
    <row r="351" spans="1:4" x14ac:dyDescent="0.25">
      <c r="A351" s="39" t="s">
        <v>243</v>
      </c>
      <c r="B351" s="114" t="s">
        <v>7</v>
      </c>
      <c r="C351" s="104">
        <v>77.5</v>
      </c>
      <c r="D351" s="37" t="s">
        <v>27</v>
      </c>
    </row>
    <row r="352" spans="1:4" x14ac:dyDescent="0.25">
      <c r="A352" s="39" t="s">
        <v>2029</v>
      </c>
      <c r="B352" s="114" t="s">
        <v>71</v>
      </c>
      <c r="C352" s="110">
        <v>77.900000000000006</v>
      </c>
      <c r="D352" s="37" t="s">
        <v>16</v>
      </c>
    </row>
    <row r="353" spans="1:4" x14ac:dyDescent="0.25">
      <c r="A353" s="39" t="s">
        <v>220</v>
      </c>
      <c r="B353" s="114" t="s">
        <v>7</v>
      </c>
      <c r="C353" s="104">
        <v>77.900000000000006</v>
      </c>
      <c r="D353" s="37" t="s">
        <v>27</v>
      </c>
    </row>
    <row r="354" spans="1:4" x14ac:dyDescent="0.25">
      <c r="A354" s="39" t="s">
        <v>1717</v>
      </c>
      <c r="B354" s="114" t="s">
        <v>7</v>
      </c>
      <c r="C354" s="110">
        <v>77.900000000000006</v>
      </c>
      <c r="D354" s="106" t="s">
        <v>72</v>
      </c>
    </row>
    <row r="355" spans="1:4" x14ac:dyDescent="0.25">
      <c r="A355" s="118" t="s">
        <v>2012</v>
      </c>
      <c r="B355" s="114" t="s">
        <v>71</v>
      </c>
      <c r="C355" s="110">
        <v>78</v>
      </c>
      <c r="D355" s="37" t="s">
        <v>26</v>
      </c>
    </row>
    <row r="356" spans="1:4" x14ac:dyDescent="0.25">
      <c r="A356" s="101" t="s">
        <v>1322</v>
      </c>
      <c r="B356" s="115" t="s">
        <v>71</v>
      </c>
      <c r="C356" s="109">
        <v>78.12</v>
      </c>
      <c r="D356" s="48" t="s">
        <v>67</v>
      </c>
    </row>
    <row r="357" spans="1:4" x14ac:dyDescent="0.25">
      <c r="A357" s="39" t="s">
        <v>603</v>
      </c>
      <c r="B357" s="114" t="s">
        <v>7</v>
      </c>
      <c r="C357" s="110">
        <v>78.150000000000006</v>
      </c>
      <c r="D357" s="106" t="s">
        <v>72</v>
      </c>
    </row>
    <row r="358" spans="1:4" x14ac:dyDescent="0.25">
      <c r="A358" s="39" t="s">
        <v>244</v>
      </c>
      <c r="B358" s="114" t="s">
        <v>7</v>
      </c>
      <c r="C358" s="104">
        <v>78.5</v>
      </c>
      <c r="D358" s="37" t="s">
        <v>27</v>
      </c>
    </row>
    <row r="359" spans="1:4" x14ac:dyDescent="0.25">
      <c r="A359" s="101" t="s">
        <v>323</v>
      </c>
      <c r="B359" s="115" t="s">
        <v>7</v>
      </c>
      <c r="C359" s="109">
        <v>78.659980000000004</v>
      </c>
      <c r="D359" s="107" t="s">
        <v>92</v>
      </c>
    </row>
    <row r="360" spans="1:4" x14ac:dyDescent="0.25">
      <c r="A360" s="118" t="s">
        <v>1782</v>
      </c>
      <c r="B360" s="114" t="s">
        <v>71</v>
      </c>
      <c r="C360" s="110">
        <v>79.5</v>
      </c>
      <c r="D360" s="37" t="s">
        <v>1783</v>
      </c>
    </row>
    <row r="361" spans="1:4" x14ac:dyDescent="0.25">
      <c r="A361" s="118" t="s">
        <v>1696</v>
      </c>
      <c r="B361" s="114" t="s">
        <v>7</v>
      </c>
      <c r="C361" s="110">
        <v>79.5</v>
      </c>
      <c r="D361" s="37" t="s">
        <v>1697</v>
      </c>
    </row>
    <row r="362" spans="1:4" x14ac:dyDescent="0.25">
      <c r="A362" s="118" t="s">
        <v>1857</v>
      </c>
      <c r="B362" s="114" t="s">
        <v>71</v>
      </c>
      <c r="C362" s="110">
        <v>79.900000000000006</v>
      </c>
      <c r="D362" s="37" t="s">
        <v>26</v>
      </c>
    </row>
    <row r="363" spans="1:4" x14ac:dyDescent="0.25">
      <c r="A363" s="118" t="s">
        <v>1939</v>
      </c>
      <c r="B363" s="114" t="s">
        <v>71</v>
      </c>
      <c r="C363" s="110">
        <v>79.900000000000006</v>
      </c>
      <c r="D363" s="37" t="s">
        <v>51</v>
      </c>
    </row>
    <row r="364" spans="1:4" x14ac:dyDescent="0.25">
      <c r="A364" s="55" t="s">
        <v>1751</v>
      </c>
      <c r="B364" s="114" t="s">
        <v>7</v>
      </c>
      <c r="C364" s="110">
        <v>79.900000000000006</v>
      </c>
      <c r="D364" s="37" t="s">
        <v>1753</v>
      </c>
    </row>
    <row r="365" spans="1:4" x14ac:dyDescent="0.25">
      <c r="A365" s="39" t="s">
        <v>1680</v>
      </c>
      <c r="B365" s="114" t="s">
        <v>7</v>
      </c>
      <c r="C365" s="110">
        <v>79.900000000000006</v>
      </c>
      <c r="D365" s="106" t="s">
        <v>1681</v>
      </c>
    </row>
    <row r="366" spans="1:4" x14ac:dyDescent="0.25">
      <c r="A366" s="118" t="s">
        <v>1828</v>
      </c>
      <c r="B366" s="114" t="s">
        <v>7</v>
      </c>
      <c r="C366" s="110">
        <v>79.900000000000006</v>
      </c>
      <c r="D366" s="37" t="s">
        <v>93</v>
      </c>
    </row>
    <row r="367" spans="1:4" x14ac:dyDescent="0.25">
      <c r="A367" s="118" t="s">
        <v>2090</v>
      </c>
      <c r="B367" s="114" t="s">
        <v>7</v>
      </c>
      <c r="C367" s="110">
        <v>79.900000000000006</v>
      </c>
      <c r="D367" s="37" t="s">
        <v>93</v>
      </c>
    </row>
    <row r="368" spans="1:4" x14ac:dyDescent="0.25">
      <c r="A368" s="39" t="s">
        <v>430</v>
      </c>
      <c r="B368" s="114" t="s">
        <v>7</v>
      </c>
      <c r="C368" s="110">
        <v>80</v>
      </c>
      <c r="D368" s="106" t="s">
        <v>29</v>
      </c>
    </row>
    <row r="369" spans="1:4" x14ac:dyDescent="0.25">
      <c r="A369" s="39" t="s">
        <v>514</v>
      </c>
      <c r="B369" s="114" t="s">
        <v>7</v>
      </c>
      <c r="C369" s="110">
        <v>80.81</v>
      </c>
      <c r="D369" s="37" t="s">
        <v>67</v>
      </c>
    </row>
    <row r="370" spans="1:4" x14ac:dyDescent="0.25">
      <c r="A370" s="39" t="s">
        <v>2030</v>
      </c>
      <c r="B370" s="114" t="s">
        <v>71</v>
      </c>
      <c r="C370" s="110">
        <v>80.900000000000006</v>
      </c>
      <c r="D370" s="37" t="s">
        <v>16</v>
      </c>
    </row>
    <row r="371" spans="1:4" x14ac:dyDescent="0.25">
      <c r="A371" s="39" t="s">
        <v>1771</v>
      </c>
      <c r="B371" s="114" t="s">
        <v>7</v>
      </c>
      <c r="C371" s="110">
        <v>81.900000000000006</v>
      </c>
      <c r="D371" s="106" t="s">
        <v>92</v>
      </c>
    </row>
    <row r="372" spans="1:4" x14ac:dyDescent="0.25">
      <c r="A372" s="39" t="s">
        <v>223</v>
      </c>
      <c r="B372" s="114" t="s">
        <v>7</v>
      </c>
      <c r="C372" s="104">
        <v>82.5</v>
      </c>
      <c r="D372" s="37" t="s">
        <v>27</v>
      </c>
    </row>
    <row r="373" spans="1:4" x14ac:dyDescent="0.25">
      <c r="A373" s="101" t="s">
        <v>1743</v>
      </c>
      <c r="B373" s="115" t="s">
        <v>71</v>
      </c>
      <c r="C373" s="109">
        <v>82.9</v>
      </c>
      <c r="D373" s="48" t="s">
        <v>92</v>
      </c>
    </row>
    <row r="374" spans="1:4" x14ac:dyDescent="0.25">
      <c r="A374" s="39" t="s">
        <v>1744</v>
      </c>
      <c r="B374" s="114" t="s">
        <v>71</v>
      </c>
      <c r="C374" s="110">
        <v>82.9</v>
      </c>
      <c r="D374" s="37" t="s">
        <v>92</v>
      </c>
    </row>
    <row r="375" spans="1:4" x14ac:dyDescent="0.25">
      <c r="A375" s="39" t="s">
        <v>320</v>
      </c>
      <c r="B375" s="114" t="s">
        <v>7</v>
      </c>
      <c r="C375" s="110">
        <v>82.9</v>
      </c>
      <c r="D375" s="106" t="s">
        <v>45</v>
      </c>
    </row>
    <row r="376" spans="1:4" x14ac:dyDescent="0.25">
      <c r="A376" s="39" t="s">
        <v>1544</v>
      </c>
      <c r="B376" s="114" t="s">
        <v>71</v>
      </c>
      <c r="C376" s="110">
        <v>83.205340000000007</v>
      </c>
      <c r="D376" s="37" t="s">
        <v>90</v>
      </c>
    </row>
    <row r="377" spans="1:4" x14ac:dyDescent="0.25">
      <c r="A377" s="39" t="s">
        <v>2009</v>
      </c>
      <c r="B377" s="114" t="s">
        <v>71</v>
      </c>
      <c r="C377" s="110">
        <v>83.5</v>
      </c>
      <c r="D377" s="37" t="s">
        <v>2010</v>
      </c>
    </row>
    <row r="378" spans="1:4" x14ac:dyDescent="0.25">
      <c r="A378" s="39" t="s">
        <v>1691</v>
      </c>
      <c r="B378" s="114" t="s">
        <v>71</v>
      </c>
      <c r="C378" s="104">
        <v>83.9</v>
      </c>
      <c r="D378" s="37" t="s">
        <v>46</v>
      </c>
    </row>
    <row r="379" spans="1:4" x14ac:dyDescent="0.25">
      <c r="A379" s="101" t="s">
        <v>2011</v>
      </c>
      <c r="B379" s="115" t="s">
        <v>71</v>
      </c>
      <c r="C379" s="109">
        <v>83.9</v>
      </c>
      <c r="D379" s="107" t="s">
        <v>45</v>
      </c>
    </row>
    <row r="380" spans="1:4" x14ac:dyDescent="0.25">
      <c r="A380" s="101" t="s">
        <v>1726</v>
      </c>
      <c r="B380" s="115" t="s">
        <v>7</v>
      </c>
      <c r="C380" s="112">
        <v>83.9</v>
      </c>
      <c r="D380" s="48" t="s">
        <v>1713</v>
      </c>
    </row>
    <row r="381" spans="1:4" x14ac:dyDescent="0.25">
      <c r="A381" s="39" t="s">
        <v>1721</v>
      </c>
      <c r="B381" s="114" t="s">
        <v>7</v>
      </c>
      <c r="C381" s="104">
        <v>84.15</v>
      </c>
      <c r="D381" s="37" t="s">
        <v>1713</v>
      </c>
    </row>
    <row r="382" spans="1:4" x14ac:dyDescent="0.25">
      <c r="A382" s="39" t="s">
        <v>1820</v>
      </c>
      <c r="B382" s="114" t="s">
        <v>71</v>
      </c>
      <c r="C382" s="110">
        <v>84.5</v>
      </c>
      <c r="D382" s="37" t="s">
        <v>92</v>
      </c>
    </row>
    <row r="383" spans="1:4" x14ac:dyDescent="0.25">
      <c r="A383" s="118" t="s">
        <v>1698</v>
      </c>
      <c r="B383" s="114" t="s">
        <v>71</v>
      </c>
      <c r="C383" s="110">
        <v>84.9</v>
      </c>
      <c r="D383" s="37" t="s">
        <v>1697</v>
      </c>
    </row>
    <row r="384" spans="1:4" x14ac:dyDescent="0.25">
      <c r="A384" s="118" t="s">
        <v>1470</v>
      </c>
      <c r="B384" s="114" t="s">
        <v>71</v>
      </c>
      <c r="C384" s="110">
        <v>84.9</v>
      </c>
      <c r="D384" s="39" t="s">
        <v>23</v>
      </c>
    </row>
    <row r="385" spans="1:4" x14ac:dyDescent="0.25">
      <c r="A385" s="120" t="s">
        <v>1501</v>
      </c>
      <c r="B385" s="114" t="s">
        <v>71</v>
      </c>
      <c r="C385" s="110">
        <v>84.9</v>
      </c>
      <c r="D385" s="39" t="s">
        <v>23</v>
      </c>
    </row>
    <row r="386" spans="1:4" x14ac:dyDescent="0.25">
      <c r="A386" s="120" t="s">
        <v>1572</v>
      </c>
      <c r="B386" s="114" t="s">
        <v>71</v>
      </c>
      <c r="C386" s="110">
        <v>84.9</v>
      </c>
      <c r="D386" s="39" t="s">
        <v>23</v>
      </c>
    </row>
    <row r="387" spans="1:4" x14ac:dyDescent="0.25">
      <c r="A387" s="55" t="s">
        <v>2018</v>
      </c>
      <c r="B387" s="114" t="s">
        <v>71</v>
      </c>
      <c r="C387" s="110">
        <v>85</v>
      </c>
      <c r="D387" s="37" t="s">
        <v>16</v>
      </c>
    </row>
    <row r="388" spans="1:4" x14ac:dyDescent="0.25">
      <c r="A388" s="39" t="s">
        <v>818</v>
      </c>
      <c r="B388" s="114" t="s">
        <v>71</v>
      </c>
      <c r="C388" s="110">
        <v>85</v>
      </c>
      <c r="D388" s="37" t="s">
        <v>61</v>
      </c>
    </row>
    <row r="389" spans="1:4" x14ac:dyDescent="0.25">
      <c r="A389" s="120" t="s">
        <v>1794</v>
      </c>
      <c r="B389" s="114" t="s">
        <v>71</v>
      </c>
      <c r="C389" s="110">
        <v>85</v>
      </c>
      <c r="D389" s="37" t="s">
        <v>11</v>
      </c>
    </row>
    <row r="390" spans="1:4" x14ac:dyDescent="0.25">
      <c r="A390" s="120" t="s">
        <v>1843</v>
      </c>
      <c r="B390" s="114" t="s">
        <v>71</v>
      </c>
      <c r="C390" s="110">
        <v>85</v>
      </c>
      <c r="D390" s="37" t="s">
        <v>11</v>
      </c>
    </row>
    <row r="391" spans="1:4" x14ac:dyDescent="0.25">
      <c r="A391" s="39" t="s">
        <v>1238</v>
      </c>
      <c r="B391" s="114" t="s">
        <v>71</v>
      </c>
      <c r="C391" s="110">
        <v>85</v>
      </c>
      <c r="D391" s="37" t="s">
        <v>62</v>
      </c>
    </row>
    <row r="392" spans="1:4" x14ac:dyDescent="0.25">
      <c r="A392" s="39" t="s">
        <v>1650</v>
      </c>
      <c r="B392" s="114" t="s">
        <v>7</v>
      </c>
      <c r="C392" s="104">
        <v>85</v>
      </c>
      <c r="D392" s="37" t="s">
        <v>27</v>
      </c>
    </row>
    <row r="393" spans="1:4" x14ac:dyDescent="0.25">
      <c r="A393" s="118" t="s">
        <v>1791</v>
      </c>
      <c r="B393" s="114" t="s">
        <v>7</v>
      </c>
      <c r="C393" s="110">
        <v>85</v>
      </c>
      <c r="D393" s="128" t="s">
        <v>13</v>
      </c>
    </row>
    <row r="394" spans="1:4" x14ac:dyDescent="0.25">
      <c r="A394" s="39" t="s">
        <v>550</v>
      </c>
      <c r="B394" s="114" t="s">
        <v>7</v>
      </c>
      <c r="C394" s="110">
        <v>85</v>
      </c>
      <c r="D394" s="106" t="s">
        <v>72</v>
      </c>
    </row>
    <row r="395" spans="1:4" x14ac:dyDescent="0.25">
      <c r="A395" s="39" t="s">
        <v>1818</v>
      </c>
      <c r="B395" s="114" t="s">
        <v>7</v>
      </c>
      <c r="C395" s="104">
        <v>85.5</v>
      </c>
      <c r="D395" s="37" t="s">
        <v>1713</v>
      </c>
    </row>
    <row r="396" spans="1:4" x14ac:dyDescent="0.25">
      <c r="A396" s="39" t="s">
        <v>240</v>
      </c>
      <c r="B396" s="114" t="s">
        <v>7</v>
      </c>
      <c r="C396" s="104">
        <v>86.5</v>
      </c>
      <c r="D396" s="37" t="s">
        <v>27</v>
      </c>
    </row>
    <row r="397" spans="1:4" x14ac:dyDescent="0.25">
      <c r="A397" s="39" t="s">
        <v>2032</v>
      </c>
      <c r="B397" s="114" t="s">
        <v>71</v>
      </c>
      <c r="C397" s="110">
        <v>86.9</v>
      </c>
      <c r="D397" s="37" t="s">
        <v>16</v>
      </c>
    </row>
    <row r="398" spans="1:4" x14ac:dyDescent="0.25">
      <c r="A398" s="120" t="s">
        <v>1676</v>
      </c>
      <c r="B398" s="114" t="s">
        <v>71</v>
      </c>
      <c r="C398" s="110">
        <v>86.9</v>
      </c>
      <c r="D398" s="37" t="s">
        <v>11</v>
      </c>
    </row>
    <row r="399" spans="1:4" x14ac:dyDescent="0.25">
      <c r="A399" s="55" t="s">
        <v>410</v>
      </c>
      <c r="B399" s="114" t="s">
        <v>7</v>
      </c>
      <c r="C399" s="110">
        <v>86.9</v>
      </c>
      <c r="D399" s="106" t="s">
        <v>8</v>
      </c>
    </row>
    <row r="400" spans="1:4" x14ac:dyDescent="0.25">
      <c r="A400" s="39" t="s">
        <v>327</v>
      </c>
      <c r="B400" s="114" t="s">
        <v>7</v>
      </c>
      <c r="C400" s="110">
        <v>88.760779999999997</v>
      </c>
      <c r="D400" s="106" t="s">
        <v>92</v>
      </c>
    </row>
    <row r="401" spans="1:4" x14ac:dyDescent="0.25">
      <c r="A401" s="120" t="s">
        <v>1812</v>
      </c>
      <c r="B401" s="114" t="s">
        <v>71</v>
      </c>
      <c r="C401" s="110">
        <v>88.9</v>
      </c>
      <c r="D401" s="39" t="s">
        <v>23</v>
      </c>
    </row>
    <row r="402" spans="1:4" x14ac:dyDescent="0.25">
      <c r="A402" s="39" t="s">
        <v>225</v>
      </c>
      <c r="B402" s="114" t="s">
        <v>7</v>
      </c>
      <c r="C402" s="104">
        <v>88.9</v>
      </c>
      <c r="D402" s="37" t="s">
        <v>27</v>
      </c>
    </row>
    <row r="403" spans="1:4" x14ac:dyDescent="0.25">
      <c r="A403" s="118" t="s">
        <v>690</v>
      </c>
      <c r="B403" s="114" t="s">
        <v>71</v>
      </c>
      <c r="C403" s="110">
        <v>89</v>
      </c>
      <c r="D403" s="37" t="s">
        <v>76</v>
      </c>
    </row>
    <row r="404" spans="1:4" x14ac:dyDescent="0.25">
      <c r="A404" s="118" t="s">
        <v>2014</v>
      </c>
      <c r="B404" s="114" t="s">
        <v>71</v>
      </c>
      <c r="C404" s="110">
        <v>89</v>
      </c>
      <c r="D404" s="37" t="s">
        <v>26</v>
      </c>
    </row>
    <row r="405" spans="1:4" x14ac:dyDescent="0.25">
      <c r="A405" s="39" t="s">
        <v>2031</v>
      </c>
      <c r="B405" s="114" t="s">
        <v>71</v>
      </c>
      <c r="C405" s="110">
        <v>89.2</v>
      </c>
      <c r="D405" s="37" t="s">
        <v>16</v>
      </c>
    </row>
    <row r="406" spans="1:4" x14ac:dyDescent="0.25">
      <c r="A406" s="39" t="s">
        <v>1913</v>
      </c>
      <c r="B406" s="114" t="s">
        <v>71</v>
      </c>
      <c r="C406" s="110">
        <v>89.9</v>
      </c>
      <c r="D406" s="37" t="s">
        <v>16</v>
      </c>
    </row>
    <row r="407" spans="1:4" x14ac:dyDescent="0.25">
      <c r="A407" s="55" t="s">
        <v>736</v>
      </c>
      <c r="B407" s="114" t="s">
        <v>71</v>
      </c>
      <c r="C407" s="110">
        <v>89.9</v>
      </c>
      <c r="D407" s="37" t="s">
        <v>16</v>
      </c>
    </row>
    <row r="408" spans="1:4" x14ac:dyDescent="0.25">
      <c r="A408" s="118" t="s">
        <v>1947</v>
      </c>
      <c r="B408" s="114" t="s">
        <v>71</v>
      </c>
      <c r="C408" s="110">
        <v>89.9</v>
      </c>
      <c r="D408" s="37" t="s">
        <v>28</v>
      </c>
    </row>
    <row r="409" spans="1:4" x14ac:dyDescent="0.25">
      <c r="A409" s="118" t="s">
        <v>1856</v>
      </c>
      <c r="B409" s="114" t="s">
        <v>71</v>
      </c>
      <c r="C409" s="110">
        <v>89.9</v>
      </c>
      <c r="D409" s="37" t="s">
        <v>1519</v>
      </c>
    </row>
    <row r="410" spans="1:4" x14ac:dyDescent="0.25">
      <c r="A410" s="39" t="s">
        <v>1709</v>
      </c>
      <c r="B410" s="114" t="s">
        <v>71</v>
      </c>
      <c r="C410" s="110">
        <v>89.9</v>
      </c>
      <c r="D410" s="37" t="s">
        <v>92</v>
      </c>
    </row>
    <row r="411" spans="1:4" x14ac:dyDescent="0.25">
      <c r="A411" s="39" t="s">
        <v>217</v>
      </c>
      <c r="B411" s="114" t="s">
        <v>7</v>
      </c>
      <c r="C411" s="104">
        <v>89.9</v>
      </c>
      <c r="D411" s="37" t="s">
        <v>27</v>
      </c>
    </row>
    <row r="412" spans="1:4" x14ac:dyDescent="0.25">
      <c r="A412" s="101" t="s">
        <v>218</v>
      </c>
      <c r="B412" s="115" t="s">
        <v>7</v>
      </c>
      <c r="C412" s="112">
        <v>89.9</v>
      </c>
      <c r="D412" s="48" t="s">
        <v>27</v>
      </c>
    </row>
    <row r="413" spans="1:4" x14ac:dyDescent="0.25">
      <c r="A413" s="39" t="s">
        <v>1682</v>
      </c>
      <c r="B413" s="114" t="s">
        <v>7</v>
      </c>
      <c r="C413" s="110">
        <v>89.9</v>
      </c>
      <c r="D413" s="37" t="s">
        <v>1684</v>
      </c>
    </row>
    <row r="414" spans="1:4" x14ac:dyDescent="0.25">
      <c r="A414" s="118" t="s">
        <v>1693</v>
      </c>
      <c r="B414" s="114" t="s">
        <v>71</v>
      </c>
      <c r="C414" s="110">
        <v>90.9</v>
      </c>
      <c r="D414" s="37" t="s">
        <v>1697</v>
      </c>
    </row>
    <row r="415" spans="1:4" x14ac:dyDescent="0.25">
      <c r="A415" s="39" t="s">
        <v>1821</v>
      </c>
      <c r="B415" s="114" t="s">
        <v>71</v>
      </c>
      <c r="C415" s="110">
        <v>92.1</v>
      </c>
      <c r="D415" s="37" t="s">
        <v>92</v>
      </c>
    </row>
    <row r="416" spans="1:4" x14ac:dyDescent="0.25">
      <c r="A416" s="120" t="s">
        <v>1785</v>
      </c>
      <c r="B416" s="114" t="s">
        <v>71</v>
      </c>
      <c r="C416" s="110">
        <v>92.9</v>
      </c>
      <c r="D416" s="119" t="s">
        <v>16</v>
      </c>
    </row>
    <row r="417" spans="1:4" x14ac:dyDescent="0.25">
      <c r="A417" s="39" t="s">
        <v>1710</v>
      </c>
      <c r="B417" s="114" t="s">
        <v>71</v>
      </c>
      <c r="C417" s="110">
        <v>92.9</v>
      </c>
      <c r="D417" s="37" t="s">
        <v>92</v>
      </c>
    </row>
    <row r="418" spans="1:4" x14ac:dyDescent="0.25">
      <c r="A418" s="118" t="s">
        <v>477</v>
      </c>
      <c r="B418" s="114" t="s">
        <v>7</v>
      </c>
      <c r="C418" s="110">
        <v>93.09</v>
      </c>
      <c r="D418" s="37" t="s">
        <v>16</v>
      </c>
    </row>
    <row r="419" spans="1:4" x14ac:dyDescent="0.25">
      <c r="A419" s="55" t="s">
        <v>735</v>
      </c>
      <c r="B419" s="114" t="s">
        <v>71</v>
      </c>
      <c r="C419" s="110">
        <v>93.9</v>
      </c>
      <c r="D419" s="37" t="s">
        <v>16</v>
      </c>
    </row>
    <row r="420" spans="1:4" x14ac:dyDescent="0.25">
      <c r="A420" s="113" t="s">
        <v>881</v>
      </c>
      <c r="B420" s="115" t="s">
        <v>71</v>
      </c>
      <c r="C420" s="109">
        <v>94</v>
      </c>
      <c r="D420" s="48" t="s">
        <v>11</v>
      </c>
    </row>
    <row r="421" spans="1:4" x14ac:dyDescent="0.25">
      <c r="A421" s="39" t="s">
        <v>1859</v>
      </c>
      <c r="B421" s="114" t="s">
        <v>71</v>
      </c>
      <c r="C421" s="110">
        <v>94.9</v>
      </c>
      <c r="D421" s="37" t="s">
        <v>8</v>
      </c>
    </row>
    <row r="422" spans="1:4" x14ac:dyDescent="0.25">
      <c r="A422" s="118" t="s">
        <v>1933</v>
      </c>
      <c r="B422" s="114" t="s">
        <v>71</v>
      </c>
      <c r="C422" s="110">
        <v>94.9</v>
      </c>
      <c r="D422" s="37" t="s">
        <v>1519</v>
      </c>
    </row>
    <row r="423" spans="1:4" x14ac:dyDescent="0.25">
      <c r="A423" s="39" t="s">
        <v>1755</v>
      </c>
      <c r="B423" s="114" t="s">
        <v>7</v>
      </c>
      <c r="C423" s="110">
        <v>94.9</v>
      </c>
      <c r="D423" s="106" t="s">
        <v>92</v>
      </c>
    </row>
    <row r="424" spans="1:4" x14ac:dyDescent="0.25">
      <c r="A424" s="39" t="s">
        <v>1808</v>
      </c>
      <c r="B424" s="114" t="s">
        <v>7</v>
      </c>
      <c r="C424" s="104">
        <v>94.9</v>
      </c>
      <c r="D424" s="37" t="s">
        <v>1713</v>
      </c>
    </row>
    <row r="425" spans="1:4" x14ac:dyDescent="0.25">
      <c r="A425" s="39" t="s">
        <v>722</v>
      </c>
      <c r="B425" s="114" t="s">
        <v>71</v>
      </c>
      <c r="C425" s="110">
        <v>95</v>
      </c>
      <c r="D425" s="37" t="s">
        <v>16</v>
      </c>
    </row>
    <row r="426" spans="1:4" x14ac:dyDescent="0.25">
      <c r="A426" s="55" t="s">
        <v>1907</v>
      </c>
      <c r="B426" s="114" t="s">
        <v>71</v>
      </c>
      <c r="C426" s="110">
        <v>95</v>
      </c>
      <c r="D426" s="37" t="s">
        <v>16</v>
      </c>
    </row>
    <row r="427" spans="1:4" x14ac:dyDescent="0.25">
      <c r="A427" s="55" t="s">
        <v>1908</v>
      </c>
      <c r="B427" s="114" t="s">
        <v>71</v>
      </c>
      <c r="C427" s="110">
        <v>95</v>
      </c>
      <c r="D427" s="37" t="s">
        <v>16</v>
      </c>
    </row>
    <row r="428" spans="1:4" x14ac:dyDescent="0.25">
      <c r="A428" s="39" t="s">
        <v>1925</v>
      </c>
      <c r="B428" s="114" t="s">
        <v>71</v>
      </c>
      <c r="C428" s="110">
        <v>95</v>
      </c>
      <c r="D428" s="106" t="s">
        <v>16</v>
      </c>
    </row>
    <row r="429" spans="1:4" x14ac:dyDescent="0.25">
      <c r="A429" s="120" t="s">
        <v>1671</v>
      </c>
      <c r="B429" s="114" t="s">
        <v>71</v>
      </c>
      <c r="C429" s="110">
        <v>95</v>
      </c>
      <c r="D429" s="128" t="s">
        <v>86</v>
      </c>
    </row>
    <row r="430" spans="1:4" x14ac:dyDescent="0.25">
      <c r="A430" s="39" t="s">
        <v>2064</v>
      </c>
      <c r="B430" s="114" t="s">
        <v>71</v>
      </c>
      <c r="C430" s="110">
        <v>95</v>
      </c>
      <c r="D430" s="37" t="s">
        <v>2065</v>
      </c>
    </row>
    <row r="431" spans="1:4" x14ac:dyDescent="0.25">
      <c r="A431" s="39" t="s">
        <v>1287</v>
      </c>
      <c r="B431" s="114" t="s">
        <v>7</v>
      </c>
      <c r="C431" s="110">
        <v>95</v>
      </c>
      <c r="D431" s="128" t="s">
        <v>145</v>
      </c>
    </row>
    <row r="432" spans="1:4" x14ac:dyDescent="0.25">
      <c r="A432" s="101" t="s">
        <v>568</v>
      </c>
      <c r="B432" s="115" t="s">
        <v>7</v>
      </c>
      <c r="C432" s="109">
        <v>95.07</v>
      </c>
      <c r="D432" s="107" t="s">
        <v>73</v>
      </c>
    </row>
    <row r="433" spans="1:4" x14ac:dyDescent="0.25">
      <c r="A433" s="39" t="s">
        <v>341</v>
      </c>
      <c r="B433" s="114" t="s">
        <v>7</v>
      </c>
      <c r="C433" s="110">
        <v>95.123000000000005</v>
      </c>
      <c r="D433" s="106" t="s">
        <v>92</v>
      </c>
    </row>
    <row r="434" spans="1:4" x14ac:dyDescent="0.25">
      <c r="A434" s="118" t="s">
        <v>1877</v>
      </c>
      <c r="B434" s="114" t="s">
        <v>71</v>
      </c>
      <c r="C434" s="110">
        <v>95.5</v>
      </c>
      <c r="D434" s="37" t="s">
        <v>1519</v>
      </c>
    </row>
    <row r="435" spans="1:4" x14ac:dyDescent="0.25">
      <c r="A435" s="39" t="s">
        <v>1809</v>
      </c>
      <c r="B435" s="114" t="s">
        <v>7</v>
      </c>
      <c r="C435" s="110">
        <v>95.6</v>
      </c>
      <c r="D435" s="106" t="s">
        <v>1684</v>
      </c>
    </row>
    <row r="436" spans="1:4" x14ac:dyDescent="0.25">
      <c r="A436" s="39" t="s">
        <v>814</v>
      </c>
      <c r="B436" s="114" t="s">
        <v>71</v>
      </c>
      <c r="C436" s="110">
        <v>95.83</v>
      </c>
      <c r="D436" s="37" t="s">
        <v>67</v>
      </c>
    </row>
    <row r="437" spans="1:4" x14ac:dyDescent="0.25">
      <c r="A437" s="118" t="s">
        <v>1769</v>
      </c>
      <c r="B437" s="114" t="s">
        <v>71</v>
      </c>
      <c r="C437" s="110">
        <v>96.1</v>
      </c>
      <c r="D437" s="37" t="s">
        <v>51</v>
      </c>
    </row>
    <row r="438" spans="1:4" x14ac:dyDescent="0.25">
      <c r="A438" s="39" t="s">
        <v>228</v>
      </c>
      <c r="B438" s="114" t="s">
        <v>7</v>
      </c>
      <c r="C438" s="104">
        <v>96.9</v>
      </c>
      <c r="D438" s="37" t="s">
        <v>27</v>
      </c>
    </row>
    <row r="439" spans="1:4" x14ac:dyDescent="0.25">
      <c r="A439" s="39" t="s">
        <v>1759</v>
      </c>
      <c r="B439" s="114" t="s">
        <v>7</v>
      </c>
      <c r="C439" s="110">
        <v>96.9</v>
      </c>
      <c r="D439" s="106" t="s">
        <v>92</v>
      </c>
    </row>
    <row r="440" spans="1:4" x14ac:dyDescent="0.25">
      <c r="A440" s="39" t="s">
        <v>219</v>
      </c>
      <c r="B440" s="114" t="s">
        <v>7</v>
      </c>
      <c r="C440" s="104">
        <v>97.5</v>
      </c>
      <c r="D440" s="37" t="s">
        <v>27</v>
      </c>
    </row>
    <row r="441" spans="1:4" x14ac:dyDescent="0.25">
      <c r="A441" s="39" t="s">
        <v>1746</v>
      </c>
      <c r="B441" s="114" t="s">
        <v>71</v>
      </c>
      <c r="C441" s="110">
        <v>98.25</v>
      </c>
      <c r="D441" s="37" t="s">
        <v>92</v>
      </c>
    </row>
    <row r="442" spans="1:4" x14ac:dyDescent="0.25">
      <c r="A442" s="39" t="s">
        <v>1613</v>
      </c>
      <c r="B442" s="114" t="s">
        <v>71</v>
      </c>
      <c r="C442" s="110">
        <v>98.9</v>
      </c>
      <c r="D442" s="37" t="s">
        <v>16</v>
      </c>
    </row>
    <row r="443" spans="1:4" x14ac:dyDescent="0.25">
      <c r="A443" s="101" t="s">
        <v>1614</v>
      </c>
      <c r="B443" s="115" t="s">
        <v>71</v>
      </c>
      <c r="C443" s="109">
        <v>98.9</v>
      </c>
      <c r="D443" s="48" t="s">
        <v>16</v>
      </c>
    </row>
    <row r="444" spans="1:4" x14ac:dyDescent="0.25">
      <c r="A444" s="118" t="s">
        <v>891</v>
      </c>
      <c r="B444" s="114" t="s">
        <v>71</v>
      </c>
      <c r="C444" s="110">
        <v>98.9</v>
      </c>
      <c r="D444" s="39" t="s">
        <v>23</v>
      </c>
    </row>
    <row r="445" spans="1:4" x14ac:dyDescent="0.25">
      <c r="A445" s="101" t="s">
        <v>1793</v>
      </c>
      <c r="B445" s="115" t="s">
        <v>7</v>
      </c>
      <c r="C445" s="109">
        <v>98.9</v>
      </c>
      <c r="D445" s="48" t="s">
        <v>92</v>
      </c>
    </row>
    <row r="446" spans="1:4" ht="32.25" customHeight="1" x14ac:dyDescent="0.25">
      <c r="A446" s="55" t="s">
        <v>1878</v>
      </c>
      <c r="B446" s="114" t="s">
        <v>71</v>
      </c>
      <c r="C446" s="110">
        <v>99</v>
      </c>
      <c r="D446" s="37" t="s">
        <v>16</v>
      </c>
    </row>
    <row r="447" spans="1:4" x14ac:dyDescent="0.25">
      <c r="A447" s="55" t="s">
        <v>1875</v>
      </c>
      <c r="B447" s="114" t="s">
        <v>71</v>
      </c>
      <c r="C447" s="110">
        <v>99</v>
      </c>
      <c r="D447" s="37" t="s">
        <v>16</v>
      </c>
    </row>
    <row r="448" spans="1:4" x14ac:dyDescent="0.25">
      <c r="A448" s="39" t="s">
        <v>1835</v>
      </c>
      <c r="B448" s="114" t="s">
        <v>71</v>
      </c>
      <c r="C448" s="110">
        <v>99.5</v>
      </c>
      <c r="D448" s="37" t="s">
        <v>68</v>
      </c>
    </row>
    <row r="449" spans="1:4" x14ac:dyDescent="0.25">
      <c r="A449" s="39" t="s">
        <v>1702</v>
      </c>
      <c r="B449" s="114" t="s">
        <v>71</v>
      </c>
      <c r="C449" s="110">
        <v>99.9</v>
      </c>
      <c r="D449" s="37" t="s">
        <v>16</v>
      </c>
    </row>
    <row r="450" spans="1:4" ht="37.5" customHeight="1" x14ac:dyDescent="0.25">
      <c r="A450" s="39" t="s">
        <v>1703</v>
      </c>
      <c r="B450" s="114" t="s">
        <v>71</v>
      </c>
      <c r="C450" s="110">
        <v>99.9</v>
      </c>
      <c r="D450" s="37" t="s">
        <v>16</v>
      </c>
    </row>
    <row r="451" spans="1:4" x14ac:dyDescent="0.25">
      <c r="A451" s="118" t="s">
        <v>742</v>
      </c>
      <c r="B451" s="114" t="s">
        <v>71</v>
      </c>
      <c r="C451" s="110">
        <v>99.9</v>
      </c>
      <c r="D451" s="37" t="s">
        <v>16</v>
      </c>
    </row>
    <row r="452" spans="1:4" x14ac:dyDescent="0.25">
      <c r="A452" s="118" t="s">
        <v>744</v>
      </c>
      <c r="B452" s="114" t="s">
        <v>71</v>
      </c>
      <c r="C452" s="110">
        <v>99.9</v>
      </c>
      <c r="D452" s="37" t="s">
        <v>16</v>
      </c>
    </row>
    <row r="453" spans="1:4" x14ac:dyDescent="0.25">
      <c r="A453" s="118" t="s">
        <v>1943</v>
      </c>
      <c r="B453" s="114" t="s">
        <v>71</v>
      </c>
      <c r="C453" s="110">
        <v>99.9</v>
      </c>
      <c r="D453" s="37" t="s">
        <v>16</v>
      </c>
    </row>
    <row r="454" spans="1:4" x14ac:dyDescent="0.25">
      <c r="A454" s="118" t="s">
        <v>1682</v>
      </c>
      <c r="B454" s="114" t="s">
        <v>7</v>
      </c>
      <c r="C454" s="131">
        <v>99.9</v>
      </c>
      <c r="D454" s="106" t="s">
        <v>1684</v>
      </c>
    </row>
    <row r="455" spans="1:4" x14ac:dyDescent="0.25">
      <c r="A455" s="39" t="s">
        <v>1683</v>
      </c>
      <c r="B455" s="114" t="s">
        <v>7</v>
      </c>
      <c r="C455" s="110">
        <v>99.9</v>
      </c>
      <c r="D455" s="37" t="s">
        <v>1684</v>
      </c>
    </row>
    <row r="456" spans="1:4" x14ac:dyDescent="0.25">
      <c r="A456" s="39" t="s">
        <v>581</v>
      </c>
      <c r="B456" s="114" t="s">
        <v>7</v>
      </c>
      <c r="C456" s="110">
        <v>99.9</v>
      </c>
      <c r="D456" s="106" t="s">
        <v>73</v>
      </c>
    </row>
    <row r="457" spans="1:4" x14ac:dyDescent="0.25">
      <c r="A457" s="39" t="s">
        <v>347</v>
      </c>
      <c r="B457" s="114" t="s">
        <v>7</v>
      </c>
      <c r="C457" s="110">
        <v>100.07367600000001</v>
      </c>
      <c r="D457" s="106" t="s">
        <v>39</v>
      </c>
    </row>
    <row r="458" spans="1:4" x14ac:dyDescent="0.25">
      <c r="A458" s="108" t="s">
        <v>465</v>
      </c>
      <c r="B458" s="115" t="s">
        <v>7</v>
      </c>
      <c r="C458" s="109">
        <v>100.75547999999999</v>
      </c>
      <c r="D458" s="48" t="s">
        <v>29</v>
      </c>
    </row>
    <row r="459" spans="1:4" x14ac:dyDescent="0.25">
      <c r="A459" s="101" t="s">
        <v>590</v>
      </c>
      <c r="B459" s="115" t="s">
        <v>7</v>
      </c>
      <c r="C459" s="109">
        <v>100.88</v>
      </c>
      <c r="D459" s="107" t="s">
        <v>72</v>
      </c>
    </row>
    <row r="460" spans="1:4" x14ac:dyDescent="0.25">
      <c r="A460" s="39" t="s">
        <v>608</v>
      </c>
      <c r="B460" s="114" t="s">
        <v>7</v>
      </c>
      <c r="C460" s="110">
        <v>100.88</v>
      </c>
      <c r="D460" s="106" t="s">
        <v>73</v>
      </c>
    </row>
    <row r="461" spans="1:4" x14ac:dyDescent="0.25">
      <c r="A461" s="39" t="s">
        <v>1758</v>
      </c>
      <c r="B461" s="114" t="s">
        <v>7</v>
      </c>
      <c r="C461" s="110">
        <v>102.1</v>
      </c>
      <c r="D461" s="106" t="s">
        <v>92</v>
      </c>
    </row>
    <row r="462" spans="1:4" x14ac:dyDescent="0.25">
      <c r="A462" s="39" t="s">
        <v>1775</v>
      </c>
      <c r="B462" s="114" t="s">
        <v>7</v>
      </c>
      <c r="C462" s="110">
        <v>102.1</v>
      </c>
      <c r="D462" s="106" t="s">
        <v>92</v>
      </c>
    </row>
    <row r="463" spans="1:4" x14ac:dyDescent="0.25">
      <c r="A463" s="39" t="s">
        <v>234</v>
      </c>
      <c r="B463" s="114" t="s">
        <v>7</v>
      </c>
      <c r="C463" s="104">
        <v>103.7</v>
      </c>
      <c r="D463" s="37" t="s">
        <v>27</v>
      </c>
    </row>
    <row r="464" spans="1:4" x14ac:dyDescent="0.25">
      <c r="A464" s="39" t="s">
        <v>805</v>
      </c>
      <c r="B464" s="114" t="s">
        <v>71</v>
      </c>
      <c r="C464" s="110">
        <v>103.97510999999999</v>
      </c>
      <c r="D464" s="37" t="s">
        <v>68</v>
      </c>
    </row>
    <row r="465" spans="1:4" x14ac:dyDescent="0.25">
      <c r="A465" s="55" t="s">
        <v>1440</v>
      </c>
      <c r="B465" s="114" t="s">
        <v>7</v>
      </c>
      <c r="C465" s="110">
        <v>104.7958</v>
      </c>
      <c r="D465" s="37" t="s">
        <v>92</v>
      </c>
    </row>
    <row r="466" spans="1:4" x14ac:dyDescent="0.25">
      <c r="A466" s="118" t="s">
        <v>1763</v>
      </c>
      <c r="B466" s="114" t="s">
        <v>71</v>
      </c>
      <c r="C466" s="110">
        <v>105</v>
      </c>
      <c r="D466" s="37" t="s">
        <v>59</v>
      </c>
    </row>
    <row r="467" spans="1:4" x14ac:dyDescent="0.25">
      <c r="A467" s="39" t="s">
        <v>1754</v>
      </c>
      <c r="B467" s="114" t="s">
        <v>7</v>
      </c>
      <c r="C467" s="110">
        <v>105</v>
      </c>
      <c r="D467" s="106" t="s">
        <v>92</v>
      </c>
    </row>
    <row r="468" spans="1:4" x14ac:dyDescent="0.25">
      <c r="A468" s="39" t="s">
        <v>1961</v>
      </c>
      <c r="B468" s="114" t="s">
        <v>7</v>
      </c>
      <c r="C468" s="110">
        <v>105</v>
      </c>
      <c r="D468" s="37" t="s">
        <v>16</v>
      </c>
    </row>
    <row r="469" spans="1:4" x14ac:dyDescent="0.25">
      <c r="A469" s="39" t="s">
        <v>222</v>
      </c>
      <c r="B469" s="114" t="s">
        <v>7</v>
      </c>
      <c r="C469" s="104">
        <v>106.9</v>
      </c>
      <c r="D469" s="37" t="s">
        <v>27</v>
      </c>
    </row>
    <row r="470" spans="1:4" x14ac:dyDescent="0.25">
      <c r="A470" s="39" t="s">
        <v>233</v>
      </c>
      <c r="B470" s="114" t="s">
        <v>7</v>
      </c>
      <c r="C470" s="104">
        <v>106.9</v>
      </c>
      <c r="D470" s="37" t="s">
        <v>27</v>
      </c>
    </row>
    <row r="471" spans="1:4" x14ac:dyDescent="0.25">
      <c r="A471" s="39" t="s">
        <v>1805</v>
      </c>
      <c r="B471" s="114" t="s">
        <v>7</v>
      </c>
      <c r="C471" s="104">
        <v>107</v>
      </c>
      <c r="D471" s="37" t="s">
        <v>1713</v>
      </c>
    </row>
    <row r="472" spans="1:4" x14ac:dyDescent="0.25">
      <c r="A472" s="39" t="s">
        <v>1807</v>
      </c>
      <c r="B472" s="114" t="s">
        <v>7</v>
      </c>
      <c r="C472" s="104">
        <v>107</v>
      </c>
      <c r="D472" s="37" t="s">
        <v>1713</v>
      </c>
    </row>
    <row r="473" spans="1:4" x14ac:dyDescent="0.25">
      <c r="A473" s="120" t="s">
        <v>1507</v>
      </c>
      <c r="B473" s="114" t="s">
        <v>71</v>
      </c>
      <c r="C473" s="110">
        <v>108.44</v>
      </c>
      <c r="D473" s="37" t="s">
        <v>16</v>
      </c>
    </row>
    <row r="474" spans="1:4" x14ac:dyDescent="0.25">
      <c r="A474" s="39" t="s">
        <v>232</v>
      </c>
      <c r="B474" s="114" t="s">
        <v>7</v>
      </c>
      <c r="C474" s="104">
        <v>108.9</v>
      </c>
      <c r="D474" s="37" t="s">
        <v>27</v>
      </c>
    </row>
    <row r="475" spans="1:4" x14ac:dyDescent="0.25">
      <c r="A475" s="39" t="s">
        <v>230</v>
      </c>
      <c r="B475" s="114" t="s">
        <v>7</v>
      </c>
      <c r="C475" s="104">
        <v>108.9</v>
      </c>
      <c r="D475" s="37" t="s">
        <v>27</v>
      </c>
    </row>
    <row r="476" spans="1:4" x14ac:dyDescent="0.25">
      <c r="A476" s="118" t="s">
        <v>1991</v>
      </c>
      <c r="B476" s="114" t="s">
        <v>71</v>
      </c>
      <c r="C476" s="110">
        <v>109.9</v>
      </c>
      <c r="D476" s="37" t="s">
        <v>16</v>
      </c>
    </row>
    <row r="477" spans="1:4" x14ac:dyDescent="0.25">
      <c r="A477" s="120" t="s">
        <v>1813</v>
      </c>
      <c r="B477" s="114" t="s">
        <v>71</v>
      </c>
      <c r="C477" s="110">
        <v>109.9</v>
      </c>
      <c r="D477" s="39" t="s">
        <v>23</v>
      </c>
    </row>
    <row r="478" spans="1:4" x14ac:dyDescent="0.25">
      <c r="A478" s="118" t="s">
        <v>993</v>
      </c>
      <c r="B478" s="114" t="s">
        <v>71</v>
      </c>
      <c r="C478" s="110">
        <v>109.9</v>
      </c>
      <c r="D478" s="37" t="s">
        <v>16</v>
      </c>
    </row>
    <row r="479" spans="1:4" x14ac:dyDescent="0.25">
      <c r="A479" s="118" t="s">
        <v>1683</v>
      </c>
      <c r="B479" s="114" t="s">
        <v>7</v>
      </c>
      <c r="C479" s="110">
        <v>109.9</v>
      </c>
      <c r="D479" s="106" t="s">
        <v>1684</v>
      </c>
    </row>
    <row r="480" spans="1:4" x14ac:dyDescent="0.25">
      <c r="A480" s="39" t="s">
        <v>1979</v>
      </c>
      <c r="B480" s="114" t="s">
        <v>7</v>
      </c>
      <c r="C480" s="110">
        <v>109.9</v>
      </c>
      <c r="D480" s="106" t="s">
        <v>72</v>
      </c>
    </row>
    <row r="481" spans="1:4" x14ac:dyDescent="0.25">
      <c r="A481" s="55" t="s">
        <v>1893</v>
      </c>
      <c r="B481" s="114" t="s">
        <v>71</v>
      </c>
      <c r="C481" s="110">
        <v>110</v>
      </c>
      <c r="D481" s="37" t="s">
        <v>16</v>
      </c>
    </row>
    <row r="482" spans="1:4" x14ac:dyDescent="0.25">
      <c r="A482" s="55" t="s">
        <v>1894</v>
      </c>
      <c r="B482" s="114" t="s">
        <v>71</v>
      </c>
      <c r="C482" s="110">
        <v>110</v>
      </c>
      <c r="D482" s="37" t="s">
        <v>16</v>
      </c>
    </row>
    <row r="483" spans="1:4" x14ac:dyDescent="0.25">
      <c r="A483" s="118" t="s">
        <v>757</v>
      </c>
      <c r="B483" s="114" t="s">
        <v>71</v>
      </c>
      <c r="C483" s="110">
        <v>110</v>
      </c>
      <c r="D483" s="37" t="s">
        <v>16</v>
      </c>
    </row>
    <row r="484" spans="1:4" x14ac:dyDescent="0.25">
      <c r="A484" s="120" t="s">
        <v>1670</v>
      </c>
      <c r="B484" s="114" t="s">
        <v>71</v>
      </c>
      <c r="C484" s="110">
        <v>110</v>
      </c>
      <c r="D484" s="128" t="s">
        <v>86</v>
      </c>
    </row>
    <row r="485" spans="1:4" x14ac:dyDescent="0.25">
      <c r="A485" s="120" t="s">
        <v>1778</v>
      </c>
      <c r="B485" s="114" t="s">
        <v>71</v>
      </c>
      <c r="C485" s="110">
        <v>110</v>
      </c>
      <c r="D485" s="119" t="s">
        <v>16</v>
      </c>
    </row>
    <row r="486" spans="1:4" x14ac:dyDescent="0.25">
      <c r="A486" s="39" t="s">
        <v>1788</v>
      </c>
      <c r="B486" s="114" t="s">
        <v>7</v>
      </c>
      <c r="C486" s="104">
        <v>112.8</v>
      </c>
      <c r="D486" s="48" t="s">
        <v>1713</v>
      </c>
    </row>
    <row r="487" spans="1:4" x14ac:dyDescent="0.25">
      <c r="A487" s="39" t="s">
        <v>2027</v>
      </c>
      <c r="B487" s="114" t="s">
        <v>71</v>
      </c>
      <c r="C487" s="110">
        <v>112.85</v>
      </c>
      <c r="D487" s="48" t="s">
        <v>16</v>
      </c>
    </row>
    <row r="488" spans="1:4" x14ac:dyDescent="0.25">
      <c r="A488" s="39" t="s">
        <v>1772</v>
      </c>
      <c r="B488" s="114" t="s">
        <v>7</v>
      </c>
      <c r="C488" s="110">
        <v>112.9</v>
      </c>
      <c r="D488" s="107" t="s">
        <v>92</v>
      </c>
    </row>
    <row r="489" spans="1:4" x14ac:dyDescent="0.25">
      <c r="A489" s="108" t="s">
        <v>1695</v>
      </c>
      <c r="B489" s="115" t="s">
        <v>71</v>
      </c>
      <c r="C489" s="109">
        <v>113.3</v>
      </c>
      <c r="D489" s="48" t="s">
        <v>1697</v>
      </c>
    </row>
    <row r="490" spans="1:4" x14ac:dyDescent="0.25">
      <c r="A490" s="118" t="s">
        <v>1533</v>
      </c>
      <c r="B490" s="114" t="s">
        <v>7</v>
      </c>
      <c r="C490" s="110">
        <v>113.55</v>
      </c>
      <c r="D490" s="37" t="s">
        <v>78</v>
      </c>
    </row>
    <row r="491" spans="1:4" x14ac:dyDescent="0.25">
      <c r="A491" s="118" t="s">
        <v>1534</v>
      </c>
      <c r="B491" s="114" t="s">
        <v>7</v>
      </c>
      <c r="C491" s="110">
        <v>113.55</v>
      </c>
      <c r="D491" s="37" t="s">
        <v>78</v>
      </c>
    </row>
    <row r="492" spans="1:4" x14ac:dyDescent="0.25">
      <c r="A492" s="118" t="s">
        <v>1694</v>
      </c>
      <c r="B492" s="114" t="s">
        <v>71</v>
      </c>
      <c r="C492" s="110">
        <v>114.9</v>
      </c>
      <c r="D492" s="37" t="s">
        <v>1697</v>
      </c>
    </row>
    <row r="493" spans="1:4" x14ac:dyDescent="0.25">
      <c r="A493" s="118" t="s">
        <v>832</v>
      </c>
      <c r="B493" s="114" t="s">
        <v>71</v>
      </c>
      <c r="C493" s="110">
        <v>114.9</v>
      </c>
      <c r="D493" s="37" t="s">
        <v>26</v>
      </c>
    </row>
    <row r="494" spans="1:4" x14ac:dyDescent="0.25">
      <c r="A494" s="39" t="s">
        <v>1849</v>
      </c>
      <c r="B494" s="114" t="s">
        <v>7</v>
      </c>
      <c r="C494" s="104">
        <v>114.9</v>
      </c>
      <c r="D494" s="37" t="s">
        <v>1713</v>
      </c>
    </row>
    <row r="495" spans="1:4" x14ac:dyDescent="0.25">
      <c r="A495" s="39" t="s">
        <v>610</v>
      </c>
      <c r="B495" s="114" t="s">
        <v>7</v>
      </c>
      <c r="C495" s="110">
        <v>114.9</v>
      </c>
      <c r="D495" s="106" t="s">
        <v>72</v>
      </c>
    </row>
    <row r="496" spans="1:4" x14ac:dyDescent="0.25">
      <c r="A496" s="55" t="s">
        <v>2003</v>
      </c>
      <c r="B496" s="114" t="s">
        <v>71</v>
      </c>
      <c r="C496" s="110">
        <v>115</v>
      </c>
      <c r="D496" s="37" t="s">
        <v>16</v>
      </c>
    </row>
    <row r="497" spans="1:4" x14ac:dyDescent="0.25">
      <c r="A497" s="55" t="s">
        <v>2002</v>
      </c>
      <c r="B497" s="114" t="s">
        <v>71</v>
      </c>
      <c r="C497" s="110">
        <v>115</v>
      </c>
      <c r="D497" s="37" t="s">
        <v>16</v>
      </c>
    </row>
    <row r="498" spans="1:4" x14ac:dyDescent="0.25">
      <c r="A498" s="118" t="s">
        <v>1767</v>
      </c>
      <c r="B498" s="114" t="s">
        <v>71</v>
      </c>
      <c r="C498" s="110">
        <v>115</v>
      </c>
      <c r="D498" s="37" t="s">
        <v>51</v>
      </c>
    </row>
    <row r="499" spans="1:4" x14ac:dyDescent="0.25">
      <c r="A499" s="118" t="s">
        <v>185</v>
      </c>
      <c r="B499" s="114" t="s">
        <v>7</v>
      </c>
      <c r="C499" s="110">
        <v>115</v>
      </c>
      <c r="D499" s="128" t="s">
        <v>16</v>
      </c>
    </row>
    <row r="500" spans="1:4" x14ac:dyDescent="0.25">
      <c r="A500" s="39" t="s">
        <v>161</v>
      </c>
      <c r="B500" s="114" t="s">
        <v>7</v>
      </c>
      <c r="C500" s="110">
        <v>115</v>
      </c>
      <c r="D500" s="106" t="s">
        <v>1035</v>
      </c>
    </row>
    <row r="501" spans="1:4" x14ac:dyDescent="0.25">
      <c r="A501" s="39" t="s">
        <v>1341</v>
      </c>
      <c r="B501" s="114" t="s">
        <v>7</v>
      </c>
      <c r="C501" s="110">
        <v>115.5279</v>
      </c>
      <c r="D501" s="128" t="s">
        <v>80</v>
      </c>
    </row>
    <row r="502" spans="1:4" x14ac:dyDescent="0.25">
      <c r="A502" s="118" t="s">
        <v>1765</v>
      </c>
      <c r="B502" s="114" t="s">
        <v>71</v>
      </c>
      <c r="C502" s="110">
        <v>117</v>
      </c>
      <c r="D502" s="37" t="s">
        <v>51</v>
      </c>
    </row>
    <row r="503" spans="1:4" x14ac:dyDescent="0.25">
      <c r="A503" s="39" t="s">
        <v>2025</v>
      </c>
      <c r="B503" s="114" t="s">
        <v>71</v>
      </c>
      <c r="C503" s="110">
        <v>117.5</v>
      </c>
      <c r="D503" s="37" t="s">
        <v>16</v>
      </c>
    </row>
    <row r="504" spans="1:4" x14ac:dyDescent="0.25">
      <c r="A504" s="101" t="s">
        <v>2100</v>
      </c>
      <c r="B504" s="115" t="s">
        <v>7</v>
      </c>
      <c r="C504" s="109">
        <v>119.9</v>
      </c>
      <c r="D504" s="107" t="s">
        <v>61</v>
      </c>
    </row>
    <row r="505" spans="1:4" x14ac:dyDescent="0.25">
      <c r="A505" s="39" t="s">
        <v>1262</v>
      </c>
      <c r="B505" s="114" t="s">
        <v>7</v>
      </c>
      <c r="C505" s="110">
        <v>120</v>
      </c>
      <c r="D505" s="106" t="s">
        <v>72</v>
      </c>
    </row>
    <row r="506" spans="1:4" x14ac:dyDescent="0.25">
      <c r="A506" s="39" t="s">
        <v>2026</v>
      </c>
      <c r="B506" s="114" t="s">
        <v>71</v>
      </c>
      <c r="C506" s="110">
        <v>121.9</v>
      </c>
      <c r="D506" s="37" t="s">
        <v>16</v>
      </c>
    </row>
    <row r="507" spans="1:4" x14ac:dyDescent="0.25">
      <c r="A507" s="39" t="s">
        <v>1700</v>
      </c>
      <c r="B507" s="114" t="s">
        <v>7</v>
      </c>
      <c r="C507" s="110">
        <v>122.9</v>
      </c>
      <c r="D507" s="106" t="s">
        <v>8</v>
      </c>
    </row>
    <row r="508" spans="1:4" x14ac:dyDescent="0.25">
      <c r="A508" s="39" t="s">
        <v>522</v>
      </c>
      <c r="B508" s="114" t="s">
        <v>7</v>
      </c>
      <c r="C508" s="110">
        <v>123.73480000000001</v>
      </c>
      <c r="D508" s="106" t="s">
        <v>69</v>
      </c>
    </row>
    <row r="509" spans="1:4" x14ac:dyDescent="0.25">
      <c r="A509" s="39" t="s">
        <v>425</v>
      </c>
      <c r="B509" s="114" t="s">
        <v>7</v>
      </c>
      <c r="C509" s="110">
        <v>123.9</v>
      </c>
      <c r="D509" s="106" t="s">
        <v>8</v>
      </c>
    </row>
    <row r="510" spans="1:4" x14ac:dyDescent="0.25">
      <c r="A510" s="118" t="s">
        <v>2053</v>
      </c>
      <c r="B510" s="114" t="s">
        <v>7</v>
      </c>
      <c r="C510" s="110">
        <v>124</v>
      </c>
      <c r="D510" s="37" t="s">
        <v>16</v>
      </c>
    </row>
    <row r="511" spans="1:4" x14ac:dyDescent="0.25">
      <c r="A511" s="108" t="s">
        <v>2054</v>
      </c>
      <c r="B511" s="115" t="s">
        <v>7</v>
      </c>
      <c r="C511" s="109">
        <v>124</v>
      </c>
      <c r="D511" s="48" t="s">
        <v>16</v>
      </c>
    </row>
    <row r="512" spans="1:4" x14ac:dyDescent="0.25">
      <c r="A512" s="108" t="s">
        <v>1858</v>
      </c>
      <c r="B512" s="115" t="s">
        <v>71</v>
      </c>
      <c r="C512" s="109">
        <v>124.9</v>
      </c>
      <c r="D512" s="48" t="s">
        <v>26</v>
      </c>
    </row>
    <row r="513" spans="1:4" x14ac:dyDescent="0.25">
      <c r="A513" s="39" t="s">
        <v>1310</v>
      </c>
      <c r="B513" s="114" t="s">
        <v>71</v>
      </c>
      <c r="C513" s="110">
        <v>124.9</v>
      </c>
      <c r="D513" s="37" t="s">
        <v>11</v>
      </c>
    </row>
    <row r="514" spans="1:4" x14ac:dyDescent="0.25">
      <c r="A514" s="101" t="s">
        <v>1308</v>
      </c>
      <c r="B514" s="115" t="s">
        <v>71</v>
      </c>
      <c r="C514" s="109">
        <v>124.9</v>
      </c>
      <c r="D514" s="48" t="s">
        <v>11</v>
      </c>
    </row>
    <row r="515" spans="1:4" x14ac:dyDescent="0.25">
      <c r="A515" s="101" t="s">
        <v>1309</v>
      </c>
      <c r="B515" s="115" t="s">
        <v>71</v>
      </c>
      <c r="C515" s="109">
        <v>124.9</v>
      </c>
      <c r="D515" s="48" t="s">
        <v>11</v>
      </c>
    </row>
    <row r="516" spans="1:4" x14ac:dyDescent="0.25">
      <c r="A516" s="42" t="s">
        <v>289</v>
      </c>
      <c r="B516" s="114" t="s">
        <v>7</v>
      </c>
      <c r="C516" s="110">
        <v>124.9</v>
      </c>
      <c r="D516" s="106" t="s">
        <v>37</v>
      </c>
    </row>
    <row r="517" spans="1:4" x14ac:dyDescent="0.25">
      <c r="A517" s="55" t="s">
        <v>487</v>
      </c>
      <c r="B517" s="114" t="s">
        <v>7</v>
      </c>
      <c r="C517" s="110">
        <v>124.9</v>
      </c>
      <c r="D517" s="37" t="s">
        <v>16</v>
      </c>
    </row>
    <row r="518" spans="1:4" x14ac:dyDescent="0.25">
      <c r="A518" s="55" t="s">
        <v>489</v>
      </c>
      <c r="B518" s="114" t="s">
        <v>7</v>
      </c>
      <c r="C518" s="110">
        <v>124.9</v>
      </c>
      <c r="D518" s="37" t="s">
        <v>16</v>
      </c>
    </row>
    <row r="519" spans="1:4" x14ac:dyDescent="0.25">
      <c r="A519" s="108" t="s">
        <v>1730</v>
      </c>
      <c r="B519" s="115" t="s">
        <v>71</v>
      </c>
      <c r="C519" s="109">
        <v>125</v>
      </c>
      <c r="D519" s="48" t="s">
        <v>19</v>
      </c>
    </row>
    <row r="520" spans="1:4" x14ac:dyDescent="0.25">
      <c r="A520" s="39" t="s">
        <v>2069</v>
      </c>
      <c r="B520" s="114" t="s">
        <v>71</v>
      </c>
      <c r="C520" s="110">
        <v>125</v>
      </c>
      <c r="D520" s="37" t="s">
        <v>2065</v>
      </c>
    </row>
    <row r="521" spans="1:4" x14ac:dyDescent="0.25">
      <c r="A521" s="55" t="s">
        <v>382</v>
      </c>
      <c r="B521" s="114" t="s">
        <v>7</v>
      </c>
      <c r="C521" s="110">
        <v>125</v>
      </c>
      <c r="D521" s="37" t="s">
        <v>16</v>
      </c>
    </row>
    <row r="522" spans="1:4" x14ac:dyDescent="0.25">
      <c r="A522" s="55" t="s">
        <v>1742</v>
      </c>
      <c r="B522" s="114" t="s">
        <v>71</v>
      </c>
      <c r="C522" s="110">
        <v>125.9</v>
      </c>
      <c r="D522" s="37" t="s">
        <v>92</v>
      </c>
    </row>
    <row r="523" spans="1:4" x14ac:dyDescent="0.25">
      <c r="A523" s="39" t="s">
        <v>231</v>
      </c>
      <c r="B523" s="114" t="s">
        <v>7</v>
      </c>
      <c r="C523" s="104">
        <v>125.9</v>
      </c>
      <c r="D523" s="37" t="s">
        <v>27</v>
      </c>
    </row>
    <row r="524" spans="1:4" x14ac:dyDescent="0.25">
      <c r="A524" s="39" t="s">
        <v>419</v>
      </c>
      <c r="B524" s="114" t="s">
        <v>7</v>
      </c>
      <c r="C524" s="110">
        <v>128.62</v>
      </c>
      <c r="D524" s="106" t="s">
        <v>8</v>
      </c>
    </row>
    <row r="525" spans="1:4" x14ac:dyDescent="0.25">
      <c r="A525" s="39" t="s">
        <v>588</v>
      </c>
      <c r="B525" s="114" t="s">
        <v>7</v>
      </c>
      <c r="C525" s="110">
        <v>129.56</v>
      </c>
      <c r="D525" s="106" t="s">
        <v>72</v>
      </c>
    </row>
    <row r="526" spans="1:4" x14ac:dyDescent="0.25">
      <c r="A526" s="118" t="s">
        <v>830</v>
      </c>
      <c r="B526" s="114" t="s">
        <v>71</v>
      </c>
      <c r="C526" s="110">
        <v>129.9</v>
      </c>
      <c r="D526" s="37" t="s">
        <v>26</v>
      </c>
    </row>
    <row r="527" spans="1:4" x14ac:dyDescent="0.25">
      <c r="A527" s="118" t="s">
        <v>1792</v>
      </c>
      <c r="B527" s="114" t="s">
        <v>71</v>
      </c>
      <c r="C527" s="110">
        <v>129.9</v>
      </c>
      <c r="D527" s="37" t="s">
        <v>51</v>
      </c>
    </row>
    <row r="528" spans="1:4" x14ac:dyDescent="0.25">
      <c r="A528" s="39" t="s">
        <v>294</v>
      </c>
      <c r="B528" s="114" t="s">
        <v>7</v>
      </c>
      <c r="C528" s="110">
        <v>129.9</v>
      </c>
      <c r="D528" s="106" t="s">
        <v>39</v>
      </c>
    </row>
    <row r="529" spans="1:4" x14ac:dyDescent="0.25">
      <c r="A529" s="39" t="s">
        <v>296</v>
      </c>
      <c r="B529" s="114" t="s">
        <v>7</v>
      </c>
      <c r="C529" s="110">
        <v>129.9</v>
      </c>
      <c r="D529" s="106" t="s">
        <v>39</v>
      </c>
    </row>
    <row r="530" spans="1:4" x14ac:dyDescent="0.25">
      <c r="A530" s="101" t="s">
        <v>418</v>
      </c>
      <c r="B530" s="115" t="s">
        <v>7</v>
      </c>
      <c r="C530" s="109">
        <v>129.9</v>
      </c>
      <c r="D530" s="107" t="s">
        <v>8</v>
      </c>
    </row>
    <row r="531" spans="1:4" x14ac:dyDescent="0.25">
      <c r="A531" s="39" t="s">
        <v>1391</v>
      </c>
      <c r="B531" s="114" t="s">
        <v>71</v>
      </c>
      <c r="C531" s="110">
        <v>131.18414000000001</v>
      </c>
      <c r="D531" s="37" t="s">
        <v>68</v>
      </c>
    </row>
    <row r="532" spans="1:4" x14ac:dyDescent="0.25">
      <c r="A532" s="39" t="s">
        <v>540</v>
      </c>
      <c r="B532" s="114" t="s">
        <v>7</v>
      </c>
      <c r="C532" s="110">
        <v>132.5</v>
      </c>
      <c r="D532" s="106" t="s">
        <v>72</v>
      </c>
    </row>
    <row r="533" spans="1:4" x14ac:dyDescent="0.25">
      <c r="A533" s="39" t="s">
        <v>1299</v>
      </c>
      <c r="B533" s="114" t="s">
        <v>71</v>
      </c>
      <c r="C533" s="110">
        <v>134.49</v>
      </c>
      <c r="D533" s="37" t="s">
        <v>67</v>
      </c>
    </row>
    <row r="534" spans="1:4" x14ac:dyDescent="0.25">
      <c r="A534" s="55" t="s">
        <v>2000</v>
      </c>
      <c r="B534" s="114" t="s">
        <v>71</v>
      </c>
      <c r="C534" s="110">
        <v>134.9</v>
      </c>
      <c r="D534" s="37" t="s">
        <v>16</v>
      </c>
    </row>
    <row r="535" spans="1:4" x14ac:dyDescent="0.25">
      <c r="A535" s="120" t="s">
        <v>1971</v>
      </c>
      <c r="B535" s="114" t="s">
        <v>7</v>
      </c>
      <c r="C535" s="110">
        <v>134.9</v>
      </c>
      <c r="D535" s="39" t="s">
        <v>1673</v>
      </c>
    </row>
    <row r="536" spans="1:4" x14ac:dyDescent="0.25">
      <c r="A536" s="39" t="s">
        <v>716</v>
      </c>
      <c r="B536" s="114" t="s">
        <v>71</v>
      </c>
      <c r="C536" s="110">
        <v>135</v>
      </c>
      <c r="D536" s="37" t="s">
        <v>16</v>
      </c>
    </row>
    <row r="537" spans="1:4" x14ac:dyDescent="0.25">
      <c r="A537" s="118" t="s">
        <v>1699</v>
      </c>
      <c r="B537" s="114" t="s">
        <v>7</v>
      </c>
      <c r="C537" s="110">
        <v>135.1</v>
      </c>
      <c r="D537" s="37" t="s">
        <v>1697</v>
      </c>
    </row>
    <row r="538" spans="1:4" x14ac:dyDescent="0.25">
      <c r="A538" s="39" t="s">
        <v>1729</v>
      </c>
      <c r="B538" s="114" t="s">
        <v>7</v>
      </c>
      <c r="C538" s="104">
        <v>135.30000000000001</v>
      </c>
      <c r="D538" s="37" t="s">
        <v>1713</v>
      </c>
    </row>
    <row r="539" spans="1:4" x14ac:dyDescent="0.25">
      <c r="A539" s="39" t="s">
        <v>516</v>
      </c>
      <c r="B539" s="114" t="s">
        <v>7</v>
      </c>
      <c r="C539" s="110">
        <v>136.36080000000001</v>
      </c>
      <c r="D539" s="106" t="s">
        <v>69</v>
      </c>
    </row>
    <row r="540" spans="1:4" x14ac:dyDescent="0.25">
      <c r="A540" s="118" t="s">
        <v>2004</v>
      </c>
      <c r="B540" s="114" t="s">
        <v>71</v>
      </c>
      <c r="C540" s="110">
        <v>136.69999999999999</v>
      </c>
      <c r="D540" s="37" t="s">
        <v>9</v>
      </c>
    </row>
    <row r="541" spans="1:4" x14ac:dyDescent="0.25">
      <c r="A541" s="39" t="s">
        <v>585</v>
      </c>
      <c r="B541" s="114" t="s">
        <v>7</v>
      </c>
      <c r="C541" s="110">
        <v>136.9</v>
      </c>
      <c r="D541" s="106" t="s">
        <v>73</v>
      </c>
    </row>
    <row r="542" spans="1:4" x14ac:dyDescent="0.25">
      <c r="A542" s="39" t="s">
        <v>239</v>
      </c>
      <c r="B542" s="114" t="s">
        <v>7</v>
      </c>
      <c r="C542" s="104">
        <v>137</v>
      </c>
      <c r="D542" s="37" t="s">
        <v>27</v>
      </c>
    </row>
    <row r="543" spans="1:4" x14ac:dyDescent="0.25">
      <c r="A543" s="39" t="s">
        <v>1773</v>
      </c>
      <c r="B543" s="114" t="s">
        <v>7</v>
      </c>
      <c r="C543" s="110">
        <v>137.30000000000001</v>
      </c>
      <c r="D543" s="106" t="s">
        <v>92</v>
      </c>
    </row>
    <row r="544" spans="1:4" x14ac:dyDescent="0.25">
      <c r="A544" s="39" t="s">
        <v>229</v>
      </c>
      <c r="B544" s="114" t="s">
        <v>7</v>
      </c>
      <c r="C544" s="104">
        <v>137.5</v>
      </c>
      <c r="D544" s="37" t="s">
        <v>27</v>
      </c>
    </row>
    <row r="545" spans="1:4" x14ac:dyDescent="0.25">
      <c r="A545" s="39" t="s">
        <v>937</v>
      </c>
      <c r="B545" s="114" t="s">
        <v>71</v>
      </c>
      <c r="C545" s="110">
        <v>137.6234</v>
      </c>
      <c r="D545" s="37" t="s">
        <v>90</v>
      </c>
    </row>
    <row r="546" spans="1:4" x14ac:dyDescent="0.25">
      <c r="A546" s="118" t="s">
        <v>694</v>
      </c>
      <c r="B546" s="114" t="s">
        <v>71</v>
      </c>
      <c r="C546" s="110">
        <v>139</v>
      </c>
      <c r="D546" s="37" t="s">
        <v>76</v>
      </c>
    </row>
    <row r="547" spans="1:4" x14ac:dyDescent="0.25">
      <c r="A547" s="118" t="s">
        <v>698</v>
      </c>
      <c r="B547" s="114" t="s">
        <v>71</v>
      </c>
      <c r="C547" s="110">
        <v>139</v>
      </c>
      <c r="D547" s="37" t="s">
        <v>76</v>
      </c>
    </row>
    <row r="548" spans="1:4" x14ac:dyDescent="0.25">
      <c r="A548" s="118" t="s">
        <v>700</v>
      </c>
      <c r="B548" s="114" t="s">
        <v>71</v>
      </c>
      <c r="C548" s="110">
        <v>139</v>
      </c>
      <c r="D548" s="37" t="s">
        <v>76</v>
      </c>
    </row>
    <row r="549" spans="1:4" x14ac:dyDescent="0.25">
      <c r="A549" s="118" t="s">
        <v>2060</v>
      </c>
      <c r="B549" s="114" t="s">
        <v>7</v>
      </c>
      <c r="C549" s="110">
        <v>139.5</v>
      </c>
      <c r="D549" s="119" t="s">
        <v>16</v>
      </c>
    </row>
    <row r="550" spans="1:4" x14ac:dyDescent="0.25">
      <c r="A550" s="55" t="s">
        <v>1953</v>
      </c>
      <c r="B550" s="114" t="s">
        <v>7</v>
      </c>
      <c r="C550" s="110">
        <v>139.69999999999999</v>
      </c>
      <c r="D550" s="37" t="s">
        <v>16</v>
      </c>
    </row>
    <row r="551" spans="1:4" x14ac:dyDescent="0.25">
      <c r="A551" s="103" t="s">
        <v>1945</v>
      </c>
      <c r="B551" s="115" t="s">
        <v>71</v>
      </c>
      <c r="C551" s="109">
        <v>139.9</v>
      </c>
      <c r="D551" s="48" t="s">
        <v>16</v>
      </c>
    </row>
    <row r="552" spans="1:4" x14ac:dyDescent="0.25">
      <c r="A552" s="105" t="s">
        <v>2021</v>
      </c>
      <c r="B552" s="114" t="s">
        <v>71</v>
      </c>
      <c r="C552" s="131">
        <v>139.9</v>
      </c>
      <c r="D552" s="37" t="s">
        <v>79</v>
      </c>
    </row>
    <row r="553" spans="1:4" x14ac:dyDescent="0.25">
      <c r="A553" s="105" t="s">
        <v>995</v>
      </c>
      <c r="B553" s="114" t="s">
        <v>71</v>
      </c>
      <c r="C553" s="110">
        <v>139.9</v>
      </c>
      <c r="D553" s="37" t="s">
        <v>16</v>
      </c>
    </row>
    <row r="554" spans="1:4" x14ac:dyDescent="0.25">
      <c r="A554" s="42" t="s">
        <v>321</v>
      </c>
      <c r="B554" s="114" t="s">
        <v>7</v>
      </c>
      <c r="C554" s="110">
        <v>139.9</v>
      </c>
      <c r="D554" s="106" t="s">
        <v>92</v>
      </c>
    </row>
    <row r="555" spans="1:4" x14ac:dyDescent="0.25">
      <c r="A555" s="42" t="s">
        <v>1866</v>
      </c>
      <c r="B555" s="114" t="s">
        <v>7</v>
      </c>
      <c r="C555" s="110">
        <v>139.9</v>
      </c>
      <c r="D555" s="106" t="s">
        <v>37</v>
      </c>
    </row>
    <row r="556" spans="1:4" x14ac:dyDescent="0.25">
      <c r="A556" s="42" t="s">
        <v>420</v>
      </c>
      <c r="B556" s="114" t="s">
        <v>7</v>
      </c>
      <c r="C556" s="110">
        <v>140.30000000000001</v>
      </c>
      <c r="D556" s="106" t="s">
        <v>8</v>
      </c>
    </row>
    <row r="557" spans="1:4" x14ac:dyDescent="0.25">
      <c r="A557" s="101" t="s">
        <v>1930</v>
      </c>
      <c r="B557" s="115" t="s">
        <v>71</v>
      </c>
      <c r="C557" s="109">
        <v>141</v>
      </c>
      <c r="D557" s="48" t="s">
        <v>92</v>
      </c>
    </row>
    <row r="558" spans="1:4" x14ac:dyDescent="0.25">
      <c r="A558" s="39" t="s">
        <v>238</v>
      </c>
      <c r="B558" s="114" t="s">
        <v>7</v>
      </c>
      <c r="C558" s="104">
        <v>142</v>
      </c>
      <c r="D558" s="37" t="s">
        <v>27</v>
      </c>
    </row>
    <row r="559" spans="1:4" x14ac:dyDescent="0.25">
      <c r="A559" s="39" t="s">
        <v>227</v>
      </c>
      <c r="B559" s="114" t="s">
        <v>7</v>
      </c>
      <c r="C559" s="104">
        <v>142.80000000000001</v>
      </c>
      <c r="D559" s="37" t="s">
        <v>27</v>
      </c>
    </row>
    <row r="560" spans="1:4" x14ac:dyDescent="0.25">
      <c r="A560" s="39" t="s">
        <v>1724</v>
      </c>
      <c r="B560" s="114" t="s">
        <v>7</v>
      </c>
      <c r="C560" s="104">
        <v>142.9</v>
      </c>
      <c r="D560" s="37" t="s">
        <v>1713</v>
      </c>
    </row>
    <row r="561" spans="1:4" x14ac:dyDescent="0.25">
      <c r="A561" s="39" t="s">
        <v>1737</v>
      </c>
      <c r="B561" s="114" t="s">
        <v>7</v>
      </c>
      <c r="C561" s="110">
        <v>144.9</v>
      </c>
      <c r="D561" s="37" t="s">
        <v>1684</v>
      </c>
    </row>
    <row r="562" spans="1:4" x14ac:dyDescent="0.25">
      <c r="A562" s="118" t="s">
        <v>1768</v>
      </c>
      <c r="B562" s="114" t="s">
        <v>71</v>
      </c>
      <c r="C562" s="110">
        <v>145</v>
      </c>
      <c r="D562" s="37" t="s">
        <v>51</v>
      </c>
    </row>
    <row r="563" spans="1:4" x14ac:dyDescent="0.25">
      <c r="A563" s="55" t="s">
        <v>292</v>
      </c>
      <c r="B563" s="114" t="s">
        <v>7</v>
      </c>
      <c r="C563" s="110">
        <v>145.19999999999999</v>
      </c>
      <c r="D563" s="106" t="s">
        <v>37</v>
      </c>
    </row>
    <row r="564" spans="1:4" x14ac:dyDescent="0.25">
      <c r="A564" s="39" t="s">
        <v>226</v>
      </c>
      <c r="B564" s="114" t="s">
        <v>7</v>
      </c>
      <c r="C564" s="104">
        <v>145.80000000000001</v>
      </c>
      <c r="D564" s="37" t="s">
        <v>27</v>
      </c>
    </row>
    <row r="565" spans="1:4" x14ac:dyDescent="0.25">
      <c r="A565" s="118" t="s">
        <v>2057</v>
      </c>
      <c r="B565" s="114" t="s">
        <v>7</v>
      </c>
      <c r="C565" s="110">
        <v>147.25</v>
      </c>
      <c r="D565" s="37" t="s">
        <v>16</v>
      </c>
    </row>
    <row r="566" spans="1:4" x14ac:dyDescent="0.25">
      <c r="A566" s="113" t="s">
        <v>1777</v>
      </c>
      <c r="B566" s="115" t="s">
        <v>71</v>
      </c>
      <c r="C566" s="109">
        <v>148.5</v>
      </c>
      <c r="D566" s="125" t="s">
        <v>16</v>
      </c>
    </row>
    <row r="567" spans="1:4" x14ac:dyDescent="0.25">
      <c r="A567" s="39" t="s">
        <v>165</v>
      </c>
      <c r="B567" s="114" t="s">
        <v>7</v>
      </c>
      <c r="C567" s="110">
        <v>149</v>
      </c>
      <c r="D567" s="106" t="s">
        <v>8</v>
      </c>
    </row>
    <row r="568" spans="1:4" x14ac:dyDescent="0.25">
      <c r="A568" s="39" t="s">
        <v>166</v>
      </c>
      <c r="B568" s="114" t="s">
        <v>7</v>
      </c>
      <c r="C568" s="110">
        <v>149</v>
      </c>
      <c r="D568" s="106" t="s">
        <v>8</v>
      </c>
    </row>
    <row r="569" spans="1:4" x14ac:dyDescent="0.25">
      <c r="A569" s="39" t="s">
        <v>167</v>
      </c>
      <c r="B569" s="114" t="s">
        <v>7</v>
      </c>
      <c r="C569" s="110">
        <v>149</v>
      </c>
      <c r="D569" s="106" t="s">
        <v>8</v>
      </c>
    </row>
    <row r="570" spans="1:4" x14ac:dyDescent="0.25">
      <c r="A570" s="120" t="s">
        <v>1590</v>
      </c>
      <c r="B570" s="114" t="s">
        <v>71</v>
      </c>
      <c r="C570" s="110">
        <v>149.9</v>
      </c>
      <c r="D570" s="37" t="s">
        <v>11</v>
      </c>
    </row>
    <row r="571" spans="1:4" x14ac:dyDescent="0.25">
      <c r="A571" s="39" t="s">
        <v>2028</v>
      </c>
      <c r="B571" s="114" t="s">
        <v>71</v>
      </c>
      <c r="C571" s="110">
        <v>151.30000000000001</v>
      </c>
      <c r="D571" s="37" t="s">
        <v>16</v>
      </c>
    </row>
    <row r="572" spans="1:4" x14ac:dyDescent="0.25">
      <c r="A572" s="39" t="s">
        <v>241</v>
      </c>
      <c r="B572" s="114" t="s">
        <v>7</v>
      </c>
      <c r="C572" s="104">
        <v>151.5</v>
      </c>
      <c r="D572" s="37" t="s">
        <v>27</v>
      </c>
    </row>
    <row r="573" spans="1:4" x14ac:dyDescent="0.25">
      <c r="A573" s="39" t="s">
        <v>325</v>
      </c>
      <c r="B573" s="114" t="s">
        <v>7</v>
      </c>
      <c r="C573" s="110">
        <v>152.9</v>
      </c>
      <c r="D573" s="106" t="s">
        <v>92</v>
      </c>
    </row>
    <row r="574" spans="1:4" x14ac:dyDescent="0.25">
      <c r="A574" s="39" t="s">
        <v>606</v>
      </c>
      <c r="B574" s="114" t="s">
        <v>7</v>
      </c>
      <c r="C574" s="110">
        <v>152.9</v>
      </c>
      <c r="D574" s="106" t="s">
        <v>73</v>
      </c>
    </row>
    <row r="575" spans="1:4" x14ac:dyDescent="0.25">
      <c r="A575" s="39" t="s">
        <v>1343</v>
      </c>
      <c r="B575" s="114" t="s">
        <v>71</v>
      </c>
      <c r="C575" s="110">
        <v>154.04</v>
      </c>
      <c r="D575" s="37" t="s">
        <v>67</v>
      </c>
    </row>
    <row r="576" spans="1:4" x14ac:dyDescent="0.25">
      <c r="A576" s="118" t="s">
        <v>769</v>
      </c>
      <c r="B576" s="114" t="s">
        <v>71</v>
      </c>
      <c r="C576" s="110">
        <v>154.9</v>
      </c>
      <c r="D576" s="37" t="s">
        <v>78</v>
      </c>
    </row>
    <row r="577" spans="1:4" x14ac:dyDescent="0.25">
      <c r="A577" s="118" t="s">
        <v>2087</v>
      </c>
      <c r="B577" s="114" t="s">
        <v>71</v>
      </c>
      <c r="C577" s="110">
        <v>154.9</v>
      </c>
      <c r="D577" s="37" t="s">
        <v>78</v>
      </c>
    </row>
    <row r="578" spans="1:4" x14ac:dyDescent="0.25">
      <c r="A578" s="101" t="s">
        <v>720</v>
      </c>
      <c r="B578" s="115" t="s">
        <v>71</v>
      </c>
      <c r="C578" s="109">
        <v>155</v>
      </c>
      <c r="D578" s="48" t="s">
        <v>16</v>
      </c>
    </row>
    <row r="579" spans="1:4" x14ac:dyDescent="0.25">
      <c r="A579" s="55" t="s">
        <v>1999</v>
      </c>
      <c r="B579" s="114" t="s">
        <v>71</v>
      </c>
      <c r="C579" s="110">
        <v>155</v>
      </c>
      <c r="D579" s="37" t="s">
        <v>16</v>
      </c>
    </row>
    <row r="580" spans="1:4" x14ac:dyDescent="0.25">
      <c r="A580" s="118" t="s">
        <v>2059</v>
      </c>
      <c r="B580" s="114" t="s">
        <v>7</v>
      </c>
      <c r="C580" s="110">
        <v>155</v>
      </c>
      <c r="D580" s="119" t="s">
        <v>16</v>
      </c>
    </row>
    <row r="581" spans="1:4" x14ac:dyDescent="0.25">
      <c r="A581" s="39" t="s">
        <v>604</v>
      </c>
      <c r="B581" s="114" t="s">
        <v>7</v>
      </c>
      <c r="C581" s="110">
        <v>155</v>
      </c>
      <c r="D581" s="106" t="s">
        <v>73</v>
      </c>
    </row>
    <row r="582" spans="1:4" x14ac:dyDescent="0.25">
      <c r="A582" s="118" t="s">
        <v>692</v>
      </c>
      <c r="B582" s="114" t="s">
        <v>71</v>
      </c>
      <c r="C582" s="110">
        <v>155.9</v>
      </c>
      <c r="D582" s="37" t="s">
        <v>76</v>
      </c>
    </row>
    <row r="583" spans="1:4" x14ac:dyDescent="0.25">
      <c r="A583" s="39" t="s">
        <v>1512</v>
      </c>
      <c r="B583" s="114" t="s">
        <v>71</v>
      </c>
      <c r="C583" s="110">
        <v>159.08759999999998</v>
      </c>
      <c r="D583" s="37" t="s">
        <v>68</v>
      </c>
    </row>
    <row r="584" spans="1:4" x14ac:dyDescent="0.25">
      <c r="A584" s="118" t="s">
        <v>740</v>
      </c>
      <c r="B584" s="114" t="s">
        <v>71</v>
      </c>
      <c r="C584" s="110">
        <v>159.9</v>
      </c>
      <c r="D584" s="37" t="s">
        <v>16</v>
      </c>
    </row>
    <row r="585" spans="1:4" x14ac:dyDescent="0.25">
      <c r="A585" s="118" t="s">
        <v>750</v>
      </c>
      <c r="B585" s="114" t="s">
        <v>71</v>
      </c>
      <c r="C585" s="110">
        <v>159.9</v>
      </c>
      <c r="D585" s="37" t="s">
        <v>79</v>
      </c>
    </row>
    <row r="586" spans="1:4" x14ac:dyDescent="0.25">
      <c r="A586" s="108" t="s">
        <v>1980</v>
      </c>
      <c r="B586" s="115" t="s">
        <v>71</v>
      </c>
      <c r="C586" s="109">
        <v>159.9</v>
      </c>
      <c r="D586" s="48" t="s">
        <v>79</v>
      </c>
    </row>
    <row r="587" spans="1:4" x14ac:dyDescent="0.25">
      <c r="A587" s="108" t="s">
        <v>822</v>
      </c>
      <c r="B587" s="115" t="s">
        <v>71</v>
      </c>
      <c r="C587" s="109">
        <v>159.9</v>
      </c>
      <c r="D587" s="48" t="s">
        <v>26</v>
      </c>
    </row>
    <row r="588" spans="1:4" x14ac:dyDescent="0.25">
      <c r="A588" s="118" t="s">
        <v>1912</v>
      </c>
      <c r="B588" s="114" t="s">
        <v>71</v>
      </c>
      <c r="C588" s="110">
        <v>159.9</v>
      </c>
      <c r="D588" s="37" t="s">
        <v>16</v>
      </c>
    </row>
    <row r="589" spans="1:4" x14ac:dyDescent="0.25">
      <c r="A589" s="118" t="s">
        <v>1737</v>
      </c>
      <c r="B589" s="114" t="s">
        <v>7</v>
      </c>
      <c r="C589" s="110">
        <v>159.9</v>
      </c>
      <c r="D589" s="107" t="s">
        <v>1684</v>
      </c>
    </row>
    <row r="590" spans="1:4" x14ac:dyDescent="0.25">
      <c r="A590" s="101" t="s">
        <v>1909</v>
      </c>
      <c r="B590" s="115" t="s">
        <v>7</v>
      </c>
      <c r="C590" s="109">
        <v>162.5</v>
      </c>
      <c r="D590" s="107" t="s">
        <v>72</v>
      </c>
    </row>
    <row r="591" spans="1:4" x14ac:dyDescent="0.25">
      <c r="A591" s="39" t="s">
        <v>1677</v>
      </c>
      <c r="B591" s="114" t="s">
        <v>71</v>
      </c>
      <c r="C591" s="110">
        <v>164.9</v>
      </c>
      <c r="D591" s="106" t="s">
        <v>16</v>
      </c>
    </row>
    <row r="592" spans="1:4" x14ac:dyDescent="0.25">
      <c r="A592" s="39" t="s">
        <v>1678</v>
      </c>
      <c r="B592" s="114" t="s">
        <v>71</v>
      </c>
      <c r="C592" s="110">
        <v>164.9</v>
      </c>
      <c r="D592" s="106" t="s">
        <v>16</v>
      </c>
    </row>
    <row r="593" spans="1:4" x14ac:dyDescent="0.25">
      <c r="A593" s="39" t="s">
        <v>1610</v>
      </c>
      <c r="B593" s="114" t="s">
        <v>71</v>
      </c>
      <c r="C593" s="110">
        <v>165</v>
      </c>
      <c r="D593" s="106" t="s">
        <v>16</v>
      </c>
    </row>
    <row r="594" spans="1:4" x14ac:dyDescent="0.25">
      <c r="A594" s="118" t="s">
        <v>1562</v>
      </c>
      <c r="B594" s="114" t="s">
        <v>71</v>
      </c>
      <c r="C594" s="110">
        <v>165</v>
      </c>
      <c r="D594" s="37" t="s">
        <v>79</v>
      </c>
    </row>
    <row r="595" spans="1:4" x14ac:dyDescent="0.25">
      <c r="A595" s="118" t="s">
        <v>1883</v>
      </c>
      <c r="B595" s="114" t="s">
        <v>71</v>
      </c>
      <c r="C595" s="110">
        <v>165</v>
      </c>
      <c r="D595" s="48" t="s">
        <v>1972</v>
      </c>
    </row>
    <row r="596" spans="1:4" x14ac:dyDescent="0.25">
      <c r="A596" s="118" t="s">
        <v>1884</v>
      </c>
      <c r="B596" s="114" t="s">
        <v>71</v>
      </c>
      <c r="C596" s="110">
        <v>165</v>
      </c>
      <c r="D596" s="37" t="s">
        <v>1972</v>
      </c>
    </row>
    <row r="597" spans="1:4" x14ac:dyDescent="0.25">
      <c r="A597" s="101" t="s">
        <v>216</v>
      </c>
      <c r="B597" s="115" t="s">
        <v>7</v>
      </c>
      <c r="C597" s="112">
        <v>167.5</v>
      </c>
      <c r="D597" s="48" t="s">
        <v>27</v>
      </c>
    </row>
    <row r="598" spans="1:4" x14ac:dyDescent="0.25">
      <c r="A598" s="118" t="s">
        <v>1675</v>
      </c>
      <c r="B598" s="114" t="s">
        <v>71</v>
      </c>
      <c r="C598" s="110">
        <v>169</v>
      </c>
      <c r="D598" s="48" t="s">
        <v>76</v>
      </c>
    </row>
    <row r="599" spans="1:4" x14ac:dyDescent="0.25">
      <c r="A599" s="118" t="s">
        <v>1718</v>
      </c>
      <c r="B599" s="114" t="s">
        <v>71</v>
      </c>
      <c r="C599" s="110">
        <v>169</v>
      </c>
      <c r="D599" s="48" t="s">
        <v>76</v>
      </c>
    </row>
    <row r="600" spans="1:4" x14ac:dyDescent="0.25">
      <c r="A600" s="118" t="s">
        <v>1422</v>
      </c>
      <c r="B600" s="114" t="s">
        <v>7</v>
      </c>
      <c r="C600" s="110">
        <v>169.06214000000003</v>
      </c>
      <c r="D600" s="107" t="s">
        <v>29</v>
      </c>
    </row>
    <row r="601" spans="1:4" x14ac:dyDescent="0.25">
      <c r="A601" s="118" t="s">
        <v>702</v>
      </c>
      <c r="B601" s="114" t="s">
        <v>71</v>
      </c>
      <c r="C601" s="110">
        <v>169.9</v>
      </c>
      <c r="D601" s="48" t="s">
        <v>76</v>
      </c>
    </row>
    <row r="602" spans="1:4" x14ac:dyDescent="0.25">
      <c r="A602" s="118" t="s">
        <v>704</v>
      </c>
      <c r="B602" s="114" t="s">
        <v>71</v>
      </c>
      <c r="C602" s="110">
        <v>169.9</v>
      </c>
      <c r="D602" s="48" t="s">
        <v>76</v>
      </c>
    </row>
    <row r="603" spans="1:4" x14ac:dyDescent="0.25">
      <c r="A603" s="39" t="s">
        <v>1745</v>
      </c>
      <c r="B603" s="114" t="s">
        <v>71</v>
      </c>
      <c r="C603" s="110">
        <v>169.9</v>
      </c>
      <c r="D603" s="48" t="s">
        <v>92</v>
      </c>
    </row>
    <row r="604" spans="1:4" x14ac:dyDescent="0.25">
      <c r="A604" s="118" t="s">
        <v>1853</v>
      </c>
      <c r="B604" s="114" t="s">
        <v>71</v>
      </c>
      <c r="C604" s="110">
        <v>169.9</v>
      </c>
      <c r="D604" s="48" t="s">
        <v>51</v>
      </c>
    </row>
    <row r="605" spans="1:4" x14ac:dyDescent="0.25">
      <c r="A605" s="118" t="s">
        <v>2048</v>
      </c>
      <c r="B605" s="114" t="s">
        <v>7</v>
      </c>
      <c r="C605" s="110">
        <v>170.5</v>
      </c>
      <c r="D605" s="125" t="s">
        <v>16</v>
      </c>
    </row>
    <row r="606" spans="1:4" x14ac:dyDescent="0.25">
      <c r="A606" s="118" t="s">
        <v>2049</v>
      </c>
      <c r="B606" s="114" t="s">
        <v>7</v>
      </c>
      <c r="C606" s="110">
        <v>170.5</v>
      </c>
      <c r="D606" s="125" t="s">
        <v>16</v>
      </c>
    </row>
    <row r="607" spans="1:4" x14ac:dyDescent="0.25">
      <c r="A607" s="39" t="s">
        <v>481</v>
      </c>
      <c r="B607" s="114" t="s">
        <v>7</v>
      </c>
      <c r="C607" s="110">
        <v>172</v>
      </c>
      <c r="D607" s="48" t="s">
        <v>58</v>
      </c>
    </row>
    <row r="608" spans="1:4" x14ac:dyDescent="0.25">
      <c r="A608" s="108" t="s">
        <v>824</v>
      </c>
      <c r="B608" s="115" t="s">
        <v>71</v>
      </c>
      <c r="C608" s="109">
        <v>174.9</v>
      </c>
      <c r="D608" s="48" t="s">
        <v>26</v>
      </c>
    </row>
    <row r="609" spans="1:4" x14ac:dyDescent="0.25">
      <c r="A609" s="118" t="s">
        <v>751</v>
      </c>
      <c r="B609" s="114" t="s">
        <v>71</v>
      </c>
      <c r="C609" s="110">
        <v>175</v>
      </c>
      <c r="D609" s="37" t="s">
        <v>79</v>
      </c>
    </row>
    <row r="610" spans="1:4" x14ac:dyDescent="0.25">
      <c r="A610" s="118" t="s">
        <v>759</v>
      </c>
      <c r="B610" s="114" t="s">
        <v>71</v>
      </c>
      <c r="C610" s="110">
        <v>175</v>
      </c>
      <c r="D610" s="37" t="s">
        <v>79</v>
      </c>
    </row>
    <row r="611" spans="1:4" x14ac:dyDescent="0.25">
      <c r="A611" s="39" t="s">
        <v>1588</v>
      </c>
      <c r="B611" s="114" t="s">
        <v>71</v>
      </c>
      <c r="C611" s="110">
        <v>176.9</v>
      </c>
      <c r="D611" s="106" t="s">
        <v>72</v>
      </c>
    </row>
    <row r="612" spans="1:4" x14ac:dyDescent="0.25">
      <c r="A612" s="39" t="s">
        <v>466</v>
      </c>
      <c r="B612" s="114" t="s">
        <v>7</v>
      </c>
      <c r="C612" s="110">
        <v>177.62</v>
      </c>
      <c r="D612" s="37" t="s">
        <v>16</v>
      </c>
    </row>
    <row r="613" spans="1:4" x14ac:dyDescent="0.25">
      <c r="A613" s="118" t="s">
        <v>826</v>
      </c>
      <c r="B613" s="114" t="s">
        <v>71</v>
      </c>
      <c r="C613" s="110">
        <v>178.9</v>
      </c>
      <c r="D613" s="37" t="s">
        <v>26</v>
      </c>
    </row>
    <row r="614" spans="1:4" x14ac:dyDescent="0.25">
      <c r="A614" s="55" t="s">
        <v>1944</v>
      </c>
      <c r="B614" s="114" t="s">
        <v>71</v>
      </c>
      <c r="C614" s="110">
        <v>179.9</v>
      </c>
      <c r="D614" s="37" t="s">
        <v>16</v>
      </c>
    </row>
    <row r="615" spans="1:4" x14ac:dyDescent="0.25">
      <c r="A615" s="39" t="s">
        <v>2078</v>
      </c>
      <c r="B615" s="114" t="s">
        <v>71</v>
      </c>
      <c r="C615" s="110">
        <v>180</v>
      </c>
      <c r="D615" s="37" t="s">
        <v>16</v>
      </c>
    </row>
    <row r="616" spans="1:4" x14ac:dyDescent="0.25">
      <c r="A616" s="39" t="s">
        <v>2080</v>
      </c>
      <c r="B616" s="114" t="s">
        <v>71</v>
      </c>
      <c r="C616" s="110">
        <v>180</v>
      </c>
      <c r="D616" s="37" t="s">
        <v>16</v>
      </c>
    </row>
    <row r="617" spans="1:4" x14ac:dyDescent="0.25">
      <c r="A617" s="39" t="s">
        <v>1822</v>
      </c>
      <c r="B617" s="114" t="s">
        <v>71</v>
      </c>
      <c r="C617" s="110">
        <v>180</v>
      </c>
      <c r="D617" s="37" t="s">
        <v>16</v>
      </c>
    </row>
    <row r="618" spans="1:4" x14ac:dyDescent="0.25">
      <c r="A618" s="39" t="s">
        <v>162</v>
      </c>
      <c r="B618" s="114" t="s">
        <v>7</v>
      </c>
      <c r="C618" s="110">
        <v>180</v>
      </c>
      <c r="D618" s="106" t="s">
        <v>1035</v>
      </c>
    </row>
    <row r="619" spans="1:4" x14ac:dyDescent="0.25">
      <c r="A619" s="118" t="s">
        <v>1319</v>
      </c>
      <c r="B619" s="114" t="s">
        <v>7</v>
      </c>
      <c r="C619" s="110">
        <v>183.077</v>
      </c>
      <c r="D619" s="106" t="s">
        <v>32</v>
      </c>
    </row>
    <row r="620" spans="1:4" x14ac:dyDescent="0.25">
      <c r="A620" s="120" t="s">
        <v>1874</v>
      </c>
      <c r="B620" s="114" t="s">
        <v>71</v>
      </c>
      <c r="C620" s="110">
        <v>185</v>
      </c>
      <c r="D620" s="39" t="s">
        <v>23</v>
      </c>
    </row>
    <row r="621" spans="1:4" x14ac:dyDescent="0.25">
      <c r="A621" s="55" t="s">
        <v>1426</v>
      </c>
      <c r="B621" s="114" t="s">
        <v>71</v>
      </c>
      <c r="C621" s="110">
        <v>188.60718800000001</v>
      </c>
      <c r="D621" s="37" t="s">
        <v>1428</v>
      </c>
    </row>
    <row r="622" spans="1:4" x14ac:dyDescent="0.25">
      <c r="A622" s="118" t="s">
        <v>1918</v>
      </c>
      <c r="B622" s="114" t="s">
        <v>71</v>
      </c>
      <c r="C622" s="110">
        <v>189</v>
      </c>
      <c r="D622" s="37" t="s">
        <v>76</v>
      </c>
    </row>
    <row r="623" spans="1:4" x14ac:dyDescent="0.25">
      <c r="A623" s="55" t="s">
        <v>1989</v>
      </c>
      <c r="B623" s="114" t="s">
        <v>71</v>
      </c>
      <c r="C623" s="110">
        <v>189</v>
      </c>
      <c r="D623" s="37" t="s">
        <v>16</v>
      </c>
    </row>
    <row r="624" spans="1:4" x14ac:dyDescent="0.25">
      <c r="A624" s="39" t="s">
        <v>1652</v>
      </c>
      <c r="B624" s="114" t="s">
        <v>7</v>
      </c>
      <c r="C624" s="110">
        <v>189</v>
      </c>
      <c r="D624" s="106" t="s">
        <v>16</v>
      </c>
    </row>
    <row r="625" spans="1:4" x14ac:dyDescent="0.25">
      <c r="A625" s="39" t="s">
        <v>1605</v>
      </c>
      <c r="B625" s="114" t="s">
        <v>71</v>
      </c>
      <c r="C625" s="110">
        <v>189.9</v>
      </c>
      <c r="D625" s="106" t="s">
        <v>26</v>
      </c>
    </row>
    <row r="626" spans="1:4" x14ac:dyDescent="0.25">
      <c r="A626" s="39" t="s">
        <v>1669</v>
      </c>
      <c r="B626" s="114" t="s">
        <v>71</v>
      </c>
      <c r="C626" s="110">
        <v>189.9</v>
      </c>
      <c r="D626" s="106" t="s">
        <v>16</v>
      </c>
    </row>
    <row r="627" spans="1:4" x14ac:dyDescent="0.25">
      <c r="A627" s="118" t="s">
        <v>828</v>
      </c>
      <c r="B627" s="114" t="s">
        <v>71</v>
      </c>
      <c r="C627" s="110">
        <v>189.9</v>
      </c>
      <c r="D627" s="37" t="s">
        <v>26</v>
      </c>
    </row>
    <row r="628" spans="1:4" x14ac:dyDescent="0.25">
      <c r="A628" s="39" t="s">
        <v>1739</v>
      </c>
      <c r="B628" s="114" t="s">
        <v>71</v>
      </c>
      <c r="C628" s="110">
        <v>189.9</v>
      </c>
      <c r="D628" s="37" t="s">
        <v>12</v>
      </c>
    </row>
    <row r="629" spans="1:4" x14ac:dyDescent="0.25">
      <c r="A629" s="118" t="s">
        <v>1766</v>
      </c>
      <c r="B629" s="114" t="s">
        <v>71</v>
      </c>
      <c r="C629" s="110">
        <v>189.9</v>
      </c>
      <c r="D629" s="37" t="s">
        <v>51</v>
      </c>
    </row>
    <row r="630" spans="1:4" x14ac:dyDescent="0.25">
      <c r="A630" s="39" t="s">
        <v>2047</v>
      </c>
      <c r="B630" s="114" t="s">
        <v>71</v>
      </c>
      <c r="C630" s="110">
        <v>190</v>
      </c>
      <c r="D630" s="37" t="s">
        <v>68</v>
      </c>
    </row>
    <row r="631" spans="1:4" x14ac:dyDescent="0.25">
      <c r="A631" s="39" t="s">
        <v>168</v>
      </c>
      <c r="B631" s="114" t="s">
        <v>7</v>
      </c>
      <c r="C631" s="110">
        <v>190</v>
      </c>
      <c r="D631" s="106" t="s">
        <v>1035</v>
      </c>
    </row>
    <row r="632" spans="1:4" x14ac:dyDescent="0.25">
      <c r="A632" s="39" t="s">
        <v>1985</v>
      </c>
      <c r="B632" s="114" t="s">
        <v>7</v>
      </c>
      <c r="C632" s="110">
        <v>190</v>
      </c>
      <c r="D632" s="106" t="s">
        <v>1035</v>
      </c>
    </row>
    <row r="633" spans="1:4" ht="15.75" x14ac:dyDescent="0.25">
      <c r="A633" s="120" t="s">
        <v>2101</v>
      </c>
      <c r="B633" s="114" t="s">
        <v>71</v>
      </c>
      <c r="C633" s="110">
        <v>193.4</v>
      </c>
      <c r="D633" s="37" t="s">
        <v>11</v>
      </c>
    </row>
    <row r="634" spans="1:4" x14ac:dyDescent="0.25">
      <c r="A634" s="39" t="s">
        <v>710</v>
      </c>
      <c r="B634" s="114" t="s">
        <v>71</v>
      </c>
      <c r="C634" s="110">
        <v>194.9</v>
      </c>
      <c r="D634" s="37" t="s">
        <v>16</v>
      </c>
    </row>
    <row r="635" spans="1:4" x14ac:dyDescent="0.25">
      <c r="A635" s="39" t="s">
        <v>712</v>
      </c>
      <c r="B635" s="114" t="s">
        <v>71</v>
      </c>
      <c r="C635" s="110">
        <v>194.9</v>
      </c>
      <c r="D635" s="37" t="s">
        <v>16</v>
      </c>
    </row>
    <row r="636" spans="1:4" x14ac:dyDescent="0.25">
      <c r="A636" s="39" t="s">
        <v>1738</v>
      </c>
      <c r="B636" s="114" t="s">
        <v>71</v>
      </c>
      <c r="C636" s="110">
        <v>196.9</v>
      </c>
      <c r="D636" s="37" t="s">
        <v>12</v>
      </c>
    </row>
    <row r="637" spans="1:4" x14ac:dyDescent="0.25">
      <c r="A637" s="39" t="s">
        <v>733</v>
      </c>
      <c r="B637" s="114" t="s">
        <v>71</v>
      </c>
      <c r="C637" s="110">
        <v>198</v>
      </c>
      <c r="D637" s="37" t="s">
        <v>16</v>
      </c>
    </row>
    <row r="638" spans="1:4" ht="15.75" x14ac:dyDescent="0.25">
      <c r="A638" s="120" t="s">
        <v>2102</v>
      </c>
      <c r="B638" s="114" t="s">
        <v>71</v>
      </c>
      <c r="C638" s="110">
        <v>198</v>
      </c>
      <c r="D638" s="37" t="s">
        <v>11</v>
      </c>
    </row>
    <row r="639" spans="1:4" x14ac:dyDescent="0.25">
      <c r="A639" s="120" t="s">
        <v>1530</v>
      </c>
      <c r="B639" s="114" t="s">
        <v>71</v>
      </c>
      <c r="C639" s="110">
        <v>198</v>
      </c>
      <c r="D639" s="37" t="s">
        <v>11</v>
      </c>
    </row>
    <row r="640" spans="1:4" x14ac:dyDescent="0.25">
      <c r="A640" s="39" t="s">
        <v>706</v>
      </c>
      <c r="B640" s="114" t="s">
        <v>71</v>
      </c>
      <c r="C640" s="110">
        <v>198.9</v>
      </c>
      <c r="D640" s="37" t="s">
        <v>16</v>
      </c>
    </row>
    <row r="641" spans="1:4" x14ac:dyDescent="0.25">
      <c r="A641" s="39" t="s">
        <v>714</v>
      </c>
      <c r="B641" s="114" t="s">
        <v>71</v>
      </c>
      <c r="C641" s="110">
        <v>198.9</v>
      </c>
      <c r="D641" s="37" t="s">
        <v>16</v>
      </c>
    </row>
    <row r="642" spans="1:4" x14ac:dyDescent="0.25">
      <c r="A642" s="120" t="s">
        <v>1868</v>
      </c>
      <c r="B642" s="114" t="s">
        <v>71</v>
      </c>
      <c r="C642" s="110">
        <v>199.9</v>
      </c>
      <c r="D642" s="128" t="s">
        <v>16</v>
      </c>
    </row>
    <row r="643" spans="1:4" x14ac:dyDescent="0.25">
      <c r="A643" s="39" t="s">
        <v>1749</v>
      </c>
      <c r="B643" s="114" t="s">
        <v>71</v>
      </c>
      <c r="C643" s="110">
        <v>199.9</v>
      </c>
      <c r="D643" s="37" t="s">
        <v>92</v>
      </c>
    </row>
    <row r="644" spans="1:4" x14ac:dyDescent="0.25">
      <c r="A644" s="118" t="s">
        <v>2055</v>
      </c>
      <c r="B644" s="114" t="s">
        <v>7</v>
      </c>
      <c r="C644" s="110">
        <v>201.5</v>
      </c>
      <c r="D644" s="37" t="s">
        <v>16</v>
      </c>
    </row>
    <row r="645" spans="1:4" x14ac:dyDescent="0.25">
      <c r="A645" s="118" t="s">
        <v>2061</v>
      </c>
      <c r="B645" s="114" t="s">
        <v>7</v>
      </c>
      <c r="C645" s="110">
        <v>201.5</v>
      </c>
      <c r="D645" s="37" t="s">
        <v>16</v>
      </c>
    </row>
    <row r="646" spans="1:4" x14ac:dyDescent="0.25">
      <c r="A646" s="108" t="s">
        <v>2056</v>
      </c>
      <c r="B646" s="115" t="s">
        <v>7</v>
      </c>
      <c r="C646" s="109">
        <v>201.5</v>
      </c>
      <c r="D646" s="48" t="s">
        <v>16</v>
      </c>
    </row>
    <row r="647" spans="1:4" x14ac:dyDescent="0.25">
      <c r="A647" s="102" t="s">
        <v>965</v>
      </c>
      <c r="B647" s="115" t="s">
        <v>71</v>
      </c>
      <c r="C647" s="109">
        <v>201.88973999999999</v>
      </c>
      <c r="D647" s="48" t="s">
        <v>92</v>
      </c>
    </row>
    <row r="648" spans="1:4" x14ac:dyDescent="0.25">
      <c r="A648" s="39" t="s">
        <v>286</v>
      </c>
      <c r="B648" s="114" t="s">
        <v>7</v>
      </c>
      <c r="C648" s="110">
        <v>206.3</v>
      </c>
      <c r="D648" s="106" t="s">
        <v>35</v>
      </c>
    </row>
    <row r="649" spans="1:4" x14ac:dyDescent="0.25">
      <c r="A649" s="39" t="s">
        <v>955</v>
      </c>
      <c r="B649" s="114" t="s">
        <v>71</v>
      </c>
      <c r="C649" s="110">
        <v>208.70778000000001</v>
      </c>
      <c r="D649" s="37" t="s">
        <v>31</v>
      </c>
    </row>
    <row r="650" spans="1:4" x14ac:dyDescent="0.25">
      <c r="A650" s="39" t="s">
        <v>1837</v>
      </c>
      <c r="B650" s="114" t="s">
        <v>71</v>
      </c>
      <c r="C650" s="110">
        <v>209.5</v>
      </c>
      <c r="D650" s="106" t="s">
        <v>16</v>
      </c>
    </row>
    <row r="651" spans="1:4" x14ac:dyDescent="0.25">
      <c r="A651" s="102" t="s">
        <v>1609</v>
      </c>
      <c r="B651" s="115" t="s">
        <v>71</v>
      </c>
      <c r="C651" s="109">
        <v>210</v>
      </c>
      <c r="D651" s="107" t="s">
        <v>16</v>
      </c>
    </row>
    <row r="652" spans="1:4" x14ac:dyDescent="0.25">
      <c r="A652" s="55" t="s">
        <v>1952</v>
      </c>
      <c r="B652" s="114" t="s">
        <v>7</v>
      </c>
      <c r="C652" s="110">
        <v>215.5</v>
      </c>
      <c r="D652" s="48" t="s">
        <v>16</v>
      </c>
    </row>
    <row r="653" spans="1:4" x14ac:dyDescent="0.25">
      <c r="A653" s="39" t="s">
        <v>1864</v>
      </c>
      <c r="B653" s="114" t="s">
        <v>7</v>
      </c>
      <c r="C653" s="110">
        <v>216.9</v>
      </c>
      <c r="D653" s="107" t="s">
        <v>37</v>
      </c>
    </row>
    <row r="654" spans="1:4" x14ac:dyDescent="0.25">
      <c r="A654" s="39" t="s">
        <v>1836</v>
      </c>
      <c r="B654" s="114" t="s">
        <v>71</v>
      </c>
      <c r="C654" s="110">
        <v>220</v>
      </c>
      <c r="D654" s="107" t="s">
        <v>16</v>
      </c>
    </row>
    <row r="655" spans="1:4" x14ac:dyDescent="0.25">
      <c r="A655" s="55" t="s">
        <v>290</v>
      </c>
      <c r="B655" s="114" t="s">
        <v>7</v>
      </c>
      <c r="C655" s="110">
        <v>220</v>
      </c>
      <c r="D655" s="107" t="s">
        <v>37</v>
      </c>
    </row>
    <row r="656" spans="1:4" s="77" customFormat="1" x14ac:dyDescent="0.25">
      <c r="A656" s="127" t="s">
        <v>1885</v>
      </c>
      <c r="B656" s="132" t="s">
        <v>7</v>
      </c>
      <c r="C656" s="133">
        <v>222.8</v>
      </c>
      <c r="D656" s="134" t="s">
        <v>1886</v>
      </c>
    </row>
    <row r="657" spans="1:4" x14ac:dyDescent="0.25">
      <c r="A657" s="55" t="s">
        <v>1951</v>
      </c>
      <c r="B657" s="114" t="s">
        <v>7</v>
      </c>
      <c r="C657" s="110">
        <v>225</v>
      </c>
      <c r="D657" s="37" t="s">
        <v>16</v>
      </c>
    </row>
    <row r="658" spans="1:4" x14ac:dyDescent="0.25">
      <c r="A658" s="39" t="s">
        <v>501</v>
      </c>
      <c r="B658" s="114" t="s">
        <v>7</v>
      </c>
      <c r="C658" s="110">
        <v>225.05844999999999</v>
      </c>
      <c r="D658" s="37" t="s">
        <v>61</v>
      </c>
    </row>
    <row r="659" spans="1:4" x14ac:dyDescent="0.25">
      <c r="A659" s="39" t="s">
        <v>1747</v>
      </c>
      <c r="B659" s="114" t="s">
        <v>71</v>
      </c>
      <c r="C659" s="110">
        <v>225.75</v>
      </c>
      <c r="D659" s="37" t="s">
        <v>92</v>
      </c>
    </row>
    <row r="660" spans="1:4" x14ac:dyDescent="0.25">
      <c r="A660" s="120" t="s">
        <v>1892</v>
      </c>
      <c r="B660" s="114" t="s">
        <v>71</v>
      </c>
      <c r="C660" s="110">
        <v>229.5</v>
      </c>
      <c r="D660" s="128" t="s">
        <v>86</v>
      </c>
    </row>
    <row r="661" spans="1:4" x14ac:dyDescent="0.25">
      <c r="A661" s="39" t="s">
        <v>2079</v>
      </c>
      <c r="B661" s="114" t="s">
        <v>71</v>
      </c>
      <c r="C661" s="110">
        <v>230</v>
      </c>
      <c r="D661" s="37" t="s">
        <v>16</v>
      </c>
    </row>
    <row r="662" spans="1:4" x14ac:dyDescent="0.25">
      <c r="A662" s="120" t="s">
        <v>2089</v>
      </c>
      <c r="B662" s="114" t="s">
        <v>71</v>
      </c>
      <c r="C662" s="110">
        <v>230</v>
      </c>
      <c r="D662" s="119" t="s">
        <v>16</v>
      </c>
    </row>
    <row r="663" spans="1:4" x14ac:dyDescent="0.25">
      <c r="A663" s="39" t="s">
        <v>969</v>
      </c>
      <c r="B663" s="114" t="s">
        <v>71</v>
      </c>
      <c r="C663" s="110">
        <v>233.58099999999999</v>
      </c>
      <c r="D663" s="37" t="s">
        <v>31</v>
      </c>
    </row>
    <row r="664" spans="1:4" x14ac:dyDescent="0.25">
      <c r="A664" s="39" t="s">
        <v>883</v>
      </c>
      <c r="B664" s="114" t="s">
        <v>71</v>
      </c>
      <c r="C664" s="110">
        <v>233.64</v>
      </c>
      <c r="D664" s="37" t="s">
        <v>41</v>
      </c>
    </row>
    <row r="665" spans="1:4" ht="15.75" x14ac:dyDescent="0.25">
      <c r="A665" s="55" t="s">
        <v>2104</v>
      </c>
      <c r="B665" s="114" t="s">
        <v>7</v>
      </c>
      <c r="C665" s="110">
        <v>234.84360000000001</v>
      </c>
      <c r="D665" s="37" t="s">
        <v>1519</v>
      </c>
    </row>
    <row r="666" spans="1:4" x14ac:dyDescent="0.25">
      <c r="A666" s="101" t="s">
        <v>1312</v>
      </c>
      <c r="B666" s="115" t="s">
        <v>7</v>
      </c>
      <c r="C666" s="109">
        <v>236.73750000000001</v>
      </c>
      <c r="D666" s="48" t="s">
        <v>68</v>
      </c>
    </row>
    <row r="667" spans="1:4" x14ac:dyDescent="0.25">
      <c r="A667" s="101" t="s">
        <v>1566</v>
      </c>
      <c r="B667" s="115" t="s">
        <v>71</v>
      </c>
      <c r="C667" s="109">
        <v>242.9</v>
      </c>
      <c r="D667" s="107" t="s">
        <v>72</v>
      </c>
    </row>
    <row r="668" spans="1:4" x14ac:dyDescent="0.25">
      <c r="A668" s="39" t="s">
        <v>542</v>
      </c>
      <c r="B668" s="114" t="s">
        <v>7</v>
      </c>
      <c r="C668" s="110">
        <v>242.9</v>
      </c>
      <c r="D668" s="106" t="s">
        <v>72</v>
      </c>
    </row>
    <row r="669" spans="1:4" x14ac:dyDescent="0.25">
      <c r="A669" s="118" t="s">
        <v>1872</v>
      </c>
      <c r="B669" s="114" t="s">
        <v>71</v>
      </c>
      <c r="C669" s="110">
        <v>245</v>
      </c>
      <c r="D669" s="37" t="s">
        <v>1519</v>
      </c>
    </row>
    <row r="670" spans="1:4" x14ac:dyDescent="0.25">
      <c r="A670" s="118" t="s">
        <v>1840</v>
      </c>
      <c r="B670" s="114" t="s">
        <v>71</v>
      </c>
      <c r="C670" s="110">
        <v>245.9</v>
      </c>
      <c r="D670" s="37" t="s">
        <v>16</v>
      </c>
    </row>
    <row r="671" spans="1:4" x14ac:dyDescent="0.25">
      <c r="A671" s="118" t="s">
        <v>874</v>
      </c>
      <c r="B671" s="114" t="s">
        <v>71</v>
      </c>
      <c r="C671" s="110">
        <v>249</v>
      </c>
      <c r="D671" s="39" t="s">
        <v>11</v>
      </c>
    </row>
    <row r="672" spans="1:4" ht="16.5" customHeight="1" x14ac:dyDescent="0.25">
      <c r="A672" s="39" t="s">
        <v>1780</v>
      </c>
      <c r="B672" s="114" t="s">
        <v>71</v>
      </c>
      <c r="C672" s="110">
        <v>249.5</v>
      </c>
      <c r="D672" s="37" t="s">
        <v>16</v>
      </c>
    </row>
    <row r="673" spans="1:4" x14ac:dyDescent="0.25">
      <c r="A673" s="39" t="s">
        <v>1297</v>
      </c>
      <c r="B673" s="114" t="s">
        <v>71</v>
      </c>
      <c r="C673" s="110">
        <v>249.9</v>
      </c>
      <c r="D673" s="37" t="s">
        <v>16</v>
      </c>
    </row>
    <row r="674" spans="1:4" x14ac:dyDescent="0.25">
      <c r="A674" s="39" t="s">
        <v>1250</v>
      </c>
      <c r="B674" s="114" t="s">
        <v>71</v>
      </c>
      <c r="C674" s="110">
        <v>252.27</v>
      </c>
      <c r="D674" s="37" t="s">
        <v>31</v>
      </c>
    </row>
    <row r="675" spans="1:4" x14ac:dyDescent="0.25">
      <c r="A675" s="39" t="s">
        <v>1708</v>
      </c>
      <c r="B675" s="114" t="s">
        <v>71</v>
      </c>
      <c r="C675" s="110">
        <v>255.9</v>
      </c>
      <c r="D675" s="37" t="s">
        <v>16</v>
      </c>
    </row>
    <row r="676" spans="1:4" ht="16.5" customHeight="1" x14ac:dyDescent="0.25">
      <c r="A676" s="39" t="s">
        <v>1557</v>
      </c>
      <c r="B676" s="114" t="s">
        <v>7</v>
      </c>
      <c r="C676" s="110">
        <v>259.89999999999998</v>
      </c>
      <c r="D676" s="106" t="s">
        <v>8</v>
      </c>
    </row>
    <row r="677" spans="1:4" ht="16.5" customHeight="1" x14ac:dyDescent="0.25">
      <c r="A677" s="39" t="s">
        <v>1026</v>
      </c>
      <c r="B677" s="114" t="s">
        <v>71</v>
      </c>
      <c r="C677" s="110">
        <v>265</v>
      </c>
      <c r="D677" s="37" t="s">
        <v>16</v>
      </c>
    </row>
    <row r="678" spans="1:4" x14ac:dyDescent="0.25">
      <c r="A678" s="39" t="s">
        <v>940</v>
      </c>
      <c r="B678" s="114" t="s">
        <v>71</v>
      </c>
      <c r="C678" s="110">
        <v>269.89999999999998</v>
      </c>
      <c r="D678" s="37" t="s">
        <v>92</v>
      </c>
    </row>
    <row r="679" spans="1:4" x14ac:dyDescent="0.25">
      <c r="A679" s="118" t="s">
        <v>1960</v>
      </c>
      <c r="B679" s="114" t="s">
        <v>7</v>
      </c>
      <c r="C679" s="110">
        <v>270</v>
      </c>
      <c r="D679" s="106" t="s">
        <v>16</v>
      </c>
    </row>
    <row r="680" spans="1:4" ht="16.5" customHeight="1" x14ac:dyDescent="0.25">
      <c r="A680" s="39" t="s">
        <v>708</v>
      </c>
      <c r="B680" s="114" t="s">
        <v>71</v>
      </c>
      <c r="C680" s="110">
        <v>275</v>
      </c>
      <c r="D680" s="37" t="s">
        <v>16</v>
      </c>
    </row>
    <row r="681" spans="1:4" x14ac:dyDescent="0.25">
      <c r="A681" s="39" t="s">
        <v>1862</v>
      </c>
      <c r="B681" s="114" t="s">
        <v>7</v>
      </c>
      <c r="C681" s="110">
        <v>279</v>
      </c>
      <c r="D681" s="106" t="s">
        <v>16</v>
      </c>
    </row>
    <row r="682" spans="1:4" x14ac:dyDescent="0.25">
      <c r="A682" s="55" t="s">
        <v>1690</v>
      </c>
      <c r="B682" s="114" t="s">
        <v>71</v>
      </c>
      <c r="C682" s="110">
        <v>284</v>
      </c>
      <c r="D682" s="37" t="s">
        <v>11</v>
      </c>
    </row>
    <row r="683" spans="1:4" ht="16.5" customHeight="1" x14ac:dyDescent="0.25">
      <c r="A683" s="39" t="s">
        <v>520</v>
      </c>
      <c r="B683" s="114" t="s">
        <v>7</v>
      </c>
      <c r="C683" s="110">
        <v>286.89999999999998</v>
      </c>
      <c r="D683" s="106" t="s">
        <v>69</v>
      </c>
    </row>
    <row r="684" spans="1:4" ht="16.5" customHeight="1" x14ac:dyDescent="0.25">
      <c r="A684" s="39" t="s">
        <v>1863</v>
      </c>
      <c r="B684" s="114" t="s">
        <v>7</v>
      </c>
      <c r="C684" s="110">
        <v>289.5</v>
      </c>
      <c r="D684" s="106" t="s">
        <v>34</v>
      </c>
    </row>
    <row r="685" spans="1:4" x14ac:dyDescent="0.25">
      <c r="A685" s="118" t="s">
        <v>1965</v>
      </c>
      <c r="B685" s="114" t="s">
        <v>71</v>
      </c>
      <c r="C685" s="110">
        <v>290</v>
      </c>
      <c r="D685" s="39" t="s">
        <v>11</v>
      </c>
    </row>
    <row r="686" spans="1:4" x14ac:dyDescent="0.25">
      <c r="A686" s="118" t="s">
        <v>1663</v>
      </c>
      <c r="B686" s="114" t="s">
        <v>71</v>
      </c>
      <c r="C686" s="110">
        <v>290</v>
      </c>
      <c r="D686" s="39" t="s">
        <v>11</v>
      </c>
    </row>
    <row r="687" spans="1:4" x14ac:dyDescent="0.25">
      <c r="A687" s="39" t="s">
        <v>1781</v>
      </c>
      <c r="B687" s="114" t="s">
        <v>71</v>
      </c>
      <c r="C687" s="110">
        <v>294</v>
      </c>
      <c r="D687" s="37" t="s">
        <v>16</v>
      </c>
    </row>
    <row r="688" spans="1:4" x14ac:dyDescent="0.25">
      <c r="A688" s="39" t="s">
        <v>288</v>
      </c>
      <c r="B688" s="114" t="s">
        <v>7</v>
      </c>
      <c r="C688" s="110">
        <v>310</v>
      </c>
      <c r="D688" s="106" t="s">
        <v>36</v>
      </c>
    </row>
    <row r="689" spans="1:4" s="80" customFormat="1" ht="16.5" customHeight="1" x14ac:dyDescent="0.25">
      <c r="A689" s="118" t="s">
        <v>876</v>
      </c>
      <c r="B689" s="114" t="s">
        <v>71</v>
      </c>
      <c r="C689" s="110">
        <v>310.5</v>
      </c>
      <c r="D689" s="39" t="s">
        <v>11</v>
      </c>
    </row>
    <row r="690" spans="1:4" x14ac:dyDescent="0.25">
      <c r="A690" s="39" t="s">
        <v>942</v>
      </c>
      <c r="B690" s="114" t="s">
        <v>71</v>
      </c>
      <c r="C690" s="110">
        <v>315.89999999999998</v>
      </c>
      <c r="D690" s="37" t="s">
        <v>31</v>
      </c>
    </row>
    <row r="691" spans="1:4" x14ac:dyDescent="0.25">
      <c r="A691" s="39" t="s">
        <v>1797</v>
      </c>
      <c r="B691" s="114" t="s">
        <v>71</v>
      </c>
      <c r="C691" s="110">
        <v>318</v>
      </c>
      <c r="D691" s="37" t="s">
        <v>1801</v>
      </c>
    </row>
    <row r="692" spans="1:4" x14ac:dyDescent="0.25">
      <c r="A692" s="118" t="s">
        <v>862</v>
      </c>
      <c r="B692" s="114" t="s">
        <v>71</v>
      </c>
      <c r="C692" s="110">
        <v>320</v>
      </c>
      <c r="D692" s="39" t="s">
        <v>11</v>
      </c>
    </row>
    <row r="693" spans="1:4" ht="16.5" customHeight="1" x14ac:dyDescent="0.25">
      <c r="A693" s="39" t="s">
        <v>1827</v>
      </c>
      <c r="B693" s="114" t="s">
        <v>7</v>
      </c>
      <c r="C693" s="110">
        <v>339.9</v>
      </c>
      <c r="D693" s="37" t="s">
        <v>16</v>
      </c>
    </row>
    <row r="694" spans="1:4" x14ac:dyDescent="0.25">
      <c r="A694" s="118" t="s">
        <v>860</v>
      </c>
      <c r="B694" s="114" t="s">
        <v>71</v>
      </c>
      <c r="C694" s="110">
        <v>340</v>
      </c>
      <c r="D694" s="39" t="s">
        <v>11</v>
      </c>
    </row>
    <row r="695" spans="1:4" x14ac:dyDescent="0.25">
      <c r="A695" s="118" t="s">
        <v>1664</v>
      </c>
      <c r="B695" s="114" t="s">
        <v>71</v>
      </c>
      <c r="C695" s="110">
        <v>340</v>
      </c>
      <c r="D695" s="39" t="s">
        <v>11</v>
      </c>
    </row>
    <row r="696" spans="1:4" x14ac:dyDescent="0.25">
      <c r="A696" s="39" t="s">
        <v>236</v>
      </c>
      <c r="B696" s="114" t="s">
        <v>7</v>
      </c>
      <c r="C696" s="104">
        <v>342</v>
      </c>
      <c r="D696" s="37" t="s">
        <v>27</v>
      </c>
    </row>
    <row r="697" spans="1:4" x14ac:dyDescent="0.25">
      <c r="A697" s="39" t="s">
        <v>1295</v>
      </c>
      <c r="B697" s="114" t="s">
        <v>71</v>
      </c>
      <c r="C697" s="110">
        <v>344.5</v>
      </c>
      <c r="D697" s="37" t="s">
        <v>16</v>
      </c>
    </row>
    <row r="698" spans="1:4" x14ac:dyDescent="0.25">
      <c r="A698" s="101" t="s">
        <v>375</v>
      </c>
      <c r="B698" s="115" t="s">
        <v>7</v>
      </c>
      <c r="C698" s="109">
        <v>345</v>
      </c>
      <c r="D698" s="48" t="s">
        <v>16</v>
      </c>
    </row>
    <row r="699" spans="1:4" x14ac:dyDescent="0.25">
      <c r="A699" s="118" t="s">
        <v>1719</v>
      </c>
      <c r="B699" s="114" t="s">
        <v>71</v>
      </c>
      <c r="C699" s="110">
        <v>349</v>
      </c>
      <c r="D699" s="37" t="s">
        <v>76</v>
      </c>
    </row>
    <row r="700" spans="1:4" x14ac:dyDescent="0.25">
      <c r="A700" s="39" t="s">
        <v>472</v>
      </c>
      <c r="B700" s="114" t="s">
        <v>7</v>
      </c>
      <c r="C700" s="110">
        <v>349</v>
      </c>
      <c r="D700" s="37" t="s">
        <v>16</v>
      </c>
    </row>
    <row r="701" spans="1:4" x14ac:dyDescent="0.25">
      <c r="A701" s="101" t="s">
        <v>945</v>
      </c>
      <c r="B701" s="115" t="s">
        <v>71</v>
      </c>
      <c r="C701" s="109">
        <v>350</v>
      </c>
      <c r="D701" s="48" t="s">
        <v>31</v>
      </c>
    </row>
    <row r="702" spans="1:4" x14ac:dyDescent="0.25">
      <c r="A702" s="101" t="s">
        <v>1942</v>
      </c>
      <c r="B702" s="115" t="s">
        <v>71</v>
      </c>
      <c r="C702" s="109">
        <v>350</v>
      </c>
      <c r="D702" s="48" t="s">
        <v>92</v>
      </c>
    </row>
    <row r="703" spans="1:4" x14ac:dyDescent="0.25">
      <c r="A703" s="39" t="s">
        <v>1934</v>
      </c>
      <c r="B703" s="114" t="s">
        <v>71</v>
      </c>
      <c r="C703" s="110">
        <v>350</v>
      </c>
      <c r="D703" s="37" t="s">
        <v>92</v>
      </c>
    </row>
    <row r="704" spans="1:4" x14ac:dyDescent="0.25">
      <c r="A704" s="39" t="s">
        <v>1712</v>
      </c>
      <c r="B704" s="114" t="s">
        <v>7</v>
      </c>
      <c r="C704" s="104">
        <v>354.5</v>
      </c>
      <c r="D704" s="37" t="s">
        <v>1713</v>
      </c>
    </row>
    <row r="705" spans="1:4" x14ac:dyDescent="0.25">
      <c r="A705" s="120" t="s">
        <v>1690</v>
      </c>
      <c r="B705" s="114" t="s">
        <v>71</v>
      </c>
      <c r="C705" s="110">
        <v>355</v>
      </c>
      <c r="D705" s="37" t="s">
        <v>11</v>
      </c>
    </row>
    <row r="706" spans="1:4" x14ac:dyDescent="0.25">
      <c r="A706" s="120" t="s">
        <v>1887</v>
      </c>
      <c r="B706" s="114" t="s">
        <v>7</v>
      </c>
      <c r="C706" s="110">
        <v>359</v>
      </c>
      <c r="D706" s="128" t="s">
        <v>1888</v>
      </c>
    </row>
    <row r="707" spans="1:4" ht="15.75" x14ac:dyDescent="0.25">
      <c r="A707" s="55" t="s">
        <v>2103</v>
      </c>
      <c r="B707" s="114" t="s">
        <v>7</v>
      </c>
      <c r="C707" s="110">
        <v>359.84099999999995</v>
      </c>
      <c r="D707" s="37" t="s">
        <v>1519</v>
      </c>
    </row>
    <row r="708" spans="1:4" x14ac:dyDescent="0.25">
      <c r="A708" s="39" t="s">
        <v>1799</v>
      </c>
      <c r="B708" s="114" t="s">
        <v>71</v>
      </c>
      <c r="C708" s="110">
        <v>369</v>
      </c>
      <c r="D708" s="37" t="s">
        <v>1801</v>
      </c>
    </row>
    <row r="709" spans="1:4" x14ac:dyDescent="0.25">
      <c r="A709" s="39" t="s">
        <v>1880</v>
      </c>
      <c r="B709" s="114" t="s">
        <v>71</v>
      </c>
      <c r="C709" s="110">
        <v>370</v>
      </c>
      <c r="D709" s="37" t="s">
        <v>16</v>
      </c>
    </row>
    <row r="710" spans="1:4" x14ac:dyDescent="0.25">
      <c r="A710" s="39" t="s">
        <v>1800</v>
      </c>
      <c r="B710" s="114" t="s">
        <v>71</v>
      </c>
      <c r="C710" s="110">
        <v>375.8</v>
      </c>
      <c r="D710" s="37" t="s">
        <v>1801</v>
      </c>
    </row>
    <row r="711" spans="1:4" x14ac:dyDescent="0.25">
      <c r="A711" s="39" t="s">
        <v>285</v>
      </c>
      <c r="B711" s="114" t="s">
        <v>7</v>
      </c>
      <c r="C711" s="110">
        <v>380</v>
      </c>
      <c r="D711" s="106" t="s">
        <v>34</v>
      </c>
    </row>
    <row r="712" spans="1:4" x14ac:dyDescent="0.25">
      <c r="A712" s="39" t="s">
        <v>1711</v>
      </c>
      <c r="B712" s="114" t="s">
        <v>7</v>
      </c>
      <c r="C712" s="104">
        <v>384.2</v>
      </c>
      <c r="D712" s="37" t="s">
        <v>1713</v>
      </c>
    </row>
    <row r="713" spans="1:4" x14ac:dyDescent="0.25">
      <c r="A713" s="47" t="s">
        <v>381</v>
      </c>
      <c r="B713" s="114" t="s">
        <v>7</v>
      </c>
      <c r="C713" s="110">
        <v>385</v>
      </c>
      <c r="D713" s="48" t="s">
        <v>16</v>
      </c>
    </row>
    <row r="714" spans="1:4" x14ac:dyDescent="0.25">
      <c r="A714" s="42" t="s">
        <v>2099</v>
      </c>
      <c r="B714" s="114" t="s">
        <v>7</v>
      </c>
      <c r="C714" s="110">
        <v>390</v>
      </c>
      <c r="D714" s="107" t="s">
        <v>61</v>
      </c>
    </row>
    <row r="715" spans="1:4" x14ac:dyDescent="0.25">
      <c r="A715" s="39" t="s">
        <v>951</v>
      </c>
      <c r="B715" s="114" t="s">
        <v>71</v>
      </c>
      <c r="C715" s="110">
        <v>395</v>
      </c>
      <c r="D715" s="37" t="s">
        <v>92</v>
      </c>
    </row>
    <row r="716" spans="1:4" x14ac:dyDescent="0.25">
      <c r="A716" s="120" t="s">
        <v>1784</v>
      </c>
      <c r="B716" s="114" t="s">
        <v>71</v>
      </c>
      <c r="C716" s="110">
        <v>396.5</v>
      </c>
      <c r="D716" s="119" t="s">
        <v>56</v>
      </c>
    </row>
    <row r="717" spans="1:4" x14ac:dyDescent="0.25">
      <c r="A717" s="39" t="s">
        <v>659</v>
      </c>
      <c r="B717" s="114" t="s">
        <v>71</v>
      </c>
      <c r="C717" s="110">
        <v>399</v>
      </c>
      <c r="D717" s="37" t="s">
        <v>74</v>
      </c>
    </row>
    <row r="718" spans="1:4" x14ac:dyDescent="0.25">
      <c r="A718" s="39" t="s">
        <v>1679</v>
      </c>
      <c r="B718" s="114" t="s">
        <v>71</v>
      </c>
      <c r="C718" s="110">
        <v>399</v>
      </c>
      <c r="D718" s="106" t="s">
        <v>16</v>
      </c>
    </row>
    <row r="719" spans="1:4" x14ac:dyDescent="0.25">
      <c r="A719" s="39" t="s">
        <v>1881</v>
      </c>
      <c r="B719" s="114" t="s">
        <v>71</v>
      </c>
      <c r="C719" s="110">
        <v>410</v>
      </c>
      <c r="D719" s="37" t="s">
        <v>16</v>
      </c>
    </row>
    <row r="720" spans="1:4" x14ac:dyDescent="0.25">
      <c r="A720" s="39" t="s">
        <v>1800</v>
      </c>
      <c r="B720" s="114" t="s">
        <v>71</v>
      </c>
      <c r="C720" s="110">
        <v>410</v>
      </c>
      <c r="D720" s="37" t="s">
        <v>1801</v>
      </c>
    </row>
    <row r="721" spans="1:4" x14ac:dyDescent="0.25">
      <c r="A721" s="39" t="s">
        <v>657</v>
      </c>
      <c r="B721" s="114" t="s">
        <v>71</v>
      </c>
      <c r="C721" s="110">
        <v>420</v>
      </c>
      <c r="D721" s="37" t="s">
        <v>74</v>
      </c>
    </row>
    <row r="722" spans="1:4" x14ac:dyDescent="0.25">
      <c r="A722" s="118" t="s">
        <v>1962</v>
      </c>
      <c r="B722" s="114" t="s">
        <v>7</v>
      </c>
      <c r="C722" s="131">
        <v>420</v>
      </c>
      <c r="D722" s="37" t="s">
        <v>51</v>
      </c>
    </row>
    <row r="723" spans="1:4" x14ac:dyDescent="0.25">
      <c r="A723" s="39" t="s">
        <v>377</v>
      </c>
      <c r="B723" s="114" t="s">
        <v>7</v>
      </c>
      <c r="C723" s="110">
        <v>425</v>
      </c>
      <c r="D723" s="37" t="s">
        <v>16</v>
      </c>
    </row>
    <row r="724" spans="1:4" x14ac:dyDescent="0.25">
      <c r="A724" s="39" t="s">
        <v>1798</v>
      </c>
      <c r="B724" s="114" t="s">
        <v>71</v>
      </c>
      <c r="C724" s="110">
        <v>429.9</v>
      </c>
      <c r="D724" s="37" t="s">
        <v>1801</v>
      </c>
    </row>
    <row r="725" spans="1:4" x14ac:dyDescent="0.25">
      <c r="A725" s="39" t="s">
        <v>795</v>
      </c>
      <c r="B725" s="114" t="s">
        <v>71</v>
      </c>
      <c r="C725" s="110">
        <v>430.7</v>
      </c>
      <c r="D725" s="37" t="s">
        <v>92</v>
      </c>
    </row>
    <row r="726" spans="1:4" x14ac:dyDescent="0.25">
      <c r="A726" s="101" t="s">
        <v>1385</v>
      </c>
      <c r="B726" s="115" t="s">
        <v>7</v>
      </c>
      <c r="C726" s="109">
        <v>431.80920000000003</v>
      </c>
      <c r="D726" s="48" t="s">
        <v>1302</v>
      </c>
    </row>
    <row r="727" spans="1:4" x14ac:dyDescent="0.25">
      <c r="A727" s="39" t="s">
        <v>246</v>
      </c>
      <c r="B727" s="114" t="s">
        <v>7</v>
      </c>
      <c r="C727" s="104">
        <v>432</v>
      </c>
      <c r="D727" s="37" t="s">
        <v>27</v>
      </c>
    </row>
    <row r="728" spans="1:4" x14ac:dyDescent="0.25">
      <c r="A728" s="39" t="s">
        <v>973</v>
      </c>
      <c r="B728" s="114" t="s">
        <v>71</v>
      </c>
      <c r="C728" s="110">
        <v>448.22300000000001</v>
      </c>
      <c r="D728" s="37" t="s">
        <v>92</v>
      </c>
    </row>
    <row r="729" spans="1:4" x14ac:dyDescent="0.25">
      <c r="A729" s="39" t="s">
        <v>627</v>
      </c>
      <c r="B729" s="114" t="s">
        <v>71</v>
      </c>
      <c r="C729" s="110">
        <v>450</v>
      </c>
      <c r="D729" s="37" t="s">
        <v>74</v>
      </c>
    </row>
    <row r="730" spans="1:4" x14ac:dyDescent="0.25">
      <c r="A730" s="39" t="s">
        <v>655</v>
      </c>
      <c r="B730" s="114" t="s">
        <v>71</v>
      </c>
      <c r="C730" s="110">
        <v>450</v>
      </c>
      <c r="D730" s="37" t="s">
        <v>74</v>
      </c>
    </row>
    <row r="731" spans="1:4" x14ac:dyDescent="0.25">
      <c r="A731" s="39" t="s">
        <v>667</v>
      </c>
      <c r="B731" s="114" t="s">
        <v>71</v>
      </c>
      <c r="C731" s="110">
        <v>450</v>
      </c>
      <c r="D731" s="37" t="s">
        <v>74</v>
      </c>
    </row>
    <row r="732" spans="1:4" x14ac:dyDescent="0.25">
      <c r="A732" s="39" t="s">
        <v>671</v>
      </c>
      <c r="B732" s="114" t="s">
        <v>71</v>
      </c>
      <c r="C732" s="110">
        <v>450</v>
      </c>
      <c r="D732" s="37" t="s">
        <v>74</v>
      </c>
    </row>
    <row r="733" spans="1:4" x14ac:dyDescent="0.25">
      <c r="A733" s="118" t="s">
        <v>868</v>
      </c>
      <c r="B733" s="114" t="s">
        <v>71</v>
      </c>
      <c r="C733" s="110">
        <v>450</v>
      </c>
      <c r="D733" s="39" t="s">
        <v>11</v>
      </c>
    </row>
    <row r="734" spans="1:4" x14ac:dyDescent="0.25">
      <c r="A734" s="118" t="s">
        <v>2077</v>
      </c>
      <c r="B734" s="114" t="s">
        <v>71</v>
      </c>
      <c r="C734" s="110">
        <v>450</v>
      </c>
      <c r="D734" s="39" t="s">
        <v>11</v>
      </c>
    </row>
    <row r="735" spans="1:4" x14ac:dyDescent="0.25">
      <c r="A735" s="39" t="s">
        <v>938</v>
      </c>
      <c r="B735" s="114" t="s">
        <v>71</v>
      </c>
      <c r="C735" s="110">
        <v>450</v>
      </c>
      <c r="D735" s="37" t="s">
        <v>92</v>
      </c>
    </row>
    <row r="736" spans="1:4" x14ac:dyDescent="0.25">
      <c r="A736" s="118" t="s">
        <v>873</v>
      </c>
      <c r="B736" s="114" t="s">
        <v>71</v>
      </c>
      <c r="C736" s="110">
        <v>460</v>
      </c>
      <c r="D736" s="39" t="s">
        <v>11</v>
      </c>
    </row>
    <row r="737" spans="1:4" x14ac:dyDescent="0.25">
      <c r="A737" s="118" t="s">
        <v>870</v>
      </c>
      <c r="B737" s="114" t="s">
        <v>71</v>
      </c>
      <c r="C737" s="110">
        <v>469</v>
      </c>
      <c r="D737" s="39" t="s">
        <v>11</v>
      </c>
    </row>
    <row r="738" spans="1:4" x14ac:dyDescent="0.25">
      <c r="A738" s="39" t="s">
        <v>1599</v>
      </c>
      <c r="B738" s="114" t="s">
        <v>71</v>
      </c>
      <c r="C738" s="110">
        <v>480</v>
      </c>
      <c r="D738" s="37" t="s">
        <v>69</v>
      </c>
    </row>
    <row r="739" spans="1:4" x14ac:dyDescent="0.25">
      <c r="A739" s="39" t="s">
        <v>1855</v>
      </c>
      <c r="B739" s="114" t="s">
        <v>7</v>
      </c>
      <c r="C739" s="110">
        <v>485</v>
      </c>
      <c r="D739" s="106" t="s">
        <v>16</v>
      </c>
    </row>
    <row r="740" spans="1:4" x14ac:dyDescent="0.25">
      <c r="A740" s="39" t="s">
        <v>1573</v>
      </c>
      <c r="B740" s="114" t="s">
        <v>71</v>
      </c>
      <c r="C740" s="110">
        <v>490</v>
      </c>
      <c r="D740" s="37" t="s">
        <v>74</v>
      </c>
    </row>
    <row r="741" spans="1:4" x14ac:dyDescent="0.25">
      <c r="A741" s="101" t="s">
        <v>1601</v>
      </c>
      <c r="B741" s="115" t="s">
        <v>71</v>
      </c>
      <c r="C741" s="109">
        <v>490</v>
      </c>
      <c r="D741" s="48" t="s">
        <v>74</v>
      </c>
    </row>
    <row r="742" spans="1:4" x14ac:dyDescent="0.25">
      <c r="A742" s="39" t="s">
        <v>665</v>
      </c>
      <c r="B742" s="114" t="s">
        <v>71</v>
      </c>
      <c r="C742" s="110">
        <v>490</v>
      </c>
      <c r="D742" s="37" t="s">
        <v>74</v>
      </c>
    </row>
    <row r="743" spans="1:4" x14ac:dyDescent="0.25">
      <c r="A743" s="39" t="s">
        <v>912</v>
      </c>
      <c r="B743" s="114" t="s">
        <v>71</v>
      </c>
      <c r="C743" s="110">
        <v>490</v>
      </c>
      <c r="D743" s="37" t="s">
        <v>88</v>
      </c>
    </row>
    <row r="744" spans="1:4" x14ac:dyDescent="0.25">
      <c r="A744" s="39" t="s">
        <v>918</v>
      </c>
      <c r="B744" s="114" t="s">
        <v>71</v>
      </c>
      <c r="C744" s="110">
        <v>490</v>
      </c>
      <c r="D744" s="37" t="s">
        <v>88</v>
      </c>
    </row>
    <row r="745" spans="1:4" x14ac:dyDescent="0.25">
      <c r="A745" s="39" t="s">
        <v>1879</v>
      </c>
      <c r="B745" s="114" t="s">
        <v>71</v>
      </c>
      <c r="C745" s="110">
        <v>490</v>
      </c>
      <c r="D745" s="37" t="s">
        <v>16</v>
      </c>
    </row>
    <row r="746" spans="1:4" x14ac:dyDescent="0.25">
      <c r="A746" s="39" t="s">
        <v>1882</v>
      </c>
      <c r="B746" s="114" t="s">
        <v>71</v>
      </c>
      <c r="C746" s="110">
        <v>490</v>
      </c>
      <c r="D746" s="37" t="s">
        <v>16</v>
      </c>
    </row>
    <row r="747" spans="1:4" x14ac:dyDescent="0.25">
      <c r="A747" s="39" t="s">
        <v>947</v>
      </c>
      <c r="B747" s="114" t="s">
        <v>71</v>
      </c>
      <c r="C747" s="110">
        <v>490</v>
      </c>
      <c r="D747" s="37" t="s">
        <v>31</v>
      </c>
    </row>
    <row r="748" spans="1:4" x14ac:dyDescent="0.25">
      <c r="A748" s="101" t="s">
        <v>468</v>
      </c>
      <c r="B748" s="115" t="s">
        <v>7</v>
      </c>
      <c r="C748" s="109">
        <v>497.46440000000001</v>
      </c>
      <c r="D748" s="37" t="s">
        <v>16</v>
      </c>
    </row>
    <row r="749" spans="1:4" x14ac:dyDescent="0.25">
      <c r="A749" s="39" t="s">
        <v>949</v>
      </c>
      <c r="B749" s="114" t="s">
        <v>71</v>
      </c>
      <c r="C749" s="110">
        <v>499.9</v>
      </c>
      <c r="D749" s="37" t="s">
        <v>92</v>
      </c>
    </row>
    <row r="750" spans="1:4" x14ac:dyDescent="0.25">
      <c r="A750" s="39" t="s">
        <v>475</v>
      </c>
      <c r="B750" s="114" t="s">
        <v>7</v>
      </c>
      <c r="C750" s="110">
        <v>501.25220000000002</v>
      </c>
      <c r="D750" s="37" t="s">
        <v>16</v>
      </c>
    </row>
    <row r="751" spans="1:4" x14ac:dyDescent="0.25">
      <c r="A751" s="39" t="s">
        <v>631</v>
      </c>
      <c r="B751" s="114" t="s">
        <v>71</v>
      </c>
      <c r="C751" s="110">
        <v>520</v>
      </c>
      <c r="D751" s="106" t="s">
        <v>74</v>
      </c>
    </row>
    <row r="752" spans="1:4" x14ac:dyDescent="0.25">
      <c r="A752" s="118" t="s">
        <v>878</v>
      </c>
      <c r="B752" s="114" t="s">
        <v>71</v>
      </c>
      <c r="C752" s="110">
        <v>520</v>
      </c>
      <c r="D752" s="37" t="s">
        <v>11</v>
      </c>
    </row>
    <row r="753" spans="1:4" x14ac:dyDescent="0.25">
      <c r="A753" s="118" t="s">
        <v>510</v>
      </c>
      <c r="B753" s="114" t="s">
        <v>7</v>
      </c>
      <c r="C753" s="110">
        <v>520</v>
      </c>
      <c r="D753" s="37" t="s">
        <v>26</v>
      </c>
    </row>
    <row r="754" spans="1:4" x14ac:dyDescent="0.25">
      <c r="A754" s="39" t="s">
        <v>953</v>
      </c>
      <c r="B754" s="114" t="s">
        <v>71</v>
      </c>
      <c r="C754" s="110">
        <v>524.9</v>
      </c>
      <c r="D754" s="37" t="s">
        <v>31</v>
      </c>
    </row>
    <row r="755" spans="1:4" x14ac:dyDescent="0.25">
      <c r="A755" s="118" t="s">
        <v>1957</v>
      </c>
      <c r="B755" s="114" t="s">
        <v>71</v>
      </c>
      <c r="C755" s="110">
        <v>540</v>
      </c>
      <c r="D755" s="39" t="s">
        <v>16</v>
      </c>
    </row>
    <row r="756" spans="1:4" x14ac:dyDescent="0.25">
      <c r="A756" s="39" t="s">
        <v>1485</v>
      </c>
      <c r="B756" s="114" t="s">
        <v>7</v>
      </c>
      <c r="C756" s="110">
        <v>540</v>
      </c>
      <c r="D756" s="37" t="s">
        <v>16</v>
      </c>
    </row>
    <row r="757" spans="1:4" x14ac:dyDescent="0.25">
      <c r="A757" s="39" t="s">
        <v>1487</v>
      </c>
      <c r="B757" s="114" t="s">
        <v>7</v>
      </c>
      <c r="C757" s="110">
        <v>540</v>
      </c>
      <c r="D757" s="37" t="s">
        <v>16</v>
      </c>
    </row>
    <row r="758" spans="1:4" x14ac:dyDescent="0.25">
      <c r="A758" s="101" t="s">
        <v>663</v>
      </c>
      <c r="B758" s="115" t="s">
        <v>71</v>
      </c>
      <c r="C758" s="109">
        <v>550</v>
      </c>
      <c r="D758" s="37" t="s">
        <v>74</v>
      </c>
    </row>
    <row r="759" spans="1:4" x14ac:dyDescent="0.25">
      <c r="A759" s="39" t="s">
        <v>2022</v>
      </c>
      <c r="B759" s="114" t="s">
        <v>71</v>
      </c>
      <c r="C759" s="110">
        <v>550</v>
      </c>
      <c r="D759" s="37" t="s">
        <v>74</v>
      </c>
    </row>
    <row r="760" spans="1:4" x14ac:dyDescent="0.25">
      <c r="A760" s="118" t="s">
        <v>680</v>
      </c>
      <c r="B760" s="114" t="s">
        <v>71</v>
      </c>
      <c r="C760" s="110">
        <v>550</v>
      </c>
      <c r="D760" s="37" t="s">
        <v>75</v>
      </c>
    </row>
    <row r="761" spans="1:4" x14ac:dyDescent="0.25">
      <c r="A761" s="101" t="s">
        <v>1617</v>
      </c>
      <c r="B761" s="115" t="s">
        <v>71</v>
      </c>
      <c r="C761" s="109">
        <v>550</v>
      </c>
      <c r="D761" s="48" t="s">
        <v>61</v>
      </c>
    </row>
    <row r="762" spans="1:4" x14ac:dyDescent="0.25">
      <c r="A762" s="101" t="s">
        <v>904</v>
      </c>
      <c r="B762" s="115" t="s">
        <v>71</v>
      </c>
      <c r="C762" s="109">
        <v>550</v>
      </c>
      <c r="D762" s="48" t="s">
        <v>88</v>
      </c>
    </row>
    <row r="763" spans="1:4" x14ac:dyDescent="0.25">
      <c r="A763" s="42" t="s">
        <v>908</v>
      </c>
      <c r="B763" s="114" t="s">
        <v>71</v>
      </c>
      <c r="C763" s="110">
        <v>550</v>
      </c>
      <c r="D763" s="37" t="s">
        <v>88</v>
      </c>
    </row>
    <row r="764" spans="1:4" x14ac:dyDescent="0.25">
      <c r="A764" s="42" t="s">
        <v>1852</v>
      </c>
      <c r="B764" s="114" t="s">
        <v>71</v>
      </c>
      <c r="C764" s="110">
        <v>554</v>
      </c>
      <c r="D764" s="37" t="s">
        <v>92</v>
      </c>
    </row>
    <row r="765" spans="1:4" x14ac:dyDescent="0.25">
      <c r="A765" s="105" t="s">
        <v>1770</v>
      </c>
      <c r="B765" s="114" t="s">
        <v>71</v>
      </c>
      <c r="C765" s="110">
        <v>570</v>
      </c>
      <c r="D765" s="39" t="s">
        <v>16</v>
      </c>
    </row>
    <row r="766" spans="1:4" x14ac:dyDescent="0.25">
      <c r="A766" s="101" t="s">
        <v>1606</v>
      </c>
      <c r="B766" s="115" t="s">
        <v>71</v>
      </c>
      <c r="C766" s="109">
        <v>579.9</v>
      </c>
      <c r="D766" s="107" t="s">
        <v>77</v>
      </c>
    </row>
    <row r="767" spans="1:4" x14ac:dyDescent="0.25">
      <c r="A767" s="39" t="s">
        <v>379</v>
      </c>
      <c r="B767" s="114" t="s">
        <v>7</v>
      </c>
      <c r="C767" s="110">
        <v>580</v>
      </c>
      <c r="D767" s="106" t="s">
        <v>46</v>
      </c>
    </row>
    <row r="768" spans="1:4" x14ac:dyDescent="0.25">
      <c r="A768" s="39" t="s">
        <v>649</v>
      </c>
      <c r="B768" s="114" t="s">
        <v>71</v>
      </c>
      <c r="C768" s="110">
        <v>590</v>
      </c>
      <c r="D768" s="37" t="s">
        <v>74</v>
      </c>
    </row>
    <row r="769" spans="1:4" x14ac:dyDescent="0.25">
      <c r="A769" s="39" t="s">
        <v>916</v>
      </c>
      <c r="B769" s="114" t="s">
        <v>71</v>
      </c>
      <c r="C769" s="110">
        <v>590</v>
      </c>
      <c r="D769" s="37" t="s">
        <v>88</v>
      </c>
    </row>
    <row r="770" spans="1:4" x14ac:dyDescent="0.25">
      <c r="A770" s="39" t="s">
        <v>1865</v>
      </c>
      <c r="B770" s="114" t="s">
        <v>7</v>
      </c>
      <c r="C770" s="110">
        <v>590</v>
      </c>
      <c r="D770" s="106" t="s">
        <v>33</v>
      </c>
    </row>
    <row r="771" spans="1:4" x14ac:dyDescent="0.25">
      <c r="A771" s="39" t="s">
        <v>455</v>
      </c>
      <c r="B771" s="114" t="s">
        <v>7</v>
      </c>
      <c r="C771" s="110">
        <v>590</v>
      </c>
      <c r="D771" s="106" t="s">
        <v>53</v>
      </c>
    </row>
    <row r="772" spans="1:4" x14ac:dyDescent="0.25">
      <c r="A772" s="39" t="s">
        <v>1890</v>
      </c>
      <c r="B772" s="114" t="s">
        <v>71</v>
      </c>
      <c r="C772" s="110">
        <v>620</v>
      </c>
      <c r="D772" s="37" t="s">
        <v>31</v>
      </c>
    </row>
    <row r="773" spans="1:4" x14ac:dyDescent="0.25">
      <c r="A773" s="55" t="s">
        <v>2093</v>
      </c>
      <c r="B773" s="114" t="s">
        <v>7</v>
      </c>
      <c r="C773" s="110">
        <v>627</v>
      </c>
      <c r="D773" s="37" t="s">
        <v>16</v>
      </c>
    </row>
    <row r="774" spans="1:4" x14ac:dyDescent="0.25">
      <c r="A774" s="39" t="s">
        <v>1491</v>
      </c>
      <c r="B774" s="114" t="s">
        <v>7</v>
      </c>
      <c r="C774" s="110">
        <v>627</v>
      </c>
      <c r="D774" s="37" t="s">
        <v>16</v>
      </c>
    </row>
    <row r="775" spans="1:4" x14ac:dyDescent="0.25">
      <c r="A775" s="39" t="s">
        <v>914</v>
      </c>
      <c r="B775" s="114" t="s">
        <v>71</v>
      </c>
      <c r="C775" s="110">
        <v>649</v>
      </c>
      <c r="D775" s="37" t="s">
        <v>88</v>
      </c>
    </row>
    <row r="776" spans="1:4" x14ac:dyDescent="0.25">
      <c r="A776" s="39" t="s">
        <v>641</v>
      </c>
      <c r="B776" s="114" t="s">
        <v>71</v>
      </c>
      <c r="C776" s="110">
        <v>650</v>
      </c>
      <c r="D776" s="37" t="s">
        <v>74</v>
      </c>
    </row>
    <row r="777" spans="1:4" x14ac:dyDescent="0.25">
      <c r="A777" s="39" t="s">
        <v>1654</v>
      </c>
      <c r="B777" s="114" t="s">
        <v>71</v>
      </c>
      <c r="C777" s="110">
        <v>650</v>
      </c>
      <c r="D777" s="37" t="s">
        <v>74</v>
      </c>
    </row>
    <row r="778" spans="1:4" x14ac:dyDescent="0.25">
      <c r="A778" s="118" t="s">
        <v>683</v>
      </c>
      <c r="B778" s="114" t="s">
        <v>71</v>
      </c>
      <c r="C778" s="110">
        <v>650</v>
      </c>
      <c r="D778" s="37" t="s">
        <v>75</v>
      </c>
    </row>
    <row r="779" spans="1:4" x14ac:dyDescent="0.25">
      <c r="A779" s="39" t="s">
        <v>797</v>
      </c>
      <c r="B779" s="114" t="s">
        <v>71</v>
      </c>
      <c r="C779" s="110">
        <v>650</v>
      </c>
      <c r="D779" s="37" t="s">
        <v>1597</v>
      </c>
    </row>
    <row r="780" spans="1:4" x14ac:dyDescent="0.25">
      <c r="A780" s="39" t="s">
        <v>791</v>
      </c>
      <c r="B780" s="114" t="s">
        <v>71</v>
      </c>
      <c r="C780" s="110">
        <v>650</v>
      </c>
      <c r="D780" s="37" t="s">
        <v>1597</v>
      </c>
    </row>
    <row r="781" spans="1:4" x14ac:dyDescent="0.25">
      <c r="A781" s="39" t="s">
        <v>793</v>
      </c>
      <c r="B781" s="114" t="s">
        <v>71</v>
      </c>
      <c r="C781" s="110">
        <v>650</v>
      </c>
      <c r="D781" s="37" t="s">
        <v>1597</v>
      </c>
    </row>
    <row r="782" spans="1:4" x14ac:dyDescent="0.25">
      <c r="A782" s="39" t="s">
        <v>799</v>
      </c>
      <c r="B782" s="114" t="s">
        <v>71</v>
      </c>
      <c r="C782" s="110">
        <v>650</v>
      </c>
      <c r="D782" s="37" t="s">
        <v>1597</v>
      </c>
    </row>
    <row r="783" spans="1:4" x14ac:dyDescent="0.25">
      <c r="A783" s="39" t="s">
        <v>906</v>
      </c>
      <c r="B783" s="114" t="s">
        <v>71</v>
      </c>
      <c r="C783" s="110">
        <v>650</v>
      </c>
      <c r="D783" s="37" t="s">
        <v>88</v>
      </c>
    </row>
    <row r="784" spans="1:4" x14ac:dyDescent="0.25">
      <c r="A784" s="39" t="s">
        <v>910</v>
      </c>
      <c r="B784" s="114" t="s">
        <v>71</v>
      </c>
      <c r="C784" s="110">
        <v>650</v>
      </c>
      <c r="D784" s="37" t="s">
        <v>88</v>
      </c>
    </row>
    <row r="785" spans="1:4" x14ac:dyDescent="0.25">
      <c r="A785" s="39" t="s">
        <v>933</v>
      </c>
      <c r="B785" s="114" t="s">
        <v>71</v>
      </c>
      <c r="C785" s="110">
        <v>650</v>
      </c>
      <c r="D785" s="37" t="s">
        <v>16</v>
      </c>
    </row>
    <row r="786" spans="1:4" x14ac:dyDescent="0.25">
      <c r="A786" s="120" t="s">
        <v>1869</v>
      </c>
      <c r="B786" s="114" t="s">
        <v>71</v>
      </c>
      <c r="C786" s="110">
        <v>660</v>
      </c>
      <c r="D786" s="37" t="s">
        <v>16</v>
      </c>
    </row>
    <row r="787" spans="1:4" x14ac:dyDescent="0.25">
      <c r="A787" s="118" t="s">
        <v>2039</v>
      </c>
      <c r="B787" s="114" t="s">
        <v>7</v>
      </c>
      <c r="C787" s="110">
        <v>667</v>
      </c>
      <c r="D787" s="37" t="s">
        <v>16</v>
      </c>
    </row>
    <row r="788" spans="1:4" x14ac:dyDescent="0.25">
      <c r="A788" s="118" t="s">
        <v>2040</v>
      </c>
      <c r="B788" s="114" t="s">
        <v>7</v>
      </c>
      <c r="C788" s="110">
        <v>667</v>
      </c>
      <c r="D788" s="37" t="s">
        <v>16</v>
      </c>
    </row>
    <row r="789" spans="1:4" x14ac:dyDescent="0.25">
      <c r="A789" s="39" t="s">
        <v>1958</v>
      </c>
      <c r="B789" s="114" t="s">
        <v>7</v>
      </c>
      <c r="C789" s="110">
        <v>675</v>
      </c>
      <c r="D789" s="37" t="s">
        <v>16</v>
      </c>
    </row>
    <row r="790" spans="1:4" x14ac:dyDescent="0.25">
      <c r="A790" s="39" t="s">
        <v>624</v>
      </c>
      <c r="B790" s="114" t="s">
        <v>71</v>
      </c>
      <c r="C790" s="110">
        <v>690</v>
      </c>
      <c r="D790" s="37" t="s">
        <v>74</v>
      </c>
    </row>
    <row r="791" spans="1:4" x14ac:dyDescent="0.25">
      <c r="A791" s="39" t="s">
        <v>635</v>
      </c>
      <c r="B791" s="114" t="s">
        <v>71</v>
      </c>
      <c r="C791" s="110">
        <v>690</v>
      </c>
      <c r="D791" s="37" t="s">
        <v>74</v>
      </c>
    </row>
    <row r="792" spans="1:4" x14ac:dyDescent="0.25">
      <c r="A792" s="39" t="s">
        <v>637</v>
      </c>
      <c r="B792" s="114" t="s">
        <v>71</v>
      </c>
      <c r="C792" s="110">
        <v>690</v>
      </c>
      <c r="D792" s="37" t="s">
        <v>74</v>
      </c>
    </row>
    <row r="793" spans="1:4" x14ac:dyDescent="0.25">
      <c r="A793" s="39" t="s">
        <v>651</v>
      </c>
      <c r="B793" s="114" t="s">
        <v>71</v>
      </c>
      <c r="C793" s="110">
        <v>690</v>
      </c>
      <c r="D793" s="37" t="s">
        <v>74</v>
      </c>
    </row>
    <row r="794" spans="1:4" x14ac:dyDescent="0.25">
      <c r="A794" s="39" t="s">
        <v>1656</v>
      </c>
      <c r="B794" s="114" t="s">
        <v>71</v>
      </c>
      <c r="C794" s="110">
        <v>690</v>
      </c>
      <c r="D794" s="37" t="s">
        <v>74</v>
      </c>
    </row>
    <row r="795" spans="1:4" x14ac:dyDescent="0.25">
      <c r="A795" s="39" t="s">
        <v>661</v>
      </c>
      <c r="B795" s="114" t="s">
        <v>71</v>
      </c>
      <c r="C795" s="110">
        <v>690</v>
      </c>
      <c r="D795" s="37" t="s">
        <v>74</v>
      </c>
    </row>
    <row r="796" spans="1:4" x14ac:dyDescent="0.25">
      <c r="A796" s="118" t="s">
        <v>676</v>
      </c>
      <c r="B796" s="114" t="s">
        <v>71</v>
      </c>
      <c r="C796" s="110">
        <v>690</v>
      </c>
      <c r="D796" s="37" t="s">
        <v>75</v>
      </c>
    </row>
    <row r="797" spans="1:4" x14ac:dyDescent="0.25">
      <c r="A797" s="118" t="s">
        <v>681</v>
      </c>
      <c r="B797" s="114" t="s">
        <v>71</v>
      </c>
      <c r="C797" s="110">
        <v>690</v>
      </c>
      <c r="D797" s="37" t="s">
        <v>75</v>
      </c>
    </row>
    <row r="798" spans="1:4" x14ac:dyDescent="0.25">
      <c r="A798" s="108" t="s">
        <v>685</v>
      </c>
      <c r="B798" s="115" t="s">
        <v>71</v>
      </c>
      <c r="C798" s="109">
        <v>690</v>
      </c>
      <c r="D798" s="48" t="s">
        <v>75</v>
      </c>
    </row>
    <row r="799" spans="1:4" x14ac:dyDescent="0.25">
      <c r="A799" s="105" t="s">
        <v>687</v>
      </c>
      <c r="B799" s="114" t="s">
        <v>71</v>
      </c>
      <c r="C799" s="110">
        <v>690</v>
      </c>
      <c r="D799" s="37" t="s">
        <v>75</v>
      </c>
    </row>
    <row r="800" spans="1:4" x14ac:dyDescent="0.25">
      <c r="A800" s="111" t="s">
        <v>1973</v>
      </c>
      <c r="B800" s="114" t="s">
        <v>71</v>
      </c>
      <c r="C800" s="110">
        <v>690</v>
      </c>
      <c r="D800" s="128" t="s">
        <v>86</v>
      </c>
    </row>
    <row r="801" spans="1:4" x14ac:dyDescent="0.25">
      <c r="A801" s="111" t="s">
        <v>1903</v>
      </c>
      <c r="B801" s="114" t="s">
        <v>7</v>
      </c>
      <c r="C801" s="110">
        <v>690</v>
      </c>
      <c r="D801" s="39" t="s">
        <v>69</v>
      </c>
    </row>
    <row r="802" spans="1:4" x14ac:dyDescent="0.25">
      <c r="A802" s="42" t="s">
        <v>1457</v>
      </c>
      <c r="B802" s="114" t="s">
        <v>71</v>
      </c>
      <c r="C802" s="110">
        <v>696.9552000000001</v>
      </c>
      <c r="D802" s="37" t="s">
        <v>68</v>
      </c>
    </row>
    <row r="803" spans="1:4" x14ac:dyDescent="0.25">
      <c r="A803" s="111" t="s">
        <v>2008</v>
      </c>
      <c r="B803" s="114" t="s">
        <v>71</v>
      </c>
      <c r="C803" s="110">
        <v>698.7</v>
      </c>
      <c r="D803" s="128" t="s">
        <v>1888</v>
      </c>
    </row>
    <row r="804" spans="1:4" x14ac:dyDescent="0.25">
      <c r="A804" s="105" t="s">
        <v>2062</v>
      </c>
      <c r="B804" s="114" t="s">
        <v>7</v>
      </c>
      <c r="C804" s="110">
        <v>728.5</v>
      </c>
      <c r="D804" s="37" t="s">
        <v>16</v>
      </c>
    </row>
    <row r="805" spans="1:4" x14ac:dyDescent="0.25">
      <c r="A805" s="111" t="s">
        <v>1915</v>
      </c>
      <c r="B805" s="114" t="s">
        <v>71</v>
      </c>
      <c r="C805" s="110">
        <v>740</v>
      </c>
      <c r="D805" s="37" t="s">
        <v>11</v>
      </c>
    </row>
    <row r="806" spans="1:4" x14ac:dyDescent="0.25">
      <c r="A806" s="42" t="s">
        <v>625</v>
      </c>
      <c r="B806" s="114" t="s">
        <v>71</v>
      </c>
      <c r="C806" s="110">
        <v>740</v>
      </c>
      <c r="D806" s="106" t="s">
        <v>74</v>
      </c>
    </row>
    <row r="807" spans="1:4" x14ac:dyDescent="0.25">
      <c r="A807" s="105" t="s">
        <v>2063</v>
      </c>
      <c r="B807" s="114" t="s">
        <v>7</v>
      </c>
      <c r="C807" s="110">
        <v>744</v>
      </c>
      <c r="D807" s="37" t="s">
        <v>16</v>
      </c>
    </row>
    <row r="808" spans="1:4" x14ac:dyDescent="0.25">
      <c r="A808" s="108" t="s">
        <v>1420</v>
      </c>
      <c r="B808" s="115" t="s">
        <v>7</v>
      </c>
      <c r="C808" s="109">
        <v>749.98440000000005</v>
      </c>
      <c r="D808" s="48" t="s">
        <v>48</v>
      </c>
    </row>
    <row r="809" spans="1:4" x14ac:dyDescent="0.25">
      <c r="A809" s="108" t="s">
        <v>688</v>
      </c>
      <c r="B809" s="115" t="s">
        <v>71</v>
      </c>
      <c r="C809" s="109">
        <v>750</v>
      </c>
      <c r="D809" s="48" t="s">
        <v>75</v>
      </c>
    </row>
    <row r="810" spans="1:4" x14ac:dyDescent="0.25">
      <c r="A810" s="42" t="s">
        <v>1826</v>
      </c>
      <c r="B810" s="114" t="s">
        <v>71</v>
      </c>
      <c r="C810" s="110">
        <v>750</v>
      </c>
      <c r="D810" s="37" t="s">
        <v>35</v>
      </c>
    </row>
    <row r="811" spans="1:4" x14ac:dyDescent="0.25">
      <c r="A811" s="118" t="s">
        <v>866</v>
      </c>
      <c r="B811" s="114" t="s">
        <v>71</v>
      </c>
      <c r="C811" s="110">
        <v>750</v>
      </c>
      <c r="D811" s="39" t="s">
        <v>11</v>
      </c>
    </row>
    <row r="812" spans="1:4" x14ac:dyDescent="0.25">
      <c r="A812" s="101" t="s">
        <v>1715</v>
      </c>
      <c r="B812" s="115" t="s">
        <v>71</v>
      </c>
      <c r="C812" s="109">
        <v>750</v>
      </c>
      <c r="D812" s="48" t="s">
        <v>1595</v>
      </c>
    </row>
    <row r="813" spans="1:4" x14ac:dyDescent="0.25">
      <c r="A813" s="39" t="s">
        <v>902</v>
      </c>
      <c r="B813" s="114" t="s">
        <v>71</v>
      </c>
      <c r="C813" s="110">
        <v>750</v>
      </c>
      <c r="D813" s="37" t="s">
        <v>88</v>
      </c>
    </row>
    <row r="814" spans="1:4" x14ac:dyDescent="0.25">
      <c r="A814" s="39" t="s">
        <v>235</v>
      </c>
      <c r="B814" s="114" t="s">
        <v>7</v>
      </c>
      <c r="C814" s="104">
        <v>772.5</v>
      </c>
      <c r="D814" s="37" t="s">
        <v>27</v>
      </c>
    </row>
    <row r="815" spans="1:4" x14ac:dyDescent="0.25">
      <c r="A815" s="118" t="s">
        <v>2039</v>
      </c>
      <c r="B815" s="114" t="s">
        <v>7</v>
      </c>
      <c r="C815" s="110">
        <v>775</v>
      </c>
      <c r="D815" s="37" t="s">
        <v>16</v>
      </c>
    </row>
    <row r="816" spans="1:4" x14ac:dyDescent="0.25">
      <c r="A816" s="118" t="s">
        <v>2040</v>
      </c>
      <c r="B816" s="114" t="s">
        <v>7</v>
      </c>
      <c r="C816" s="110">
        <v>775</v>
      </c>
      <c r="D816" s="37" t="s">
        <v>16</v>
      </c>
    </row>
    <row r="817" spans="1:4" x14ac:dyDescent="0.25">
      <c r="A817" s="39" t="s">
        <v>801</v>
      </c>
      <c r="B817" s="114" t="s">
        <v>71</v>
      </c>
      <c r="C817" s="110">
        <v>775.26</v>
      </c>
      <c r="D817" s="37" t="s">
        <v>92</v>
      </c>
    </row>
    <row r="818" spans="1:4" x14ac:dyDescent="0.25">
      <c r="A818" s="39" t="s">
        <v>645</v>
      </c>
      <c r="B818" s="114" t="s">
        <v>71</v>
      </c>
      <c r="C818" s="110">
        <v>790</v>
      </c>
      <c r="D818" s="37" t="s">
        <v>74</v>
      </c>
    </row>
    <row r="819" spans="1:4" x14ac:dyDescent="0.25">
      <c r="A819" s="118" t="s">
        <v>1380</v>
      </c>
      <c r="B819" s="114" t="s">
        <v>71</v>
      </c>
      <c r="C819" s="110">
        <v>790</v>
      </c>
      <c r="D819" s="39" t="s">
        <v>11</v>
      </c>
    </row>
    <row r="820" spans="1:4" x14ac:dyDescent="0.25">
      <c r="A820" s="118" t="s">
        <v>1986</v>
      </c>
      <c r="B820" s="114" t="s">
        <v>71</v>
      </c>
      <c r="C820" s="110">
        <v>790</v>
      </c>
      <c r="D820" s="39" t="s">
        <v>11</v>
      </c>
    </row>
    <row r="821" spans="1:4" x14ac:dyDescent="0.25">
      <c r="A821" s="39" t="s">
        <v>900</v>
      </c>
      <c r="B821" s="114" t="s">
        <v>71</v>
      </c>
      <c r="C821" s="110">
        <v>790</v>
      </c>
      <c r="D821" s="37" t="s">
        <v>88</v>
      </c>
    </row>
    <row r="822" spans="1:4" x14ac:dyDescent="0.25">
      <c r="A822" s="39" t="s">
        <v>1926</v>
      </c>
      <c r="B822" s="114" t="s">
        <v>7</v>
      </c>
      <c r="C822" s="110">
        <v>790</v>
      </c>
      <c r="D822" s="106" t="s">
        <v>16</v>
      </c>
    </row>
    <row r="823" spans="1:4" x14ac:dyDescent="0.25">
      <c r="A823" s="39" t="s">
        <v>1923</v>
      </c>
      <c r="B823" s="114" t="s">
        <v>7</v>
      </c>
      <c r="C823" s="110">
        <v>790</v>
      </c>
      <c r="D823" s="37" t="s">
        <v>16</v>
      </c>
    </row>
    <row r="824" spans="1:4" x14ac:dyDescent="0.25">
      <c r="A824" s="39" t="s">
        <v>2091</v>
      </c>
      <c r="B824" s="114" t="s">
        <v>7</v>
      </c>
      <c r="C824" s="110">
        <v>808.06399999999996</v>
      </c>
      <c r="D824" s="37" t="s">
        <v>51</v>
      </c>
    </row>
    <row r="825" spans="1:4" x14ac:dyDescent="0.25">
      <c r="A825" s="39" t="s">
        <v>643</v>
      </c>
      <c r="B825" s="114" t="s">
        <v>71</v>
      </c>
      <c r="C825" s="110">
        <v>850</v>
      </c>
      <c r="D825" s="37" t="s">
        <v>74</v>
      </c>
    </row>
    <row r="826" spans="1:4" x14ac:dyDescent="0.25">
      <c r="A826" s="118" t="s">
        <v>864</v>
      </c>
      <c r="B826" s="114" t="s">
        <v>71</v>
      </c>
      <c r="C826" s="110">
        <v>850</v>
      </c>
      <c r="D826" s="39" t="s">
        <v>11</v>
      </c>
    </row>
    <row r="827" spans="1:4" x14ac:dyDescent="0.25">
      <c r="A827" s="118" t="s">
        <v>2076</v>
      </c>
      <c r="B827" s="114" t="s">
        <v>71</v>
      </c>
      <c r="C827" s="110">
        <v>850</v>
      </c>
      <c r="D827" s="37" t="s">
        <v>11</v>
      </c>
    </row>
    <row r="828" spans="1:4" x14ac:dyDescent="0.25">
      <c r="A828" s="118" t="s">
        <v>2034</v>
      </c>
      <c r="B828" s="114" t="s">
        <v>71</v>
      </c>
      <c r="C828" s="110">
        <v>850</v>
      </c>
      <c r="D828" s="37" t="s">
        <v>11</v>
      </c>
    </row>
    <row r="829" spans="1:4" x14ac:dyDescent="0.25">
      <c r="A829" s="118" t="s">
        <v>1714</v>
      </c>
      <c r="B829" s="114" t="s">
        <v>7</v>
      </c>
      <c r="C829" s="110">
        <v>850</v>
      </c>
      <c r="D829" s="37" t="s">
        <v>59</v>
      </c>
    </row>
    <row r="830" spans="1:4" x14ac:dyDescent="0.25">
      <c r="A830" s="120" t="s">
        <v>197</v>
      </c>
      <c r="B830" s="114" t="s">
        <v>7</v>
      </c>
      <c r="C830" s="110">
        <v>858.56799999999998</v>
      </c>
      <c r="D830" s="128" t="s">
        <v>14</v>
      </c>
    </row>
    <row r="831" spans="1:4" x14ac:dyDescent="0.25">
      <c r="A831" s="39" t="s">
        <v>653</v>
      </c>
      <c r="B831" s="114" t="s">
        <v>71</v>
      </c>
      <c r="C831" s="110">
        <v>890</v>
      </c>
      <c r="D831" s="37" t="s">
        <v>74</v>
      </c>
    </row>
    <row r="832" spans="1:4" x14ac:dyDescent="0.25">
      <c r="A832" s="39" t="s">
        <v>1668</v>
      </c>
      <c r="B832" s="114" t="s">
        <v>71</v>
      </c>
      <c r="C832" s="110">
        <v>890</v>
      </c>
      <c r="D832" s="37" t="s">
        <v>74</v>
      </c>
    </row>
    <row r="833" spans="1:4" x14ac:dyDescent="0.25">
      <c r="A833" s="39" t="s">
        <v>1854</v>
      </c>
      <c r="B833" s="114" t="s">
        <v>71</v>
      </c>
      <c r="C833" s="110">
        <v>890</v>
      </c>
      <c r="D833" s="37" t="s">
        <v>16</v>
      </c>
    </row>
    <row r="834" spans="1:4" x14ac:dyDescent="0.25">
      <c r="A834" s="39" t="s">
        <v>774</v>
      </c>
      <c r="B834" s="114" t="s">
        <v>71</v>
      </c>
      <c r="C834" s="110">
        <v>890</v>
      </c>
      <c r="D834" s="37" t="s">
        <v>82</v>
      </c>
    </row>
    <row r="835" spans="1:4" x14ac:dyDescent="0.25">
      <c r="A835" s="39" t="s">
        <v>1825</v>
      </c>
      <c r="B835" s="114" t="s">
        <v>71</v>
      </c>
      <c r="C835" s="110">
        <v>890</v>
      </c>
      <c r="D835" s="37" t="s">
        <v>35</v>
      </c>
    </row>
    <row r="836" spans="1:4" x14ac:dyDescent="0.25">
      <c r="A836" s="108" t="s">
        <v>872</v>
      </c>
      <c r="B836" s="115" t="s">
        <v>71</v>
      </c>
      <c r="C836" s="109">
        <v>890</v>
      </c>
      <c r="D836" s="42" t="s">
        <v>11</v>
      </c>
    </row>
    <row r="837" spans="1:4" x14ac:dyDescent="0.25">
      <c r="A837" s="118" t="s">
        <v>1935</v>
      </c>
      <c r="B837" s="114" t="s">
        <v>71</v>
      </c>
      <c r="C837" s="110">
        <v>890</v>
      </c>
      <c r="D837" s="37" t="s">
        <v>11</v>
      </c>
    </row>
    <row r="838" spans="1:4" x14ac:dyDescent="0.25">
      <c r="A838" s="118" t="s">
        <v>1970</v>
      </c>
      <c r="B838" s="114" t="s">
        <v>71</v>
      </c>
      <c r="C838" s="110">
        <v>890</v>
      </c>
      <c r="D838" s="37" t="s">
        <v>11</v>
      </c>
    </row>
    <row r="839" spans="1:4" x14ac:dyDescent="0.25">
      <c r="A839" s="39" t="s">
        <v>1998</v>
      </c>
      <c r="B839" s="114" t="s">
        <v>7</v>
      </c>
      <c r="C839" s="110">
        <v>890</v>
      </c>
      <c r="D839" s="48" t="s">
        <v>16</v>
      </c>
    </row>
    <row r="840" spans="1:4" x14ac:dyDescent="0.25">
      <c r="A840" s="39" t="s">
        <v>2092</v>
      </c>
      <c r="B840" s="114" t="s">
        <v>7</v>
      </c>
      <c r="C840" s="110">
        <v>909.072</v>
      </c>
      <c r="D840" s="37" t="s">
        <v>51</v>
      </c>
    </row>
    <row r="841" spans="1:4" x14ac:dyDescent="0.25">
      <c r="A841" s="39" t="s">
        <v>647</v>
      </c>
      <c r="B841" s="114" t="s">
        <v>71</v>
      </c>
      <c r="C841" s="110">
        <v>920</v>
      </c>
      <c r="D841" s="48" t="s">
        <v>74</v>
      </c>
    </row>
    <row r="842" spans="1:4" x14ac:dyDescent="0.25">
      <c r="A842" s="39" t="s">
        <v>1920</v>
      </c>
      <c r="B842" s="114" t="s">
        <v>7</v>
      </c>
      <c r="C842" s="110">
        <v>926</v>
      </c>
      <c r="D842" s="37" t="s">
        <v>16</v>
      </c>
    </row>
    <row r="843" spans="1:4" x14ac:dyDescent="0.25">
      <c r="A843" s="39" t="s">
        <v>639</v>
      </c>
      <c r="B843" s="114" t="s">
        <v>71</v>
      </c>
      <c r="C843" s="110">
        <v>950</v>
      </c>
      <c r="D843" s="48" t="s">
        <v>74</v>
      </c>
    </row>
    <row r="844" spans="1:4" x14ac:dyDescent="0.25">
      <c r="A844" s="39" t="s">
        <v>669</v>
      </c>
      <c r="B844" s="114" t="s">
        <v>71</v>
      </c>
      <c r="C844" s="110">
        <v>950</v>
      </c>
      <c r="D844" s="48" t="s">
        <v>74</v>
      </c>
    </row>
    <row r="845" spans="1:4" x14ac:dyDescent="0.25">
      <c r="A845" s="118" t="s">
        <v>850</v>
      </c>
      <c r="B845" s="114" t="s">
        <v>71</v>
      </c>
      <c r="C845" s="110">
        <v>950</v>
      </c>
      <c r="D845" s="39" t="s">
        <v>11</v>
      </c>
    </row>
    <row r="846" spans="1:4" x14ac:dyDescent="0.25">
      <c r="A846" s="101" t="s">
        <v>1593</v>
      </c>
      <c r="B846" s="115" t="s">
        <v>71</v>
      </c>
      <c r="C846" s="109">
        <v>950</v>
      </c>
      <c r="D846" s="48" t="s">
        <v>1595</v>
      </c>
    </row>
    <row r="847" spans="1:4" x14ac:dyDescent="0.25">
      <c r="A847" s="39" t="s">
        <v>1889</v>
      </c>
      <c r="B847" s="114" t="s">
        <v>71</v>
      </c>
      <c r="C847" s="110">
        <v>950</v>
      </c>
      <c r="D847" s="37" t="s">
        <v>1801</v>
      </c>
    </row>
    <row r="848" spans="1:4" x14ac:dyDescent="0.25">
      <c r="A848" s="39" t="s">
        <v>1539</v>
      </c>
      <c r="B848" s="114" t="s">
        <v>7</v>
      </c>
      <c r="C848" s="110">
        <v>972.202</v>
      </c>
      <c r="D848" s="37" t="s">
        <v>51</v>
      </c>
    </row>
    <row r="849" spans="1:4" x14ac:dyDescent="0.25">
      <c r="A849" s="39" t="s">
        <v>673</v>
      </c>
      <c r="B849" s="114" t="s">
        <v>71</v>
      </c>
      <c r="C849" s="110">
        <v>980</v>
      </c>
      <c r="D849" s="37" t="s">
        <v>74</v>
      </c>
    </row>
    <row r="850" spans="1:4" x14ac:dyDescent="0.25">
      <c r="A850" s="39" t="s">
        <v>281</v>
      </c>
      <c r="B850" s="114" t="s">
        <v>7</v>
      </c>
      <c r="C850" s="110">
        <v>1050</v>
      </c>
      <c r="D850" s="106" t="s">
        <v>33</v>
      </c>
    </row>
    <row r="851" spans="1:4" x14ac:dyDescent="0.25">
      <c r="A851" s="39" t="s">
        <v>283</v>
      </c>
      <c r="B851" s="114" t="s">
        <v>7</v>
      </c>
      <c r="C851" s="110">
        <v>1050</v>
      </c>
      <c r="D851" s="106" t="s">
        <v>33</v>
      </c>
    </row>
    <row r="852" spans="1:4" x14ac:dyDescent="0.25">
      <c r="A852" s="39" t="s">
        <v>885</v>
      </c>
      <c r="B852" s="114" t="s">
        <v>71</v>
      </c>
      <c r="C852" s="110">
        <v>1059</v>
      </c>
      <c r="D852" s="37" t="s">
        <v>1597</v>
      </c>
    </row>
    <row r="853" spans="1:4" x14ac:dyDescent="0.25">
      <c r="A853" s="118" t="s">
        <v>675</v>
      </c>
      <c r="B853" s="114" t="s">
        <v>71</v>
      </c>
      <c r="C853" s="110">
        <v>1100</v>
      </c>
      <c r="D853" s="37" t="s">
        <v>75</v>
      </c>
    </row>
    <row r="854" spans="1:4" x14ac:dyDescent="0.25">
      <c r="A854" s="39" t="s">
        <v>1983</v>
      </c>
      <c r="B854" s="114" t="s">
        <v>71</v>
      </c>
      <c r="C854" s="110">
        <v>1100</v>
      </c>
      <c r="D854" s="106" t="s">
        <v>1984</v>
      </c>
    </row>
    <row r="855" spans="1:4" x14ac:dyDescent="0.25">
      <c r="A855" s="118" t="s">
        <v>1596</v>
      </c>
      <c r="B855" s="114" t="s">
        <v>71</v>
      </c>
      <c r="C855" s="110">
        <v>1100</v>
      </c>
      <c r="D855" s="37" t="s">
        <v>48</v>
      </c>
    </row>
    <row r="856" spans="1:4" x14ac:dyDescent="0.25">
      <c r="A856" s="39" t="s">
        <v>803</v>
      </c>
      <c r="B856" s="114" t="s">
        <v>71</v>
      </c>
      <c r="C856" s="110">
        <v>1150</v>
      </c>
      <c r="D856" s="37" t="s">
        <v>1597</v>
      </c>
    </row>
    <row r="857" spans="1:4" x14ac:dyDescent="0.25">
      <c r="A857" s="118" t="s">
        <v>2001</v>
      </c>
      <c r="B857" s="114" t="s">
        <v>7</v>
      </c>
      <c r="C857" s="110">
        <v>1150</v>
      </c>
      <c r="D857" s="37" t="s">
        <v>75</v>
      </c>
    </row>
    <row r="858" spans="1:4" x14ac:dyDescent="0.25">
      <c r="A858" s="118" t="s">
        <v>1384</v>
      </c>
      <c r="B858" s="114" t="s">
        <v>7</v>
      </c>
      <c r="C858" s="110">
        <v>1172.63975</v>
      </c>
      <c r="D858" s="37" t="s">
        <v>48</v>
      </c>
    </row>
    <row r="859" spans="1:4" x14ac:dyDescent="0.25">
      <c r="A859" s="118" t="s">
        <v>2074</v>
      </c>
      <c r="B859" s="114" t="s">
        <v>71</v>
      </c>
      <c r="C859" s="110">
        <v>1180</v>
      </c>
      <c r="D859" s="37" t="s">
        <v>16</v>
      </c>
    </row>
    <row r="860" spans="1:4" x14ac:dyDescent="0.25">
      <c r="A860" s="118" t="s">
        <v>2023</v>
      </c>
      <c r="B860" s="114" t="s">
        <v>71</v>
      </c>
      <c r="C860" s="110">
        <v>1180</v>
      </c>
      <c r="D860" s="37" t="s">
        <v>16</v>
      </c>
    </row>
    <row r="861" spans="1:4" x14ac:dyDescent="0.25">
      <c r="A861" s="118" t="s">
        <v>2036</v>
      </c>
      <c r="B861" s="114" t="s">
        <v>7</v>
      </c>
      <c r="C861" s="110">
        <v>1187.3</v>
      </c>
      <c r="D861" s="37" t="s">
        <v>16</v>
      </c>
    </row>
    <row r="862" spans="1:4" x14ac:dyDescent="0.25">
      <c r="A862" s="126" t="s">
        <v>2037</v>
      </c>
      <c r="B862" s="115" t="s">
        <v>7</v>
      </c>
      <c r="C862" s="109">
        <v>1187.3</v>
      </c>
      <c r="D862" s="48" t="s">
        <v>16</v>
      </c>
    </row>
    <row r="863" spans="1:4" x14ac:dyDescent="0.25">
      <c r="A863" s="118" t="s">
        <v>2035</v>
      </c>
      <c r="B863" s="114" t="s">
        <v>7</v>
      </c>
      <c r="C863" s="110">
        <v>1187.3</v>
      </c>
      <c r="D863" s="119" t="s">
        <v>16</v>
      </c>
    </row>
    <row r="864" spans="1:4" x14ac:dyDescent="0.25">
      <c r="A864" s="39" t="s">
        <v>210</v>
      </c>
      <c r="B864" s="114" t="s">
        <v>7</v>
      </c>
      <c r="C864" s="110">
        <v>1190</v>
      </c>
      <c r="D864" s="37" t="s">
        <v>16</v>
      </c>
    </row>
    <row r="865" spans="1:4" x14ac:dyDescent="0.25">
      <c r="A865" s="118" t="s">
        <v>389</v>
      </c>
      <c r="B865" s="114" t="s">
        <v>7</v>
      </c>
      <c r="C865" s="110">
        <v>1190</v>
      </c>
      <c r="D865" s="117" t="s">
        <v>48</v>
      </c>
    </row>
    <row r="866" spans="1:4" x14ac:dyDescent="0.25">
      <c r="A866" s="118" t="s">
        <v>2075</v>
      </c>
      <c r="B866" s="114" t="s">
        <v>71</v>
      </c>
      <c r="C866" s="110">
        <v>1280</v>
      </c>
      <c r="D866" s="37" t="s">
        <v>16</v>
      </c>
    </row>
    <row r="867" spans="1:4" x14ac:dyDescent="0.25">
      <c r="A867" s="118" t="s">
        <v>1969</v>
      </c>
      <c r="B867" s="114" t="s">
        <v>7</v>
      </c>
      <c r="C867" s="110">
        <v>1290</v>
      </c>
      <c r="D867" s="117" t="s">
        <v>48</v>
      </c>
    </row>
    <row r="868" spans="1:4" x14ac:dyDescent="0.25">
      <c r="A868" s="39" t="s">
        <v>237</v>
      </c>
      <c r="B868" s="114" t="s">
        <v>7</v>
      </c>
      <c r="C868" s="104">
        <v>1315</v>
      </c>
      <c r="D868" s="37" t="s">
        <v>27</v>
      </c>
    </row>
    <row r="869" spans="1:4" x14ac:dyDescent="0.25">
      <c r="A869" s="118" t="s">
        <v>2042</v>
      </c>
      <c r="B869" s="114" t="s">
        <v>7</v>
      </c>
      <c r="C869" s="110">
        <v>1334</v>
      </c>
      <c r="D869" s="37" t="s">
        <v>16</v>
      </c>
    </row>
    <row r="870" spans="1:4" x14ac:dyDescent="0.25">
      <c r="A870" s="118" t="s">
        <v>2041</v>
      </c>
      <c r="B870" s="114" t="s">
        <v>7</v>
      </c>
      <c r="C870" s="110">
        <v>1334</v>
      </c>
      <c r="D870" s="37" t="s">
        <v>16</v>
      </c>
    </row>
    <row r="871" spans="1:4" x14ac:dyDescent="0.25">
      <c r="A871" s="118" t="s">
        <v>2043</v>
      </c>
      <c r="B871" s="114" t="s">
        <v>7</v>
      </c>
      <c r="C871" s="110">
        <v>1334</v>
      </c>
      <c r="D871" s="37" t="s">
        <v>16</v>
      </c>
    </row>
    <row r="872" spans="1:4" x14ac:dyDescent="0.25">
      <c r="A872" s="118" t="s">
        <v>2036</v>
      </c>
      <c r="B872" s="114" t="s">
        <v>7</v>
      </c>
      <c r="C872" s="110">
        <v>1379.5</v>
      </c>
      <c r="D872" s="37" t="s">
        <v>16</v>
      </c>
    </row>
    <row r="873" spans="1:4" x14ac:dyDescent="0.25">
      <c r="A873" s="118" t="s">
        <v>2037</v>
      </c>
      <c r="B873" s="114" t="s">
        <v>7</v>
      </c>
      <c r="C873" s="110">
        <v>1379.5</v>
      </c>
      <c r="D873" s="37" t="s">
        <v>16</v>
      </c>
    </row>
    <row r="874" spans="1:4" x14ac:dyDescent="0.25">
      <c r="A874" s="118" t="s">
        <v>2035</v>
      </c>
      <c r="B874" s="114" t="s">
        <v>7</v>
      </c>
      <c r="C874" s="110">
        <v>1379.5</v>
      </c>
      <c r="D874" s="119" t="s">
        <v>16</v>
      </c>
    </row>
    <row r="875" spans="1:4" x14ac:dyDescent="0.25">
      <c r="A875" s="118" t="s">
        <v>2051</v>
      </c>
      <c r="B875" s="114" t="s">
        <v>7</v>
      </c>
      <c r="C875" s="110">
        <v>1379.5</v>
      </c>
      <c r="D875" s="37" t="s">
        <v>16</v>
      </c>
    </row>
    <row r="876" spans="1:4" x14ac:dyDescent="0.25">
      <c r="A876" s="39" t="s">
        <v>504</v>
      </c>
      <c r="B876" s="114" t="s">
        <v>7</v>
      </c>
      <c r="C876" s="110">
        <v>1380.3000000000002</v>
      </c>
      <c r="D876" s="37" t="s">
        <v>16</v>
      </c>
    </row>
    <row r="877" spans="1:4" x14ac:dyDescent="0.25">
      <c r="A877" s="39" t="s">
        <v>1547</v>
      </c>
      <c r="B877" s="114" t="s">
        <v>7</v>
      </c>
      <c r="C877" s="110">
        <v>1388.8600000000001</v>
      </c>
      <c r="D877" s="37" t="s">
        <v>16</v>
      </c>
    </row>
    <row r="878" spans="1:4" x14ac:dyDescent="0.25">
      <c r="A878" s="118" t="s">
        <v>1764</v>
      </c>
      <c r="B878" s="114" t="s">
        <v>7</v>
      </c>
      <c r="C878" s="110">
        <v>1390</v>
      </c>
      <c r="D878" s="117" t="s">
        <v>48</v>
      </c>
    </row>
    <row r="879" spans="1:4" x14ac:dyDescent="0.25">
      <c r="A879" s="118" t="s">
        <v>2038</v>
      </c>
      <c r="B879" s="114" t="s">
        <v>7</v>
      </c>
      <c r="C879" s="110">
        <v>1400.7</v>
      </c>
      <c r="D879" s="37" t="s">
        <v>16</v>
      </c>
    </row>
    <row r="880" spans="1:4" ht="15.75" x14ac:dyDescent="0.25">
      <c r="A880" s="118" t="s">
        <v>388</v>
      </c>
      <c r="B880" s="114" t="s">
        <v>7</v>
      </c>
      <c r="C880" s="110">
        <v>1450</v>
      </c>
      <c r="D880" s="117" t="s">
        <v>48</v>
      </c>
    </row>
    <row r="881" spans="1:4" x14ac:dyDescent="0.25">
      <c r="A881" s="118" t="s">
        <v>404</v>
      </c>
      <c r="B881" s="114" t="s">
        <v>7</v>
      </c>
      <c r="C881" s="110">
        <v>1490</v>
      </c>
      <c r="D881" s="37" t="s">
        <v>48</v>
      </c>
    </row>
    <row r="882" spans="1:4" x14ac:dyDescent="0.25">
      <c r="A882" s="118" t="s">
        <v>392</v>
      </c>
      <c r="B882" s="114" t="s">
        <v>7</v>
      </c>
      <c r="C882" s="110">
        <v>1520</v>
      </c>
      <c r="D882" s="37" t="s">
        <v>48</v>
      </c>
    </row>
    <row r="883" spans="1:4" x14ac:dyDescent="0.25">
      <c r="A883" s="118" t="s">
        <v>2042</v>
      </c>
      <c r="B883" s="114" t="s">
        <v>7</v>
      </c>
      <c r="C883" s="110">
        <v>1550</v>
      </c>
      <c r="D883" s="37" t="s">
        <v>16</v>
      </c>
    </row>
    <row r="884" spans="1:4" x14ac:dyDescent="0.25">
      <c r="A884" s="108" t="s">
        <v>2041</v>
      </c>
      <c r="B884" s="115" t="s">
        <v>7</v>
      </c>
      <c r="C884" s="109">
        <v>1550</v>
      </c>
      <c r="D884" s="48" t="s">
        <v>16</v>
      </c>
    </row>
    <row r="885" spans="1:4" x14ac:dyDescent="0.25">
      <c r="A885" s="118" t="s">
        <v>2043</v>
      </c>
      <c r="B885" s="114" t="s">
        <v>7</v>
      </c>
      <c r="C885" s="110">
        <v>1550</v>
      </c>
      <c r="D885" s="37" t="s">
        <v>16</v>
      </c>
    </row>
    <row r="886" spans="1:4" x14ac:dyDescent="0.25">
      <c r="A886" s="118" t="s">
        <v>2052</v>
      </c>
      <c r="B886" s="114" t="s">
        <v>7</v>
      </c>
      <c r="C886" s="110">
        <v>1550</v>
      </c>
      <c r="D886" s="37" t="s">
        <v>16</v>
      </c>
    </row>
    <row r="887" spans="1:4" x14ac:dyDescent="0.25">
      <c r="A887" s="39" t="s">
        <v>776</v>
      </c>
      <c r="B887" s="114" t="s">
        <v>71</v>
      </c>
      <c r="C887" s="110">
        <v>1590</v>
      </c>
      <c r="D887" s="37" t="s">
        <v>69</v>
      </c>
    </row>
    <row r="888" spans="1:4" x14ac:dyDescent="0.25">
      <c r="A888" s="108" t="s">
        <v>385</v>
      </c>
      <c r="B888" s="115" t="s">
        <v>7</v>
      </c>
      <c r="C888" s="109">
        <v>1590</v>
      </c>
      <c r="D888" s="116" t="s">
        <v>48</v>
      </c>
    </row>
    <row r="889" spans="1:4" x14ac:dyDescent="0.25">
      <c r="A889" s="108" t="s">
        <v>394</v>
      </c>
      <c r="B889" s="115" t="s">
        <v>7</v>
      </c>
      <c r="C889" s="109">
        <v>1590</v>
      </c>
      <c r="D889" s="48" t="s">
        <v>48</v>
      </c>
    </row>
    <row r="890" spans="1:4" x14ac:dyDescent="0.25">
      <c r="A890" s="118" t="s">
        <v>398</v>
      </c>
      <c r="B890" s="114" t="s">
        <v>7</v>
      </c>
      <c r="C890" s="110">
        <v>1590</v>
      </c>
      <c r="D890" s="37" t="s">
        <v>48</v>
      </c>
    </row>
    <row r="891" spans="1:4" x14ac:dyDescent="0.25">
      <c r="A891" s="118" t="s">
        <v>400</v>
      </c>
      <c r="B891" s="114" t="s">
        <v>7</v>
      </c>
      <c r="C891" s="110">
        <v>1590</v>
      </c>
      <c r="D891" s="37" t="s">
        <v>48</v>
      </c>
    </row>
    <row r="892" spans="1:4" x14ac:dyDescent="0.25">
      <c r="A892" s="118" t="s">
        <v>2038</v>
      </c>
      <c r="B892" s="114" t="s">
        <v>7</v>
      </c>
      <c r="C892" s="110">
        <v>1627.5</v>
      </c>
      <c r="D892" s="37" t="s">
        <v>16</v>
      </c>
    </row>
    <row r="893" spans="1:4" x14ac:dyDescent="0.25">
      <c r="A893" s="118" t="s">
        <v>2046</v>
      </c>
      <c r="B893" s="114" t="s">
        <v>7</v>
      </c>
      <c r="C893" s="110">
        <v>1627.5</v>
      </c>
      <c r="D893" s="37" t="s">
        <v>16</v>
      </c>
    </row>
    <row r="894" spans="1:4" x14ac:dyDescent="0.25">
      <c r="A894" s="118" t="s">
        <v>2050</v>
      </c>
      <c r="B894" s="114" t="s">
        <v>7</v>
      </c>
      <c r="C894" s="110">
        <v>1627.5</v>
      </c>
      <c r="D894" s="37" t="s">
        <v>16</v>
      </c>
    </row>
    <row r="895" spans="1:4" x14ac:dyDescent="0.25">
      <c r="A895" s="118" t="s">
        <v>1551</v>
      </c>
      <c r="B895" s="114" t="s">
        <v>7</v>
      </c>
      <c r="C895" s="110">
        <v>1641.38</v>
      </c>
      <c r="D895" s="37" t="s">
        <v>48</v>
      </c>
    </row>
    <row r="896" spans="1:4" x14ac:dyDescent="0.25">
      <c r="A896" s="39" t="s">
        <v>2083</v>
      </c>
      <c r="B896" s="114" t="s">
        <v>71</v>
      </c>
      <c r="C896" s="110">
        <v>1650</v>
      </c>
      <c r="D896" s="37" t="s">
        <v>2085</v>
      </c>
    </row>
    <row r="897" spans="1:4" x14ac:dyDescent="0.25">
      <c r="A897" s="118" t="s">
        <v>1968</v>
      </c>
      <c r="B897" s="114" t="s">
        <v>7</v>
      </c>
      <c r="C897" s="110">
        <v>1690</v>
      </c>
      <c r="D897" s="117" t="s">
        <v>48</v>
      </c>
    </row>
    <row r="898" spans="1:4" x14ac:dyDescent="0.25">
      <c r="A898" s="118" t="s">
        <v>386</v>
      </c>
      <c r="B898" s="114" t="s">
        <v>7</v>
      </c>
      <c r="C898" s="110">
        <v>1690</v>
      </c>
      <c r="D898" s="117" t="s">
        <v>48</v>
      </c>
    </row>
    <row r="899" spans="1:4" x14ac:dyDescent="0.25">
      <c r="A899" s="39" t="s">
        <v>2081</v>
      </c>
      <c r="B899" s="114" t="s">
        <v>71</v>
      </c>
      <c r="C899" s="110">
        <v>1780</v>
      </c>
      <c r="D899" s="37" t="s">
        <v>2085</v>
      </c>
    </row>
    <row r="900" spans="1:4" x14ac:dyDescent="0.25">
      <c r="A900" s="39" t="s">
        <v>2084</v>
      </c>
      <c r="B900" s="114" t="s">
        <v>71</v>
      </c>
      <c r="C900" s="110">
        <v>1780</v>
      </c>
      <c r="D900" s="37" t="s">
        <v>2085</v>
      </c>
    </row>
    <row r="901" spans="1:4" x14ac:dyDescent="0.25">
      <c r="A901" s="101" t="s">
        <v>1982</v>
      </c>
      <c r="B901" s="115" t="s">
        <v>71</v>
      </c>
      <c r="C901" s="109">
        <v>1790</v>
      </c>
      <c r="D901" s="48" t="s">
        <v>69</v>
      </c>
    </row>
    <row r="902" spans="1:4" x14ac:dyDescent="0.25">
      <c r="A902" s="101" t="s">
        <v>1990</v>
      </c>
      <c r="B902" s="115" t="s">
        <v>71</v>
      </c>
      <c r="C902" s="109">
        <v>1790</v>
      </c>
      <c r="D902" s="48" t="s">
        <v>69</v>
      </c>
    </row>
    <row r="903" spans="1:4" x14ac:dyDescent="0.25">
      <c r="A903" s="118" t="s">
        <v>1967</v>
      </c>
      <c r="B903" s="114" t="s">
        <v>7</v>
      </c>
      <c r="C903" s="110">
        <v>1790</v>
      </c>
      <c r="D903" s="117" t="s">
        <v>48</v>
      </c>
    </row>
    <row r="904" spans="1:4" x14ac:dyDescent="0.25">
      <c r="A904" s="39" t="s">
        <v>2082</v>
      </c>
      <c r="B904" s="114" t="s">
        <v>71</v>
      </c>
      <c r="C904" s="110">
        <v>1830</v>
      </c>
      <c r="D904" s="37" t="s">
        <v>2085</v>
      </c>
    </row>
    <row r="905" spans="1:4" x14ac:dyDescent="0.25">
      <c r="A905" s="118" t="s">
        <v>406</v>
      </c>
      <c r="B905" s="114" t="s">
        <v>7</v>
      </c>
      <c r="C905" s="110">
        <v>1830.7700000000002</v>
      </c>
      <c r="D905" s="37" t="s">
        <v>48</v>
      </c>
    </row>
    <row r="906" spans="1:4" x14ac:dyDescent="0.25">
      <c r="A906" s="39" t="s">
        <v>778</v>
      </c>
      <c r="B906" s="114" t="s">
        <v>71</v>
      </c>
      <c r="C906" s="110">
        <v>1890</v>
      </c>
      <c r="D906" s="37" t="s">
        <v>69</v>
      </c>
    </row>
    <row r="907" spans="1:4" x14ac:dyDescent="0.25">
      <c r="A907" s="39" t="s">
        <v>1861</v>
      </c>
      <c r="B907" s="114" t="s">
        <v>71</v>
      </c>
      <c r="C907" s="110">
        <v>1890</v>
      </c>
      <c r="D907" s="37" t="s">
        <v>69</v>
      </c>
    </row>
    <row r="908" spans="1:4" x14ac:dyDescent="0.25">
      <c r="A908" s="118" t="s">
        <v>1187</v>
      </c>
      <c r="B908" s="114" t="s">
        <v>7</v>
      </c>
      <c r="C908" s="110">
        <v>2083.29</v>
      </c>
      <c r="D908" s="37" t="s">
        <v>48</v>
      </c>
    </row>
    <row r="909" spans="1:4" x14ac:dyDescent="0.25">
      <c r="A909" s="118" t="s">
        <v>2058</v>
      </c>
      <c r="B909" s="114" t="s">
        <v>7</v>
      </c>
      <c r="C909" s="110">
        <v>2092.5</v>
      </c>
      <c r="D909" s="37" t="s">
        <v>16</v>
      </c>
    </row>
    <row r="910" spans="1:4" x14ac:dyDescent="0.25">
      <c r="A910" s="118" t="s">
        <v>887</v>
      </c>
      <c r="B910" s="114" t="s">
        <v>71</v>
      </c>
      <c r="C910" s="110">
        <v>2121.1680000000001</v>
      </c>
      <c r="D910" s="37" t="s">
        <v>87</v>
      </c>
    </row>
    <row r="911" spans="1:4" x14ac:dyDescent="0.25">
      <c r="A911" s="118" t="s">
        <v>889</v>
      </c>
      <c r="B911" s="114" t="s">
        <v>71</v>
      </c>
      <c r="C911" s="110">
        <v>2121.1680000000001</v>
      </c>
      <c r="D911" s="37" t="s">
        <v>87</v>
      </c>
    </row>
    <row r="912" spans="1:4" x14ac:dyDescent="0.25">
      <c r="A912" s="39" t="s">
        <v>1716</v>
      </c>
      <c r="B912" s="114" t="s">
        <v>7</v>
      </c>
      <c r="C912" s="110">
        <v>2200</v>
      </c>
      <c r="D912" s="37" t="s">
        <v>16</v>
      </c>
    </row>
    <row r="913" spans="1:4" x14ac:dyDescent="0.25">
      <c r="A913" s="101" t="s">
        <v>349</v>
      </c>
      <c r="B913" s="115" t="s">
        <v>7</v>
      </c>
      <c r="C913" s="109">
        <v>2247.4299999999998</v>
      </c>
      <c r="D913" s="107" t="s">
        <v>33</v>
      </c>
    </row>
    <row r="914" spans="1:4" x14ac:dyDescent="0.25">
      <c r="A914" s="101" t="s">
        <v>318</v>
      </c>
      <c r="B914" s="115" t="s">
        <v>7</v>
      </c>
      <c r="C914" s="109">
        <v>2289</v>
      </c>
      <c r="D914" s="107" t="s">
        <v>33</v>
      </c>
    </row>
    <row r="915" spans="1:4" x14ac:dyDescent="0.25">
      <c r="A915" s="39" t="s">
        <v>1936</v>
      </c>
      <c r="B915" s="114" t="s">
        <v>71</v>
      </c>
      <c r="C915" s="110">
        <v>2300</v>
      </c>
      <c r="D915" s="37" t="s">
        <v>69</v>
      </c>
    </row>
    <row r="916" spans="1:4" x14ac:dyDescent="0.25">
      <c r="A916" s="39" t="s">
        <v>1666</v>
      </c>
      <c r="B916" s="114" t="s">
        <v>71</v>
      </c>
      <c r="C916" s="110">
        <v>2320</v>
      </c>
      <c r="D916" s="37" t="s">
        <v>69</v>
      </c>
    </row>
    <row r="917" spans="1:4" x14ac:dyDescent="0.25">
      <c r="A917" s="101" t="s">
        <v>1917</v>
      </c>
      <c r="B917" s="115" t="s">
        <v>7</v>
      </c>
      <c r="C917" s="109">
        <v>2389</v>
      </c>
      <c r="D917" s="107" t="s">
        <v>33</v>
      </c>
    </row>
    <row r="918" spans="1:4" x14ac:dyDescent="0.25">
      <c r="A918" s="39" t="s">
        <v>1964</v>
      </c>
      <c r="B918" s="114" t="s">
        <v>71</v>
      </c>
      <c r="C918" s="110">
        <v>2390</v>
      </c>
      <c r="D918" s="37" t="s">
        <v>69</v>
      </c>
    </row>
    <row r="919" spans="1:4" x14ac:dyDescent="0.25">
      <c r="A919" s="39" t="s">
        <v>789</v>
      </c>
      <c r="B919" s="114" t="s">
        <v>71</v>
      </c>
      <c r="C919" s="110">
        <v>2390</v>
      </c>
      <c r="D919" s="37" t="s">
        <v>69</v>
      </c>
    </row>
    <row r="920" spans="1:4" x14ac:dyDescent="0.25">
      <c r="A920" s="118" t="s">
        <v>1987</v>
      </c>
      <c r="B920" s="114" t="s">
        <v>7</v>
      </c>
      <c r="C920" s="110">
        <v>2400</v>
      </c>
      <c r="D920" s="37" t="s">
        <v>48</v>
      </c>
    </row>
    <row r="921" spans="1:4" x14ac:dyDescent="0.25">
      <c r="A921" s="108" t="s">
        <v>1988</v>
      </c>
      <c r="B921" s="114" t="s">
        <v>7</v>
      </c>
      <c r="C921" s="109">
        <v>2400</v>
      </c>
      <c r="D921" s="48" t="s">
        <v>1697</v>
      </c>
    </row>
    <row r="922" spans="1:4" x14ac:dyDescent="0.25">
      <c r="A922" s="39" t="s">
        <v>1905</v>
      </c>
      <c r="B922" s="114" t="s">
        <v>7</v>
      </c>
      <c r="C922" s="110">
        <v>2420</v>
      </c>
      <c r="D922" s="37" t="s">
        <v>16</v>
      </c>
    </row>
    <row r="923" spans="1:4" x14ac:dyDescent="0.25">
      <c r="A923" s="39" t="s">
        <v>780</v>
      </c>
      <c r="B923" s="114" t="s">
        <v>71</v>
      </c>
      <c r="C923" s="110">
        <v>2480</v>
      </c>
      <c r="D923" s="37" t="s">
        <v>69</v>
      </c>
    </row>
    <row r="924" spans="1:4" x14ac:dyDescent="0.25">
      <c r="A924" s="39" t="s">
        <v>788</v>
      </c>
      <c r="B924" s="114" t="s">
        <v>71</v>
      </c>
      <c r="C924" s="110">
        <v>2490</v>
      </c>
      <c r="D924" s="37" t="s">
        <v>69</v>
      </c>
    </row>
    <row r="925" spans="1:4" x14ac:dyDescent="0.25">
      <c r="A925" s="101" t="s">
        <v>782</v>
      </c>
      <c r="B925" s="114" t="s">
        <v>71</v>
      </c>
      <c r="C925" s="109">
        <v>2590</v>
      </c>
      <c r="D925" s="48" t="s">
        <v>69</v>
      </c>
    </row>
    <row r="926" spans="1:4" x14ac:dyDescent="0.25">
      <c r="A926" s="39" t="s">
        <v>1996</v>
      </c>
      <c r="B926" s="114" t="s">
        <v>71</v>
      </c>
      <c r="C926" s="110">
        <v>2600</v>
      </c>
      <c r="D926" s="37" t="s">
        <v>69</v>
      </c>
    </row>
    <row r="927" spans="1:4" x14ac:dyDescent="0.25">
      <c r="A927" s="39" t="s">
        <v>1995</v>
      </c>
      <c r="B927" s="114" t="s">
        <v>7</v>
      </c>
      <c r="C927" s="110">
        <v>2600</v>
      </c>
      <c r="D927" s="128" t="s">
        <v>16</v>
      </c>
    </row>
    <row r="928" spans="1:4" x14ac:dyDescent="0.25">
      <c r="A928" s="39" t="s">
        <v>2066</v>
      </c>
      <c r="B928" s="114" t="s">
        <v>71</v>
      </c>
      <c r="C928" s="110">
        <v>2680</v>
      </c>
      <c r="D928" s="37" t="s">
        <v>69</v>
      </c>
    </row>
    <row r="929" spans="1:4" x14ac:dyDescent="0.25">
      <c r="A929" s="39" t="s">
        <v>1211</v>
      </c>
      <c r="B929" s="114" t="s">
        <v>7</v>
      </c>
      <c r="C929" s="110">
        <v>2683.0250000000001</v>
      </c>
      <c r="D929" s="37" t="s">
        <v>26</v>
      </c>
    </row>
    <row r="930" spans="1:4" x14ac:dyDescent="0.25">
      <c r="A930" s="39" t="s">
        <v>2072</v>
      </c>
      <c r="B930" s="114" t="s">
        <v>71</v>
      </c>
      <c r="C930" s="110">
        <v>2690</v>
      </c>
      <c r="D930" s="37" t="s">
        <v>25</v>
      </c>
    </row>
    <row r="931" spans="1:4" x14ac:dyDescent="0.25">
      <c r="A931" s="39" t="s">
        <v>1937</v>
      </c>
      <c r="B931" s="114" t="s">
        <v>71</v>
      </c>
      <c r="C931" s="110">
        <v>2700</v>
      </c>
      <c r="D931" s="37" t="s">
        <v>69</v>
      </c>
    </row>
    <row r="932" spans="1:4" x14ac:dyDescent="0.25">
      <c r="A932" s="39" t="s">
        <v>1215</v>
      </c>
      <c r="B932" s="114" t="s">
        <v>7</v>
      </c>
      <c r="C932" s="110">
        <v>2734.7915999999996</v>
      </c>
      <c r="D932" s="37" t="s">
        <v>26</v>
      </c>
    </row>
    <row r="933" spans="1:4" x14ac:dyDescent="0.25">
      <c r="A933" s="39" t="s">
        <v>1207</v>
      </c>
      <c r="B933" s="114" t="s">
        <v>7</v>
      </c>
      <c r="C933" s="110">
        <v>2767.6192000000001</v>
      </c>
      <c r="D933" s="37" t="s">
        <v>26</v>
      </c>
    </row>
    <row r="934" spans="1:4" x14ac:dyDescent="0.25">
      <c r="A934" s="118" t="s">
        <v>1001</v>
      </c>
      <c r="B934" s="114" t="s">
        <v>71</v>
      </c>
      <c r="C934" s="104">
        <v>2780</v>
      </c>
      <c r="D934" s="37" t="s">
        <v>51</v>
      </c>
    </row>
    <row r="935" spans="1:4" x14ac:dyDescent="0.25">
      <c r="A935" s="39" t="s">
        <v>1203</v>
      </c>
      <c r="B935" s="114" t="s">
        <v>7</v>
      </c>
      <c r="C935" s="110">
        <v>2787.8081739999993</v>
      </c>
      <c r="D935" s="37" t="s">
        <v>26</v>
      </c>
    </row>
    <row r="936" spans="1:4" x14ac:dyDescent="0.25">
      <c r="A936" s="118" t="s">
        <v>391</v>
      </c>
      <c r="B936" s="114" t="s">
        <v>7</v>
      </c>
      <c r="C936" s="110">
        <v>2790</v>
      </c>
      <c r="D936" s="37" t="s">
        <v>48</v>
      </c>
    </row>
    <row r="937" spans="1:4" x14ac:dyDescent="0.25">
      <c r="A937" s="39" t="s">
        <v>784</v>
      </c>
      <c r="B937" s="114" t="s">
        <v>71</v>
      </c>
      <c r="C937" s="110">
        <v>2820</v>
      </c>
      <c r="D937" s="37" t="s">
        <v>69</v>
      </c>
    </row>
    <row r="938" spans="1:4" x14ac:dyDescent="0.25">
      <c r="A938" s="118" t="s">
        <v>396</v>
      </c>
      <c r="B938" s="114" t="s">
        <v>7</v>
      </c>
      <c r="C938" s="110">
        <v>2820</v>
      </c>
      <c r="D938" s="37" t="s">
        <v>48</v>
      </c>
    </row>
    <row r="939" spans="1:4" x14ac:dyDescent="0.25">
      <c r="A939" s="101" t="s">
        <v>1981</v>
      </c>
      <c r="B939" s="114" t="s">
        <v>71</v>
      </c>
      <c r="C939" s="109">
        <v>2860</v>
      </c>
      <c r="D939" s="37" t="s">
        <v>69</v>
      </c>
    </row>
    <row r="940" spans="1:4" x14ac:dyDescent="0.25">
      <c r="A940" s="42" t="s">
        <v>1199</v>
      </c>
      <c r="B940" s="114" t="s">
        <v>7</v>
      </c>
      <c r="C940" s="110">
        <v>2874.18264</v>
      </c>
      <c r="D940" s="37" t="s">
        <v>26</v>
      </c>
    </row>
    <row r="941" spans="1:4" x14ac:dyDescent="0.25">
      <c r="A941" s="39" t="s">
        <v>1570</v>
      </c>
      <c r="B941" s="114" t="s">
        <v>71</v>
      </c>
      <c r="C941" s="110">
        <v>2890</v>
      </c>
      <c r="D941" s="37" t="s">
        <v>69</v>
      </c>
    </row>
    <row r="942" spans="1:4" x14ac:dyDescent="0.25">
      <c r="A942" s="42" t="s">
        <v>1205</v>
      </c>
      <c r="B942" s="114" t="s">
        <v>7</v>
      </c>
      <c r="C942" s="110">
        <v>2920.4569299999998</v>
      </c>
      <c r="D942" s="37" t="s">
        <v>26</v>
      </c>
    </row>
    <row r="943" spans="1:4" x14ac:dyDescent="0.25">
      <c r="A943" s="39" t="s">
        <v>1213</v>
      </c>
      <c r="B943" s="114" t="s">
        <v>7</v>
      </c>
      <c r="C943" s="110">
        <v>2935.9237800000005</v>
      </c>
      <c r="D943" s="37" t="s">
        <v>26</v>
      </c>
    </row>
    <row r="944" spans="1:4" x14ac:dyDescent="0.25">
      <c r="A944" s="39" t="s">
        <v>1393</v>
      </c>
      <c r="B944" s="114" t="s">
        <v>71</v>
      </c>
      <c r="C944" s="110">
        <v>2960</v>
      </c>
      <c r="D944" s="37" t="s">
        <v>69</v>
      </c>
    </row>
    <row r="945" spans="1:4" x14ac:dyDescent="0.25">
      <c r="A945" s="39" t="s">
        <v>1395</v>
      </c>
      <c r="B945" s="114" t="s">
        <v>71</v>
      </c>
      <c r="C945" s="110">
        <v>2960</v>
      </c>
      <c r="D945" s="37" t="s">
        <v>69</v>
      </c>
    </row>
    <row r="946" spans="1:4" x14ac:dyDescent="0.25">
      <c r="A946" s="42" t="s">
        <v>2071</v>
      </c>
      <c r="B946" s="114" t="s">
        <v>71</v>
      </c>
      <c r="C946" s="110">
        <v>2980</v>
      </c>
      <c r="D946" s="37" t="s">
        <v>69</v>
      </c>
    </row>
    <row r="947" spans="1:4" x14ac:dyDescent="0.25">
      <c r="A947" s="42" t="s">
        <v>1209</v>
      </c>
      <c r="B947" s="114" t="s">
        <v>7</v>
      </c>
      <c r="C947" s="110">
        <v>3030.2400000000002</v>
      </c>
      <c r="D947" s="37" t="s">
        <v>26</v>
      </c>
    </row>
    <row r="948" spans="1:4" x14ac:dyDescent="0.25">
      <c r="A948" s="42" t="s">
        <v>1201</v>
      </c>
      <c r="B948" s="114" t="s">
        <v>7</v>
      </c>
      <c r="C948" s="110">
        <v>3114.1397699999998</v>
      </c>
      <c r="D948" s="37" t="s">
        <v>26</v>
      </c>
    </row>
    <row r="949" spans="1:4" x14ac:dyDescent="0.25">
      <c r="A949" s="108" t="s">
        <v>402</v>
      </c>
      <c r="B949" s="114" t="s">
        <v>7</v>
      </c>
      <c r="C949" s="109">
        <v>3199.3</v>
      </c>
      <c r="D949" s="48" t="s">
        <v>48</v>
      </c>
    </row>
    <row r="950" spans="1:4" x14ac:dyDescent="0.25">
      <c r="A950" s="101" t="s">
        <v>786</v>
      </c>
      <c r="B950" s="114" t="s">
        <v>71</v>
      </c>
      <c r="C950" s="109">
        <v>3290</v>
      </c>
      <c r="D950" s="48" t="s">
        <v>69</v>
      </c>
    </row>
    <row r="951" spans="1:4" x14ac:dyDescent="0.25">
      <c r="A951" s="42" t="s">
        <v>1994</v>
      </c>
      <c r="B951" s="114" t="s">
        <v>7</v>
      </c>
      <c r="C951" s="110">
        <v>3300</v>
      </c>
      <c r="D951" s="128" t="s">
        <v>16</v>
      </c>
    </row>
    <row r="952" spans="1:4" x14ac:dyDescent="0.25">
      <c r="A952" s="39" t="s">
        <v>1993</v>
      </c>
      <c r="B952" s="114" t="s">
        <v>7</v>
      </c>
      <c r="C952" s="110">
        <v>3300</v>
      </c>
      <c r="D952" s="128" t="s">
        <v>16</v>
      </c>
    </row>
    <row r="953" spans="1:4" x14ac:dyDescent="0.25">
      <c r="A953" s="39" t="s">
        <v>1997</v>
      </c>
      <c r="B953" s="114" t="s">
        <v>7</v>
      </c>
      <c r="C953" s="110">
        <v>4400</v>
      </c>
      <c r="D953" s="37" t="s">
        <v>16</v>
      </c>
    </row>
    <row r="954" spans="1:4" x14ac:dyDescent="0.25">
      <c r="A954" s="39" t="s">
        <v>1992</v>
      </c>
      <c r="B954" s="114" t="s">
        <v>71</v>
      </c>
      <c r="C954" s="110">
        <v>6500</v>
      </c>
      <c r="D954" s="37" t="s">
        <v>81</v>
      </c>
    </row>
  </sheetData>
  <sortState ref="A2:D1029">
    <sortCondition ref="C482"/>
  </sortState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topLeftCell="E13" workbookViewId="0">
      <selection activeCell="R24" sqref="R24:X24"/>
    </sheetView>
  </sheetViews>
  <sheetFormatPr defaultRowHeight="15" x14ac:dyDescent="0.25"/>
  <cols>
    <col min="1" max="1" width="9.140625" style="1"/>
    <col min="2" max="2" width="15.42578125" style="1" customWidth="1"/>
    <col min="3" max="3" width="10.5703125" style="1" customWidth="1"/>
    <col min="4" max="4" width="13" style="1" customWidth="1"/>
    <col min="5" max="8" width="9.140625" style="1"/>
    <col min="9" max="9" width="10.5703125" style="1" customWidth="1"/>
    <col min="10" max="15" width="9.140625" style="1"/>
    <col min="16" max="16" width="2.5703125" style="1" customWidth="1"/>
    <col min="17" max="22" width="9.140625" style="1"/>
    <col min="23" max="23" width="8.5703125" style="1" customWidth="1"/>
    <col min="24" max="24" width="13.42578125" style="1" bestFit="1" customWidth="1"/>
    <col min="25" max="16384" width="9.140625" style="1"/>
  </cols>
  <sheetData>
    <row r="1" spans="2:24" ht="15.75" thickBot="1" x14ac:dyDescent="0.3"/>
    <row r="2" spans="2:24" ht="45.75" thickBot="1" x14ac:dyDescent="0.3">
      <c r="B2" s="94" t="s">
        <v>95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Q2" s="12" t="s">
        <v>0</v>
      </c>
      <c r="R2" s="12" t="s">
        <v>107</v>
      </c>
      <c r="S2" s="34" t="s">
        <v>108</v>
      </c>
      <c r="T2" s="34" t="s">
        <v>133</v>
      </c>
      <c r="U2" s="35" t="s">
        <v>134</v>
      </c>
      <c r="V2" s="35" t="s">
        <v>132</v>
      </c>
      <c r="W2" s="36" t="s">
        <v>159</v>
      </c>
      <c r="X2" s="36" t="s">
        <v>160</v>
      </c>
    </row>
    <row r="3" spans="2:24" ht="15" customHeight="1" x14ac:dyDescent="0.25">
      <c r="B3" s="6" t="s">
        <v>96</v>
      </c>
      <c r="C3" s="6" t="s">
        <v>97</v>
      </c>
      <c r="D3" s="96" t="s">
        <v>100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30" t="s">
        <v>109</v>
      </c>
      <c r="R3" s="31">
        <v>0.19</v>
      </c>
      <c r="S3" s="31">
        <v>7.0000000000000007E-2</v>
      </c>
      <c r="T3" s="32">
        <v>0.71779999999999999</v>
      </c>
      <c r="U3" s="33">
        <f>(1+T3)*(1-S3)/(1-R3)-1</f>
        <v>0.97228888888888876</v>
      </c>
      <c r="V3" s="33">
        <f>(1+T3)*(1-0.04)/(1-R3)-1</f>
        <v>1.035911111111111</v>
      </c>
      <c r="W3" s="10">
        <f>(100*(1-4%)/(1-R3))/100-1</f>
        <v>0.18518518518518512</v>
      </c>
      <c r="X3" s="10">
        <f>(100*(1-S3)/(1-R3))/100-1</f>
        <v>0.14814814814814814</v>
      </c>
    </row>
    <row r="4" spans="2:24" ht="15" customHeight="1" x14ac:dyDescent="0.25">
      <c r="B4" s="5" t="s">
        <v>4</v>
      </c>
      <c r="C4" s="7">
        <v>0</v>
      </c>
      <c r="D4" s="90" t="s">
        <v>1270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2"/>
      <c r="Q4" s="8" t="s">
        <v>110</v>
      </c>
      <c r="R4" s="9">
        <v>0.19</v>
      </c>
      <c r="S4" s="9">
        <v>7.0000000000000007E-2</v>
      </c>
      <c r="T4" s="11">
        <v>0.71779999999999999</v>
      </c>
      <c r="U4" s="10">
        <f t="shared" ref="U4:U29" si="0">(1+T4)*(1-S4)/(1-R4)-1</f>
        <v>0.97228888888888876</v>
      </c>
      <c r="V4" s="10">
        <f t="shared" ref="V4:V29" si="1">(1+T4)*(1-0.04)/(1-R4)-1</f>
        <v>1.035911111111111</v>
      </c>
      <c r="W4" s="10">
        <f>(100*(1-4%)/(1-R4))/100-1</f>
        <v>0.18518518518518512</v>
      </c>
      <c r="X4" s="10">
        <f>(100*(1-S4)/(1-R4))/100-1</f>
        <v>0.14814814814814814</v>
      </c>
    </row>
    <row r="5" spans="2:24" ht="15" customHeight="1" x14ac:dyDescent="0.25">
      <c r="B5" s="5" t="s">
        <v>98</v>
      </c>
      <c r="C5" s="7">
        <v>1.2</v>
      </c>
      <c r="D5" s="90" t="s">
        <v>155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2"/>
      <c r="Q5" s="8" t="s">
        <v>111</v>
      </c>
      <c r="R5" s="9">
        <v>0.2</v>
      </c>
      <c r="S5" s="9">
        <v>7.0000000000000007E-2</v>
      </c>
      <c r="T5" s="11">
        <v>0.71779999999999999</v>
      </c>
      <c r="U5" s="10">
        <f t="shared" si="0"/>
        <v>0.99694249999999984</v>
      </c>
      <c r="V5" s="10">
        <f t="shared" si="1"/>
        <v>1.0613599999999996</v>
      </c>
      <c r="W5" s="10">
        <f>R5-4%</f>
        <v>0.16</v>
      </c>
      <c r="X5" s="10">
        <f>R5-S5</f>
        <v>0.13</v>
      </c>
    </row>
    <row r="6" spans="2:24" ht="15" customHeight="1" x14ac:dyDescent="0.25">
      <c r="B6" s="5" t="s">
        <v>99</v>
      </c>
      <c r="C6" s="7">
        <v>0.86</v>
      </c>
      <c r="D6" s="90" t="s">
        <v>1271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Q6" s="8" t="s">
        <v>112</v>
      </c>
      <c r="R6" s="9">
        <v>0.18</v>
      </c>
      <c r="S6" s="9">
        <v>7.0000000000000007E-2</v>
      </c>
      <c r="T6" s="11">
        <v>0.71779999999999999</v>
      </c>
      <c r="U6" s="10">
        <f t="shared" si="0"/>
        <v>0.94823658536585342</v>
      </c>
      <c r="V6" s="10">
        <f t="shared" si="1"/>
        <v>1.011082926829268</v>
      </c>
      <c r="W6" s="10">
        <f>R6-4%</f>
        <v>0.13999999999999999</v>
      </c>
      <c r="X6" s="10">
        <f>R6-S6</f>
        <v>0.10999999999999999</v>
      </c>
    </row>
    <row r="7" spans="2:24" ht="15" customHeight="1" x14ac:dyDescent="0.25">
      <c r="B7" s="5" t="s">
        <v>1306</v>
      </c>
      <c r="C7" s="7">
        <v>0.91</v>
      </c>
      <c r="D7" s="90" t="s">
        <v>1307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Q7" s="8" t="s">
        <v>113</v>
      </c>
      <c r="R7" s="79">
        <v>0.20499999999999999</v>
      </c>
      <c r="S7" s="9">
        <v>7.0000000000000007E-2</v>
      </c>
      <c r="T7" s="11">
        <v>0.71779999999999999</v>
      </c>
      <c r="U7" s="10">
        <f t="shared" si="0"/>
        <v>1.0095018867924526</v>
      </c>
      <c r="V7" s="10">
        <f t="shared" si="1"/>
        <v>1.0743245283018865</v>
      </c>
      <c r="W7" s="10">
        <v>0.18509999999999999</v>
      </c>
      <c r="X7" s="10">
        <f>(100*(1-S7)/(1-R7))/100-1</f>
        <v>0.16981132075471694</v>
      </c>
    </row>
    <row r="8" spans="2:24" x14ac:dyDescent="0.25">
      <c r="B8" s="5"/>
      <c r="C8" s="7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Q8" s="8" t="s">
        <v>114</v>
      </c>
      <c r="R8" s="9">
        <v>0.2</v>
      </c>
      <c r="S8" s="9">
        <v>7.0000000000000007E-2</v>
      </c>
      <c r="T8" s="11">
        <v>0.4</v>
      </c>
      <c r="U8" s="10">
        <f t="shared" si="0"/>
        <v>0.62749999999999972</v>
      </c>
      <c r="V8" s="10">
        <f t="shared" si="1"/>
        <v>0.67999999999999972</v>
      </c>
      <c r="W8" s="10">
        <f>R8-4%</f>
        <v>0.16</v>
      </c>
      <c r="X8" s="10">
        <v>0.13</v>
      </c>
    </row>
    <row r="9" spans="2:24" x14ac:dyDescent="0.25">
      <c r="Q9" s="8" t="s">
        <v>115</v>
      </c>
      <c r="R9" s="9">
        <v>0.2</v>
      </c>
      <c r="S9" s="9">
        <v>7.0000000000000007E-2</v>
      </c>
      <c r="T9" s="11">
        <v>0.71779999999999999</v>
      </c>
      <c r="U9" s="10">
        <f t="shared" si="0"/>
        <v>0.99694249999999984</v>
      </c>
      <c r="V9" s="10">
        <f t="shared" si="1"/>
        <v>1.0613599999999996</v>
      </c>
      <c r="W9" s="10">
        <f>R9-4%</f>
        <v>0.16</v>
      </c>
      <c r="X9" s="10">
        <f>R9-S9</f>
        <v>0.13</v>
      </c>
    </row>
    <row r="10" spans="2:24" ht="15" customHeight="1" x14ac:dyDescent="0.25">
      <c r="B10" s="6" t="s">
        <v>103</v>
      </c>
      <c r="C10" s="95" t="s">
        <v>102</v>
      </c>
      <c r="D10" s="95"/>
      <c r="E10" s="95" t="s">
        <v>106</v>
      </c>
      <c r="F10" s="95"/>
      <c r="G10" s="95"/>
      <c r="H10" s="95"/>
      <c r="I10" s="95"/>
      <c r="Q10" s="8" t="s">
        <v>116</v>
      </c>
      <c r="R10" s="9"/>
      <c r="S10" s="9"/>
      <c r="T10" s="11"/>
      <c r="U10" s="10"/>
      <c r="V10" s="10"/>
      <c r="W10" s="10"/>
      <c r="X10" s="10"/>
    </row>
    <row r="11" spans="2:24" x14ac:dyDescent="0.25">
      <c r="B11" s="5" t="s">
        <v>149</v>
      </c>
      <c r="C11" s="89" t="s">
        <v>150</v>
      </c>
      <c r="D11" s="89"/>
      <c r="E11" s="89" t="s">
        <v>153</v>
      </c>
      <c r="F11" s="89"/>
      <c r="G11" s="89"/>
      <c r="H11" s="89"/>
      <c r="I11" s="89"/>
      <c r="Q11" s="8" t="s">
        <v>117</v>
      </c>
      <c r="R11" s="9"/>
      <c r="S11" s="9"/>
      <c r="T11" s="11"/>
      <c r="U11" s="10"/>
      <c r="V11" s="10"/>
      <c r="W11" s="10"/>
      <c r="X11" s="10"/>
    </row>
    <row r="12" spans="2:24" x14ac:dyDescent="0.25">
      <c r="B12" s="5" t="s">
        <v>7</v>
      </c>
      <c r="C12" s="89" t="s">
        <v>151</v>
      </c>
      <c r="D12" s="89"/>
      <c r="E12" s="89" t="s">
        <v>105</v>
      </c>
      <c r="F12" s="89"/>
      <c r="G12" s="89"/>
      <c r="H12" s="89"/>
      <c r="I12" s="89"/>
      <c r="Q12" s="8" t="s">
        <v>163</v>
      </c>
      <c r="R12" s="9">
        <v>0.22</v>
      </c>
      <c r="S12" s="9">
        <v>7.0000000000000007E-2</v>
      </c>
      <c r="T12" s="11">
        <v>0.71779999999999999</v>
      </c>
      <c r="U12" s="10">
        <f t="shared" si="0"/>
        <v>1.0481461538461536</v>
      </c>
      <c r="V12" s="10">
        <f t="shared" si="1"/>
        <v>1.1142153846153846</v>
      </c>
      <c r="W12" s="10">
        <f>R12-4%</f>
        <v>0.18</v>
      </c>
      <c r="X12" s="10">
        <f>R12-S12</f>
        <v>0.15</v>
      </c>
    </row>
    <row r="13" spans="2:24" x14ac:dyDescent="0.25">
      <c r="B13" s="5" t="s">
        <v>71</v>
      </c>
      <c r="C13" s="89" t="s">
        <v>152</v>
      </c>
      <c r="D13" s="89"/>
      <c r="E13" s="89" t="s">
        <v>154</v>
      </c>
      <c r="F13" s="89"/>
      <c r="G13" s="89"/>
      <c r="H13" s="89"/>
      <c r="I13" s="89"/>
      <c r="Q13" s="8" t="s">
        <v>118</v>
      </c>
      <c r="R13" s="9">
        <v>0.18</v>
      </c>
      <c r="S13" s="9">
        <v>0.12</v>
      </c>
      <c r="T13" s="11">
        <v>0.71779999999999999</v>
      </c>
      <c r="U13" s="10">
        <f t="shared" si="0"/>
        <v>0.843492682926829</v>
      </c>
      <c r="V13" s="10">
        <f t="shared" si="1"/>
        <v>1.011082926829268</v>
      </c>
      <c r="W13" s="10">
        <f t="shared" ref="W13:W22" si="2">(100*(1-4%)/(1-R13))/100-1</f>
        <v>0.1707317073170731</v>
      </c>
      <c r="X13" s="10">
        <f>(100*(1-S13)/(1-R13))/100-1</f>
        <v>7.3170731707317138E-2</v>
      </c>
    </row>
    <row r="14" spans="2:24" x14ac:dyDescent="0.25">
      <c r="Q14" s="8" t="s">
        <v>119</v>
      </c>
      <c r="R14" s="9"/>
      <c r="S14" s="9"/>
      <c r="T14" s="11"/>
      <c r="U14" s="10"/>
      <c r="V14" s="10"/>
      <c r="W14" s="10"/>
      <c r="X14" s="10"/>
    </row>
    <row r="15" spans="2:24" x14ac:dyDescent="0.25">
      <c r="Q15" s="8" t="s">
        <v>120</v>
      </c>
      <c r="R15" s="9">
        <v>0.17</v>
      </c>
      <c r="S15" s="9">
        <v>7.0000000000000007E-2</v>
      </c>
      <c r="T15" s="11">
        <v>0.65290000000000004</v>
      </c>
      <c r="U15" s="10">
        <v>0.65290000000000004</v>
      </c>
      <c r="V15" s="10">
        <v>0.65290000000000004</v>
      </c>
      <c r="W15" s="10">
        <f t="shared" si="2"/>
        <v>0.15662650602409633</v>
      </c>
      <c r="X15" s="10">
        <v>0.1205</v>
      </c>
    </row>
    <row r="16" spans="2:24" x14ac:dyDescent="0.25">
      <c r="Q16" s="8" t="s">
        <v>164</v>
      </c>
      <c r="R16" s="9">
        <v>0.19</v>
      </c>
      <c r="S16" s="9">
        <v>7.0000000000000007E-2</v>
      </c>
      <c r="T16" s="11">
        <v>0.71779999999999999</v>
      </c>
      <c r="U16" s="10">
        <f t="shared" si="0"/>
        <v>0.97228888888888876</v>
      </c>
      <c r="V16" s="10">
        <f t="shared" si="1"/>
        <v>1.035911111111111</v>
      </c>
      <c r="W16" s="10">
        <f t="shared" si="2"/>
        <v>0.18518518518518512</v>
      </c>
      <c r="X16" s="10">
        <f t="shared" ref="X16:X20" si="3">(100*(1-S16)/(1-R16))/100-1</f>
        <v>0.14814814814814814</v>
      </c>
    </row>
    <row r="17" spans="17:24" x14ac:dyDescent="0.25">
      <c r="Q17" s="8" t="s">
        <v>121</v>
      </c>
      <c r="R17" s="9">
        <v>0.2</v>
      </c>
      <c r="S17" s="9">
        <v>7.0000000000000007E-2</v>
      </c>
      <c r="T17" s="11">
        <v>0.71779999999999999</v>
      </c>
      <c r="U17" s="10">
        <f t="shared" si="0"/>
        <v>0.99694249999999984</v>
      </c>
      <c r="V17" s="10">
        <f t="shared" si="1"/>
        <v>1.0613599999999996</v>
      </c>
      <c r="W17" s="10">
        <f t="shared" si="2"/>
        <v>0.19999999999999996</v>
      </c>
      <c r="X17" s="10">
        <f t="shared" si="3"/>
        <v>0.16250000000000009</v>
      </c>
    </row>
    <row r="18" spans="17:24" x14ac:dyDescent="0.25">
      <c r="Q18" s="8" t="s">
        <v>122</v>
      </c>
      <c r="R18" s="79">
        <v>0.20499999999999999</v>
      </c>
      <c r="S18" s="9">
        <v>7.0000000000000007E-2</v>
      </c>
      <c r="T18" s="11">
        <v>0.71779999999999999</v>
      </c>
      <c r="U18" s="10">
        <f t="shared" si="0"/>
        <v>1.0095018867924526</v>
      </c>
      <c r="V18" s="10">
        <f t="shared" si="1"/>
        <v>1.0743245283018865</v>
      </c>
      <c r="W18" s="10">
        <f t="shared" si="2"/>
        <v>0.20754716981132071</v>
      </c>
      <c r="X18" s="10">
        <f t="shared" si="3"/>
        <v>0.16981132075471694</v>
      </c>
    </row>
    <row r="19" spans="17:24" x14ac:dyDescent="0.25">
      <c r="Q19" s="8" t="s">
        <v>101</v>
      </c>
      <c r="R19" s="9">
        <v>0.21</v>
      </c>
      <c r="S19" s="9">
        <v>7.0000000000000007E-2</v>
      </c>
      <c r="T19" s="11">
        <v>0.71779999999999999</v>
      </c>
      <c r="U19" s="10">
        <f t="shared" si="0"/>
        <v>1.0222202531645568</v>
      </c>
      <c r="V19" s="10">
        <f t="shared" si="1"/>
        <v>1.0874531645569618</v>
      </c>
      <c r="W19" s="10">
        <f t="shared" si="2"/>
        <v>0.21518987341772156</v>
      </c>
      <c r="X19" s="10">
        <f t="shared" si="3"/>
        <v>0.17721518987341778</v>
      </c>
    </row>
    <row r="20" spans="17:24" x14ac:dyDescent="0.25">
      <c r="Q20" s="8" t="s">
        <v>123</v>
      </c>
      <c r="R20" s="79">
        <v>0.19500000000000001</v>
      </c>
      <c r="S20" s="9">
        <v>0.12</v>
      </c>
      <c r="T20" s="11">
        <v>0.71779999999999999</v>
      </c>
      <c r="U20" s="10">
        <f t="shared" si="0"/>
        <v>0.8778434782608695</v>
      </c>
      <c r="V20" s="10">
        <f t="shared" si="1"/>
        <v>1.0485565217391306</v>
      </c>
      <c r="W20" s="10">
        <f t="shared" si="2"/>
        <v>0.19254658385093171</v>
      </c>
      <c r="X20" s="10">
        <f t="shared" si="3"/>
        <v>9.3167701863354102E-2</v>
      </c>
    </row>
    <row r="21" spans="17:24" x14ac:dyDescent="0.25">
      <c r="Q21" s="8" t="s">
        <v>104</v>
      </c>
      <c r="R21" s="9"/>
      <c r="S21" s="9"/>
      <c r="T21" s="11"/>
      <c r="U21" s="10"/>
      <c r="V21" s="10"/>
      <c r="W21" s="10"/>
      <c r="X21" s="10"/>
    </row>
    <row r="22" spans="17:24" x14ac:dyDescent="0.25">
      <c r="Q22" s="8" t="s">
        <v>124</v>
      </c>
      <c r="R22" s="9">
        <v>0.22</v>
      </c>
      <c r="S22" s="9">
        <v>0.12</v>
      </c>
      <c r="T22" s="11">
        <v>0.71779999999999999</v>
      </c>
      <c r="U22" s="10">
        <f t="shared" si="0"/>
        <v>0.938030769230769</v>
      </c>
      <c r="V22" s="10">
        <f t="shared" si="1"/>
        <v>1.1142153846153846</v>
      </c>
      <c r="W22" s="10">
        <f t="shared" si="2"/>
        <v>0.23076923076923062</v>
      </c>
      <c r="X22" s="10">
        <f t="shared" ref="X22" si="4">(100*(1-S22)/(1-R22))/100-1</f>
        <v>0.12820512820512819</v>
      </c>
    </row>
    <row r="23" spans="17:24" x14ac:dyDescent="0.25">
      <c r="Q23" s="8" t="s">
        <v>125</v>
      </c>
      <c r="R23" s="9"/>
      <c r="S23" s="9"/>
      <c r="T23" s="11"/>
      <c r="U23" s="10"/>
      <c r="V23" s="10"/>
      <c r="W23" s="10"/>
      <c r="X23" s="10"/>
    </row>
    <row r="24" spans="17:24" x14ac:dyDescent="0.25">
      <c r="Q24" s="8" t="s">
        <v>126</v>
      </c>
      <c r="R24" s="9"/>
      <c r="S24" s="9"/>
      <c r="T24" s="11"/>
      <c r="U24" s="10"/>
      <c r="V24" s="10"/>
      <c r="W24" s="10"/>
      <c r="X24" s="10"/>
    </row>
    <row r="25" spans="17:24" x14ac:dyDescent="0.25">
      <c r="Q25" s="8" t="s">
        <v>127</v>
      </c>
      <c r="R25" s="9"/>
      <c r="S25" s="9"/>
      <c r="T25" s="11"/>
      <c r="U25" s="10"/>
      <c r="V25" s="10"/>
      <c r="W25" s="10"/>
      <c r="X25" s="10"/>
    </row>
    <row r="26" spans="17:24" x14ac:dyDescent="0.25">
      <c r="Q26" s="8" t="s">
        <v>128</v>
      </c>
      <c r="R26" s="9"/>
      <c r="S26" s="9"/>
      <c r="T26" s="11"/>
      <c r="U26" s="10"/>
      <c r="V26" s="10"/>
      <c r="W26" s="10"/>
      <c r="X26" s="10"/>
    </row>
    <row r="27" spans="17:24" x14ac:dyDescent="0.25">
      <c r="Q27" s="8" t="s">
        <v>5</v>
      </c>
      <c r="R27" s="9">
        <v>0.18</v>
      </c>
      <c r="S27" s="9">
        <v>0.18</v>
      </c>
      <c r="T27" s="11">
        <v>0.72150000000000003</v>
      </c>
      <c r="U27" s="10">
        <f t="shared" si="0"/>
        <v>0.72150000000000003</v>
      </c>
      <c r="V27" s="10">
        <f t="shared" si="1"/>
        <v>1.015414634146341</v>
      </c>
      <c r="W27" s="10">
        <v>0</v>
      </c>
      <c r="X27" s="10">
        <f>(100*(1-S27)/(1-R27))/100-1</f>
        <v>0</v>
      </c>
    </row>
    <row r="28" spans="17:24" x14ac:dyDescent="0.25">
      <c r="Q28" s="8" t="s">
        <v>129</v>
      </c>
      <c r="R28" s="9"/>
      <c r="S28" s="9"/>
      <c r="T28" s="11"/>
      <c r="U28" s="10"/>
      <c r="V28" s="10"/>
      <c r="W28" s="10"/>
      <c r="X28" s="10"/>
    </row>
    <row r="29" spans="17:24" x14ac:dyDescent="0.25">
      <c r="Q29" s="8" t="s">
        <v>130</v>
      </c>
      <c r="R29" s="9">
        <v>0.2</v>
      </c>
      <c r="S29" s="9">
        <v>7.0000000000000007E-2</v>
      </c>
      <c r="T29" s="11">
        <v>0.71779999999999999</v>
      </c>
      <c r="U29" s="10">
        <f t="shared" si="0"/>
        <v>0.99694249999999984</v>
      </c>
      <c r="V29" s="10">
        <f t="shared" si="1"/>
        <v>1.0613599999999996</v>
      </c>
      <c r="W29" s="10">
        <f>R29-4%</f>
        <v>0.16</v>
      </c>
      <c r="X29" s="10">
        <f>R29-S29</f>
        <v>0.13</v>
      </c>
    </row>
  </sheetData>
  <protectedRanges>
    <protectedRange sqref="T3:T7" name="Intervalo1_1"/>
    <protectedRange sqref="T8" name="Intervalo1_2"/>
    <protectedRange sqref="T9:T10" name="Intervalo1_3"/>
  </protectedRanges>
  <mergeCells count="15">
    <mergeCell ref="D6:O6"/>
    <mergeCell ref="D7:O7"/>
    <mergeCell ref="D8:O8"/>
    <mergeCell ref="B2:O2"/>
    <mergeCell ref="C10:D10"/>
    <mergeCell ref="E10:I10"/>
    <mergeCell ref="D4:O4"/>
    <mergeCell ref="D3:O3"/>
    <mergeCell ref="D5:O5"/>
    <mergeCell ref="E11:I11"/>
    <mergeCell ref="E12:I12"/>
    <mergeCell ref="E13:I13"/>
    <mergeCell ref="C12:D12"/>
    <mergeCell ref="C13:D13"/>
    <mergeCell ref="C11:D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59" workbookViewId="0">
      <selection activeCell="A73" sqref="A73"/>
    </sheetView>
  </sheetViews>
  <sheetFormatPr defaultRowHeight="15" x14ac:dyDescent="0.25"/>
  <cols>
    <col min="1" max="1" width="12.5703125" customWidth="1"/>
    <col min="2" max="2" width="7.140625" customWidth="1"/>
    <col min="3" max="3" width="11.7109375" customWidth="1"/>
    <col min="4" max="4" width="11.85546875" customWidth="1"/>
  </cols>
  <sheetData>
    <row r="1" spans="1:4" ht="45" x14ac:dyDescent="0.25">
      <c r="A1" s="12" t="s">
        <v>94</v>
      </c>
      <c r="B1" s="12" t="s">
        <v>135</v>
      </c>
      <c r="C1" s="12" t="s">
        <v>136</v>
      </c>
      <c r="D1" s="12" t="s">
        <v>137</v>
      </c>
    </row>
    <row r="2" spans="1:4" x14ac:dyDescent="0.25">
      <c r="A2" s="19" t="s">
        <v>8</v>
      </c>
      <c r="B2" s="20">
        <v>0.05</v>
      </c>
      <c r="C2" s="21">
        <v>0.13100000000000001</v>
      </c>
      <c r="D2" s="22" t="s">
        <v>138</v>
      </c>
    </row>
    <row r="3" spans="1:4" x14ac:dyDescent="0.25">
      <c r="A3" s="19" t="s">
        <v>23</v>
      </c>
      <c r="B3" s="20">
        <v>0.05</v>
      </c>
      <c r="C3" s="21">
        <v>9.2499999999999999E-2</v>
      </c>
      <c r="D3" s="22" t="s">
        <v>138</v>
      </c>
    </row>
    <row r="4" spans="1:4" x14ac:dyDescent="0.25">
      <c r="A4" s="19" t="s">
        <v>12</v>
      </c>
      <c r="B4" s="20">
        <v>0.15</v>
      </c>
      <c r="C4" s="21">
        <v>0.13100000000000001</v>
      </c>
      <c r="D4" s="22" t="s">
        <v>138</v>
      </c>
    </row>
    <row r="5" spans="1:4" x14ac:dyDescent="0.25">
      <c r="A5" s="13" t="s">
        <v>16</v>
      </c>
      <c r="B5" s="20">
        <v>0.05</v>
      </c>
      <c r="C5" s="21">
        <v>9.2499999999999999E-2</v>
      </c>
      <c r="D5" s="22"/>
    </row>
    <row r="6" spans="1:4" x14ac:dyDescent="0.25">
      <c r="A6" s="13" t="s">
        <v>74</v>
      </c>
      <c r="B6" s="20">
        <v>0.15</v>
      </c>
      <c r="C6" s="21">
        <v>0.13100000000000001</v>
      </c>
      <c r="D6" s="22" t="s">
        <v>138</v>
      </c>
    </row>
    <row r="7" spans="1:4" x14ac:dyDescent="0.25">
      <c r="A7" s="19" t="s">
        <v>77</v>
      </c>
      <c r="B7" s="20">
        <v>0.05</v>
      </c>
      <c r="C7" s="21">
        <v>0.13100000000000001</v>
      </c>
      <c r="D7" s="22" t="s">
        <v>138</v>
      </c>
    </row>
    <row r="8" spans="1:4" x14ac:dyDescent="0.25">
      <c r="A8" s="19" t="s">
        <v>75</v>
      </c>
      <c r="B8" s="20">
        <v>0.15</v>
      </c>
      <c r="C8" s="21">
        <v>0.13100000000000001</v>
      </c>
      <c r="D8" s="22" t="s">
        <v>138</v>
      </c>
    </row>
    <row r="9" spans="1:4" x14ac:dyDescent="0.25">
      <c r="A9" s="19" t="s">
        <v>139</v>
      </c>
      <c r="B9" s="20"/>
      <c r="C9" s="21">
        <v>9.2499999999999999E-2</v>
      </c>
      <c r="D9" s="22"/>
    </row>
    <row r="10" spans="1:4" x14ac:dyDescent="0.25">
      <c r="A10" s="19" t="s">
        <v>72</v>
      </c>
      <c r="B10" s="20">
        <v>0.08</v>
      </c>
      <c r="C10" s="21">
        <v>9.2499999999999999E-2</v>
      </c>
      <c r="D10" s="22" t="s">
        <v>138</v>
      </c>
    </row>
    <row r="11" spans="1:4" x14ac:dyDescent="0.25">
      <c r="A11" s="19" t="s">
        <v>140</v>
      </c>
      <c r="B11" s="20">
        <v>0.15</v>
      </c>
      <c r="C11" s="21">
        <v>0.13100000000000001</v>
      </c>
      <c r="D11" s="22" t="s">
        <v>138</v>
      </c>
    </row>
    <row r="12" spans="1:4" x14ac:dyDescent="0.25">
      <c r="A12" s="19" t="s">
        <v>73</v>
      </c>
      <c r="B12" s="20">
        <v>0.08</v>
      </c>
      <c r="C12" s="21">
        <v>0.13100000000000001</v>
      </c>
      <c r="D12" s="22" t="s">
        <v>138</v>
      </c>
    </row>
    <row r="13" spans="1:4" x14ac:dyDescent="0.25">
      <c r="A13" s="19" t="s">
        <v>16</v>
      </c>
      <c r="B13" s="20">
        <v>0.05</v>
      </c>
      <c r="C13" s="21">
        <v>9.2499999999999999E-2</v>
      </c>
      <c r="D13" s="22"/>
    </row>
    <row r="14" spans="1:4" x14ac:dyDescent="0.25">
      <c r="A14" s="19" t="s">
        <v>1037</v>
      </c>
      <c r="B14" s="20">
        <v>0.15</v>
      </c>
      <c r="C14" s="21">
        <v>0.13100000000000001</v>
      </c>
      <c r="D14" s="22" t="s">
        <v>138</v>
      </c>
    </row>
    <row r="15" spans="1:4" x14ac:dyDescent="0.25">
      <c r="A15" s="19" t="s">
        <v>67</v>
      </c>
      <c r="B15" s="20">
        <v>0.12</v>
      </c>
      <c r="C15" s="21">
        <v>9.2499999999999999E-2</v>
      </c>
      <c r="D15" s="22" t="s">
        <v>138</v>
      </c>
    </row>
    <row r="16" spans="1:4" x14ac:dyDescent="0.25">
      <c r="A16" s="19" t="s">
        <v>65</v>
      </c>
      <c r="B16" s="20">
        <v>0.12</v>
      </c>
      <c r="C16" s="21">
        <v>9.2499999999999999E-2</v>
      </c>
      <c r="D16" s="22" t="s">
        <v>138</v>
      </c>
    </row>
    <row r="17" spans="1:4" x14ac:dyDescent="0.25">
      <c r="A17" s="19" t="s">
        <v>68</v>
      </c>
      <c r="B17" s="20">
        <v>0.12</v>
      </c>
      <c r="C17" s="21">
        <v>9.2499999999999999E-2</v>
      </c>
      <c r="D17" s="22" t="s">
        <v>138</v>
      </c>
    </row>
    <row r="18" spans="1:4" x14ac:dyDescent="0.25">
      <c r="A18" s="19" t="s">
        <v>81</v>
      </c>
      <c r="B18" s="20">
        <v>0.1</v>
      </c>
      <c r="C18" s="21">
        <v>9.2499999999999999E-2</v>
      </c>
      <c r="D18" s="22" t="s">
        <v>138</v>
      </c>
    </row>
    <row r="19" spans="1:4" x14ac:dyDescent="0.25">
      <c r="A19" s="19" t="s">
        <v>69</v>
      </c>
      <c r="B19" s="20">
        <v>0.05</v>
      </c>
      <c r="C19" s="21">
        <v>9.2499999999999999E-2</v>
      </c>
      <c r="D19" s="22" t="s">
        <v>138</v>
      </c>
    </row>
    <row r="20" spans="1:4" x14ac:dyDescent="0.25">
      <c r="A20" s="19" t="s">
        <v>46</v>
      </c>
      <c r="B20" s="20">
        <v>0.05</v>
      </c>
      <c r="C20" s="21">
        <v>0.13100000000000001</v>
      </c>
      <c r="D20" s="22" t="s">
        <v>138</v>
      </c>
    </row>
    <row r="21" spans="1:4" x14ac:dyDescent="0.25">
      <c r="A21" s="14" t="s">
        <v>83</v>
      </c>
      <c r="B21" s="23">
        <v>0</v>
      </c>
      <c r="C21" s="24">
        <v>9.2499999999999999E-2</v>
      </c>
      <c r="D21" s="15" t="s">
        <v>141</v>
      </c>
    </row>
    <row r="22" spans="1:4" x14ac:dyDescent="0.25">
      <c r="A22" s="19" t="s">
        <v>76</v>
      </c>
      <c r="B22" s="20">
        <v>0.05</v>
      </c>
      <c r="C22" s="21">
        <v>0.13100000000000001</v>
      </c>
      <c r="D22" s="22" t="s">
        <v>138</v>
      </c>
    </row>
    <row r="23" spans="1:4" x14ac:dyDescent="0.25">
      <c r="A23" s="19" t="s">
        <v>142</v>
      </c>
      <c r="B23" s="20">
        <v>0.05</v>
      </c>
      <c r="C23" s="21">
        <v>9.2499999999999999E-2</v>
      </c>
      <c r="D23" s="22"/>
    </row>
    <row r="24" spans="1:4" x14ac:dyDescent="0.25">
      <c r="A24" s="19" t="s">
        <v>143</v>
      </c>
      <c r="B24" s="20">
        <v>0</v>
      </c>
      <c r="C24" s="21">
        <v>9.2499999999999999E-2</v>
      </c>
      <c r="D24" s="15" t="s">
        <v>138</v>
      </c>
    </row>
    <row r="25" spans="1:4" x14ac:dyDescent="0.25">
      <c r="A25" s="13" t="s">
        <v>144</v>
      </c>
      <c r="B25" s="16"/>
      <c r="C25" s="17">
        <v>9.2499999999999999E-2</v>
      </c>
      <c r="D25" s="22"/>
    </row>
    <row r="26" spans="1:4" x14ac:dyDescent="0.25">
      <c r="A26" s="13" t="s">
        <v>32</v>
      </c>
      <c r="B26" s="16">
        <v>0.08</v>
      </c>
      <c r="C26" s="17">
        <v>9.2499999999999999E-2</v>
      </c>
      <c r="D26" s="15" t="s">
        <v>138</v>
      </c>
    </row>
    <row r="27" spans="1:4" x14ac:dyDescent="0.25">
      <c r="A27" s="13" t="s">
        <v>31</v>
      </c>
      <c r="B27" s="16">
        <v>0.12</v>
      </c>
      <c r="C27" s="17">
        <v>9.2499999999999999E-2</v>
      </c>
      <c r="D27" s="22" t="s">
        <v>138</v>
      </c>
    </row>
    <row r="28" spans="1:4" x14ac:dyDescent="0.25">
      <c r="A28" s="13" t="s">
        <v>24</v>
      </c>
      <c r="B28" s="16">
        <v>0.05</v>
      </c>
      <c r="C28" s="17">
        <v>9.2499999999999999E-2</v>
      </c>
      <c r="D28" s="15" t="s">
        <v>138</v>
      </c>
    </row>
    <row r="29" spans="1:4" x14ac:dyDescent="0.25">
      <c r="A29" s="19" t="s">
        <v>9</v>
      </c>
      <c r="B29" s="20">
        <v>0.15</v>
      </c>
      <c r="C29" s="21">
        <v>9.2499999999999999E-2</v>
      </c>
      <c r="D29" s="15" t="s">
        <v>138</v>
      </c>
    </row>
    <row r="30" spans="1:4" x14ac:dyDescent="0.25">
      <c r="A30" s="13" t="s">
        <v>17</v>
      </c>
      <c r="B30" s="20">
        <v>0.05</v>
      </c>
      <c r="C30" s="21">
        <v>9.2499999999999999E-2</v>
      </c>
      <c r="D30" s="15" t="s">
        <v>138</v>
      </c>
    </row>
    <row r="31" spans="1:4" x14ac:dyDescent="0.25">
      <c r="A31" s="13" t="s">
        <v>18</v>
      </c>
      <c r="B31" s="20">
        <v>0.15</v>
      </c>
      <c r="C31" s="21">
        <v>9.2499999999999999E-2</v>
      </c>
      <c r="D31" s="15" t="s">
        <v>138</v>
      </c>
    </row>
    <row r="32" spans="1:4" x14ac:dyDescent="0.25">
      <c r="A32" s="13" t="s">
        <v>145</v>
      </c>
      <c r="B32" s="20">
        <v>0</v>
      </c>
      <c r="C32" s="21">
        <v>9.2499999999999999E-2</v>
      </c>
      <c r="D32" s="22"/>
    </row>
    <row r="33" spans="1:4" x14ac:dyDescent="0.25">
      <c r="A33" s="13" t="s">
        <v>10</v>
      </c>
      <c r="B33" s="20">
        <v>0.15</v>
      </c>
      <c r="C33" s="21">
        <v>9.2499999999999999E-2</v>
      </c>
      <c r="D33" s="15" t="s">
        <v>138</v>
      </c>
    </row>
    <row r="34" spans="1:4" x14ac:dyDescent="0.25">
      <c r="A34" s="13" t="s">
        <v>11</v>
      </c>
      <c r="B34" s="20">
        <v>0.15</v>
      </c>
      <c r="C34" s="21">
        <v>0.13100000000000001</v>
      </c>
      <c r="D34" s="15" t="s">
        <v>138</v>
      </c>
    </row>
    <row r="35" spans="1:4" x14ac:dyDescent="0.25">
      <c r="A35" s="14" t="s">
        <v>70</v>
      </c>
      <c r="B35" s="23">
        <v>0.1</v>
      </c>
      <c r="C35" s="24">
        <v>9.2499999999999999E-2</v>
      </c>
      <c r="D35" s="15"/>
    </row>
    <row r="36" spans="1:4" x14ac:dyDescent="0.25">
      <c r="A36" s="18" t="s">
        <v>48</v>
      </c>
      <c r="B36" s="23">
        <v>0</v>
      </c>
      <c r="C36" s="24">
        <v>0.13100000000000001</v>
      </c>
      <c r="D36" s="15"/>
    </row>
    <row r="37" spans="1:4" x14ac:dyDescent="0.25">
      <c r="A37" s="14" t="s">
        <v>78</v>
      </c>
      <c r="B37" s="23">
        <v>0.15</v>
      </c>
      <c r="C37" s="24">
        <v>0.13100000000000001</v>
      </c>
      <c r="D37" s="15" t="s">
        <v>138</v>
      </c>
    </row>
    <row r="38" spans="1:4" x14ac:dyDescent="0.25">
      <c r="A38" s="14" t="s">
        <v>87</v>
      </c>
      <c r="B38" s="22">
        <v>0</v>
      </c>
      <c r="C38" s="24">
        <v>0.13100000000000001</v>
      </c>
      <c r="D38" s="15" t="s">
        <v>138</v>
      </c>
    </row>
    <row r="39" spans="1:4" x14ac:dyDescent="0.25">
      <c r="A39" s="14" t="s">
        <v>26</v>
      </c>
      <c r="B39" s="23">
        <v>0.05</v>
      </c>
      <c r="C39" s="24">
        <v>9.2499999999999999E-2</v>
      </c>
      <c r="D39" s="15"/>
    </row>
    <row r="40" spans="1:4" x14ac:dyDescent="0.25">
      <c r="A40" s="14" t="s">
        <v>82</v>
      </c>
      <c r="B40" s="23">
        <v>0.05</v>
      </c>
      <c r="C40" s="24">
        <v>9.2499999999999999E-2</v>
      </c>
      <c r="D40" s="15"/>
    </row>
    <row r="41" spans="1:4" x14ac:dyDescent="0.25">
      <c r="A41" s="19" t="s">
        <v>88</v>
      </c>
      <c r="B41" s="20">
        <v>0.15</v>
      </c>
      <c r="C41" s="21">
        <v>0.13100000000000001</v>
      </c>
      <c r="D41" s="22" t="s">
        <v>138</v>
      </c>
    </row>
    <row r="42" spans="1:4" x14ac:dyDescent="0.25">
      <c r="A42" s="19" t="s">
        <v>1428</v>
      </c>
      <c r="B42" s="20">
        <v>0.15</v>
      </c>
      <c r="C42" s="21">
        <v>0.13100000000000001</v>
      </c>
      <c r="D42" s="22" t="s">
        <v>138</v>
      </c>
    </row>
    <row r="43" spans="1:4" x14ac:dyDescent="0.25">
      <c r="A43" s="19" t="s">
        <v>54</v>
      </c>
      <c r="B43" s="20">
        <v>0.1</v>
      </c>
      <c r="C43" s="21">
        <v>9.2499999999999999E-2</v>
      </c>
      <c r="D43" s="22" t="s">
        <v>138</v>
      </c>
    </row>
    <row r="44" spans="1:4" x14ac:dyDescent="0.25">
      <c r="A44" s="19" t="s">
        <v>29</v>
      </c>
      <c r="B44" s="20">
        <v>0.1</v>
      </c>
      <c r="C44" s="21">
        <v>9.2499999999999999E-2</v>
      </c>
      <c r="D44" s="22"/>
    </row>
    <row r="45" spans="1:4" x14ac:dyDescent="0.25">
      <c r="A45" s="19" t="s">
        <v>53</v>
      </c>
      <c r="B45" s="20">
        <v>0.1</v>
      </c>
      <c r="C45" s="21">
        <v>0.13100000000000001</v>
      </c>
      <c r="D45" s="22" t="s">
        <v>138</v>
      </c>
    </row>
    <row r="46" spans="1:4" x14ac:dyDescent="0.25">
      <c r="A46" s="19" t="s">
        <v>51</v>
      </c>
      <c r="B46" s="20">
        <v>0.05</v>
      </c>
      <c r="C46" s="21">
        <v>0.13100000000000001</v>
      </c>
      <c r="D46" s="22"/>
    </row>
    <row r="47" spans="1:4" x14ac:dyDescent="0.25">
      <c r="A47" s="13" t="s">
        <v>55</v>
      </c>
      <c r="B47" s="20">
        <v>0.1</v>
      </c>
      <c r="C47" s="21">
        <v>9.2499999999999999E-2</v>
      </c>
      <c r="D47" s="22"/>
    </row>
    <row r="48" spans="1:4" x14ac:dyDescent="0.25">
      <c r="A48" s="13" t="s">
        <v>58</v>
      </c>
      <c r="B48" s="20">
        <v>0.12</v>
      </c>
      <c r="C48" s="21">
        <v>9.2499999999999999E-2</v>
      </c>
      <c r="D48" s="22" t="s">
        <v>138</v>
      </c>
    </row>
    <row r="49" spans="1:4" x14ac:dyDescent="0.25">
      <c r="A49" s="13" t="s">
        <v>57</v>
      </c>
      <c r="B49" s="20">
        <v>0.05</v>
      </c>
      <c r="C49" s="21">
        <v>9.2499999999999999E-2</v>
      </c>
      <c r="D49" s="22"/>
    </row>
    <row r="50" spans="1:4" x14ac:dyDescent="0.25">
      <c r="A50" s="13" t="s">
        <v>1302</v>
      </c>
      <c r="B50" s="20">
        <v>0.12</v>
      </c>
      <c r="C50" s="21">
        <v>9.2499999999999999E-2</v>
      </c>
      <c r="D50" s="22" t="s">
        <v>138</v>
      </c>
    </row>
    <row r="51" spans="1:4" x14ac:dyDescent="0.25">
      <c r="A51" s="13" t="s">
        <v>85</v>
      </c>
      <c r="B51" s="20">
        <v>0.15</v>
      </c>
      <c r="C51" s="21">
        <v>9.2499999999999999E-2</v>
      </c>
      <c r="D51" s="22" t="s">
        <v>138</v>
      </c>
    </row>
    <row r="52" spans="1:4" x14ac:dyDescent="0.25">
      <c r="A52" s="13" t="s">
        <v>86</v>
      </c>
      <c r="B52" s="20">
        <v>0.05</v>
      </c>
      <c r="C52" s="21">
        <v>9.2499999999999999E-2</v>
      </c>
      <c r="D52" s="22"/>
    </row>
    <row r="53" spans="1:4" x14ac:dyDescent="0.25">
      <c r="A53" s="13" t="s">
        <v>89</v>
      </c>
      <c r="B53" s="20">
        <v>0</v>
      </c>
      <c r="C53" s="21">
        <v>9.2499999999999999E-2</v>
      </c>
      <c r="D53" s="22"/>
    </row>
    <row r="54" spans="1:4" x14ac:dyDescent="0.25">
      <c r="A54" s="13" t="s">
        <v>92</v>
      </c>
      <c r="B54" s="20">
        <v>0.1</v>
      </c>
      <c r="C54" s="21">
        <v>9.2499999999999999E-2</v>
      </c>
      <c r="D54" s="22" t="s">
        <v>138</v>
      </c>
    </row>
    <row r="55" spans="1:4" x14ac:dyDescent="0.25">
      <c r="A55" s="13" t="s">
        <v>59</v>
      </c>
      <c r="B55" s="20">
        <v>0.05</v>
      </c>
      <c r="C55" s="21">
        <v>9.2499999999999999E-2</v>
      </c>
      <c r="D55" s="22"/>
    </row>
    <row r="56" spans="1:4" x14ac:dyDescent="0.25">
      <c r="A56" s="13" t="s">
        <v>1519</v>
      </c>
      <c r="B56" s="20">
        <v>0.05</v>
      </c>
      <c r="C56" s="21">
        <v>0.13100000000000001</v>
      </c>
      <c r="D56" s="22" t="s">
        <v>138</v>
      </c>
    </row>
    <row r="57" spans="1:4" x14ac:dyDescent="0.25">
      <c r="A57" s="13" t="s">
        <v>1484</v>
      </c>
      <c r="B57" s="20">
        <v>0</v>
      </c>
      <c r="C57" s="21">
        <v>9.2499999999999999E-2</v>
      </c>
      <c r="D57" s="22" t="s">
        <v>138</v>
      </c>
    </row>
    <row r="58" spans="1:4" x14ac:dyDescent="0.25">
      <c r="A58" s="13" t="s">
        <v>1984</v>
      </c>
      <c r="B58" s="20"/>
      <c r="C58" s="21"/>
      <c r="D58" s="22" t="s">
        <v>138</v>
      </c>
    </row>
    <row r="59" spans="1:4" x14ac:dyDescent="0.25">
      <c r="A59" s="13" t="s">
        <v>50</v>
      </c>
      <c r="B59" s="20">
        <v>0</v>
      </c>
      <c r="C59" s="21">
        <v>9.2499999999999999E-2</v>
      </c>
      <c r="D59" s="22"/>
    </row>
    <row r="60" spans="1:4" x14ac:dyDescent="0.25">
      <c r="A60" s="13" t="s">
        <v>52</v>
      </c>
      <c r="B60" s="20">
        <v>0</v>
      </c>
      <c r="C60" s="21">
        <v>9.2499999999999999E-2</v>
      </c>
      <c r="D60" s="22"/>
    </row>
    <row r="61" spans="1:4" x14ac:dyDescent="0.25">
      <c r="A61" s="13" t="s">
        <v>28</v>
      </c>
      <c r="B61" s="20">
        <v>0.1</v>
      </c>
      <c r="C61" s="21">
        <v>9.2499999999999999E-2</v>
      </c>
      <c r="D61" s="22"/>
    </row>
    <row r="62" spans="1:4" x14ac:dyDescent="0.25">
      <c r="A62" s="13" t="s">
        <v>30</v>
      </c>
      <c r="B62" s="20">
        <v>0.1</v>
      </c>
      <c r="C62" s="21">
        <v>9.2499999999999999E-2</v>
      </c>
      <c r="D62" s="22"/>
    </row>
    <row r="63" spans="1:4" x14ac:dyDescent="0.25">
      <c r="A63" s="13" t="s">
        <v>43</v>
      </c>
      <c r="B63" s="20">
        <v>0</v>
      </c>
      <c r="C63" s="21">
        <v>9.2499999999999999E-2</v>
      </c>
      <c r="D63" s="22" t="s">
        <v>138</v>
      </c>
    </row>
    <row r="64" spans="1:4" x14ac:dyDescent="0.25">
      <c r="A64" s="13" t="s">
        <v>41</v>
      </c>
      <c r="B64" s="20">
        <v>0.15</v>
      </c>
      <c r="C64" s="21">
        <v>9.2499999999999999E-2</v>
      </c>
      <c r="D64" s="22"/>
    </row>
    <row r="65" spans="1:4" x14ac:dyDescent="0.25">
      <c r="A65" s="13" t="s">
        <v>44</v>
      </c>
      <c r="B65" s="20">
        <v>0.1</v>
      </c>
      <c r="C65" s="21">
        <v>0.13100000000000001</v>
      </c>
      <c r="D65" s="22" t="s">
        <v>138</v>
      </c>
    </row>
    <row r="66" spans="1:4" x14ac:dyDescent="0.25">
      <c r="A66" s="13" t="s">
        <v>47</v>
      </c>
      <c r="B66" s="20">
        <v>0.15</v>
      </c>
      <c r="C66" s="21">
        <v>9.2499999999999999E-2</v>
      </c>
      <c r="D66" s="22" t="s">
        <v>138</v>
      </c>
    </row>
    <row r="67" spans="1:4" x14ac:dyDescent="0.25">
      <c r="A67" s="13" t="s">
        <v>42</v>
      </c>
      <c r="B67" s="20">
        <v>0.05</v>
      </c>
      <c r="C67" s="21">
        <v>9.2499999999999999E-2</v>
      </c>
      <c r="D67" s="22"/>
    </row>
    <row r="68" spans="1:4" x14ac:dyDescent="0.25">
      <c r="A68" s="13" t="s">
        <v>2024</v>
      </c>
      <c r="B68" s="20"/>
      <c r="C68" s="21"/>
      <c r="D68" s="22" t="s">
        <v>138</v>
      </c>
    </row>
    <row r="69" spans="1:4" x14ac:dyDescent="0.25">
      <c r="A69" s="13" t="s">
        <v>2010</v>
      </c>
      <c r="B69" s="20"/>
      <c r="C69" s="21"/>
      <c r="D69" s="22" t="s">
        <v>138</v>
      </c>
    </row>
    <row r="70" spans="1:4" x14ac:dyDescent="0.25">
      <c r="A70" s="13" t="s">
        <v>1595</v>
      </c>
      <c r="B70" s="20"/>
      <c r="C70" s="21"/>
      <c r="D70" s="22"/>
    </row>
    <row r="71" spans="1:4" x14ac:dyDescent="0.25">
      <c r="A71" s="13" t="s">
        <v>2070</v>
      </c>
      <c r="B71" s="20"/>
      <c r="C71" s="21"/>
      <c r="D71" s="22"/>
    </row>
    <row r="72" spans="1:4" x14ac:dyDescent="0.25">
      <c r="A72" s="13" t="s">
        <v>2085</v>
      </c>
      <c r="B72" s="20"/>
      <c r="C72" s="21"/>
      <c r="D72" s="22"/>
    </row>
    <row r="73" spans="1:4" x14ac:dyDescent="0.25">
      <c r="A73" s="13" t="s">
        <v>2045</v>
      </c>
      <c r="B73" s="20"/>
      <c r="C73" s="21"/>
      <c r="D73" s="22"/>
    </row>
    <row r="74" spans="1:4" x14ac:dyDescent="0.25">
      <c r="A74" s="13" t="s">
        <v>2065</v>
      </c>
      <c r="B74" s="20"/>
      <c r="C74" s="21"/>
      <c r="D74" s="22" t="s">
        <v>138</v>
      </c>
    </row>
    <row r="75" spans="1:4" x14ac:dyDescent="0.25">
      <c r="A75" s="13" t="s">
        <v>1684</v>
      </c>
      <c r="B75" s="20"/>
      <c r="C75" s="21"/>
      <c r="D75" s="22"/>
    </row>
    <row r="76" spans="1:4" x14ac:dyDescent="0.25">
      <c r="A76" s="13" t="s">
        <v>1801</v>
      </c>
      <c r="B76" s="20"/>
      <c r="C76" s="21"/>
      <c r="D76" s="22"/>
    </row>
    <row r="77" spans="1:4" x14ac:dyDescent="0.25">
      <c r="A77" s="13" t="s">
        <v>40</v>
      </c>
      <c r="B77" s="20">
        <v>0.1</v>
      </c>
      <c r="C77" s="21">
        <v>9.2499999999999999E-2</v>
      </c>
      <c r="D77" s="15"/>
    </row>
    <row r="78" spans="1:4" x14ac:dyDescent="0.25">
      <c r="A78" s="13" t="s">
        <v>146</v>
      </c>
      <c r="B78" s="20">
        <v>0</v>
      </c>
      <c r="C78" s="21">
        <v>9.2499999999999999E-2</v>
      </c>
      <c r="D78" s="22"/>
    </row>
    <row r="79" spans="1:4" x14ac:dyDescent="0.25">
      <c r="A79" s="13" t="s">
        <v>33</v>
      </c>
      <c r="B79" s="20">
        <v>0</v>
      </c>
      <c r="C79" s="21">
        <v>0.13100000000000001</v>
      </c>
      <c r="D79" s="22" t="s">
        <v>138</v>
      </c>
    </row>
    <row r="80" spans="1:4" x14ac:dyDescent="0.25">
      <c r="A80" s="13" t="s">
        <v>35</v>
      </c>
      <c r="B80" s="20">
        <v>0</v>
      </c>
      <c r="C80" s="21">
        <v>0.13100000000000001</v>
      </c>
      <c r="D80" s="22" t="s">
        <v>138</v>
      </c>
    </row>
    <row r="81" spans="1:4" x14ac:dyDescent="0.25">
      <c r="A81" s="13" t="s">
        <v>39</v>
      </c>
      <c r="B81" s="20">
        <v>0</v>
      </c>
      <c r="C81" s="21">
        <v>9.2499999999999999E-2</v>
      </c>
      <c r="D81" s="22"/>
    </row>
    <row r="82" spans="1:4" x14ac:dyDescent="0.25">
      <c r="A82" s="13" t="s">
        <v>34</v>
      </c>
      <c r="B82" s="20">
        <v>0</v>
      </c>
      <c r="C82" s="21">
        <v>0.13100000000000001</v>
      </c>
      <c r="D82" s="22" t="s">
        <v>138</v>
      </c>
    </row>
    <row r="83" spans="1:4" x14ac:dyDescent="0.25">
      <c r="A83" s="13" t="s">
        <v>37</v>
      </c>
      <c r="B83" s="20">
        <v>0</v>
      </c>
      <c r="C83" s="21">
        <v>9.2499999999999999E-2</v>
      </c>
      <c r="D83" s="22"/>
    </row>
    <row r="84" spans="1:4" x14ac:dyDescent="0.25">
      <c r="A84" s="13" t="s">
        <v>61</v>
      </c>
      <c r="B84" s="20">
        <v>0.12</v>
      </c>
      <c r="C84" s="21">
        <v>9.2499999999999999E-2</v>
      </c>
      <c r="D84" s="22" t="s">
        <v>138</v>
      </c>
    </row>
    <row r="85" spans="1:4" x14ac:dyDescent="0.25">
      <c r="A85" s="13" t="s">
        <v>66</v>
      </c>
      <c r="B85" s="20">
        <v>0.12</v>
      </c>
      <c r="C85" s="21">
        <v>9.2499999999999999E-2</v>
      </c>
      <c r="D85" s="22" t="s">
        <v>138</v>
      </c>
    </row>
    <row r="86" spans="1:4" x14ac:dyDescent="0.25">
      <c r="A86" s="13" t="s">
        <v>56</v>
      </c>
      <c r="B86" s="20">
        <v>0</v>
      </c>
      <c r="C86" s="21">
        <v>0.13100000000000001</v>
      </c>
      <c r="D86" s="22" t="s">
        <v>138</v>
      </c>
    </row>
    <row r="87" spans="1:4" x14ac:dyDescent="0.25">
      <c r="A87" s="13" t="s">
        <v>25</v>
      </c>
      <c r="B87" s="20">
        <v>0</v>
      </c>
      <c r="C87" s="21">
        <v>9.2499999999999999E-2</v>
      </c>
      <c r="D87" s="22" t="s">
        <v>138</v>
      </c>
    </row>
    <row r="88" spans="1:4" x14ac:dyDescent="0.25">
      <c r="A88" s="13" t="s">
        <v>13</v>
      </c>
      <c r="B88" s="20">
        <v>0.15</v>
      </c>
      <c r="C88" s="21">
        <v>0.13100000000000001</v>
      </c>
      <c r="D88" s="22" t="s">
        <v>138</v>
      </c>
    </row>
    <row r="89" spans="1:4" x14ac:dyDescent="0.25">
      <c r="A89" s="13" t="s">
        <v>21</v>
      </c>
      <c r="B89" s="20">
        <v>0.15</v>
      </c>
      <c r="C89" s="21">
        <v>9.2499999999999999E-2</v>
      </c>
      <c r="D89" s="22" t="s">
        <v>138</v>
      </c>
    </row>
    <row r="90" spans="1:4" x14ac:dyDescent="0.25">
      <c r="A90" s="13" t="s">
        <v>1689</v>
      </c>
      <c r="B90" s="20"/>
      <c r="C90" s="21"/>
      <c r="D90" s="22" t="s">
        <v>138</v>
      </c>
    </row>
    <row r="91" spans="1:4" x14ac:dyDescent="0.25">
      <c r="A91" s="13" t="s">
        <v>1783</v>
      </c>
      <c r="B91" s="20"/>
      <c r="C91" s="21"/>
      <c r="D91" s="22" t="s">
        <v>138</v>
      </c>
    </row>
    <row r="92" spans="1:4" x14ac:dyDescent="0.25">
      <c r="A92" s="13" t="s">
        <v>1713</v>
      </c>
      <c r="B92" s="20"/>
      <c r="C92" s="21"/>
      <c r="D92" s="22" t="s">
        <v>138</v>
      </c>
    </row>
    <row r="93" spans="1:4" x14ac:dyDescent="0.25">
      <c r="A93" s="13" t="s">
        <v>1959</v>
      </c>
      <c r="B93" s="20"/>
      <c r="C93" s="21"/>
      <c r="D93" s="22" t="s">
        <v>138</v>
      </c>
    </row>
    <row r="94" spans="1:4" x14ac:dyDescent="0.25">
      <c r="A94" s="78" t="s">
        <v>1888</v>
      </c>
      <c r="B94" s="20"/>
      <c r="C94" s="21"/>
      <c r="D94" s="22" t="s">
        <v>138</v>
      </c>
    </row>
    <row r="95" spans="1:4" x14ac:dyDescent="0.25">
      <c r="A95" s="78" t="s">
        <v>1972</v>
      </c>
      <c r="B95" s="20"/>
      <c r="C95" s="21"/>
      <c r="D95" s="22" t="s">
        <v>138</v>
      </c>
    </row>
    <row r="96" spans="1:4" x14ac:dyDescent="0.25">
      <c r="A96" s="78" t="s">
        <v>1975</v>
      </c>
      <c r="B96" s="20"/>
      <c r="C96" s="21"/>
      <c r="D96" s="22" t="s">
        <v>138</v>
      </c>
    </row>
    <row r="97" spans="1:4" x14ac:dyDescent="0.25">
      <c r="A97" s="13" t="s">
        <v>1173</v>
      </c>
      <c r="B97" s="20"/>
      <c r="C97" s="21"/>
      <c r="D97" s="22"/>
    </row>
    <row r="98" spans="1:4" x14ac:dyDescent="0.25">
      <c r="A98" s="13" t="s">
        <v>1697</v>
      </c>
      <c r="B98" s="20"/>
      <c r="C98" s="21"/>
      <c r="D98" s="22" t="s">
        <v>138</v>
      </c>
    </row>
    <row r="99" spans="1:4" x14ac:dyDescent="0.25">
      <c r="A99" s="13" t="s">
        <v>1673</v>
      </c>
      <c r="B99" s="20"/>
      <c r="C99" s="21"/>
      <c r="D99" s="22" t="s">
        <v>138</v>
      </c>
    </row>
    <row r="100" spans="1:4" x14ac:dyDescent="0.25">
      <c r="A100" s="13" t="s">
        <v>1681</v>
      </c>
      <c r="B100" s="20"/>
      <c r="C100" s="21"/>
      <c r="D100" s="22" t="s">
        <v>138</v>
      </c>
    </row>
    <row r="101" spans="1:4" x14ac:dyDescent="0.25">
      <c r="A101" s="13" t="s">
        <v>1955</v>
      </c>
      <c r="B101" s="20"/>
      <c r="C101" s="21"/>
      <c r="D101" s="22" t="s">
        <v>138</v>
      </c>
    </row>
    <row r="102" spans="1:4" x14ac:dyDescent="0.25">
      <c r="A102" s="13" t="s">
        <v>1753</v>
      </c>
      <c r="B102" s="20"/>
      <c r="C102" s="21"/>
      <c r="D102" s="22" t="s">
        <v>138</v>
      </c>
    </row>
    <row r="103" spans="1:4" x14ac:dyDescent="0.25">
      <c r="A103" s="13" t="s">
        <v>1932</v>
      </c>
      <c r="B103" s="20">
        <v>0</v>
      </c>
      <c r="C103" s="21"/>
      <c r="D103" s="22" t="s">
        <v>138</v>
      </c>
    </row>
    <row r="104" spans="1:4" x14ac:dyDescent="0.25">
      <c r="A104" s="13" t="s">
        <v>1886</v>
      </c>
      <c r="B104" s="20"/>
      <c r="C104" s="21"/>
      <c r="D104" s="22" t="s">
        <v>138</v>
      </c>
    </row>
    <row r="105" spans="1:4" x14ac:dyDescent="0.25">
      <c r="A105" s="13" t="s">
        <v>1929</v>
      </c>
      <c r="B105" s="20">
        <v>0</v>
      </c>
      <c r="C105" s="21"/>
      <c r="D105" s="22" t="s">
        <v>138</v>
      </c>
    </row>
    <row r="106" spans="1:4" x14ac:dyDescent="0.25">
      <c r="A106" s="13" t="s">
        <v>15</v>
      </c>
      <c r="B106" s="20">
        <v>0.15</v>
      </c>
      <c r="C106" s="21">
        <v>9.2499999999999999E-2</v>
      </c>
      <c r="D106" s="22" t="s">
        <v>138</v>
      </c>
    </row>
    <row r="107" spans="1:4" x14ac:dyDescent="0.25">
      <c r="A107" s="13" t="s">
        <v>38</v>
      </c>
      <c r="B107" s="20">
        <v>0.15</v>
      </c>
      <c r="C107" s="21">
        <v>9.2499999999999999E-2</v>
      </c>
      <c r="D107" s="22" t="s">
        <v>138</v>
      </c>
    </row>
    <row r="108" spans="1:4" x14ac:dyDescent="0.25">
      <c r="A108" s="13" t="s">
        <v>19</v>
      </c>
      <c r="B108" s="20">
        <v>0.15</v>
      </c>
      <c r="C108" s="21">
        <v>9.2499999999999999E-2</v>
      </c>
      <c r="D108" s="22" t="s">
        <v>138</v>
      </c>
    </row>
    <row r="109" spans="1:4" x14ac:dyDescent="0.25">
      <c r="A109" s="13" t="s">
        <v>14</v>
      </c>
      <c r="B109" s="20">
        <v>0.15</v>
      </c>
      <c r="C109" s="21">
        <v>9.2499999999999999E-2</v>
      </c>
      <c r="D109" s="22" t="s">
        <v>138</v>
      </c>
    </row>
    <row r="110" spans="1:4" x14ac:dyDescent="0.25">
      <c r="A110" s="13" t="s">
        <v>147</v>
      </c>
      <c r="B110" s="20">
        <v>0.15</v>
      </c>
      <c r="C110" s="21">
        <v>9.2499999999999999E-2</v>
      </c>
      <c r="D110" s="22" t="s">
        <v>138</v>
      </c>
    </row>
    <row r="111" spans="1:4" x14ac:dyDescent="0.25">
      <c r="A111" s="13" t="s">
        <v>36</v>
      </c>
      <c r="B111" s="20">
        <v>0</v>
      </c>
      <c r="C111" s="21">
        <v>9.2499999999999999E-2</v>
      </c>
      <c r="D111" s="22" t="s">
        <v>138</v>
      </c>
    </row>
    <row r="112" spans="1:4" x14ac:dyDescent="0.25">
      <c r="A112" s="13" t="s">
        <v>22</v>
      </c>
      <c r="B112" s="20">
        <v>0.05</v>
      </c>
      <c r="C112" s="21">
        <v>9.2499999999999999E-2</v>
      </c>
      <c r="D112" s="22" t="s">
        <v>138</v>
      </c>
    </row>
    <row r="113" spans="1:4" x14ac:dyDescent="0.25">
      <c r="A113" s="13" t="s">
        <v>45</v>
      </c>
      <c r="B113" s="20">
        <v>0</v>
      </c>
      <c r="C113" s="21">
        <v>9.2499999999999999E-2</v>
      </c>
      <c r="D113" s="15" t="s">
        <v>138</v>
      </c>
    </row>
    <row r="114" spans="1:4" x14ac:dyDescent="0.25">
      <c r="A114" s="13" t="s">
        <v>62</v>
      </c>
      <c r="B114" s="20">
        <v>0</v>
      </c>
      <c r="C114" s="21">
        <v>9.2499999999999999E-2</v>
      </c>
      <c r="D114" s="15" t="s">
        <v>138</v>
      </c>
    </row>
    <row r="115" spans="1:4" x14ac:dyDescent="0.25">
      <c r="A115" s="13" t="s">
        <v>60</v>
      </c>
      <c r="B115" s="20">
        <v>0.05</v>
      </c>
      <c r="C115" s="21">
        <v>9.2499999999999999E-2</v>
      </c>
      <c r="D115" s="15"/>
    </row>
    <row r="116" spans="1:4" x14ac:dyDescent="0.25">
      <c r="A116" s="13" t="s">
        <v>90</v>
      </c>
      <c r="B116" s="20">
        <v>0.12</v>
      </c>
      <c r="C116" s="21">
        <v>9.2499999999999999E-2</v>
      </c>
      <c r="D116" s="15" t="s">
        <v>138</v>
      </c>
    </row>
    <row r="117" spans="1:4" x14ac:dyDescent="0.25">
      <c r="A117" s="13" t="s">
        <v>63</v>
      </c>
      <c r="B117" s="20">
        <v>0.05</v>
      </c>
      <c r="C117" s="21">
        <v>9.2499999999999999E-2</v>
      </c>
      <c r="D117" s="15"/>
    </row>
    <row r="118" spans="1:4" x14ac:dyDescent="0.25">
      <c r="A118" s="13" t="s">
        <v>93</v>
      </c>
      <c r="B118" s="20">
        <v>0.05</v>
      </c>
      <c r="C118" s="21">
        <v>0.13100000000000001</v>
      </c>
      <c r="D118" s="15" t="s">
        <v>138</v>
      </c>
    </row>
    <row r="119" spans="1:4" x14ac:dyDescent="0.25">
      <c r="A119" s="13" t="s">
        <v>80</v>
      </c>
      <c r="B119" s="20">
        <v>0.15</v>
      </c>
      <c r="C119" s="21">
        <v>9.2499999999999999E-2</v>
      </c>
      <c r="D119" s="15" t="s">
        <v>138</v>
      </c>
    </row>
    <row r="120" spans="1:4" x14ac:dyDescent="0.25">
      <c r="A120" s="13" t="s">
        <v>49</v>
      </c>
      <c r="B120" s="20">
        <v>0.05</v>
      </c>
      <c r="C120" s="21">
        <v>9.2499999999999999E-2</v>
      </c>
      <c r="D120" s="15"/>
    </row>
    <row r="121" spans="1:4" x14ac:dyDescent="0.25">
      <c r="A121" s="13" t="s">
        <v>27</v>
      </c>
      <c r="B121" s="20">
        <v>0.1</v>
      </c>
      <c r="C121" s="21">
        <v>9.2499999999999999E-2</v>
      </c>
      <c r="D121" s="15"/>
    </row>
    <row r="122" spans="1:4" x14ac:dyDescent="0.25">
      <c r="A122" s="13" t="s">
        <v>79</v>
      </c>
      <c r="B122" s="20">
        <v>0.05</v>
      </c>
      <c r="C122" s="21">
        <v>9.2499999999999999E-2</v>
      </c>
      <c r="D122" s="15"/>
    </row>
    <row r="123" spans="1:4" x14ac:dyDescent="0.25">
      <c r="A123" s="13" t="s">
        <v>20</v>
      </c>
      <c r="B123" s="20">
        <v>0.05</v>
      </c>
      <c r="C123" s="21">
        <v>9.2499999999999999E-2</v>
      </c>
      <c r="D123" s="15" t="s">
        <v>138</v>
      </c>
    </row>
    <row r="124" spans="1:4" x14ac:dyDescent="0.25">
      <c r="A124" s="13" t="s">
        <v>64</v>
      </c>
      <c r="B124" s="20">
        <v>0.1</v>
      </c>
      <c r="C124" s="21">
        <v>9.2499999999999999E-2</v>
      </c>
      <c r="D124" s="15"/>
    </row>
    <row r="125" spans="1:4" x14ac:dyDescent="0.25">
      <c r="A125" s="13" t="s">
        <v>91</v>
      </c>
      <c r="B125" s="20"/>
      <c r="C125" s="21"/>
      <c r="D125" s="15"/>
    </row>
    <row r="126" spans="1:4" x14ac:dyDescent="0.25">
      <c r="A126" s="13" t="s">
        <v>29</v>
      </c>
      <c r="B126" s="20">
        <v>0.1</v>
      </c>
      <c r="C126" s="21">
        <v>9.2499999999999999E-2</v>
      </c>
      <c r="D126" s="15"/>
    </row>
    <row r="127" spans="1:4" x14ac:dyDescent="0.25">
      <c r="A127" s="13" t="s">
        <v>1036</v>
      </c>
      <c r="B127" s="20">
        <v>0</v>
      </c>
      <c r="C127" s="21">
        <v>9.2499999999999999E-2</v>
      </c>
      <c r="D127" s="15" t="s">
        <v>138</v>
      </c>
    </row>
    <row r="128" spans="1:4" x14ac:dyDescent="0.25">
      <c r="A128" s="13" t="s">
        <v>84</v>
      </c>
      <c r="B128" s="20">
        <v>0.1</v>
      </c>
      <c r="C128" s="21">
        <v>9.2499999999999999E-2</v>
      </c>
      <c r="D128" s="15" t="s">
        <v>138</v>
      </c>
    </row>
    <row r="129" spans="1:4" x14ac:dyDescent="0.25">
      <c r="A129" s="13" t="s">
        <v>1035</v>
      </c>
      <c r="B129" s="20">
        <v>0.05</v>
      </c>
      <c r="C129" s="21">
        <v>9.2499999999999999E-2</v>
      </c>
      <c r="D129" s="15"/>
    </row>
    <row r="130" spans="1:4" x14ac:dyDescent="0.25">
      <c r="A130" s="13" t="s">
        <v>148</v>
      </c>
      <c r="B130" s="20">
        <v>0</v>
      </c>
      <c r="C130" s="21">
        <v>0.13100000000000001</v>
      </c>
      <c r="D130" s="15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6"/>
  <sheetViews>
    <sheetView topLeftCell="A2" workbookViewId="0">
      <selection activeCell="F14" sqref="F14"/>
    </sheetView>
  </sheetViews>
  <sheetFormatPr defaultRowHeight="15" x14ac:dyDescent="0.25"/>
  <cols>
    <col min="1" max="1" width="1.5703125" style="51" customWidth="1"/>
    <col min="2" max="2" width="11.28515625" style="1" customWidth="1"/>
    <col min="3" max="3" width="76.7109375" style="1" customWidth="1"/>
    <col min="4" max="4" width="9.140625" style="2"/>
    <col min="5" max="5" width="18" style="3" customWidth="1"/>
    <col min="6" max="6" width="16" style="3" customWidth="1"/>
    <col min="7" max="16384" width="9.140625" style="1"/>
  </cols>
  <sheetData>
    <row r="1" spans="1:6" ht="9" hidden="1" customHeight="1" x14ac:dyDescent="0.25">
      <c r="A1" s="1"/>
    </row>
    <row r="2" spans="1:6" ht="6" customHeight="1" x14ac:dyDescent="0.25">
      <c r="B2" s="88"/>
      <c r="C2" s="88"/>
      <c r="D2" s="88"/>
      <c r="E2" s="88"/>
      <c r="F2" s="1"/>
    </row>
    <row r="3" spans="1:6" ht="15" hidden="1" customHeight="1" x14ac:dyDescent="0.25"/>
    <row r="4" spans="1:6" ht="15" hidden="1" customHeight="1" x14ac:dyDescent="0.25"/>
    <row r="5" spans="1:6" ht="15" hidden="1" customHeight="1" x14ac:dyDescent="0.25"/>
    <row r="6" spans="1:6" ht="15" hidden="1" customHeight="1" x14ac:dyDescent="0.25"/>
    <row r="7" spans="1:6" ht="15" hidden="1" customHeight="1" x14ac:dyDescent="0.25"/>
    <row r="8" spans="1:6" ht="15" customHeight="1" x14ac:dyDescent="0.25">
      <c r="D8" s="29" t="s">
        <v>156</v>
      </c>
      <c r="E8" s="26" t="s">
        <v>157</v>
      </c>
      <c r="F8" s="26" t="s">
        <v>157</v>
      </c>
    </row>
    <row r="9" spans="1:6" ht="15" customHeight="1" x14ac:dyDescent="0.25">
      <c r="C9" s="86" t="s">
        <v>158</v>
      </c>
      <c r="D9" s="87"/>
      <c r="E9" s="26" t="s">
        <v>1598</v>
      </c>
      <c r="F9" s="26" t="s">
        <v>1598</v>
      </c>
    </row>
    <row r="10" spans="1:6" ht="15" customHeight="1" x14ac:dyDescent="0.25">
      <c r="D10" s="29" t="s">
        <v>1</v>
      </c>
      <c r="E10" s="26" t="s">
        <v>5</v>
      </c>
      <c r="F10" s="26" t="s">
        <v>5</v>
      </c>
    </row>
    <row r="11" spans="1:6" ht="15" customHeight="1" x14ac:dyDescent="0.25">
      <c r="D11" s="29" t="s">
        <v>131</v>
      </c>
      <c r="E11" s="26" t="s">
        <v>4</v>
      </c>
      <c r="F11" s="26" t="s">
        <v>4</v>
      </c>
    </row>
    <row r="12" spans="1:6" ht="4.5" customHeight="1" x14ac:dyDescent="0.25"/>
    <row r="13" spans="1:6" ht="6" customHeight="1" x14ac:dyDescent="0.25"/>
    <row r="14" spans="1:6" ht="27" customHeight="1" x14ac:dyDescent="0.25">
      <c r="B14" s="25" t="s">
        <v>2</v>
      </c>
      <c r="C14" s="49" t="s">
        <v>3</v>
      </c>
      <c r="D14" s="25" t="s">
        <v>6</v>
      </c>
      <c r="E14" s="50" t="s">
        <v>1661</v>
      </c>
      <c r="F14" s="50" t="s">
        <v>1662</v>
      </c>
    </row>
    <row r="15" spans="1:6" ht="15.75" x14ac:dyDescent="0.25">
      <c r="B15" s="83" t="s">
        <v>1038</v>
      </c>
      <c r="C15" s="84"/>
      <c r="D15" s="52"/>
      <c r="E15" s="53"/>
      <c r="F15" s="53"/>
    </row>
    <row r="16" spans="1:6" x14ac:dyDescent="0.25">
      <c r="B16" s="81" t="s">
        <v>1039</v>
      </c>
      <c r="C16" s="82"/>
      <c r="D16" s="99"/>
      <c r="E16" s="100"/>
      <c r="F16" s="76"/>
    </row>
    <row r="17" spans="2:6" x14ac:dyDescent="0.25">
      <c r="B17" s="62" t="s">
        <v>737</v>
      </c>
      <c r="C17" s="62" t="s">
        <v>1568</v>
      </c>
      <c r="D17" s="27" t="s">
        <v>71</v>
      </c>
      <c r="E17" s="74">
        <v>89</v>
      </c>
      <c r="F17" s="74">
        <v>92</v>
      </c>
    </row>
    <row r="18" spans="2:6" x14ac:dyDescent="0.25">
      <c r="B18" s="62" t="s">
        <v>738</v>
      </c>
      <c r="C18" s="62" t="s">
        <v>739</v>
      </c>
      <c r="D18" s="27" t="s">
        <v>71</v>
      </c>
      <c r="E18" s="73">
        <v>0</v>
      </c>
      <c r="F18" s="73">
        <v>0</v>
      </c>
    </row>
    <row r="19" spans="2:6" x14ac:dyDescent="0.25">
      <c r="B19" s="43" t="s">
        <v>1178</v>
      </c>
      <c r="C19" s="43" t="s">
        <v>1179</v>
      </c>
      <c r="D19" s="27" t="s">
        <v>71</v>
      </c>
      <c r="E19" s="74">
        <v>85</v>
      </c>
      <c r="F19" s="74">
        <v>92</v>
      </c>
    </row>
    <row r="20" spans="2:6" x14ac:dyDescent="0.25">
      <c r="B20" s="62" t="s">
        <v>746</v>
      </c>
      <c r="C20" s="62" t="s">
        <v>1569</v>
      </c>
      <c r="D20" s="27" t="s">
        <v>71</v>
      </c>
      <c r="E20" s="74">
        <v>76.7</v>
      </c>
      <c r="F20" s="74">
        <v>82.069000000000003</v>
      </c>
    </row>
    <row r="21" spans="2:6" x14ac:dyDescent="0.25">
      <c r="B21" s="62" t="s">
        <v>749</v>
      </c>
      <c r="C21" s="62" t="s">
        <v>1180</v>
      </c>
      <c r="D21" s="27" t="s">
        <v>71</v>
      </c>
      <c r="E21" s="74">
        <v>112.1</v>
      </c>
      <c r="F21" s="74">
        <v>119.947</v>
      </c>
    </row>
    <row r="22" spans="2:6" x14ac:dyDescent="0.25">
      <c r="B22" s="62" t="s">
        <v>1564</v>
      </c>
      <c r="C22" s="62" t="s">
        <v>1565</v>
      </c>
      <c r="D22" s="27" t="s">
        <v>71</v>
      </c>
      <c r="E22" s="74">
        <v>41.3</v>
      </c>
      <c r="F22" s="74">
        <v>44.191000000000003</v>
      </c>
    </row>
    <row r="23" spans="2:6" x14ac:dyDescent="0.25">
      <c r="B23" s="62" t="s">
        <v>753</v>
      </c>
      <c r="C23" s="62" t="s">
        <v>754</v>
      </c>
      <c r="D23" s="27" t="s">
        <v>71</v>
      </c>
      <c r="E23" s="74">
        <v>153.4</v>
      </c>
      <c r="F23" s="74">
        <v>164.13800000000001</v>
      </c>
    </row>
    <row r="24" spans="2:6" x14ac:dyDescent="0.25">
      <c r="B24" s="62" t="s">
        <v>755</v>
      </c>
      <c r="C24" s="62" t="s">
        <v>756</v>
      </c>
      <c r="D24" s="27" t="s">
        <v>71</v>
      </c>
      <c r="E24" s="74">
        <v>153.4</v>
      </c>
      <c r="F24" s="74">
        <v>164.13800000000001</v>
      </c>
    </row>
    <row r="25" spans="2:6" x14ac:dyDescent="0.25">
      <c r="B25" s="62" t="s">
        <v>1360</v>
      </c>
      <c r="C25" s="62" t="s">
        <v>1361</v>
      </c>
      <c r="D25" s="27" t="s">
        <v>71</v>
      </c>
      <c r="E25" s="74">
        <v>88.476399999999998</v>
      </c>
      <c r="F25" s="74">
        <v>94.669747999999998</v>
      </c>
    </row>
    <row r="26" spans="2:6" x14ac:dyDescent="0.25">
      <c r="B26" s="43" t="s">
        <v>1531</v>
      </c>
      <c r="C26" s="43" t="s">
        <v>1535</v>
      </c>
      <c r="D26" s="27" t="s">
        <v>7</v>
      </c>
      <c r="E26" s="74">
        <v>41.42</v>
      </c>
      <c r="F26" s="74">
        <v>44.319400000000002</v>
      </c>
    </row>
    <row r="27" spans="2:6" x14ac:dyDescent="0.25">
      <c r="B27" s="43" t="s">
        <v>1532</v>
      </c>
      <c r="C27" s="43" t="s">
        <v>1536</v>
      </c>
      <c r="D27" s="27" t="s">
        <v>7</v>
      </c>
      <c r="E27" s="74">
        <v>47.79</v>
      </c>
      <c r="F27" s="74">
        <v>51.135300000000001</v>
      </c>
    </row>
    <row r="28" spans="2:6" x14ac:dyDescent="0.25">
      <c r="B28" s="43" t="s">
        <v>1533</v>
      </c>
      <c r="C28" s="43" t="s">
        <v>1537</v>
      </c>
      <c r="D28" s="27" t="s">
        <v>7</v>
      </c>
      <c r="E28" s="74">
        <v>106.09</v>
      </c>
      <c r="F28" s="74">
        <v>113.51630000000002</v>
      </c>
    </row>
    <row r="29" spans="2:6" x14ac:dyDescent="0.25">
      <c r="B29" s="43" t="s">
        <v>1534</v>
      </c>
      <c r="C29" s="43" t="s">
        <v>1538</v>
      </c>
      <c r="D29" s="27" t="s">
        <v>7</v>
      </c>
      <c r="E29" s="74">
        <v>106.09</v>
      </c>
      <c r="F29" s="74">
        <v>113.51630000000002</v>
      </c>
    </row>
    <row r="30" spans="2:6" x14ac:dyDescent="0.25">
      <c r="B30" s="81" t="s">
        <v>1040</v>
      </c>
      <c r="C30" s="82"/>
      <c r="D30" s="75"/>
      <c r="E30" s="76"/>
      <c r="F30" s="76">
        <v>0</v>
      </c>
    </row>
    <row r="31" spans="2:6" x14ac:dyDescent="0.25">
      <c r="B31" s="62" t="s">
        <v>179</v>
      </c>
      <c r="C31" s="62" t="s">
        <v>180</v>
      </c>
      <c r="D31" s="27" t="s">
        <v>7</v>
      </c>
      <c r="E31" s="73">
        <v>95</v>
      </c>
      <c r="F31" s="73">
        <v>95</v>
      </c>
    </row>
    <row r="32" spans="2:6" x14ac:dyDescent="0.25">
      <c r="B32" s="62" t="s">
        <v>181</v>
      </c>
      <c r="C32" s="62" t="s">
        <v>182</v>
      </c>
      <c r="D32" s="27" t="s">
        <v>7</v>
      </c>
      <c r="E32" s="73">
        <v>181.72</v>
      </c>
      <c r="F32" s="73">
        <v>194.44040000000001</v>
      </c>
    </row>
    <row r="33" spans="2:6" x14ac:dyDescent="0.25">
      <c r="B33" s="62" t="s">
        <v>183</v>
      </c>
      <c r="C33" s="62" t="s">
        <v>184</v>
      </c>
      <c r="D33" s="27" t="s">
        <v>7</v>
      </c>
      <c r="E33" s="73">
        <v>112.1</v>
      </c>
      <c r="F33" s="73">
        <v>119.947</v>
      </c>
    </row>
    <row r="34" spans="2:6" x14ac:dyDescent="0.25">
      <c r="B34" s="62" t="s">
        <v>185</v>
      </c>
      <c r="C34" s="62" t="s">
        <v>186</v>
      </c>
      <c r="D34" s="27" t="s">
        <v>7</v>
      </c>
      <c r="E34" s="73">
        <v>112.1</v>
      </c>
      <c r="F34" s="73">
        <v>119.947</v>
      </c>
    </row>
    <row r="35" spans="2:6" x14ac:dyDescent="0.25">
      <c r="B35" s="62" t="s">
        <v>742</v>
      </c>
      <c r="C35" s="62" t="s">
        <v>743</v>
      </c>
      <c r="D35" s="27" t="s">
        <v>71</v>
      </c>
      <c r="E35" s="73">
        <v>140.30199999999999</v>
      </c>
      <c r="F35" s="73">
        <v>140.9</v>
      </c>
    </row>
    <row r="36" spans="2:6" x14ac:dyDescent="0.25">
      <c r="B36" s="62" t="s">
        <v>744</v>
      </c>
      <c r="C36" s="62" t="s">
        <v>745</v>
      </c>
      <c r="D36" s="27" t="s">
        <v>71</v>
      </c>
      <c r="E36" s="73">
        <v>119.9</v>
      </c>
      <c r="F36" s="73">
        <v>122.9</v>
      </c>
    </row>
    <row r="37" spans="2:6" x14ac:dyDescent="0.25">
      <c r="B37" s="62" t="s">
        <v>757</v>
      </c>
      <c r="C37" s="62" t="s">
        <v>758</v>
      </c>
      <c r="D37" s="27" t="s">
        <v>71</v>
      </c>
      <c r="E37" s="73">
        <v>112.1</v>
      </c>
      <c r="F37" s="73">
        <v>119.947</v>
      </c>
    </row>
    <row r="38" spans="2:6" x14ac:dyDescent="0.25">
      <c r="B38" s="81" t="s">
        <v>1041</v>
      </c>
      <c r="C38" s="82"/>
      <c r="D38" s="75"/>
      <c r="E38" s="76"/>
      <c r="F38" s="76">
        <v>0</v>
      </c>
    </row>
    <row r="39" spans="2:6" x14ac:dyDescent="0.25">
      <c r="B39" s="62" t="s">
        <v>769</v>
      </c>
      <c r="C39" s="62" t="s">
        <v>770</v>
      </c>
      <c r="D39" s="27" t="s">
        <v>71</v>
      </c>
      <c r="E39" s="4">
        <v>179</v>
      </c>
      <c r="F39" s="4">
        <v>179</v>
      </c>
    </row>
    <row r="40" spans="2:6" x14ac:dyDescent="0.25">
      <c r="B40" s="81" t="s">
        <v>1042</v>
      </c>
      <c r="C40" s="82"/>
      <c r="D40" s="75"/>
      <c r="E40" s="76"/>
      <c r="F40" s="76">
        <v>0</v>
      </c>
    </row>
    <row r="41" spans="2:6" x14ac:dyDescent="0.25">
      <c r="B41" s="62" t="s">
        <v>740</v>
      </c>
      <c r="C41" s="62" t="s">
        <v>741</v>
      </c>
      <c r="D41" s="27" t="s">
        <v>71</v>
      </c>
      <c r="E41" s="73">
        <v>230</v>
      </c>
      <c r="F41" s="73">
        <v>230</v>
      </c>
    </row>
    <row r="42" spans="2:6" x14ac:dyDescent="0.25">
      <c r="B42" s="62" t="s">
        <v>747</v>
      </c>
      <c r="C42" s="62" t="s">
        <v>748</v>
      </c>
      <c r="D42" s="27" t="s">
        <v>71</v>
      </c>
      <c r="E42" s="73">
        <v>164.01999999999998</v>
      </c>
      <c r="F42" s="73">
        <v>175.50139999999999</v>
      </c>
    </row>
    <row r="43" spans="2:6" x14ac:dyDescent="0.25">
      <c r="B43" s="43" t="s">
        <v>750</v>
      </c>
      <c r="C43" s="43" t="s">
        <v>1240</v>
      </c>
      <c r="D43" s="27" t="s">
        <v>71</v>
      </c>
      <c r="E43" s="73">
        <v>0</v>
      </c>
      <c r="F43" s="73">
        <v>0</v>
      </c>
    </row>
    <row r="44" spans="2:6" x14ac:dyDescent="0.25">
      <c r="B44" s="43" t="s">
        <v>751</v>
      </c>
      <c r="C44" s="43" t="s">
        <v>752</v>
      </c>
      <c r="D44" s="27" t="s">
        <v>71</v>
      </c>
      <c r="E44" s="73">
        <v>395.29999999999995</v>
      </c>
      <c r="F44" s="73">
        <v>422.971</v>
      </c>
    </row>
    <row r="45" spans="2:6" x14ac:dyDescent="0.25">
      <c r="B45" s="62" t="s">
        <v>759</v>
      </c>
      <c r="C45" s="62" t="s">
        <v>760</v>
      </c>
      <c r="D45" s="27" t="s">
        <v>71</v>
      </c>
      <c r="E45" s="73">
        <v>241.89999999999998</v>
      </c>
      <c r="F45" s="73">
        <v>245</v>
      </c>
    </row>
    <row r="46" spans="2:6" x14ac:dyDescent="0.25">
      <c r="B46" s="62" t="s">
        <v>761</v>
      </c>
      <c r="C46" s="62" t="s">
        <v>762</v>
      </c>
      <c r="D46" s="27" t="s">
        <v>71</v>
      </c>
      <c r="E46" s="73">
        <v>280</v>
      </c>
      <c r="F46" s="73">
        <v>299.60000000000002</v>
      </c>
    </row>
    <row r="47" spans="2:6" x14ac:dyDescent="0.25">
      <c r="B47" s="43" t="s">
        <v>1585</v>
      </c>
      <c r="C47" s="43" t="s">
        <v>1586</v>
      </c>
      <c r="D47" s="27" t="s">
        <v>71</v>
      </c>
      <c r="E47" s="74">
        <v>150.37</v>
      </c>
      <c r="F47" s="74">
        <v>160.89590000000001</v>
      </c>
    </row>
    <row r="48" spans="2:6" x14ac:dyDescent="0.25">
      <c r="B48" s="62" t="s">
        <v>1562</v>
      </c>
      <c r="C48" s="62" t="s">
        <v>1563</v>
      </c>
      <c r="D48" s="27" t="s">
        <v>71</v>
      </c>
      <c r="E48" s="73">
        <v>241.9</v>
      </c>
      <c r="F48" s="73">
        <v>245</v>
      </c>
    </row>
    <row r="49" spans="2:6" x14ac:dyDescent="0.25">
      <c r="B49" s="81" t="s">
        <v>1043</v>
      </c>
      <c r="C49" s="82"/>
      <c r="D49" s="75"/>
      <c r="E49" s="76"/>
      <c r="F49" s="76">
        <v>0</v>
      </c>
    </row>
    <row r="50" spans="2:6" x14ac:dyDescent="0.25">
      <c r="B50" s="43" t="s">
        <v>1174</v>
      </c>
      <c r="C50" s="43" t="s">
        <v>1175</v>
      </c>
      <c r="D50" s="27" t="s">
        <v>7</v>
      </c>
      <c r="E50" s="73">
        <v>41.653999999999996</v>
      </c>
      <c r="F50" s="73">
        <v>44.569780000000002</v>
      </c>
    </row>
    <row r="51" spans="2:6" x14ac:dyDescent="0.25">
      <c r="B51" s="43" t="s">
        <v>175</v>
      </c>
      <c r="C51" s="43" t="s">
        <v>1176</v>
      </c>
      <c r="D51" s="27" t="s">
        <v>7</v>
      </c>
      <c r="E51" s="73">
        <v>50.621999999999993</v>
      </c>
      <c r="F51" s="73">
        <v>54.165539999999993</v>
      </c>
    </row>
    <row r="52" spans="2:6" x14ac:dyDescent="0.25">
      <c r="B52" s="62" t="s">
        <v>174</v>
      </c>
      <c r="C52" s="62" t="s">
        <v>1177</v>
      </c>
      <c r="D52" s="27" t="s">
        <v>7</v>
      </c>
      <c r="E52" s="73">
        <v>128.97399999999999</v>
      </c>
      <c r="F52" s="73">
        <v>138.00218000000001</v>
      </c>
    </row>
    <row r="53" spans="2:6" x14ac:dyDescent="0.25">
      <c r="B53" s="62" t="s">
        <v>771</v>
      </c>
      <c r="C53" s="62" t="s">
        <v>1182</v>
      </c>
      <c r="D53" s="27" t="s">
        <v>71</v>
      </c>
      <c r="E53" s="73">
        <v>35.635999999999996</v>
      </c>
      <c r="F53" s="73">
        <v>38.9</v>
      </c>
    </row>
    <row r="54" spans="2:6" x14ac:dyDescent="0.25">
      <c r="B54" s="62" t="s">
        <v>765</v>
      </c>
      <c r="C54" s="62" t="s">
        <v>1183</v>
      </c>
      <c r="D54" s="27" t="s">
        <v>71</v>
      </c>
      <c r="E54" s="73">
        <v>40.71</v>
      </c>
      <c r="F54" s="73">
        <v>44.9</v>
      </c>
    </row>
    <row r="55" spans="2:6" x14ac:dyDescent="0.25">
      <c r="B55" s="62" t="s">
        <v>1185</v>
      </c>
      <c r="C55" s="62" t="s">
        <v>1186</v>
      </c>
      <c r="D55" s="27" t="s">
        <v>71</v>
      </c>
      <c r="E55" s="73">
        <v>0</v>
      </c>
      <c r="F55" s="73">
        <v>0</v>
      </c>
    </row>
    <row r="56" spans="2:6" x14ac:dyDescent="0.25">
      <c r="B56" s="62" t="s">
        <v>766</v>
      </c>
      <c r="C56" s="62" t="s">
        <v>1184</v>
      </c>
      <c r="D56" s="27" t="s">
        <v>71</v>
      </c>
      <c r="E56" s="73">
        <v>46.019999999999996</v>
      </c>
      <c r="F56" s="73">
        <v>49.9</v>
      </c>
    </row>
    <row r="57" spans="2:6" x14ac:dyDescent="0.25">
      <c r="B57" s="62" t="s">
        <v>176</v>
      </c>
      <c r="C57" s="62" t="s">
        <v>1415</v>
      </c>
      <c r="D57" s="27" t="s">
        <v>7</v>
      </c>
      <c r="E57" s="73">
        <v>41.122999999999998</v>
      </c>
      <c r="F57" s="73">
        <v>44.001609999999999</v>
      </c>
    </row>
    <row r="58" spans="2:6" x14ac:dyDescent="0.25">
      <c r="B58" s="62" t="s">
        <v>1416</v>
      </c>
      <c r="C58" s="62" t="s">
        <v>1417</v>
      </c>
      <c r="D58" s="27" t="s">
        <v>7</v>
      </c>
      <c r="E58" s="73">
        <v>32.804000000000002</v>
      </c>
      <c r="F58" s="73">
        <v>35.100280000000005</v>
      </c>
    </row>
    <row r="59" spans="2:6" x14ac:dyDescent="0.25">
      <c r="B59" s="43" t="s">
        <v>1418</v>
      </c>
      <c r="C59" s="43" t="s">
        <v>1419</v>
      </c>
      <c r="D59" s="27" t="s">
        <v>7</v>
      </c>
      <c r="E59" s="74">
        <v>28.69</v>
      </c>
      <c r="F59" s="74">
        <v>30.698300000000003</v>
      </c>
    </row>
    <row r="60" spans="2:6" x14ac:dyDescent="0.25">
      <c r="B60" s="43" t="s">
        <v>763</v>
      </c>
      <c r="C60" s="43" t="s">
        <v>764</v>
      </c>
      <c r="D60" s="27" t="s">
        <v>71</v>
      </c>
      <c r="E60" s="73">
        <v>34.573999999999998</v>
      </c>
      <c r="F60" s="73">
        <v>36.99418</v>
      </c>
    </row>
    <row r="61" spans="2:6" x14ac:dyDescent="0.25">
      <c r="B61" s="43" t="s">
        <v>767</v>
      </c>
      <c r="C61" s="43" t="s">
        <v>768</v>
      </c>
      <c r="D61" s="27" t="s">
        <v>71</v>
      </c>
      <c r="E61" s="73">
        <v>58.9</v>
      </c>
      <c r="F61" s="73">
        <v>64.900000000000006</v>
      </c>
    </row>
    <row r="62" spans="2:6" x14ac:dyDescent="0.25">
      <c r="B62" s="81" t="s">
        <v>1116</v>
      </c>
      <c r="C62" s="82"/>
      <c r="D62" s="75"/>
      <c r="E62" s="76"/>
      <c r="F62" s="76">
        <v>0</v>
      </c>
    </row>
    <row r="63" spans="2:6" x14ac:dyDescent="0.25">
      <c r="B63" s="39" t="s">
        <v>1191</v>
      </c>
      <c r="C63" s="45" t="s">
        <v>1192</v>
      </c>
      <c r="D63" s="27" t="s">
        <v>7</v>
      </c>
      <c r="E63" s="4">
        <v>0</v>
      </c>
      <c r="F63" s="4">
        <v>0</v>
      </c>
    </row>
    <row r="64" spans="2:6" x14ac:dyDescent="0.25">
      <c r="B64" s="39" t="s">
        <v>1193</v>
      </c>
      <c r="C64" s="45" t="s">
        <v>1194</v>
      </c>
      <c r="D64" s="27" t="s">
        <v>7</v>
      </c>
      <c r="E64" s="4">
        <v>0</v>
      </c>
      <c r="F64" s="4">
        <v>0</v>
      </c>
    </row>
    <row r="65" spans="2:6" ht="15.75" x14ac:dyDescent="0.25">
      <c r="B65" s="83" t="s">
        <v>1034</v>
      </c>
      <c r="C65" s="84"/>
      <c r="D65" s="97"/>
      <c r="E65" s="98"/>
      <c r="F65" s="53">
        <v>0</v>
      </c>
    </row>
    <row r="66" spans="2:6" x14ac:dyDescent="0.25">
      <c r="B66" s="43" t="s">
        <v>485</v>
      </c>
      <c r="C66" s="43" t="s">
        <v>486</v>
      </c>
      <c r="D66" s="27" t="s">
        <v>7</v>
      </c>
      <c r="E66" s="73">
        <v>0</v>
      </c>
      <c r="F66" s="73">
        <v>0</v>
      </c>
    </row>
    <row r="67" spans="2:6" x14ac:dyDescent="0.25">
      <c r="B67" s="43" t="s">
        <v>975</v>
      </c>
      <c r="C67" s="43" t="s">
        <v>976</v>
      </c>
      <c r="D67" s="27" t="s">
        <v>71</v>
      </c>
      <c r="E67" s="73">
        <v>29.263999999999999</v>
      </c>
      <c r="F67" s="73">
        <v>31.312480000000001</v>
      </c>
    </row>
    <row r="68" spans="2:6" x14ac:dyDescent="0.25">
      <c r="B68" s="43" t="s">
        <v>1468</v>
      </c>
      <c r="C68" s="43" t="s">
        <v>1469</v>
      </c>
      <c r="D68" s="27" t="s">
        <v>71</v>
      </c>
      <c r="E68" s="73">
        <v>27.611999999999998</v>
      </c>
      <c r="F68" s="73">
        <v>29.544840000000001</v>
      </c>
    </row>
    <row r="69" spans="2:6" ht="15.75" x14ac:dyDescent="0.25">
      <c r="B69" s="83" t="s">
        <v>1044</v>
      </c>
      <c r="C69" s="84"/>
      <c r="D69" s="97"/>
      <c r="E69" s="98"/>
      <c r="F69" s="53">
        <v>0</v>
      </c>
    </row>
    <row r="70" spans="2:6" x14ac:dyDescent="0.25">
      <c r="B70" s="81" t="s">
        <v>1045</v>
      </c>
      <c r="C70" s="82"/>
      <c r="D70" s="75"/>
      <c r="E70" s="76"/>
      <c r="F70" s="76">
        <v>0</v>
      </c>
    </row>
    <row r="71" spans="2:6" x14ac:dyDescent="0.25">
      <c r="B71" s="39" t="s">
        <v>1009</v>
      </c>
      <c r="C71" s="44" t="s">
        <v>1010</v>
      </c>
      <c r="D71" s="27" t="s">
        <v>71</v>
      </c>
      <c r="E71" s="4">
        <v>0</v>
      </c>
      <c r="F71" s="4">
        <v>0</v>
      </c>
    </row>
    <row r="72" spans="2:6" x14ac:dyDescent="0.25">
      <c r="B72" s="81" t="s">
        <v>1046</v>
      </c>
      <c r="C72" s="82"/>
      <c r="D72" s="75"/>
      <c r="E72" s="76"/>
      <c r="F72" s="76">
        <v>0</v>
      </c>
    </row>
    <row r="73" spans="2:6" x14ac:dyDescent="0.25">
      <c r="B73" s="43" t="s">
        <v>997</v>
      </c>
      <c r="C73" s="43" t="s">
        <v>998</v>
      </c>
      <c r="D73" s="27" t="s">
        <v>71</v>
      </c>
      <c r="E73" s="4">
        <v>0</v>
      </c>
      <c r="F73" s="4">
        <v>0</v>
      </c>
    </row>
    <row r="74" spans="2:6" x14ac:dyDescent="0.25">
      <c r="B74" s="43" t="s">
        <v>999</v>
      </c>
      <c r="C74" s="43" t="s">
        <v>1000</v>
      </c>
      <c r="D74" s="27" t="s">
        <v>71</v>
      </c>
      <c r="E74" s="4">
        <v>0</v>
      </c>
      <c r="F74" s="4">
        <v>0</v>
      </c>
    </row>
    <row r="75" spans="2:6" x14ac:dyDescent="0.25">
      <c r="B75" s="62" t="s">
        <v>1001</v>
      </c>
      <c r="C75" s="62" t="s">
        <v>1002</v>
      </c>
      <c r="D75" s="27" t="s">
        <v>71</v>
      </c>
      <c r="E75" s="4">
        <v>0</v>
      </c>
      <c r="F75" s="4">
        <v>0</v>
      </c>
    </row>
    <row r="76" spans="2:6" x14ac:dyDescent="0.25">
      <c r="B76" s="43" t="s">
        <v>1003</v>
      </c>
      <c r="C76" s="43" t="s">
        <v>1004</v>
      </c>
      <c r="D76" s="27" t="s">
        <v>71</v>
      </c>
      <c r="E76" s="4">
        <v>0</v>
      </c>
      <c r="F76" s="4">
        <v>0</v>
      </c>
    </row>
    <row r="77" spans="2:6" x14ac:dyDescent="0.25">
      <c r="B77" s="43" t="s">
        <v>1005</v>
      </c>
      <c r="C77" s="43" t="s">
        <v>1006</v>
      </c>
      <c r="D77" s="27" t="s">
        <v>71</v>
      </c>
      <c r="E77" s="4">
        <v>0</v>
      </c>
      <c r="F77" s="4">
        <v>0</v>
      </c>
    </row>
    <row r="78" spans="2:6" x14ac:dyDescent="0.25">
      <c r="B78" s="81" t="s">
        <v>1047</v>
      </c>
      <c r="C78" s="82"/>
      <c r="D78" s="75"/>
      <c r="E78" s="76"/>
      <c r="F78" s="76">
        <v>0</v>
      </c>
    </row>
    <row r="79" spans="2:6" x14ac:dyDescent="0.25">
      <c r="B79" s="62" t="s">
        <v>993</v>
      </c>
      <c r="C79" s="62" t="s">
        <v>994</v>
      </c>
      <c r="D79" s="27" t="s">
        <v>71</v>
      </c>
      <c r="E79" s="73">
        <v>128.9</v>
      </c>
      <c r="F79" s="73">
        <v>137.9</v>
      </c>
    </row>
    <row r="80" spans="2:6" x14ac:dyDescent="0.25">
      <c r="B80" s="62" t="s">
        <v>995</v>
      </c>
      <c r="C80" s="62" t="s">
        <v>996</v>
      </c>
      <c r="D80" s="27" t="s">
        <v>71</v>
      </c>
      <c r="E80" s="73">
        <v>151.19999999999999</v>
      </c>
      <c r="F80" s="73">
        <v>161.9</v>
      </c>
    </row>
    <row r="81" spans="2:6" x14ac:dyDescent="0.25">
      <c r="B81" s="81" t="s">
        <v>1048</v>
      </c>
      <c r="C81" s="82"/>
      <c r="D81" s="75"/>
      <c r="E81" s="76"/>
      <c r="F81" s="76">
        <v>0</v>
      </c>
    </row>
    <row r="82" spans="2:6" x14ac:dyDescent="0.25">
      <c r="B82" s="44" t="s">
        <v>1017</v>
      </c>
      <c r="C82" s="55" t="s">
        <v>1018</v>
      </c>
      <c r="D82" s="27" t="s">
        <v>71</v>
      </c>
      <c r="E82" s="4">
        <v>0</v>
      </c>
      <c r="F82" s="4">
        <v>0</v>
      </c>
    </row>
    <row r="83" spans="2:6" x14ac:dyDescent="0.25">
      <c r="B83" s="44" t="s">
        <v>1019</v>
      </c>
      <c r="C83" s="55" t="s">
        <v>1020</v>
      </c>
      <c r="D83" s="27" t="s">
        <v>71</v>
      </c>
      <c r="E83" s="4">
        <v>0</v>
      </c>
      <c r="F83" s="4">
        <v>0</v>
      </c>
    </row>
    <row r="84" spans="2:6" x14ac:dyDescent="0.25">
      <c r="B84" s="81" t="s">
        <v>1049</v>
      </c>
      <c r="C84" s="82"/>
      <c r="D84" s="75"/>
      <c r="E84" s="76"/>
      <c r="F84" s="76">
        <v>0</v>
      </c>
    </row>
    <row r="85" spans="2:6" x14ac:dyDescent="0.25">
      <c r="B85" s="44" t="s">
        <v>1011</v>
      </c>
      <c r="C85" s="55" t="s">
        <v>1012</v>
      </c>
      <c r="D85" s="27" t="s">
        <v>71</v>
      </c>
      <c r="E85" s="4">
        <v>0</v>
      </c>
      <c r="F85" s="4">
        <v>0</v>
      </c>
    </row>
    <row r="86" spans="2:6" x14ac:dyDescent="0.25">
      <c r="B86" s="81" t="s">
        <v>1050</v>
      </c>
      <c r="C86" s="82"/>
      <c r="D86" s="75"/>
      <c r="E86" s="76"/>
      <c r="F86" s="76">
        <v>0</v>
      </c>
    </row>
    <row r="87" spans="2:6" x14ac:dyDescent="0.25">
      <c r="B87" s="44" t="s">
        <v>1007</v>
      </c>
      <c r="C87" s="55" t="s">
        <v>1008</v>
      </c>
      <c r="D87" s="27" t="s">
        <v>71</v>
      </c>
      <c r="E87" s="4">
        <v>0</v>
      </c>
      <c r="F87" s="4">
        <v>0</v>
      </c>
    </row>
    <row r="88" spans="2:6" x14ac:dyDescent="0.25">
      <c r="B88" s="44" t="s">
        <v>1013</v>
      </c>
      <c r="C88" s="55" t="s">
        <v>1014</v>
      </c>
      <c r="D88" s="27" t="s">
        <v>71</v>
      </c>
      <c r="E88" s="4">
        <v>0</v>
      </c>
      <c r="F88" s="4">
        <v>0</v>
      </c>
    </row>
    <row r="89" spans="2:6" x14ac:dyDescent="0.25">
      <c r="B89" s="44" t="s">
        <v>1015</v>
      </c>
      <c r="C89" s="55" t="s">
        <v>1016</v>
      </c>
      <c r="D89" s="27" t="s">
        <v>71</v>
      </c>
      <c r="E89" s="4">
        <v>0</v>
      </c>
      <c r="F89" s="4">
        <v>0</v>
      </c>
    </row>
    <row r="90" spans="2:6" ht="15.75" x14ac:dyDescent="0.25">
      <c r="B90" s="83" t="s">
        <v>1051</v>
      </c>
      <c r="C90" s="84"/>
      <c r="D90" s="97"/>
      <c r="E90" s="98"/>
      <c r="F90" s="53">
        <v>0</v>
      </c>
    </row>
    <row r="91" spans="2:6" x14ac:dyDescent="0.25">
      <c r="B91" s="81" t="s">
        <v>1052</v>
      </c>
      <c r="C91" s="82"/>
      <c r="D91" s="75"/>
      <c r="E91" s="76"/>
      <c r="F91" s="76">
        <v>0</v>
      </c>
    </row>
    <row r="92" spans="2:6" x14ac:dyDescent="0.25">
      <c r="B92" s="62" t="s">
        <v>675</v>
      </c>
      <c r="C92" s="62" t="s">
        <v>1053</v>
      </c>
      <c r="D92" s="27" t="s">
        <v>71</v>
      </c>
      <c r="E92" s="73">
        <v>918.04</v>
      </c>
      <c r="F92" s="73">
        <v>920</v>
      </c>
    </row>
    <row r="93" spans="2:6" x14ac:dyDescent="0.25">
      <c r="B93" s="62" t="s">
        <v>676</v>
      </c>
      <c r="C93" s="62" t="s">
        <v>677</v>
      </c>
      <c r="D93" s="27" t="s">
        <v>71</v>
      </c>
      <c r="E93" s="73">
        <v>696.19999999999993</v>
      </c>
      <c r="F93" s="73">
        <v>744.9</v>
      </c>
    </row>
    <row r="94" spans="2:6" x14ac:dyDescent="0.25">
      <c r="B94" s="62" t="s">
        <v>678</v>
      </c>
      <c r="C94" s="62" t="s">
        <v>679</v>
      </c>
      <c r="D94" s="27" t="s">
        <v>71</v>
      </c>
      <c r="E94" s="73">
        <v>531</v>
      </c>
      <c r="F94" s="73">
        <v>550</v>
      </c>
    </row>
    <row r="95" spans="2:6" x14ac:dyDescent="0.25">
      <c r="B95" s="62" t="s">
        <v>680</v>
      </c>
      <c r="C95" s="62" t="s">
        <v>1054</v>
      </c>
      <c r="D95" s="27" t="s">
        <v>71</v>
      </c>
      <c r="E95" s="73">
        <v>566.4</v>
      </c>
      <c r="F95" s="73">
        <v>590</v>
      </c>
    </row>
    <row r="96" spans="2:6" x14ac:dyDescent="0.25">
      <c r="B96" s="62" t="s">
        <v>1577</v>
      </c>
      <c r="C96" s="62" t="s">
        <v>1578</v>
      </c>
      <c r="D96" s="27" t="s">
        <v>71</v>
      </c>
      <c r="E96" s="73">
        <v>649</v>
      </c>
      <c r="F96" s="73">
        <v>694.43000000000006</v>
      </c>
    </row>
    <row r="97" spans="1:6" x14ac:dyDescent="0.25">
      <c r="B97" s="43" t="s">
        <v>681</v>
      </c>
      <c r="C97" s="43" t="s">
        <v>682</v>
      </c>
      <c r="D97" s="27" t="s">
        <v>71</v>
      </c>
      <c r="E97" s="73">
        <v>815</v>
      </c>
      <c r="F97" s="73">
        <v>750</v>
      </c>
    </row>
    <row r="98" spans="1:6" x14ac:dyDescent="0.25">
      <c r="B98" s="43" t="s">
        <v>683</v>
      </c>
      <c r="C98" s="43" t="s">
        <v>684</v>
      </c>
      <c r="D98" s="27" t="s">
        <v>71</v>
      </c>
      <c r="E98" s="73">
        <v>650</v>
      </c>
      <c r="F98" s="73">
        <v>695.9</v>
      </c>
    </row>
    <row r="99" spans="1:6" x14ac:dyDescent="0.25">
      <c r="B99" s="43" t="s">
        <v>685</v>
      </c>
      <c r="C99" s="43" t="s">
        <v>686</v>
      </c>
      <c r="D99" s="27" t="s">
        <v>71</v>
      </c>
      <c r="E99" s="73">
        <v>720</v>
      </c>
      <c r="F99" s="73">
        <v>695.9</v>
      </c>
    </row>
    <row r="100" spans="1:6" x14ac:dyDescent="0.25">
      <c r="B100" s="62" t="s">
        <v>1403</v>
      </c>
      <c r="C100" s="62" t="s">
        <v>1404</v>
      </c>
      <c r="D100" s="27" t="s">
        <v>71</v>
      </c>
      <c r="E100" s="73">
        <v>0</v>
      </c>
      <c r="F100" s="73">
        <v>0</v>
      </c>
    </row>
    <row r="101" spans="1:6" s="28" customFormat="1" x14ac:dyDescent="0.25">
      <c r="A101" s="51"/>
      <c r="B101" s="62" t="s">
        <v>687</v>
      </c>
      <c r="C101" s="62" t="s">
        <v>1405</v>
      </c>
      <c r="D101" s="27" t="s">
        <v>71</v>
      </c>
      <c r="E101" s="73">
        <v>695.9</v>
      </c>
      <c r="F101" s="73">
        <v>695.9</v>
      </c>
    </row>
    <row r="102" spans="1:6" x14ac:dyDescent="0.25">
      <c r="B102" s="62" t="s">
        <v>1579</v>
      </c>
      <c r="C102" s="62" t="s">
        <v>1580</v>
      </c>
      <c r="D102" s="27" t="s">
        <v>71</v>
      </c>
      <c r="E102" s="73">
        <v>1298</v>
      </c>
      <c r="F102" s="73">
        <v>1388.8600000000001</v>
      </c>
    </row>
    <row r="103" spans="1:6" x14ac:dyDescent="0.25">
      <c r="B103" s="62" t="s">
        <v>1581</v>
      </c>
      <c r="C103" s="62" t="s">
        <v>1582</v>
      </c>
      <c r="D103" s="27" t="s">
        <v>71</v>
      </c>
      <c r="E103" s="73">
        <v>814.19999999999993</v>
      </c>
      <c r="F103" s="73">
        <v>871.19399999999996</v>
      </c>
    </row>
    <row r="104" spans="1:6" x14ac:dyDescent="0.25">
      <c r="B104" s="62" t="s">
        <v>688</v>
      </c>
      <c r="C104" s="62" t="s">
        <v>689</v>
      </c>
      <c r="D104" s="27" t="s">
        <v>71</v>
      </c>
      <c r="E104" s="73">
        <v>813.02</v>
      </c>
      <c r="F104" s="73">
        <v>850</v>
      </c>
    </row>
    <row r="105" spans="1:6" x14ac:dyDescent="0.25">
      <c r="B105" s="62" t="s">
        <v>1583</v>
      </c>
      <c r="C105" s="62" t="s">
        <v>1584</v>
      </c>
      <c r="D105" s="27" t="s">
        <v>71</v>
      </c>
      <c r="E105" s="73">
        <v>837.8</v>
      </c>
      <c r="F105" s="73">
        <v>896.44600000000003</v>
      </c>
    </row>
    <row r="106" spans="1:6" x14ac:dyDescent="0.25">
      <c r="B106" s="62" t="s">
        <v>1401</v>
      </c>
      <c r="C106" s="62" t="s">
        <v>1402</v>
      </c>
      <c r="D106" s="27" t="s">
        <v>71</v>
      </c>
      <c r="E106" s="73">
        <v>0</v>
      </c>
      <c r="F106" s="73">
        <v>0</v>
      </c>
    </row>
    <row r="107" spans="1:6" ht="15.75" x14ac:dyDescent="0.25">
      <c r="B107" s="83" t="s">
        <v>1055</v>
      </c>
      <c r="C107" s="84"/>
      <c r="D107" s="52"/>
      <c r="E107" s="53"/>
      <c r="F107" s="53">
        <v>0</v>
      </c>
    </row>
    <row r="108" spans="1:6" x14ac:dyDescent="0.25">
      <c r="B108" s="62" t="s">
        <v>690</v>
      </c>
      <c r="C108" s="62" t="s">
        <v>691</v>
      </c>
      <c r="D108" s="27" t="s">
        <v>71</v>
      </c>
      <c r="E108" s="73">
        <v>120.18299999999999</v>
      </c>
      <c r="F108" s="73">
        <v>128.9</v>
      </c>
    </row>
    <row r="109" spans="1:6" x14ac:dyDescent="0.25">
      <c r="B109" s="43" t="s">
        <v>692</v>
      </c>
      <c r="C109" s="43" t="s">
        <v>693</v>
      </c>
      <c r="D109" s="27" t="s">
        <v>71</v>
      </c>
      <c r="E109" s="74">
        <v>70.11</v>
      </c>
      <c r="F109" s="74">
        <v>85.9</v>
      </c>
    </row>
    <row r="110" spans="1:6" x14ac:dyDescent="0.25">
      <c r="B110" s="62" t="s">
        <v>694</v>
      </c>
      <c r="C110" s="62" t="s">
        <v>695</v>
      </c>
      <c r="D110" s="27" t="s">
        <v>71</v>
      </c>
      <c r="E110" s="73">
        <v>147.44999999999999</v>
      </c>
      <c r="F110" s="73">
        <v>155.9</v>
      </c>
    </row>
    <row r="111" spans="1:6" x14ac:dyDescent="0.25">
      <c r="B111" s="62" t="s">
        <v>696</v>
      </c>
      <c r="C111" s="62" t="s">
        <v>697</v>
      </c>
      <c r="D111" s="27" t="s">
        <v>71</v>
      </c>
      <c r="E111" s="73">
        <v>133.81200000000001</v>
      </c>
      <c r="F111" s="73">
        <v>145.9</v>
      </c>
    </row>
    <row r="112" spans="1:6" x14ac:dyDescent="0.25">
      <c r="B112" s="62" t="s">
        <v>698</v>
      </c>
      <c r="C112" s="62" t="s">
        <v>699</v>
      </c>
      <c r="D112" s="27" t="s">
        <v>71</v>
      </c>
      <c r="E112" s="73">
        <v>136.9</v>
      </c>
      <c r="F112" s="73">
        <v>155.9</v>
      </c>
    </row>
    <row r="113" spans="2:6" x14ac:dyDescent="0.25">
      <c r="B113" s="62" t="s">
        <v>700</v>
      </c>
      <c r="C113" s="62" t="s">
        <v>701</v>
      </c>
      <c r="D113" s="27" t="s">
        <v>71</v>
      </c>
      <c r="E113" s="73">
        <v>145.69999999999999</v>
      </c>
      <c r="F113" s="73">
        <v>155.9</v>
      </c>
    </row>
    <row r="114" spans="2:6" x14ac:dyDescent="0.25">
      <c r="B114" s="62" t="s">
        <v>702</v>
      </c>
      <c r="C114" s="62" t="s">
        <v>703</v>
      </c>
      <c r="D114" s="27" t="s">
        <v>71</v>
      </c>
      <c r="E114" s="73">
        <v>145.69999999999999</v>
      </c>
      <c r="F114" s="73">
        <v>155.9</v>
      </c>
    </row>
    <row r="115" spans="2:6" x14ac:dyDescent="0.25">
      <c r="B115" s="62" t="s">
        <v>704</v>
      </c>
      <c r="C115" s="43" t="s">
        <v>705</v>
      </c>
      <c r="D115" s="27" t="s">
        <v>71</v>
      </c>
      <c r="E115" s="73">
        <v>145.69999999999999</v>
      </c>
      <c r="F115" s="73">
        <v>155.9</v>
      </c>
    </row>
    <row r="116" spans="2:6" ht="15.75" x14ac:dyDescent="0.25">
      <c r="B116" s="83" t="s">
        <v>1056</v>
      </c>
      <c r="C116" s="84"/>
      <c r="D116" s="97"/>
      <c r="E116" s="98"/>
      <c r="F116" s="53">
        <v>0</v>
      </c>
    </row>
    <row r="117" spans="2:6" x14ac:dyDescent="0.25">
      <c r="B117" s="43" t="s">
        <v>383</v>
      </c>
      <c r="C117" s="43" t="s">
        <v>384</v>
      </c>
      <c r="D117" s="27" t="s">
        <v>7</v>
      </c>
      <c r="E117" s="73">
        <v>730</v>
      </c>
      <c r="F117" s="73">
        <v>790</v>
      </c>
    </row>
    <row r="118" spans="2:6" x14ac:dyDescent="0.25">
      <c r="B118" s="43" t="s">
        <v>1596</v>
      </c>
      <c r="C118" s="43" t="s">
        <v>384</v>
      </c>
      <c r="D118" s="27" t="s">
        <v>71</v>
      </c>
      <c r="E118" s="73">
        <v>730</v>
      </c>
      <c r="F118" s="73">
        <v>790</v>
      </c>
    </row>
    <row r="119" spans="2:6" x14ac:dyDescent="0.25">
      <c r="B119" s="43" t="s">
        <v>385</v>
      </c>
      <c r="C119" s="43" t="s">
        <v>1456</v>
      </c>
      <c r="D119" s="27" t="s">
        <v>7</v>
      </c>
      <c r="E119" s="73">
        <v>1390</v>
      </c>
      <c r="F119" s="73">
        <v>1490</v>
      </c>
    </row>
    <row r="120" spans="2:6" x14ac:dyDescent="0.25">
      <c r="B120" s="62" t="s">
        <v>386</v>
      </c>
      <c r="C120" s="62" t="s">
        <v>387</v>
      </c>
      <c r="D120" s="27" t="s">
        <v>7</v>
      </c>
      <c r="E120" s="73">
        <v>1390</v>
      </c>
      <c r="F120" s="73">
        <v>1490</v>
      </c>
    </row>
    <row r="121" spans="2:6" ht="15.75" x14ac:dyDescent="0.25">
      <c r="B121" s="62" t="s">
        <v>388</v>
      </c>
      <c r="C121" s="62" t="s">
        <v>1370</v>
      </c>
      <c r="D121" s="27" t="s">
        <v>7</v>
      </c>
      <c r="E121" s="73">
        <v>1498.6</v>
      </c>
      <c r="F121" s="73">
        <v>1603.502</v>
      </c>
    </row>
    <row r="122" spans="2:6" x14ac:dyDescent="0.25">
      <c r="B122" s="62" t="s">
        <v>389</v>
      </c>
      <c r="C122" s="62" t="s">
        <v>390</v>
      </c>
      <c r="D122" s="27" t="s">
        <v>7</v>
      </c>
      <c r="E122" s="73">
        <v>1050</v>
      </c>
      <c r="F122" s="73">
        <v>1150</v>
      </c>
    </row>
    <row r="123" spans="2:6" x14ac:dyDescent="0.25">
      <c r="B123" s="62" t="s">
        <v>391</v>
      </c>
      <c r="C123" s="62" t="s">
        <v>1371</v>
      </c>
      <c r="D123" s="27" t="s">
        <v>7</v>
      </c>
      <c r="E123" s="73">
        <v>2720</v>
      </c>
      <c r="F123" s="73">
        <v>2790</v>
      </c>
    </row>
    <row r="124" spans="2:6" x14ac:dyDescent="0.25">
      <c r="B124" s="62" t="s">
        <v>392</v>
      </c>
      <c r="C124" s="62" t="s">
        <v>393</v>
      </c>
      <c r="D124" s="27" t="s">
        <v>7</v>
      </c>
      <c r="E124" s="73">
        <v>1420</v>
      </c>
      <c r="F124" s="73">
        <v>1520</v>
      </c>
    </row>
    <row r="125" spans="2:6" x14ac:dyDescent="0.25">
      <c r="B125" s="62" t="s">
        <v>394</v>
      </c>
      <c r="C125" s="62" t="s">
        <v>395</v>
      </c>
      <c r="D125" s="27" t="s">
        <v>7</v>
      </c>
      <c r="E125" s="73">
        <v>1092.5029999999999</v>
      </c>
      <c r="F125" s="73">
        <v>1168.97821</v>
      </c>
    </row>
    <row r="126" spans="2:6" x14ac:dyDescent="0.25">
      <c r="B126" s="62" t="s">
        <v>396</v>
      </c>
      <c r="C126" s="62" t="s">
        <v>397</v>
      </c>
      <c r="D126" s="27" t="s">
        <v>7</v>
      </c>
      <c r="E126" s="73">
        <v>2490</v>
      </c>
      <c r="F126" s="73">
        <v>2490</v>
      </c>
    </row>
    <row r="127" spans="2:6" x14ac:dyDescent="0.25">
      <c r="B127" s="62" t="s">
        <v>398</v>
      </c>
      <c r="C127" s="62" t="s">
        <v>399</v>
      </c>
      <c r="D127" s="27" t="s">
        <v>7</v>
      </c>
      <c r="E127" s="73">
        <v>1078.52</v>
      </c>
      <c r="F127" s="73">
        <v>1154.0164</v>
      </c>
    </row>
    <row r="128" spans="2:6" x14ac:dyDescent="0.25">
      <c r="B128" s="62" t="s">
        <v>400</v>
      </c>
      <c r="C128" s="62" t="s">
        <v>401</v>
      </c>
      <c r="D128" s="27" t="s">
        <v>7</v>
      </c>
      <c r="E128" s="73">
        <v>1980</v>
      </c>
      <c r="F128" s="73">
        <v>1990</v>
      </c>
    </row>
    <row r="129" spans="2:6" x14ac:dyDescent="0.25">
      <c r="B129" s="62" t="s">
        <v>402</v>
      </c>
      <c r="C129" s="62" t="s">
        <v>403</v>
      </c>
      <c r="D129" s="27" t="s">
        <v>7</v>
      </c>
      <c r="E129" s="73">
        <v>2990</v>
      </c>
      <c r="F129" s="73">
        <v>3199.3</v>
      </c>
    </row>
    <row r="130" spans="2:6" x14ac:dyDescent="0.25">
      <c r="B130" s="62" t="s">
        <v>404</v>
      </c>
      <c r="C130" s="62" t="s">
        <v>405</v>
      </c>
      <c r="D130" s="27" t="s">
        <v>7</v>
      </c>
      <c r="E130" s="73">
        <v>1230</v>
      </c>
      <c r="F130" s="73">
        <v>1316.1000000000001</v>
      </c>
    </row>
    <row r="131" spans="2:6" x14ac:dyDescent="0.25">
      <c r="B131" s="62" t="s">
        <v>406</v>
      </c>
      <c r="C131" s="62" t="s">
        <v>1057</v>
      </c>
      <c r="D131" s="27" t="s">
        <v>7</v>
      </c>
      <c r="E131" s="73">
        <v>1711</v>
      </c>
      <c r="F131" s="73">
        <v>1830.7700000000002</v>
      </c>
    </row>
    <row r="132" spans="2:6" x14ac:dyDescent="0.25">
      <c r="B132" s="62" t="s">
        <v>1187</v>
      </c>
      <c r="C132" s="62" t="s">
        <v>1181</v>
      </c>
      <c r="D132" s="27" t="s">
        <v>7</v>
      </c>
      <c r="E132" s="73">
        <v>1947</v>
      </c>
      <c r="F132" s="73">
        <v>2083.29</v>
      </c>
    </row>
    <row r="133" spans="2:6" x14ac:dyDescent="0.25">
      <c r="B133" s="62" t="s">
        <v>1384</v>
      </c>
      <c r="C133" s="62" t="s">
        <v>1383</v>
      </c>
      <c r="D133" s="27" t="s">
        <v>7</v>
      </c>
      <c r="E133" s="73">
        <v>1095.925</v>
      </c>
      <c r="F133" s="73">
        <v>1172.63975</v>
      </c>
    </row>
    <row r="134" spans="2:6" x14ac:dyDescent="0.25">
      <c r="B134" s="62" t="s">
        <v>1420</v>
      </c>
      <c r="C134" s="62" t="s">
        <v>1553</v>
      </c>
      <c r="D134" s="27" t="s">
        <v>7</v>
      </c>
      <c r="E134" s="73">
        <v>700.92</v>
      </c>
      <c r="F134" s="73">
        <v>749.98440000000005</v>
      </c>
    </row>
    <row r="135" spans="2:6" x14ac:dyDescent="0.25">
      <c r="B135" s="62" t="s">
        <v>1551</v>
      </c>
      <c r="C135" s="62" t="s">
        <v>1552</v>
      </c>
      <c r="D135" s="27" t="s">
        <v>7</v>
      </c>
      <c r="E135" s="73">
        <v>1534</v>
      </c>
      <c r="F135" s="73">
        <v>1641.38</v>
      </c>
    </row>
    <row r="136" spans="2:6" ht="15.75" x14ac:dyDescent="0.25">
      <c r="B136" s="83" t="s">
        <v>1058</v>
      </c>
      <c r="C136" s="84"/>
      <c r="D136" s="97"/>
      <c r="E136" s="98"/>
      <c r="F136" s="53">
        <v>0</v>
      </c>
    </row>
    <row r="137" spans="2:6" x14ac:dyDescent="0.25">
      <c r="B137" s="81" t="s">
        <v>1059</v>
      </c>
      <c r="C137" s="82"/>
      <c r="D137" s="75"/>
      <c r="E137" s="76"/>
      <c r="F137" s="76">
        <v>0</v>
      </c>
    </row>
    <row r="138" spans="2:6" x14ac:dyDescent="0.25">
      <c r="B138" s="43" t="s">
        <v>874</v>
      </c>
      <c r="C138" s="43" t="s">
        <v>875</v>
      </c>
      <c r="D138" s="27" t="s">
        <v>71</v>
      </c>
      <c r="E138" s="73">
        <v>290</v>
      </c>
      <c r="F138" s="73">
        <v>310.5</v>
      </c>
    </row>
    <row r="139" spans="2:6" x14ac:dyDescent="0.25">
      <c r="B139" s="62" t="s">
        <v>876</v>
      </c>
      <c r="C139" s="62" t="s">
        <v>877</v>
      </c>
      <c r="D139" s="72" t="s">
        <v>71</v>
      </c>
      <c r="E139" s="73">
        <v>290</v>
      </c>
      <c r="F139" s="73">
        <v>310.5</v>
      </c>
    </row>
    <row r="140" spans="2:6" x14ac:dyDescent="0.25">
      <c r="B140" s="62" t="s">
        <v>878</v>
      </c>
      <c r="C140" s="62" t="s">
        <v>1379</v>
      </c>
      <c r="D140" s="27" t="s">
        <v>71</v>
      </c>
      <c r="E140" s="73">
        <v>586.45999999999992</v>
      </c>
      <c r="F140" s="73">
        <v>586.46</v>
      </c>
    </row>
    <row r="141" spans="2:6" x14ac:dyDescent="0.25">
      <c r="B141" s="81" t="s">
        <v>1060</v>
      </c>
      <c r="C141" s="82"/>
      <c r="D141" s="75"/>
      <c r="E141" s="76"/>
      <c r="F141" s="76">
        <v>0</v>
      </c>
    </row>
    <row r="142" spans="2:6" x14ac:dyDescent="0.25">
      <c r="B142" s="43" t="s">
        <v>856</v>
      </c>
      <c r="C142" s="43" t="s">
        <v>857</v>
      </c>
      <c r="D142" s="27" t="s">
        <v>71</v>
      </c>
      <c r="E142" s="73">
        <v>100</v>
      </c>
      <c r="F142" s="73">
        <v>107</v>
      </c>
    </row>
    <row r="143" spans="2:6" x14ac:dyDescent="0.25">
      <c r="B143" s="43" t="s">
        <v>858</v>
      </c>
      <c r="C143" s="43" t="s">
        <v>859</v>
      </c>
      <c r="D143" s="27" t="s">
        <v>71</v>
      </c>
      <c r="E143" s="73">
        <v>221.78099999999998</v>
      </c>
      <c r="F143" s="73">
        <v>237.30566999999999</v>
      </c>
    </row>
    <row r="144" spans="2:6" ht="15.75" x14ac:dyDescent="0.25">
      <c r="B144" s="83" t="s">
        <v>1061</v>
      </c>
      <c r="C144" s="84"/>
      <c r="D144" s="97"/>
      <c r="E144" s="98"/>
      <c r="F144" s="53">
        <v>0</v>
      </c>
    </row>
    <row r="145" spans="2:6" x14ac:dyDescent="0.25">
      <c r="B145" s="81" t="s">
        <v>1062</v>
      </c>
      <c r="C145" s="82"/>
      <c r="D145" s="75"/>
      <c r="E145" s="76"/>
      <c r="F145" s="76">
        <v>0</v>
      </c>
    </row>
    <row r="146" spans="2:6" x14ac:dyDescent="0.25">
      <c r="B146" s="56" t="s">
        <v>1286</v>
      </c>
      <c r="C146" s="58" t="s">
        <v>1288</v>
      </c>
      <c r="D146" s="27" t="s">
        <v>7</v>
      </c>
      <c r="E146" s="73">
        <v>27.021999999999998</v>
      </c>
      <c r="F146" s="73">
        <v>28.913540000000001</v>
      </c>
    </row>
    <row r="147" spans="2:6" x14ac:dyDescent="0.25">
      <c r="B147" s="56" t="s">
        <v>1287</v>
      </c>
      <c r="C147" s="58" t="s">
        <v>1289</v>
      </c>
      <c r="D147" s="27" t="s">
        <v>7</v>
      </c>
      <c r="E147" s="73">
        <v>34.809999999999995</v>
      </c>
      <c r="F147" s="73">
        <v>37.246699999999997</v>
      </c>
    </row>
    <row r="148" spans="2:6" x14ac:dyDescent="0.25">
      <c r="B148" s="81" t="s">
        <v>1063</v>
      </c>
      <c r="C148" s="82"/>
      <c r="D148" s="75"/>
      <c r="E148" s="76"/>
      <c r="F148" s="76">
        <v>0</v>
      </c>
    </row>
    <row r="149" spans="2:6" x14ac:dyDescent="0.25">
      <c r="B149" s="39" t="s">
        <v>161</v>
      </c>
      <c r="C149" s="54" t="s">
        <v>1064</v>
      </c>
      <c r="D149" s="27" t="s">
        <v>149</v>
      </c>
      <c r="E149" s="74">
        <v>98.9</v>
      </c>
      <c r="F149" s="74">
        <v>105.9</v>
      </c>
    </row>
    <row r="150" spans="2:6" x14ac:dyDescent="0.25">
      <c r="B150" s="39" t="s">
        <v>162</v>
      </c>
      <c r="C150" s="54" t="s">
        <v>1065</v>
      </c>
      <c r="D150" s="27" t="s">
        <v>149</v>
      </c>
      <c r="E150" s="74">
        <v>189</v>
      </c>
      <c r="F150" s="74">
        <v>209.9</v>
      </c>
    </row>
    <row r="151" spans="2:6" x14ac:dyDescent="0.25">
      <c r="B151" s="39" t="s">
        <v>165</v>
      </c>
      <c r="C151" s="54" t="s">
        <v>169</v>
      </c>
      <c r="D151" s="27" t="s">
        <v>7</v>
      </c>
      <c r="E151" s="73">
        <v>242</v>
      </c>
      <c r="F151" s="73">
        <v>242</v>
      </c>
    </row>
    <row r="152" spans="2:6" x14ac:dyDescent="0.25">
      <c r="B152" s="39" t="s">
        <v>166</v>
      </c>
      <c r="C152" s="54" t="s">
        <v>170</v>
      </c>
      <c r="D152" s="27" t="s">
        <v>7</v>
      </c>
      <c r="E152" s="73">
        <v>291.5</v>
      </c>
      <c r="F152" s="73">
        <v>291.5</v>
      </c>
    </row>
    <row r="153" spans="2:6" x14ac:dyDescent="0.25">
      <c r="B153" s="39" t="s">
        <v>167</v>
      </c>
      <c r="C153" s="54" t="s">
        <v>1066</v>
      </c>
      <c r="D153" s="27" t="s">
        <v>7</v>
      </c>
      <c r="E153" s="73">
        <v>155</v>
      </c>
      <c r="F153" s="73">
        <v>155</v>
      </c>
    </row>
    <row r="154" spans="2:6" x14ac:dyDescent="0.25">
      <c r="B154" s="39" t="s">
        <v>168</v>
      </c>
      <c r="C154" s="54" t="s">
        <v>171</v>
      </c>
      <c r="D154" s="27" t="s">
        <v>7</v>
      </c>
      <c r="E154" s="74">
        <v>190</v>
      </c>
      <c r="F154" s="74">
        <v>190</v>
      </c>
    </row>
    <row r="155" spans="2:6" ht="15.75" x14ac:dyDescent="0.25">
      <c r="B155" s="83" t="s">
        <v>1067</v>
      </c>
      <c r="C155" s="84"/>
      <c r="D155" s="97"/>
      <c r="E155" s="98"/>
      <c r="F155" s="53">
        <v>0</v>
      </c>
    </row>
    <row r="156" spans="2:6" x14ac:dyDescent="0.25">
      <c r="B156" s="81" t="s">
        <v>1068</v>
      </c>
      <c r="C156" s="82"/>
      <c r="D156" s="75"/>
      <c r="E156" s="76"/>
      <c r="F156" s="76">
        <v>0</v>
      </c>
    </row>
    <row r="157" spans="2:6" x14ac:dyDescent="0.25">
      <c r="B157" s="43" t="s">
        <v>840</v>
      </c>
      <c r="C157" s="43" t="s">
        <v>841</v>
      </c>
      <c r="D157" s="27" t="s">
        <v>71</v>
      </c>
      <c r="E157" s="73">
        <v>29.9</v>
      </c>
      <c r="F157" s="73">
        <v>32</v>
      </c>
    </row>
    <row r="158" spans="2:6" x14ac:dyDescent="0.25">
      <c r="B158" s="43" t="s">
        <v>1616</v>
      </c>
      <c r="C158" s="43" t="s">
        <v>841</v>
      </c>
      <c r="D158" s="27" t="s">
        <v>7</v>
      </c>
      <c r="E158" s="73">
        <v>29.9</v>
      </c>
      <c r="F158" s="73">
        <v>32</v>
      </c>
    </row>
    <row r="159" spans="2:6" x14ac:dyDescent="0.25">
      <c r="B159" s="81" t="s">
        <v>1069</v>
      </c>
      <c r="C159" s="82"/>
      <c r="D159" s="75"/>
      <c r="E159" s="76"/>
      <c r="F159" s="76">
        <v>0</v>
      </c>
    </row>
    <row r="160" spans="2:6" x14ac:dyDescent="0.25">
      <c r="B160" s="62" t="s">
        <v>822</v>
      </c>
      <c r="C160" s="62" t="s">
        <v>823</v>
      </c>
      <c r="D160" s="27" t="s">
        <v>71</v>
      </c>
      <c r="E160" s="73">
        <v>169.8</v>
      </c>
      <c r="F160" s="73">
        <v>182.9</v>
      </c>
    </row>
    <row r="161" spans="2:6" x14ac:dyDescent="0.25">
      <c r="B161" s="62" t="s">
        <v>824</v>
      </c>
      <c r="C161" s="62" t="s">
        <v>825</v>
      </c>
      <c r="D161" s="27" t="s">
        <v>71</v>
      </c>
      <c r="E161" s="73">
        <v>173.45</v>
      </c>
      <c r="F161" s="73">
        <v>185.9</v>
      </c>
    </row>
    <row r="162" spans="2:6" x14ac:dyDescent="0.25">
      <c r="B162" s="62" t="s">
        <v>826</v>
      </c>
      <c r="C162" s="62" t="s">
        <v>827</v>
      </c>
      <c r="D162" s="27" t="s">
        <v>71</v>
      </c>
      <c r="E162" s="73">
        <v>235.5</v>
      </c>
      <c r="F162" s="73">
        <v>235.5</v>
      </c>
    </row>
    <row r="163" spans="2:6" x14ac:dyDescent="0.25">
      <c r="B163" s="62" t="s">
        <v>828</v>
      </c>
      <c r="C163" s="62" t="s">
        <v>829</v>
      </c>
      <c r="D163" s="27" t="s">
        <v>71</v>
      </c>
      <c r="E163" s="73">
        <v>210.25</v>
      </c>
      <c r="F163" s="73">
        <v>220.9</v>
      </c>
    </row>
    <row r="164" spans="2:6" x14ac:dyDescent="0.25">
      <c r="B164" s="62" t="s">
        <v>830</v>
      </c>
      <c r="C164" s="62" t="s">
        <v>831</v>
      </c>
      <c r="D164" s="27" t="s">
        <v>71</v>
      </c>
      <c r="E164" s="73">
        <v>142.1</v>
      </c>
      <c r="F164" s="73">
        <v>152.9</v>
      </c>
    </row>
    <row r="165" spans="2:6" x14ac:dyDescent="0.25">
      <c r="B165" s="62" t="s">
        <v>832</v>
      </c>
      <c r="C165" s="62" t="s">
        <v>833</v>
      </c>
      <c r="D165" s="27" t="s">
        <v>71</v>
      </c>
      <c r="E165" s="73">
        <v>115.4</v>
      </c>
      <c r="F165" s="73">
        <v>123.9</v>
      </c>
    </row>
    <row r="166" spans="2:6" x14ac:dyDescent="0.25">
      <c r="B166" s="62" t="s">
        <v>834</v>
      </c>
      <c r="C166" s="62" t="s">
        <v>835</v>
      </c>
      <c r="D166" s="27" t="s">
        <v>71</v>
      </c>
      <c r="E166" s="73">
        <v>34.809999999999995</v>
      </c>
      <c r="F166" s="73">
        <v>37.5</v>
      </c>
    </row>
    <row r="167" spans="2:6" x14ac:dyDescent="0.25">
      <c r="B167" s="62" t="s">
        <v>836</v>
      </c>
      <c r="C167" s="62" t="s">
        <v>837</v>
      </c>
      <c r="D167" s="27" t="s">
        <v>71</v>
      </c>
      <c r="E167" s="73">
        <v>52.9</v>
      </c>
      <c r="F167" s="73">
        <v>54.9</v>
      </c>
    </row>
    <row r="168" spans="2:6" x14ac:dyDescent="0.25">
      <c r="B168" s="62" t="s">
        <v>838</v>
      </c>
      <c r="C168" s="62" t="s">
        <v>839</v>
      </c>
      <c r="D168" s="27" t="s">
        <v>71</v>
      </c>
      <c r="E168" s="73">
        <v>71.75</v>
      </c>
      <c r="F168" s="73">
        <v>72.900000000000006</v>
      </c>
    </row>
    <row r="169" spans="2:6" x14ac:dyDescent="0.25">
      <c r="B169" s="62" t="s">
        <v>1549</v>
      </c>
      <c r="C169" s="62" t="s">
        <v>837</v>
      </c>
      <c r="D169" s="27" t="s">
        <v>7</v>
      </c>
      <c r="E169" s="73">
        <v>52.9</v>
      </c>
      <c r="F169" s="73">
        <v>54.9</v>
      </c>
    </row>
    <row r="170" spans="2:6" x14ac:dyDescent="0.25">
      <c r="B170" s="62" t="s">
        <v>1550</v>
      </c>
      <c r="C170" s="62" t="s">
        <v>839</v>
      </c>
      <c r="D170" s="27" t="s">
        <v>7</v>
      </c>
      <c r="E170" s="73">
        <v>71.75</v>
      </c>
      <c r="F170" s="73">
        <v>72.900000000000006</v>
      </c>
    </row>
    <row r="171" spans="2:6" ht="15.75" x14ac:dyDescent="0.25">
      <c r="B171" s="83" t="s">
        <v>1070</v>
      </c>
      <c r="C171" s="84"/>
      <c r="D171" s="97"/>
      <c r="E171" s="98"/>
      <c r="F171" s="53">
        <v>0</v>
      </c>
    </row>
    <row r="172" spans="2:6" x14ac:dyDescent="0.25">
      <c r="B172" s="81" t="s">
        <v>1071</v>
      </c>
      <c r="C172" s="82"/>
      <c r="D172" s="75"/>
      <c r="E172" s="76"/>
      <c r="F172" s="76">
        <v>0</v>
      </c>
    </row>
    <row r="173" spans="2:6" x14ac:dyDescent="0.25">
      <c r="B173" s="62" t="s">
        <v>860</v>
      </c>
      <c r="C173" s="62" t="s">
        <v>861</v>
      </c>
      <c r="D173" s="27" t="s">
        <v>71</v>
      </c>
      <c r="E173" s="73">
        <v>340</v>
      </c>
      <c r="F173" s="73">
        <v>370</v>
      </c>
    </row>
    <row r="174" spans="2:6" x14ac:dyDescent="0.25">
      <c r="B174" s="62" t="s">
        <v>862</v>
      </c>
      <c r="C174" s="62" t="s">
        <v>863</v>
      </c>
      <c r="D174" s="27" t="s">
        <v>71</v>
      </c>
      <c r="E174" s="73">
        <v>290</v>
      </c>
      <c r="F174" s="73">
        <v>320</v>
      </c>
    </row>
    <row r="175" spans="2:6" x14ac:dyDescent="0.25">
      <c r="B175" s="62" t="s">
        <v>850</v>
      </c>
      <c r="C175" s="62" t="s">
        <v>1072</v>
      </c>
      <c r="D175" s="27" t="s">
        <v>71</v>
      </c>
      <c r="E175" s="73">
        <v>926.3</v>
      </c>
      <c r="F175" s="73">
        <v>950</v>
      </c>
    </row>
    <row r="176" spans="2:6" x14ac:dyDescent="0.25">
      <c r="B176" s="62" t="s">
        <v>864</v>
      </c>
      <c r="C176" s="62" t="s">
        <v>865</v>
      </c>
      <c r="D176" s="27" t="s">
        <v>71</v>
      </c>
      <c r="E176" s="73">
        <v>790.59999999999991</v>
      </c>
      <c r="F176" s="73">
        <v>810</v>
      </c>
    </row>
    <row r="177" spans="2:6" x14ac:dyDescent="0.25">
      <c r="B177" s="43" t="s">
        <v>866</v>
      </c>
      <c r="C177" s="43" t="s">
        <v>867</v>
      </c>
      <c r="D177" s="27" t="s">
        <v>71</v>
      </c>
      <c r="E177" s="73">
        <v>620</v>
      </c>
      <c r="F177" s="73">
        <v>650</v>
      </c>
    </row>
    <row r="178" spans="2:6" x14ac:dyDescent="0.25">
      <c r="B178" s="62" t="s">
        <v>868</v>
      </c>
      <c r="C178" s="62" t="s">
        <v>869</v>
      </c>
      <c r="D178" s="27" t="s">
        <v>71</v>
      </c>
      <c r="E178" s="73">
        <v>395</v>
      </c>
      <c r="F178" s="73">
        <v>420</v>
      </c>
    </row>
    <row r="179" spans="2:6" x14ac:dyDescent="0.25">
      <c r="B179" s="43" t="s">
        <v>870</v>
      </c>
      <c r="C179" s="43" t="s">
        <v>871</v>
      </c>
      <c r="D179" s="27" t="s">
        <v>71</v>
      </c>
      <c r="E179" s="73">
        <v>395</v>
      </c>
      <c r="F179" s="73">
        <v>420</v>
      </c>
    </row>
    <row r="180" spans="2:6" x14ac:dyDescent="0.25">
      <c r="B180" s="43" t="s">
        <v>872</v>
      </c>
      <c r="C180" s="43" t="s">
        <v>1073</v>
      </c>
      <c r="D180" s="27" t="s">
        <v>71</v>
      </c>
      <c r="E180" s="73">
        <v>810</v>
      </c>
      <c r="F180" s="73">
        <v>850</v>
      </c>
    </row>
    <row r="181" spans="2:6" x14ac:dyDescent="0.25">
      <c r="B181" s="43" t="s">
        <v>873</v>
      </c>
      <c r="C181" s="43" t="s">
        <v>1382</v>
      </c>
      <c r="D181" s="27" t="s">
        <v>71</v>
      </c>
      <c r="E181" s="73">
        <v>647.81999999999994</v>
      </c>
      <c r="F181" s="73">
        <v>650</v>
      </c>
    </row>
    <row r="182" spans="2:6" x14ac:dyDescent="0.25">
      <c r="B182" s="43" t="s">
        <v>1380</v>
      </c>
      <c r="C182" s="43" t="s">
        <v>1381</v>
      </c>
      <c r="D182" s="27" t="s">
        <v>71</v>
      </c>
      <c r="E182" s="73">
        <v>647.81999999999994</v>
      </c>
      <c r="F182" s="73">
        <v>650</v>
      </c>
    </row>
    <row r="183" spans="2:6" x14ac:dyDescent="0.25">
      <c r="B183" s="81" t="s">
        <v>1074</v>
      </c>
      <c r="C183" s="82"/>
      <c r="D183" s="75"/>
      <c r="E183" s="76"/>
      <c r="F183" s="76">
        <v>0</v>
      </c>
    </row>
    <row r="184" spans="2:6" x14ac:dyDescent="0.25">
      <c r="B184" s="62" t="s">
        <v>851</v>
      </c>
      <c r="C184" s="43" t="s">
        <v>1279</v>
      </c>
      <c r="D184" s="27" t="s">
        <v>71</v>
      </c>
      <c r="E184" s="73">
        <v>223.01999999999998</v>
      </c>
      <c r="F184" s="73">
        <v>238.63139999999999</v>
      </c>
    </row>
    <row r="185" spans="2:6" x14ac:dyDescent="0.25">
      <c r="B185" s="43" t="s">
        <v>852</v>
      </c>
      <c r="C185" s="43" t="s">
        <v>1587</v>
      </c>
      <c r="D185" s="27" t="s">
        <v>71</v>
      </c>
      <c r="E185" s="73">
        <v>100</v>
      </c>
      <c r="F185" s="73">
        <v>107</v>
      </c>
    </row>
    <row r="186" spans="2:6" x14ac:dyDescent="0.25">
      <c r="B186" s="43" t="s">
        <v>853</v>
      </c>
      <c r="C186" s="43" t="s">
        <v>1280</v>
      </c>
      <c r="D186" s="27" t="s">
        <v>71</v>
      </c>
      <c r="E186" s="73">
        <v>340.72499999999997</v>
      </c>
      <c r="F186" s="73">
        <v>364.57574999999997</v>
      </c>
    </row>
    <row r="187" spans="2:6" x14ac:dyDescent="0.25">
      <c r="B187" s="43" t="s">
        <v>854</v>
      </c>
      <c r="C187" s="43" t="s">
        <v>1281</v>
      </c>
      <c r="D187" s="27" t="s">
        <v>71</v>
      </c>
      <c r="E187" s="73">
        <v>340.72499999999997</v>
      </c>
      <c r="F187" s="73">
        <v>364.57574999999997</v>
      </c>
    </row>
    <row r="188" spans="2:6" x14ac:dyDescent="0.25">
      <c r="B188" s="43" t="s">
        <v>855</v>
      </c>
      <c r="C188" s="43" t="s">
        <v>1282</v>
      </c>
      <c r="D188" s="27" t="s">
        <v>71</v>
      </c>
      <c r="E188" s="73">
        <v>350</v>
      </c>
      <c r="F188" s="73">
        <v>374.5</v>
      </c>
    </row>
    <row r="189" spans="2:6" ht="15.75" x14ac:dyDescent="0.25">
      <c r="B189" s="83" t="s">
        <v>1075</v>
      </c>
      <c r="C189" s="84"/>
      <c r="D189" s="97"/>
      <c r="E189" s="98"/>
      <c r="F189" s="53">
        <v>0</v>
      </c>
    </row>
    <row r="190" spans="2:6" x14ac:dyDescent="0.25">
      <c r="B190" s="81" t="s">
        <v>1076</v>
      </c>
      <c r="C190" s="82"/>
      <c r="D190" s="75"/>
      <c r="E190" s="76"/>
      <c r="F190" s="76">
        <v>0</v>
      </c>
    </row>
    <row r="191" spans="2:6" x14ac:dyDescent="0.25">
      <c r="B191" s="62" t="s">
        <v>891</v>
      </c>
      <c r="C191" s="62" t="s">
        <v>892</v>
      </c>
      <c r="D191" s="27" t="s">
        <v>71</v>
      </c>
      <c r="E191" s="73">
        <v>91</v>
      </c>
      <c r="F191" s="73">
        <v>92.9</v>
      </c>
    </row>
    <row r="192" spans="2:6" x14ac:dyDescent="0.25">
      <c r="B192" s="62" t="s">
        <v>1470</v>
      </c>
      <c r="C192" s="62" t="s">
        <v>1471</v>
      </c>
      <c r="D192" s="27" t="s">
        <v>71</v>
      </c>
      <c r="E192" s="73">
        <v>85.9</v>
      </c>
      <c r="F192" s="73">
        <v>92.9</v>
      </c>
    </row>
    <row r="193" spans="2:6" x14ac:dyDescent="0.25">
      <c r="B193" s="57" t="s">
        <v>1499</v>
      </c>
      <c r="C193" s="57" t="s">
        <v>1500</v>
      </c>
      <c r="D193" s="27" t="s">
        <v>71</v>
      </c>
      <c r="E193" s="73">
        <v>35.281999999999996</v>
      </c>
      <c r="F193" s="73">
        <v>36.9</v>
      </c>
    </row>
    <row r="194" spans="2:6" x14ac:dyDescent="0.25">
      <c r="B194" s="57" t="s">
        <v>1501</v>
      </c>
      <c r="C194" s="57" t="s">
        <v>1502</v>
      </c>
      <c r="D194" s="27" t="s">
        <v>71</v>
      </c>
      <c r="E194" s="73">
        <v>88.9</v>
      </c>
      <c r="F194" s="73">
        <v>92.9</v>
      </c>
    </row>
    <row r="195" spans="2:6" x14ac:dyDescent="0.25">
      <c r="B195" s="57" t="s">
        <v>1503</v>
      </c>
      <c r="C195" s="57" t="s">
        <v>1504</v>
      </c>
      <c r="D195" s="27" t="s">
        <v>71</v>
      </c>
      <c r="E195" s="73">
        <v>46.61</v>
      </c>
      <c r="F195" s="73">
        <v>49.872700000000002</v>
      </c>
    </row>
    <row r="196" spans="2:6" x14ac:dyDescent="0.25">
      <c r="B196" s="57" t="s">
        <v>1572</v>
      </c>
      <c r="C196" s="57" t="s">
        <v>1505</v>
      </c>
      <c r="D196" s="27" t="s">
        <v>71</v>
      </c>
      <c r="E196" s="73">
        <v>68.900000000000006</v>
      </c>
      <c r="F196" s="73">
        <v>72.900000000000006</v>
      </c>
    </row>
    <row r="197" spans="2:6" x14ac:dyDescent="0.25">
      <c r="B197" s="81" t="s">
        <v>1506</v>
      </c>
      <c r="C197" s="82"/>
      <c r="D197" s="99"/>
      <c r="E197" s="100"/>
      <c r="F197" s="76">
        <v>0</v>
      </c>
    </row>
    <row r="198" spans="2:6" x14ac:dyDescent="0.25">
      <c r="B198" s="57" t="s">
        <v>1507</v>
      </c>
      <c r="C198" s="57" t="s">
        <v>1508</v>
      </c>
      <c r="D198" s="27" t="s">
        <v>71</v>
      </c>
      <c r="E198" s="73">
        <v>108.44200000000001</v>
      </c>
      <c r="F198" s="73">
        <v>108.44</v>
      </c>
    </row>
    <row r="199" spans="2:6" x14ac:dyDescent="0.25">
      <c r="B199" s="57" t="s">
        <v>1509</v>
      </c>
      <c r="C199" s="57" t="s">
        <v>1510</v>
      </c>
      <c r="D199" s="27" t="s">
        <v>71</v>
      </c>
      <c r="E199" s="73">
        <v>90.506</v>
      </c>
      <c r="F199" s="73">
        <v>90.51</v>
      </c>
    </row>
    <row r="200" spans="2:6" x14ac:dyDescent="0.25">
      <c r="B200" s="57" t="s">
        <v>894</v>
      </c>
      <c r="C200" s="57" t="s">
        <v>895</v>
      </c>
      <c r="D200" s="27" t="s">
        <v>71</v>
      </c>
      <c r="E200" s="73">
        <v>86.612000000000009</v>
      </c>
      <c r="F200" s="73">
        <v>86.61</v>
      </c>
    </row>
    <row r="201" spans="2:6" x14ac:dyDescent="0.25">
      <c r="B201" s="57" t="s">
        <v>893</v>
      </c>
      <c r="C201" s="57" t="s">
        <v>1511</v>
      </c>
      <c r="D201" s="27" t="s">
        <v>71</v>
      </c>
      <c r="E201" s="73">
        <v>84.9</v>
      </c>
      <c r="F201" s="73">
        <v>84.9</v>
      </c>
    </row>
    <row r="202" spans="2:6" x14ac:dyDescent="0.25">
      <c r="B202" s="57" t="s">
        <v>1473</v>
      </c>
      <c r="C202" s="57" t="s">
        <v>1472</v>
      </c>
      <c r="D202" s="27" t="s">
        <v>71</v>
      </c>
      <c r="E202" s="73">
        <v>78.900000000000006</v>
      </c>
      <c r="F202" s="73">
        <v>78.900000000000006</v>
      </c>
    </row>
    <row r="203" spans="2:6" ht="15.75" x14ac:dyDescent="0.25">
      <c r="B203" s="83" t="s">
        <v>1077</v>
      </c>
      <c r="C203" s="84"/>
      <c r="D203" s="97"/>
      <c r="E203" s="98"/>
      <c r="F203" s="53">
        <v>0</v>
      </c>
    </row>
    <row r="204" spans="2:6" x14ac:dyDescent="0.25">
      <c r="B204" s="81" t="s">
        <v>1078</v>
      </c>
      <c r="C204" s="82"/>
      <c r="D204" s="99"/>
      <c r="E204" s="100"/>
      <c r="F204" s="76">
        <v>0</v>
      </c>
    </row>
    <row r="205" spans="2:6" x14ac:dyDescent="0.25">
      <c r="B205" s="39" t="s">
        <v>772</v>
      </c>
      <c r="C205" s="45" t="s">
        <v>773</v>
      </c>
      <c r="D205" s="27" t="s">
        <v>71</v>
      </c>
      <c r="E205" s="73">
        <v>5823.2999999999993</v>
      </c>
      <c r="F205" s="73">
        <v>5900</v>
      </c>
    </row>
    <row r="206" spans="2:6" x14ac:dyDescent="0.25">
      <c r="B206" s="81" t="s">
        <v>1079</v>
      </c>
      <c r="C206" s="82"/>
      <c r="D206" s="99"/>
      <c r="E206" s="100"/>
      <c r="F206" s="76">
        <v>0</v>
      </c>
    </row>
    <row r="207" spans="2:6" x14ac:dyDescent="0.25">
      <c r="B207" s="39" t="s">
        <v>774</v>
      </c>
      <c r="C207" s="45" t="s">
        <v>775</v>
      </c>
      <c r="D207" s="27" t="s">
        <v>71</v>
      </c>
      <c r="E207" s="73">
        <v>861.1049999999999</v>
      </c>
      <c r="F207" s="73">
        <v>890</v>
      </c>
    </row>
    <row r="208" spans="2:6" x14ac:dyDescent="0.25">
      <c r="B208" s="81" t="s">
        <v>1080</v>
      </c>
      <c r="C208" s="82"/>
      <c r="D208" s="99"/>
      <c r="E208" s="100"/>
      <c r="F208" s="76">
        <v>0</v>
      </c>
    </row>
    <row r="209" spans="2:6" x14ac:dyDescent="0.25">
      <c r="B209" s="43" t="s">
        <v>887</v>
      </c>
      <c r="C209" s="43" t="s">
        <v>888</v>
      </c>
      <c r="D209" s="27" t="s">
        <v>71</v>
      </c>
      <c r="E209" s="73">
        <v>1982.3999999999999</v>
      </c>
      <c r="F209" s="73">
        <v>2121.1680000000001</v>
      </c>
    </row>
    <row r="210" spans="2:6" x14ac:dyDescent="0.25">
      <c r="B210" s="43" t="s">
        <v>889</v>
      </c>
      <c r="C210" s="43" t="s">
        <v>890</v>
      </c>
      <c r="D210" s="27" t="s">
        <v>71</v>
      </c>
      <c r="E210" s="73">
        <v>1982.3999999999999</v>
      </c>
      <c r="F210" s="73">
        <v>2121.1680000000001</v>
      </c>
    </row>
    <row r="211" spans="2:6" ht="15.75" x14ac:dyDescent="0.25">
      <c r="B211" s="83" t="s">
        <v>1081</v>
      </c>
      <c r="C211" s="84"/>
      <c r="D211" s="97"/>
      <c r="E211" s="98"/>
      <c r="F211" s="53">
        <v>0</v>
      </c>
    </row>
    <row r="212" spans="2:6" x14ac:dyDescent="0.25">
      <c r="B212" s="81" t="s">
        <v>1082</v>
      </c>
      <c r="C212" s="82"/>
      <c r="D212" s="99"/>
      <c r="E212" s="100"/>
      <c r="F212" s="76">
        <v>0</v>
      </c>
    </row>
    <row r="213" spans="2:6" x14ac:dyDescent="0.25">
      <c r="B213" s="43" t="s">
        <v>1332</v>
      </c>
      <c r="C213" s="43" t="s">
        <v>1333</v>
      </c>
      <c r="D213" s="27" t="s">
        <v>7</v>
      </c>
      <c r="E213" s="73">
        <v>2.4189999999999996</v>
      </c>
      <c r="F213" s="73">
        <v>2.5883299999999996</v>
      </c>
    </row>
    <row r="214" spans="2:6" x14ac:dyDescent="0.25">
      <c r="B214" s="43" t="s">
        <v>1334</v>
      </c>
      <c r="C214" s="43" t="s">
        <v>1335</v>
      </c>
      <c r="D214" s="27" t="s">
        <v>7</v>
      </c>
      <c r="E214" s="73">
        <v>0.66080000000000005</v>
      </c>
      <c r="F214" s="73">
        <v>0.70705600000000013</v>
      </c>
    </row>
    <row r="215" spans="2:6" x14ac:dyDescent="0.25">
      <c r="B215" s="43" t="s">
        <v>510</v>
      </c>
      <c r="C215" s="43" t="s">
        <v>511</v>
      </c>
      <c r="D215" s="27" t="s">
        <v>149</v>
      </c>
      <c r="E215" s="73">
        <v>550</v>
      </c>
      <c r="F215" s="73">
        <v>588.5</v>
      </c>
    </row>
    <row r="216" spans="2:6" x14ac:dyDescent="0.25">
      <c r="B216" s="43" t="s">
        <v>432</v>
      </c>
      <c r="C216" s="43" t="s">
        <v>433</v>
      </c>
      <c r="D216" s="27" t="s">
        <v>7</v>
      </c>
      <c r="E216" s="73">
        <v>18.88</v>
      </c>
      <c r="F216" s="73">
        <v>20.201599999999999</v>
      </c>
    </row>
    <row r="217" spans="2:6" x14ac:dyDescent="0.25">
      <c r="B217" s="43" t="s">
        <v>1452</v>
      </c>
      <c r="C217" s="43" t="s">
        <v>1453</v>
      </c>
      <c r="D217" s="27" t="s">
        <v>7</v>
      </c>
      <c r="E217" s="73">
        <v>21.121999999999996</v>
      </c>
      <c r="F217" s="73">
        <v>22.600539999999999</v>
      </c>
    </row>
    <row r="218" spans="2:6" x14ac:dyDescent="0.25">
      <c r="B218" s="43" t="s">
        <v>1454</v>
      </c>
      <c r="C218" s="43" t="s">
        <v>1455</v>
      </c>
      <c r="D218" s="27" t="s">
        <v>7</v>
      </c>
      <c r="E218" s="73">
        <v>19.941999999999997</v>
      </c>
      <c r="F218" s="73">
        <v>21.337939999999996</v>
      </c>
    </row>
    <row r="219" spans="2:6" x14ac:dyDescent="0.25">
      <c r="B219" s="43" t="s">
        <v>1319</v>
      </c>
      <c r="C219" s="43" t="s">
        <v>1320</v>
      </c>
      <c r="D219" s="27" t="s">
        <v>7</v>
      </c>
      <c r="E219" s="73">
        <v>171.1</v>
      </c>
      <c r="F219" s="73">
        <v>183.077</v>
      </c>
    </row>
    <row r="220" spans="2:6" x14ac:dyDescent="0.25">
      <c r="B220" s="62" t="s">
        <v>1366</v>
      </c>
      <c r="C220" s="43" t="s">
        <v>1321</v>
      </c>
      <c r="D220" s="27" t="s">
        <v>7</v>
      </c>
      <c r="E220" s="73">
        <v>27.494</v>
      </c>
      <c r="F220" s="73">
        <v>29.418580000000002</v>
      </c>
    </row>
    <row r="221" spans="2:6" x14ac:dyDescent="0.25">
      <c r="B221" s="43" t="s">
        <v>451</v>
      </c>
      <c r="C221" s="43" t="s">
        <v>452</v>
      </c>
      <c r="D221" s="27" t="s">
        <v>149</v>
      </c>
      <c r="E221" s="74">
        <v>13.52</v>
      </c>
      <c r="F221" s="74">
        <v>14.4664</v>
      </c>
    </row>
    <row r="222" spans="2:6" x14ac:dyDescent="0.25">
      <c r="B222" s="43" t="s">
        <v>453</v>
      </c>
      <c r="C222" s="43" t="s">
        <v>454</v>
      </c>
      <c r="D222" s="27" t="s">
        <v>149</v>
      </c>
      <c r="E222" s="74">
        <v>13.52</v>
      </c>
      <c r="F222" s="74">
        <v>14.4664</v>
      </c>
    </row>
    <row r="223" spans="2:6" x14ac:dyDescent="0.25">
      <c r="B223" s="43" t="s">
        <v>1388</v>
      </c>
      <c r="C223" s="43" t="s">
        <v>1545</v>
      </c>
      <c r="D223" s="27" t="s">
        <v>7</v>
      </c>
      <c r="E223" s="74">
        <v>13</v>
      </c>
      <c r="F223" s="74">
        <v>13.91</v>
      </c>
    </row>
    <row r="224" spans="2:6" x14ac:dyDescent="0.25">
      <c r="B224" s="43" t="s">
        <v>470</v>
      </c>
      <c r="C224" s="43" t="s">
        <v>471</v>
      </c>
      <c r="D224" s="27" t="s">
        <v>149</v>
      </c>
      <c r="E224" s="74">
        <v>0</v>
      </c>
      <c r="F224" s="74">
        <v>0</v>
      </c>
    </row>
    <row r="225" spans="2:6" x14ac:dyDescent="0.25">
      <c r="B225" s="43" t="s">
        <v>461</v>
      </c>
      <c r="C225" s="43" t="s">
        <v>462</v>
      </c>
      <c r="D225" s="27" t="s">
        <v>149</v>
      </c>
      <c r="E225" s="74">
        <v>13.21</v>
      </c>
      <c r="F225" s="74">
        <v>14.134700000000002</v>
      </c>
    </row>
    <row r="226" spans="2:6" x14ac:dyDescent="0.25">
      <c r="B226" s="43" t="s">
        <v>436</v>
      </c>
      <c r="C226" s="43" t="s">
        <v>437</v>
      </c>
      <c r="D226" s="27" t="s">
        <v>149</v>
      </c>
      <c r="E226" s="74">
        <v>25</v>
      </c>
      <c r="F226" s="74">
        <v>26.75</v>
      </c>
    </row>
    <row r="227" spans="2:6" x14ac:dyDescent="0.25">
      <c r="B227" s="43" t="s">
        <v>426</v>
      </c>
      <c r="C227" s="43" t="s">
        <v>427</v>
      </c>
      <c r="D227" s="27" t="s">
        <v>149</v>
      </c>
      <c r="E227" s="73">
        <v>15.9</v>
      </c>
      <c r="F227" s="73">
        <v>17.013000000000002</v>
      </c>
    </row>
    <row r="228" spans="2:6" x14ac:dyDescent="0.25">
      <c r="B228" s="43" t="s">
        <v>1030</v>
      </c>
      <c r="C228" s="43" t="s">
        <v>1031</v>
      </c>
      <c r="D228" s="27" t="s">
        <v>149</v>
      </c>
      <c r="E228" s="73">
        <v>0</v>
      </c>
      <c r="F228" s="73">
        <v>0</v>
      </c>
    </row>
    <row r="229" spans="2:6" x14ac:dyDescent="0.25">
      <c r="B229" s="56" t="s">
        <v>1485</v>
      </c>
      <c r="C229" s="57" t="s">
        <v>1486</v>
      </c>
      <c r="D229" s="27" t="s">
        <v>7</v>
      </c>
      <c r="E229" s="73">
        <v>566.4</v>
      </c>
      <c r="F229" s="73">
        <v>606.048</v>
      </c>
    </row>
    <row r="230" spans="2:6" x14ac:dyDescent="0.25">
      <c r="B230" s="56" t="s">
        <v>1487</v>
      </c>
      <c r="C230" s="57" t="s">
        <v>1488</v>
      </c>
      <c r="D230" s="27" t="s">
        <v>7</v>
      </c>
      <c r="E230" s="73">
        <v>566.4</v>
      </c>
      <c r="F230" s="73">
        <v>606.048</v>
      </c>
    </row>
    <row r="231" spans="2:6" x14ac:dyDescent="0.25">
      <c r="B231" s="64" t="s">
        <v>1489</v>
      </c>
      <c r="C231" s="57" t="s">
        <v>1490</v>
      </c>
      <c r="D231" s="27" t="s">
        <v>7</v>
      </c>
      <c r="E231" s="73">
        <v>509.76</v>
      </c>
      <c r="F231" s="73">
        <v>545.44320000000005</v>
      </c>
    </row>
    <row r="232" spans="2:6" x14ac:dyDescent="0.25">
      <c r="B232" s="56" t="s">
        <v>1491</v>
      </c>
      <c r="C232" s="57" t="s">
        <v>1492</v>
      </c>
      <c r="D232" s="27" t="s">
        <v>7</v>
      </c>
      <c r="E232" s="73">
        <v>509.76</v>
      </c>
      <c r="F232" s="73">
        <v>545.44320000000005</v>
      </c>
    </row>
    <row r="233" spans="2:6" x14ac:dyDescent="0.25">
      <c r="B233" s="62" t="s">
        <v>1362</v>
      </c>
      <c r="C233" s="62" t="s">
        <v>1363</v>
      </c>
      <c r="D233" s="27" t="s">
        <v>71</v>
      </c>
      <c r="E233" s="73">
        <v>31.765599999999999</v>
      </c>
      <c r="F233" s="73">
        <v>33.989192000000003</v>
      </c>
    </row>
    <row r="234" spans="2:6" x14ac:dyDescent="0.25">
      <c r="B234" s="43" t="s">
        <v>465</v>
      </c>
      <c r="C234" s="43" t="s">
        <v>1367</v>
      </c>
      <c r="D234" s="27" t="s">
        <v>149</v>
      </c>
      <c r="E234" s="73">
        <v>94.163999999999987</v>
      </c>
      <c r="F234" s="73">
        <v>100.75547999999999</v>
      </c>
    </row>
    <row r="235" spans="2:6" x14ac:dyDescent="0.25">
      <c r="B235" s="43" t="s">
        <v>1083</v>
      </c>
      <c r="C235" s="43" t="s">
        <v>1084</v>
      </c>
      <c r="D235" s="27" t="s">
        <v>7</v>
      </c>
      <c r="E235" s="73">
        <v>0</v>
      </c>
      <c r="F235" s="73">
        <v>0</v>
      </c>
    </row>
    <row r="236" spans="2:6" x14ac:dyDescent="0.25">
      <c r="B236" s="43" t="s">
        <v>1085</v>
      </c>
      <c r="C236" s="43" t="s">
        <v>1086</v>
      </c>
      <c r="D236" s="27" t="s">
        <v>7</v>
      </c>
      <c r="E236" s="73">
        <v>0</v>
      </c>
      <c r="F236" s="73">
        <v>0</v>
      </c>
    </row>
    <row r="237" spans="2:6" x14ac:dyDescent="0.25">
      <c r="B237" s="43" t="s">
        <v>1317</v>
      </c>
      <c r="C237" s="43" t="s">
        <v>1318</v>
      </c>
      <c r="D237" s="27" t="s">
        <v>7</v>
      </c>
      <c r="E237" s="73">
        <v>7.7526000000000002</v>
      </c>
      <c r="F237" s="73">
        <v>8.2952820000000003</v>
      </c>
    </row>
    <row r="238" spans="2:6" x14ac:dyDescent="0.25">
      <c r="B238" s="43" t="s">
        <v>428</v>
      </c>
      <c r="C238" s="43" t="s">
        <v>429</v>
      </c>
      <c r="D238" s="27" t="s">
        <v>149</v>
      </c>
      <c r="E238" s="74">
        <v>15.11</v>
      </c>
      <c r="F238" s="74">
        <v>16.1677</v>
      </c>
    </row>
    <row r="239" spans="2:6" x14ac:dyDescent="0.25">
      <c r="B239" s="42" t="s">
        <v>430</v>
      </c>
      <c r="C239" s="43" t="s">
        <v>431</v>
      </c>
      <c r="D239" s="27" t="s">
        <v>149</v>
      </c>
      <c r="E239" s="73">
        <v>85.9</v>
      </c>
      <c r="F239" s="73">
        <v>91.913000000000011</v>
      </c>
    </row>
    <row r="240" spans="2:6" x14ac:dyDescent="0.25">
      <c r="B240" s="65" t="s">
        <v>444</v>
      </c>
      <c r="C240" s="43" t="s">
        <v>1087</v>
      </c>
      <c r="D240" s="27" t="s">
        <v>149</v>
      </c>
      <c r="E240" s="73">
        <v>39.9</v>
      </c>
      <c r="F240" s="73">
        <v>42.692999999999998</v>
      </c>
    </row>
    <row r="241" spans="2:6" x14ac:dyDescent="0.25">
      <c r="B241" s="65" t="s">
        <v>445</v>
      </c>
      <c r="C241" s="62" t="s">
        <v>446</v>
      </c>
      <c r="D241" s="27" t="s">
        <v>149</v>
      </c>
      <c r="E241" s="73">
        <v>68.900000000000006</v>
      </c>
      <c r="F241" s="73">
        <v>73.723000000000013</v>
      </c>
    </row>
    <row r="242" spans="2:6" x14ac:dyDescent="0.25">
      <c r="B242" s="62" t="s">
        <v>447</v>
      </c>
      <c r="C242" s="62" t="s">
        <v>448</v>
      </c>
      <c r="D242" s="27" t="s">
        <v>149</v>
      </c>
      <c r="E242" s="73">
        <v>68.900000000000006</v>
      </c>
      <c r="F242" s="73">
        <v>73.723000000000013</v>
      </c>
    </row>
    <row r="243" spans="2:6" x14ac:dyDescent="0.25">
      <c r="B243" s="62" t="s">
        <v>459</v>
      </c>
      <c r="C243" s="43" t="s">
        <v>460</v>
      </c>
      <c r="D243" s="27" t="s">
        <v>149</v>
      </c>
      <c r="E243" s="73">
        <v>0</v>
      </c>
      <c r="F243" s="73">
        <v>0</v>
      </c>
    </row>
    <row r="244" spans="2:6" x14ac:dyDescent="0.25">
      <c r="B244" s="43" t="s">
        <v>1422</v>
      </c>
      <c r="C244" s="43" t="s">
        <v>1423</v>
      </c>
      <c r="D244" s="27" t="s">
        <v>7</v>
      </c>
      <c r="E244" s="73">
        <v>158.00200000000001</v>
      </c>
      <c r="F244" s="73">
        <v>169.06214000000003</v>
      </c>
    </row>
    <row r="245" spans="2:6" x14ac:dyDescent="0.25">
      <c r="B245" s="43" t="s">
        <v>1413</v>
      </c>
      <c r="C245" s="43" t="s">
        <v>1414</v>
      </c>
      <c r="D245" s="27" t="s">
        <v>7</v>
      </c>
      <c r="E245" s="73">
        <v>11.682</v>
      </c>
      <c r="F245" s="73">
        <v>12.499740000000001</v>
      </c>
    </row>
    <row r="246" spans="2:6" x14ac:dyDescent="0.25">
      <c r="B246" s="43" t="s">
        <v>449</v>
      </c>
      <c r="C246" s="43" t="s">
        <v>450</v>
      </c>
      <c r="D246" s="27" t="s">
        <v>149</v>
      </c>
      <c r="E246" s="73">
        <v>126.25999999999999</v>
      </c>
      <c r="F246" s="73">
        <v>135.09819999999999</v>
      </c>
    </row>
    <row r="247" spans="2:6" x14ac:dyDescent="0.25">
      <c r="B247" s="43" t="s">
        <v>1088</v>
      </c>
      <c r="C247" s="43" t="s">
        <v>1089</v>
      </c>
      <c r="D247" s="27" t="s">
        <v>7</v>
      </c>
      <c r="E247" s="73">
        <v>0</v>
      </c>
      <c r="F247" s="73">
        <v>0</v>
      </c>
    </row>
    <row r="248" spans="2:6" x14ac:dyDescent="0.25">
      <c r="B248" s="43" t="s">
        <v>277</v>
      </c>
      <c r="C248" s="43" t="s">
        <v>278</v>
      </c>
      <c r="D248" s="27" t="s">
        <v>7</v>
      </c>
      <c r="E248" s="73">
        <v>0</v>
      </c>
      <c r="F248" s="73">
        <v>0</v>
      </c>
    </row>
    <row r="249" spans="2:6" x14ac:dyDescent="0.25">
      <c r="B249" s="43" t="s">
        <v>1429</v>
      </c>
      <c r="C249" s="43" t="s">
        <v>1430</v>
      </c>
      <c r="D249" s="27" t="s">
        <v>7</v>
      </c>
      <c r="E249" s="73">
        <v>42.361999999999995</v>
      </c>
      <c r="F249" s="73">
        <v>45.32734</v>
      </c>
    </row>
    <row r="250" spans="2:6" x14ac:dyDescent="0.25">
      <c r="B250" s="43" t="s">
        <v>1406</v>
      </c>
      <c r="C250" s="43" t="s">
        <v>1407</v>
      </c>
      <c r="D250" s="27" t="s">
        <v>7</v>
      </c>
      <c r="E250" s="73">
        <v>30.561999999999998</v>
      </c>
      <c r="F250" s="73">
        <v>32.701340000000002</v>
      </c>
    </row>
    <row r="251" spans="2:6" x14ac:dyDescent="0.25">
      <c r="B251" s="62" t="s">
        <v>1408</v>
      </c>
      <c r="C251" s="62" t="s">
        <v>1409</v>
      </c>
      <c r="D251" s="27" t="s">
        <v>7</v>
      </c>
      <c r="E251" s="73">
        <v>23.364000000000001</v>
      </c>
      <c r="F251" s="73">
        <v>24.999480000000002</v>
      </c>
    </row>
    <row r="252" spans="2:6" x14ac:dyDescent="0.25">
      <c r="B252" s="62" t="s">
        <v>1541</v>
      </c>
      <c r="C252" s="62" t="s">
        <v>1542</v>
      </c>
      <c r="D252" s="27" t="s">
        <v>7</v>
      </c>
      <c r="E252" s="73">
        <v>52.981999999999992</v>
      </c>
      <c r="F252" s="73">
        <v>56.690739999999998</v>
      </c>
    </row>
    <row r="253" spans="2:6" x14ac:dyDescent="0.25">
      <c r="B253" s="43" t="s">
        <v>1397</v>
      </c>
      <c r="C253" s="43" t="s">
        <v>1398</v>
      </c>
      <c r="D253" s="27" t="s">
        <v>149</v>
      </c>
      <c r="E253" s="74">
        <v>58.9</v>
      </c>
      <c r="F253" s="74">
        <v>63.023000000000003</v>
      </c>
    </row>
    <row r="254" spans="2:6" x14ac:dyDescent="0.25">
      <c r="B254" s="43" t="s">
        <v>503</v>
      </c>
      <c r="C254" s="43" t="s">
        <v>1399</v>
      </c>
      <c r="D254" s="27" t="s">
        <v>149</v>
      </c>
      <c r="E254" s="74">
        <v>58.9</v>
      </c>
      <c r="F254" s="74">
        <v>63.023000000000003</v>
      </c>
    </row>
    <row r="255" spans="2:6" x14ac:dyDescent="0.25">
      <c r="B255" s="43" t="s">
        <v>1028</v>
      </c>
      <c r="C255" s="43" t="s">
        <v>1029</v>
      </c>
      <c r="D255" s="27" t="s">
        <v>149</v>
      </c>
      <c r="E255" s="73">
        <v>0</v>
      </c>
      <c r="F255" s="73">
        <v>0</v>
      </c>
    </row>
    <row r="256" spans="2:6" x14ac:dyDescent="0.25">
      <c r="B256" s="62" t="s">
        <v>477</v>
      </c>
      <c r="C256" s="62" t="s">
        <v>478</v>
      </c>
      <c r="D256" s="27" t="s">
        <v>149</v>
      </c>
      <c r="E256" s="73">
        <v>87</v>
      </c>
      <c r="F256" s="73">
        <v>93.09</v>
      </c>
    </row>
    <row r="257" spans="2:6" x14ac:dyDescent="0.25">
      <c r="B257" s="62" t="s">
        <v>434</v>
      </c>
      <c r="C257" s="62" t="s">
        <v>435</v>
      </c>
      <c r="D257" s="27" t="s">
        <v>149</v>
      </c>
      <c r="E257" s="73">
        <v>29</v>
      </c>
      <c r="F257" s="73">
        <v>31.03</v>
      </c>
    </row>
    <row r="258" spans="2:6" x14ac:dyDescent="0.25">
      <c r="B258" s="81" t="s">
        <v>1316</v>
      </c>
      <c r="C258" s="82"/>
      <c r="D258" s="99"/>
      <c r="E258" s="100"/>
      <c r="F258" s="76">
        <v>0</v>
      </c>
    </row>
    <row r="259" spans="2:6" x14ac:dyDescent="0.25">
      <c r="B259" s="42"/>
      <c r="C259" s="43"/>
      <c r="D259" s="27" t="s">
        <v>149</v>
      </c>
      <c r="E259" s="4">
        <v>0</v>
      </c>
      <c r="F259" s="4">
        <v>0</v>
      </c>
    </row>
    <row r="260" spans="2:6" x14ac:dyDescent="0.25">
      <c r="B260" s="81" t="s">
        <v>1090</v>
      </c>
      <c r="C260" s="82"/>
      <c r="D260" s="99"/>
      <c r="E260" s="100"/>
      <c r="F260" s="76">
        <v>0</v>
      </c>
    </row>
    <row r="261" spans="2:6" x14ac:dyDescent="0.25">
      <c r="B261" s="42" t="s">
        <v>466</v>
      </c>
      <c r="C261" s="43" t="s">
        <v>467</v>
      </c>
      <c r="D261" s="27" t="s">
        <v>149</v>
      </c>
      <c r="E261" s="73">
        <v>166</v>
      </c>
      <c r="F261" s="73">
        <v>177.62</v>
      </c>
    </row>
    <row r="262" spans="2:6" x14ac:dyDescent="0.25">
      <c r="B262" s="42" t="s">
        <v>473</v>
      </c>
      <c r="C262" s="43" t="s">
        <v>474</v>
      </c>
      <c r="D262" s="27" t="s">
        <v>149</v>
      </c>
      <c r="E262" s="73">
        <v>59.9</v>
      </c>
      <c r="F262" s="73">
        <v>64.093000000000004</v>
      </c>
    </row>
    <row r="263" spans="2:6" x14ac:dyDescent="0.25">
      <c r="B263" s="42" t="s">
        <v>1217</v>
      </c>
      <c r="C263" s="43" t="s">
        <v>1218</v>
      </c>
      <c r="D263" s="27" t="s">
        <v>7</v>
      </c>
      <c r="E263" s="73">
        <v>0</v>
      </c>
      <c r="F263" s="73">
        <v>0</v>
      </c>
    </row>
    <row r="264" spans="2:6" x14ac:dyDescent="0.25">
      <c r="B264" s="65" t="s">
        <v>1388</v>
      </c>
      <c r="C264" s="65" t="s">
        <v>1390</v>
      </c>
      <c r="D264" s="27" t="s">
        <v>149</v>
      </c>
      <c r="E264" s="73">
        <v>13</v>
      </c>
      <c r="F264" s="73">
        <v>13.91</v>
      </c>
    </row>
    <row r="265" spans="2:6" x14ac:dyDescent="0.25">
      <c r="B265" s="65" t="s">
        <v>1387</v>
      </c>
      <c r="C265" s="65" t="s">
        <v>1389</v>
      </c>
      <c r="D265" s="27" t="s">
        <v>149</v>
      </c>
      <c r="E265" s="73">
        <v>13</v>
      </c>
      <c r="F265" s="73">
        <v>13.91</v>
      </c>
    </row>
    <row r="266" spans="2:6" x14ac:dyDescent="0.25">
      <c r="B266" s="42" t="s">
        <v>468</v>
      </c>
      <c r="C266" s="43" t="s">
        <v>469</v>
      </c>
      <c r="D266" s="27" t="s">
        <v>149</v>
      </c>
      <c r="E266" s="73">
        <v>464.91999999999996</v>
      </c>
      <c r="F266" s="73">
        <v>497.46440000000001</v>
      </c>
    </row>
    <row r="267" spans="2:6" x14ac:dyDescent="0.25">
      <c r="B267" s="42" t="s">
        <v>472</v>
      </c>
      <c r="C267" s="43" t="s">
        <v>1372</v>
      </c>
      <c r="D267" s="27" t="s">
        <v>149</v>
      </c>
      <c r="E267" s="73">
        <v>430.7</v>
      </c>
      <c r="F267" s="73">
        <v>460.84899999999999</v>
      </c>
    </row>
    <row r="268" spans="2:6" x14ac:dyDescent="0.25">
      <c r="B268" s="42" t="s">
        <v>475</v>
      </c>
      <c r="C268" s="43" t="s">
        <v>476</v>
      </c>
      <c r="D268" s="27" t="s">
        <v>149</v>
      </c>
      <c r="E268" s="73">
        <v>468.46</v>
      </c>
      <c r="F268" s="73">
        <v>501.25220000000002</v>
      </c>
    </row>
    <row r="269" spans="2:6" x14ac:dyDescent="0.25">
      <c r="B269" s="42" t="s">
        <v>1219</v>
      </c>
      <c r="C269" s="43" t="s">
        <v>1220</v>
      </c>
      <c r="D269" s="27" t="s">
        <v>149</v>
      </c>
      <c r="E269" s="73">
        <v>0</v>
      </c>
      <c r="F269" s="73">
        <v>0</v>
      </c>
    </row>
    <row r="270" spans="2:6" ht="15.75" x14ac:dyDescent="0.25">
      <c r="B270" s="83" t="s">
        <v>1196</v>
      </c>
      <c r="C270" s="84"/>
      <c r="D270" s="97"/>
      <c r="E270" s="98"/>
      <c r="F270" s="53">
        <v>0</v>
      </c>
    </row>
    <row r="271" spans="2:6" x14ac:dyDescent="0.25">
      <c r="B271" s="81" t="s">
        <v>1090</v>
      </c>
      <c r="C271" s="82"/>
      <c r="D271" s="99"/>
      <c r="E271" s="100"/>
      <c r="F271" s="76">
        <v>0</v>
      </c>
    </row>
    <row r="272" spans="2:6" x14ac:dyDescent="0.25">
      <c r="B272" s="39" t="s">
        <v>1197</v>
      </c>
      <c r="C272" s="55" t="s">
        <v>1198</v>
      </c>
      <c r="D272" s="27" t="s">
        <v>7</v>
      </c>
      <c r="E272" s="4">
        <v>0</v>
      </c>
      <c r="F272" s="4">
        <v>0</v>
      </c>
    </row>
    <row r="273" spans="2:6" ht="15.75" x14ac:dyDescent="0.25">
      <c r="B273" s="83" t="s">
        <v>1091</v>
      </c>
      <c r="C273" s="84"/>
      <c r="D273" s="97"/>
      <c r="E273" s="98"/>
      <c r="F273" s="53">
        <v>0</v>
      </c>
    </row>
    <row r="274" spans="2:6" x14ac:dyDescent="0.25">
      <c r="B274" s="39" t="s">
        <v>215</v>
      </c>
      <c r="C274" s="43" t="s">
        <v>1618</v>
      </c>
      <c r="D274" s="27" t="s">
        <v>7</v>
      </c>
      <c r="E274" s="4">
        <v>63.9</v>
      </c>
      <c r="F274" s="4">
        <v>63.9</v>
      </c>
    </row>
    <row r="275" spans="2:6" x14ac:dyDescent="0.25">
      <c r="B275" s="39" t="s">
        <v>216</v>
      </c>
      <c r="C275" s="55" t="s">
        <v>1619</v>
      </c>
      <c r="D275" s="27" t="s">
        <v>7</v>
      </c>
      <c r="E275" s="4">
        <v>167.5</v>
      </c>
      <c r="F275" s="4">
        <v>167.5</v>
      </c>
    </row>
    <row r="276" spans="2:6" x14ac:dyDescent="0.25">
      <c r="B276" s="39" t="s">
        <v>217</v>
      </c>
      <c r="C276" s="55" t="s">
        <v>1620</v>
      </c>
      <c r="D276" s="27" t="s">
        <v>7</v>
      </c>
      <c r="E276" s="4">
        <v>89.9</v>
      </c>
      <c r="F276" s="4">
        <v>89.9</v>
      </c>
    </row>
    <row r="277" spans="2:6" x14ac:dyDescent="0.25">
      <c r="B277" s="39" t="s">
        <v>218</v>
      </c>
      <c r="C277" s="55" t="s">
        <v>1621</v>
      </c>
      <c r="D277" s="27" t="s">
        <v>7</v>
      </c>
      <c r="E277" s="4">
        <v>89.9</v>
      </c>
      <c r="F277" s="4">
        <v>89.9</v>
      </c>
    </row>
    <row r="278" spans="2:6" x14ac:dyDescent="0.25">
      <c r="B278" s="39" t="s">
        <v>219</v>
      </c>
      <c r="C278" s="55" t="s">
        <v>1622</v>
      </c>
      <c r="D278" s="27" t="s">
        <v>7</v>
      </c>
      <c r="E278" s="4">
        <v>97.5</v>
      </c>
      <c r="F278" s="4">
        <v>97.5</v>
      </c>
    </row>
    <row r="279" spans="2:6" x14ac:dyDescent="0.25">
      <c r="B279" s="39" t="s">
        <v>220</v>
      </c>
      <c r="C279" s="55" t="s">
        <v>1623</v>
      </c>
      <c r="D279" s="27" t="s">
        <v>7</v>
      </c>
      <c r="E279" s="4">
        <v>77.900000000000006</v>
      </c>
      <c r="F279" s="4">
        <v>77.900000000000006</v>
      </c>
    </row>
    <row r="280" spans="2:6" x14ac:dyDescent="0.25">
      <c r="B280" s="39" t="s">
        <v>221</v>
      </c>
      <c r="C280" s="55" t="s">
        <v>1624</v>
      </c>
      <c r="D280" s="27" t="s">
        <v>7</v>
      </c>
      <c r="E280" s="4">
        <v>52</v>
      </c>
      <c r="F280" s="4">
        <v>52</v>
      </c>
    </row>
    <row r="281" spans="2:6" x14ac:dyDescent="0.25">
      <c r="B281" s="39" t="s">
        <v>222</v>
      </c>
      <c r="C281" s="55" t="s">
        <v>1625</v>
      </c>
      <c r="D281" s="27" t="s">
        <v>7</v>
      </c>
      <c r="E281" s="4">
        <v>106.9</v>
      </c>
      <c r="F281" s="4">
        <v>106.9</v>
      </c>
    </row>
    <row r="282" spans="2:6" ht="22.5" x14ac:dyDescent="0.25">
      <c r="B282" s="39" t="s">
        <v>223</v>
      </c>
      <c r="C282" s="55" t="s">
        <v>1626</v>
      </c>
      <c r="D282" s="27" t="s">
        <v>7</v>
      </c>
      <c r="E282" s="4">
        <v>82.5</v>
      </c>
      <c r="F282" s="4">
        <v>82.5</v>
      </c>
    </row>
    <row r="283" spans="2:6" x14ac:dyDescent="0.25">
      <c r="B283" s="39" t="s">
        <v>224</v>
      </c>
      <c r="C283" s="55" t="s">
        <v>1627</v>
      </c>
      <c r="D283" s="27" t="s">
        <v>7</v>
      </c>
      <c r="E283" s="4">
        <v>46.5</v>
      </c>
      <c r="F283" s="4">
        <v>46.5</v>
      </c>
    </row>
    <row r="284" spans="2:6" x14ac:dyDescent="0.25">
      <c r="B284" s="39" t="s">
        <v>225</v>
      </c>
      <c r="C284" s="55" t="s">
        <v>1628</v>
      </c>
      <c r="D284" s="27" t="s">
        <v>7</v>
      </c>
      <c r="E284" s="4">
        <v>88.9</v>
      </c>
      <c r="F284" s="4">
        <v>88.9</v>
      </c>
    </row>
    <row r="285" spans="2:6" x14ac:dyDescent="0.25">
      <c r="B285" s="39" t="s">
        <v>1659</v>
      </c>
      <c r="C285" s="55" t="s">
        <v>1660</v>
      </c>
      <c r="D285" s="27" t="s">
        <v>7</v>
      </c>
      <c r="E285" s="4">
        <v>52</v>
      </c>
      <c r="F285" s="4">
        <v>52</v>
      </c>
    </row>
    <row r="286" spans="2:6" x14ac:dyDescent="0.25">
      <c r="B286" s="39" t="s">
        <v>226</v>
      </c>
      <c r="C286" s="55" t="s">
        <v>1629</v>
      </c>
      <c r="D286" s="27" t="s">
        <v>7</v>
      </c>
      <c r="E286" s="4">
        <v>145.80000000000001</v>
      </c>
      <c r="F286" s="4">
        <v>145.80000000000001</v>
      </c>
    </row>
    <row r="287" spans="2:6" x14ac:dyDescent="0.25">
      <c r="B287" s="39" t="s">
        <v>227</v>
      </c>
      <c r="C287" s="55" t="s">
        <v>1630</v>
      </c>
      <c r="D287" s="27" t="s">
        <v>7</v>
      </c>
      <c r="E287" s="4">
        <v>142.80000000000001</v>
      </c>
      <c r="F287" s="4">
        <v>142.80000000000001</v>
      </c>
    </row>
    <row r="288" spans="2:6" ht="22.5" x14ac:dyDescent="0.25">
      <c r="B288" s="39" t="s">
        <v>228</v>
      </c>
      <c r="C288" s="55" t="s">
        <v>1631</v>
      </c>
      <c r="D288" s="27" t="s">
        <v>7</v>
      </c>
      <c r="E288" s="4">
        <v>96.9</v>
      </c>
      <c r="F288" s="4">
        <v>96.9</v>
      </c>
    </row>
    <row r="289" spans="2:6" x14ac:dyDescent="0.25">
      <c r="B289" s="39" t="s">
        <v>229</v>
      </c>
      <c r="C289" s="55" t="s">
        <v>1632</v>
      </c>
      <c r="D289" s="27" t="s">
        <v>7</v>
      </c>
      <c r="E289" s="4">
        <v>137.5</v>
      </c>
      <c r="F289" s="4">
        <v>137.5</v>
      </c>
    </row>
    <row r="290" spans="2:6" ht="22.5" x14ac:dyDescent="0.25">
      <c r="B290" s="39" t="s">
        <v>230</v>
      </c>
      <c r="C290" s="55" t="s">
        <v>1633</v>
      </c>
      <c r="D290" s="27" t="s">
        <v>7</v>
      </c>
      <c r="E290" s="4">
        <v>108.9</v>
      </c>
      <c r="F290" s="4">
        <v>108.9</v>
      </c>
    </row>
    <row r="291" spans="2:6" x14ac:dyDescent="0.25">
      <c r="B291" s="39" t="s">
        <v>231</v>
      </c>
      <c r="C291" s="55" t="s">
        <v>1634</v>
      </c>
      <c r="D291" s="27" t="s">
        <v>7</v>
      </c>
      <c r="E291" s="4">
        <v>125.9</v>
      </c>
      <c r="F291" s="4">
        <v>125.9</v>
      </c>
    </row>
    <row r="292" spans="2:6" x14ac:dyDescent="0.25">
      <c r="B292" s="39" t="s">
        <v>232</v>
      </c>
      <c r="C292" s="55" t="s">
        <v>1635</v>
      </c>
      <c r="D292" s="27" t="s">
        <v>7</v>
      </c>
      <c r="E292" s="4">
        <v>108.9</v>
      </c>
      <c r="F292" s="4">
        <v>108.9</v>
      </c>
    </row>
    <row r="293" spans="2:6" x14ac:dyDescent="0.25">
      <c r="B293" s="39" t="s">
        <v>233</v>
      </c>
      <c r="C293" s="55" t="s">
        <v>1636</v>
      </c>
      <c r="D293" s="27" t="s">
        <v>7</v>
      </c>
      <c r="E293" s="4">
        <v>106.9</v>
      </c>
      <c r="F293" s="4">
        <v>106.9</v>
      </c>
    </row>
    <row r="294" spans="2:6" x14ac:dyDescent="0.25">
      <c r="B294" s="39" t="s">
        <v>234</v>
      </c>
      <c r="C294" s="55" t="s">
        <v>1637</v>
      </c>
      <c r="D294" s="27" t="s">
        <v>7</v>
      </c>
      <c r="E294" s="4">
        <v>103.7</v>
      </c>
      <c r="F294" s="4">
        <v>103.7</v>
      </c>
    </row>
    <row r="295" spans="2:6" x14ac:dyDescent="0.25">
      <c r="B295" s="39" t="s">
        <v>235</v>
      </c>
      <c r="C295" s="55" t="s">
        <v>1638</v>
      </c>
      <c r="D295" s="27" t="s">
        <v>7</v>
      </c>
      <c r="E295" s="4">
        <v>772.5</v>
      </c>
      <c r="F295" s="4">
        <v>772.5</v>
      </c>
    </row>
    <row r="296" spans="2:6" x14ac:dyDescent="0.25">
      <c r="B296" s="39" t="s">
        <v>1650</v>
      </c>
      <c r="C296" s="55" t="s">
        <v>1651</v>
      </c>
      <c r="D296" s="27" t="s">
        <v>7</v>
      </c>
      <c r="E296" s="4">
        <v>85</v>
      </c>
      <c r="F296" s="4">
        <v>85</v>
      </c>
    </row>
    <row r="297" spans="2:6" x14ac:dyDescent="0.25">
      <c r="B297" s="39" t="s">
        <v>236</v>
      </c>
      <c r="C297" s="55" t="s">
        <v>1639</v>
      </c>
      <c r="D297" s="27" t="s">
        <v>7</v>
      </c>
      <c r="E297" s="4">
        <v>342</v>
      </c>
      <c r="F297" s="4">
        <v>342</v>
      </c>
    </row>
    <row r="298" spans="2:6" ht="22.5" x14ac:dyDescent="0.25">
      <c r="B298" s="39" t="s">
        <v>237</v>
      </c>
      <c r="C298" s="55" t="s">
        <v>1640</v>
      </c>
      <c r="D298" s="27" t="s">
        <v>7</v>
      </c>
      <c r="E298" s="4">
        <v>1315</v>
      </c>
      <c r="F298" s="4">
        <v>1315</v>
      </c>
    </row>
    <row r="299" spans="2:6" ht="22.5" x14ac:dyDescent="0.25">
      <c r="B299" s="39" t="s">
        <v>238</v>
      </c>
      <c r="C299" s="55" t="s">
        <v>1641</v>
      </c>
      <c r="D299" s="27" t="s">
        <v>7</v>
      </c>
      <c r="E299" s="4">
        <v>142</v>
      </c>
      <c r="F299" s="4">
        <v>142</v>
      </c>
    </row>
    <row r="300" spans="2:6" ht="22.5" x14ac:dyDescent="0.25">
      <c r="B300" s="39" t="s">
        <v>239</v>
      </c>
      <c r="C300" s="55" t="s">
        <v>1642</v>
      </c>
      <c r="D300" s="27" t="s">
        <v>7</v>
      </c>
      <c r="E300" s="4">
        <v>137</v>
      </c>
      <c r="F300" s="4">
        <v>137</v>
      </c>
    </row>
    <row r="301" spans="2:6" x14ac:dyDescent="0.25">
      <c r="B301" s="39" t="s">
        <v>240</v>
      </c>
      <c r="C301" s="55" t="s">
        <v>1643</v>
      </c>
      <c r="D301" s="27" t="s">
        <v>7</v>
      </c>
      <c r="E301" s="4">
        <v>86.5</v>
      </c>
      <c r="F301" s="4">
        <v>86.5</v>
      </c>
    </row>
    <row r="302" spans="2:6" ht="22.5" x14ac:dyDescent="0.25">
      <c r="B302" s="39" t="s">
        <v>241</v>
      </c>
      <c r="C302" s="55" t="s">
        <v>1644</v>
      </c>
      <c r="D302" s="27" t="s">
        <v>7</v>
      </c>
      <c r="E302" s="4">
        <v>151.5</v>
      </c>
      <c r="F302" s="4">
        <v>151.5</v>
      </c>
    </row>
    <row r="303" spans="2:6" x14ac:dyDescent="0.25">
      <c r="B303" s="39" t="s">
        <v>242</v>
      </c>
      <c r="C303" s="55" t="s">
        <v>1645</v>
      </c>
      <c r="D303" s="27" t="s">
        <v>7</v>
      </c>
      <c r="E303" s="4">
        <v>42</v>
      </c>
      <c r="F303" s="4">
        <v>42</v>
      </c>
    </row>
    <row r="304" spans="2:6" x14ac:dyDescent="0.25">
      <c r="B304" s="39" t="s">
        <v>243</v>
      </c>
      <c r="C304" s="55" t="s">
        <v>1646</v>
      </c>
      <c r="D304" s="27" t="s">
        <v>7</v>
      </c>
      <c r="E304" s="4">
        <v>77.5</v>
      </c>
      <c r="F304" s="4">
        <v>77.5</v>
      </c>
    </row>
    <row r="305" spans="2:6" x14ac:dyDescent="0.25">
      <c r="B305" s="39" t="s">
        <v>244</v>
      </c>
      <c r="C305" s="55" t="s">
        <v>1647</v>
      </c>
      <c r="D305" s="27" t="s">
        <v>7</v>
      </c>
      <c r="E305" s="4">
        <v>78.5</v>
      </c>
      <c r="F305" s="4">
        <v>78.5</v>
      </c>
    </row>
    <row r="306" spans="2:6" x14ac:dyDescent="0.25">
      <c r="B306" s="39" t="s">
        <v>245</v>
      </c>
      <c r="C306" s="55" t="s">
        <v>1648</v>
      </c>
      <c r="D306" s="27" t="s">
        <v>7</v>
      </c>
      <c r="E306" s="4">
        <v>71.5</v>
      </c>
      <c r="F306" s="4">
        <v>71.5</v>
      </c>
    </row>
    <row r="307" spans="2:6" x14ac:dyDescent="0.25">
      <c r="B307" s="42" t="s">
        <v>246</v>
      </c>
      <c r="C307" s="47" t="s">
        <v>1649</v>
      </c>
      <c r="D307" s="27" t="s">
        <v>7</v>
      </c>
      <c r="E307" s="4">
        <v>432</v>
      </c>
      <c r="F307" s="4">
        <v>432</v>
      </c>
    </row>
    <row r="308" spans="2:6" ht="15.75" x14ac:dyDescent="0.25">
      <c r="B308" s="83" t="s">
        <v>1092</v>
      </c>
      <c r="C308" s="84"/>
      <c r="D308" s="97"/>
      <c r="E308" s="98"/>
      <c r="F308" s="53">
        <v>0</v>
      </c>
    </row>
    <row r="309" spans="2:6" x14ac:dyDescent="0.25">
      <c r="B309" s="81" t="s">
        <v>1093</v>
      </c>
      <c r="C309" s="82"/>
      <c r="D309" s="99"/>
      <c r="E309" s="100"/>
      <c r="F309" s="76">
        <v>0</v>
      </c>
    </row>
    <row r="310" spans="2:6" x14ac:dyDescent="0.25">
      <c r="B310" s="64" t="s">
        <v>487</v>
      </c>
      <c r="C310" s="64" t="s">
        <v>488</v>
      </c>
      <c r="D310" s="27" t="s">
        <v>7</v>
      </c>
      <c r="E310" s="73">
        <v>45</v>
      </c>
      <c r="F310" s="73">
        <v>45</v>
      </c>
    </row>
    <row r="311" spans="2:6" x14ac:dyDescent="0.25">
      <c r="B311" s="64" t="s">
        <v>489</v>
      </c>
      <c r="C311" s="64" t="s">
        <v>490</v>
      </c>
      <c r="D311" s="27" t="s">
        <v>7</v>
      </c>
      <c r="E311" s="73">
        <v>45</v>
      </c>
      <c r="F311" s="73">
        <v>45</v>
      </c>
    </row>
    <row r="312" spans="2:6" x14ac:dyDescent="0.25">
      <c r="B312" s="81" t="s">
        <v>1094</v>
      </c>
      <c r="C312" s="82"/>
      <c r="D312" s="99"/>
      <c r="E312" s="100"/>
      <c r="F312" s="76">
        <v>0</v>
      </c>
    </row>
    <row r="313" spans="2:6" x14ac:dyDescent="0.25">
      <c r="B313" s="64" t="s">
        <v>381</v>
      </c>
      <c r="C313" s="55" t="s">
        <v>1373</v>
      </c>
      <c r="D313" s="27" t="s">
        <v>7</v>
      </c>
      <c r="E313" s="73">
        <v>260.23719999999997</v>
      </c>
      <c r="F313" s="73">
        <v>278.45380399999999</v>
      </c>
    </row>
    <row r="314" spans="2:6" x14ac:dyDescent="0.25">
      <c r="B314" s="64" t="s">
        <v>382</v>
      </c>
      <c r="C314" s="55" t="s">
        <v>1374</v>
      </c>
      <c r="D314" s="27" t="s">
        <v>7</v>
      </c>
      <c r="E314" s="73">
        <v>73.065600000000003</v>
      </c>
      <c r="F314" s="73">
        <v>78.180192000000005</v>
      </c>
    </row>
    <row r="315" spans="2:6" x14ac:dyDescent="0.25">
      <c r="B315" s="64" t="s">
        <v>735</v>
      </c>
      <c r="C315" s="55" t="s">
        <v>1559</v>
      </c>
      <c r="D315" s="27" t="s">
        <v>71</v>
      </c>
      <c r="E315" s="73">
        <v>76.7</v>
      </c>
      <c r="F315" s="73">
        <v>82.069000000000003</v>
      </c>
    </row>
    <row r="316" spans="2:6" x14ac:dyDescent="0.25">
      <c r="B316" s="55" t="s">
        <v>736</v>
      </c>
      <c r="C316" s="55" t="s">
        <v>1560</v>
      </c>
      <c r="D316" s="27" t="s">
        <v>71</v>
      </c>
      <c r="E316" s="73">
        <v>76.7</v>
      </c>
      <c r="F316" s="73">
        <v>82.069000000000003</v>
      </c>
    </row>
    <row r="317" spans="2:6" x14ac:dyDescent="0.25">
      <c r="B317" s="81" t="s">
        <v>1095</v>
      </c>
      <c r="C317" s="82"/>
      <c r="D317" s="99"/>
      <c r="E317" s="100"/>
      <c r="F317" s="76">
        <v>0</v>
      </c>
    </row>
    <row r="318" spans="2:6" x14ac:dyDescent="0.25">
      <c r="B318" s="39" t="s">
        <v>373</v>
      </c>
      <c r="C318" s="39" t="s">
        <v>374</v>
      </c>
      <c r="D318" s="27" t="s">
        <v>7</v>
      </c>
      <c r="E318" s="73">
        <v>248</v>
      </c>
      <c r="F318" s="73">
        <v>248</v>
      </c>
    </row>
    <row r="319" spans="2:6" x14ac:dyDescent="0.25">
      <c r="B319" s="39" t="s">
        <v>375</v>
      </c>
      <c r="C319" s="39" t="s">
        <v>376</v>
      </c>
      <c r="D319" s="27" t="s">
        <v>7</v>
      </c>
      <c r="E319" s="73">
        <v>292</v>
      </c>
      <c r="F319" s="73">
        <v>292</v>
      </c>
    </row>
    <row r="320" spans="2:6" x14ac:dyDescent="0.25">
      <c r="B320" s="39" t="s">
        <v>377</v>
      </c>
      <c r="C320" s="39" t="s">
        <v>378</v>
      </c>
      <c r="D320" s="27" t="s">
        <v>7</v>
      </c>
      <c r="E320" s="73">
        <v>292</v>
      </c>
      <c r="F320" s="73">
        <v>292</v>
      </c>
    </row>
    <row r="321" spans="2:6" x14ac:dyDescent="0.25">
      <c r="B321" s="39" t="s">
        <v>1365</v>
      </c>
      <c r="C321" s="39" t="s">
        <v>728</v>
      </c>
      <c r="D321" s="27" t="s">
        <v>7</v>
      </c>
      <c r="E321" s="73">
        <v>292</v>
      </c>
      <c r="F321" s="73">
        <v>292</v>
      </c>
    </row>
    <row r="322" spans="2:6" x14ac:dyDescent="0.25">
      <c r="B322" s="39" t="s">
        <v>1607</v>
      </c>
      <c r="C322" s="39" t="s">
        <v>728</v>
      </c>
      <c r="D322" s="27" t="s">
        <v>71</v>
      </c>
      <c r="E322" s="73">
        <v>292</v>
      </c>
      <c r="F322" s="73">
        <v>292</v>
      </c>
    </row>
    <row r="323" spans="2:6" x14ac:dyDescent="0.25">
      <c r="B323" s="39" t="s">
        <v>1603</v>
      </c>
      <c r="C323" s="39" t="s">
        <v>730</v>
      </c>
      <c r="D323" s="27" t="s">
        <v>7</v>
      </c>
      <c r="E323" s="73">
        <v>109</v>
      </c>
      <c r="F323" s="73">
        <v>109</v>
      </c>
    </row>
    <row r="324" spans="2:6" x14ac:dyDescent="0.25">
      <c r="B324" s="39" t="s">
        <v>729</v>
      </c>
      <c r="C324" s="39" t="s">
        <v>730</v>
      </c>
      <c r="D324" s="27" t="s">
        <v>71</v>
      </c>
      <c r="E324" s="73">
        <v>109</v>
      </c>
      <c r="F324" s="73">
        <v>109</v>
      </c>
    </row>
    <row r="325" spans="2:6" x14ac:dyDescent="0.25">
      <c r="B325" s="39" t="s">
        <v>731</v>
      </c>
      <c r="C325" s="39" t="s">
        <v>732</v>
      </c>
      <c r="D325" s="27" t="s">
        <v>71</v>
      </c>
      <c r="E325" s="73">
        <v>134.9</v>
      </c>
      <c r="F325" s="73">
        <v>134.9</v>
      </c>
    </row>
    <row r="326" spans="2:6" x14ac:dyDescent="0.25">
      <c r="B326" s="39" t="s">
        <v>733</v>
      </c>
      <c r="C326" s="39" t="s">
        <v>734</v>
      </c>
      <c r="D326" s="27" t="s">
        <v>71</v>
      </c>
      <c r="E326" s="73">
        <v>248</v>
      </c>
      <c r="F326" s="73">
        <v>248</v>
      </c>
    </row>
    <row r="327" spans="2:6" x14ac:dyDescent="0.25">
      <c r="B327" s="39" t="s">
        <v>1652</v>
      </c>
      <c r="C327" s="39" t="s">
        <v>1653</v>
      </c>
      <c r="D327" s="27" t="s">
        <v>7</v>
      </c>
      <c r="E327" s="73">
        <v>189</v>
      </c>
      <c r="F327" s="73">
        <v>189</v>
      </c>
    </row>
    <row r="328" spans="2:6" x14ac:dyDescent="0.25">
      <c r="B328" s="39" t="s">
        <v>1295</v>
      </c>
      <c r="C328" s="39" t="s">
        <v>1296</v>
      </c>
      <c r="D328" s="27" t="s">
        <v>71</v>
      </c>
      <c r="E328" s="73">
        <v>376.65599999999995</v>
      </c>
      <c r="F328" s="73">
        <v>376.66</v>
      </c>
    </row>
    <row r="329" spans="2:6" x14ac:dyDescent="0.25">
      <c r="B329" s="39" t="s">
        <v>1297</v>
      </c>
      <c r="C329" s="39" t="s">
        <v>1298</v>
      </c>
      <c r="D329" s="27" t="s">
        <v>71</v>
      </c>
      <c r="E329" s="73">
        <v>269.03999999999996</v>
      </c>
      <c r="F329" s="73">
        <v>269.04000000000002</v>
      </c>
    </row>
    <row r="330" spans="2:6" x14ac:dyDescent="0.25">
      <c r="B330" s="39" t="s">
        <v>1613</v>
      </c>
      <c r="C330" s="39" t="s">
        <v>1611</v>
      </c>
      <c r="D330" s="27" t="s">
        <v>71</v>
      </c>
      <c r="E330" s="73">
        <v>152</v>
      </c>
      <c r="F330" s="73">
        <v>152</v>
      </c>
    </row>
    <row r="331" spans="2:6" x14ac:dyDescent="0.25">
      <c r="B331" s="39" t="s">
        <v>1614</v>
      </c>
      <c r="C331" s="39" t="s">
        <v>1612</v>
      </c>
      <c r="D331" s="27" t="s">
        <v>71</v>
      </c>
      <c r="E331" s="73">
        <v>152</v>
      </c>
      <c r="F331" s="73">
        <v>152</v>
      </c>
    </row>
    <row r="332" spans="2:6" x14ac:dyDescent="0.25">
      <c r="B332" s="39" t="s">
        <v>1188</v>
      </c>
      <c r="C332" s="39" t="s">
        <v>1292</v>
      </c>
      <c r="D332" s="27" t="s">
        <v>7</v>
      </c>
      <c r="E332" s="73">
        <v>244.142</v>
      </c>
      <c r="F332" s="73">
        <v>244.14</v>
      </c>
    </row>
    <row r="333" spans="2:6" ht="15.75" customHeight="1" x14ac:dyDescent="0.25">
      <c r="B333" s="39" t="s">
        <v>1195</v>
      </c>
      <c r="C333" s="39" t="s">
        <v>1189</v>
      </c>
      <c r="D333" s="27" t="s">
        <v>7</v>
      </c>
      <c r="E333" s="73">
        <v>0</v>
      </c>
      <c r="F333" s="73">
        <v>0</v>
      </c>
    </row>
    <row r="334" spans="2:6" ht="15.75" customHeight="1" x14ac:dyDescent="0.25">
      <c r="B334" s="56" t="s">
        <v>1448</v>
      </c>
      <c r="C334" s="39" t="s">
        <v>1449</v>
      </c>
      <c r="D334" s="27" t="s">
        <v>7</v>
      </c>
      <c r="E334" s="73">
        <v>0</v>
      </c>
      <c r="F334" s="73">
        <v>0</v>
      </c>
    </row>
    <row r="335" spans="2:6" x14ac:dyDescent="0.25">
      <c r="B335" s="56" t="s">
        <v>1421</v>
      </c>
      <c r="C335" s="39" t="s">
        <v>1190</v>
      </c>
      <c r="D335" s="27" t="s">
        <v>71</v>
      </c>
      <c r="E335" s="73">
        <v>129.68199999999999</v>
      </c>
      <c r="F335" s="73">
        <v>129.68</v>
      </c>
    </row>
    <row r="336" spans="2:6" x14ac:dyDescent="0.25">
      <c r="B336" s="56" t="s">
        <v>1411</v>
      </c>
      <c r="C336" s="39" t="s">
        <v>1412</v>
      </c>
      <c r="D336" s="27" t="s">
        <v>7</v>
      </c>
      <c r="E336" s="73">
        <v>0</v>
      </c>
      <c r="F336" s="73">
        <v>0</v>
      </c>
    </row>
    <row r="337" spans="2:6" x14ac:dyDescent="0.25">
      <c r="B337" s="81" t="s">
        <v>1096</v>
      </c>
      <c r="C337" s="82"/>
      <c r="D337" s="99"/>
      <c r="E337" s="100"/>
      <c r="F337" s="76">
        <v>0</v>
      </c>
    </row>
    <row r="338" spans="2:6" x14ac:dyDescent="0.25">
      <c r="B338" s="39" t="s">
        <v>351</v>
      </c>
      <c r="C338" s="55" t="s">
        <v>352</v>
      </c>
      <c r="D338" s="27" t="s">
        <v>7</v>
      </c>
      <c r="E338" s="73">
        <v>196.58799999999999</v>
      </c>
      <c r="F338" s="73">
        <v>196.59</v>
      </c>
    </row>
    <row r="339" spans="2:6" x14ac:dyDescent="0.25">
      <c r="B339" s="39" t="s">
        <v>353</v>
      </c>
      <c r="C339" s="55" t="s">
        <v>354</v>
      </c>
      <c r="D339" s="27" t="s">
        <v>7</v>
      </c>
      <c r="E339" s="73">
        <v>519</v>
      </c>
      <c r="F339" s="73">
        <v>519</v>
      </c>
    </row>
    <row r="340" spans="2:6" x14ac:dyDescent="0.25">
      <c r="B340" s="39" t="s">
        <v>1606</v>
      </c>
      <c r="C340" s="55" t="s">
        <v>354</v>
      </c>
      <c r="D340" s="27" t="s">
        <v>71</v>
      </c>
      <c r="E340" s="73">
        <v>519</v>
      </c>
      <c r="F340" s="73">
        <v>519</v>
      </c>
    </row>
    <row r="341" spans="2:6" x14ac:dyDescent="0.25">
      <c r="B341" s="39" t="s">
        <v>1610</v>
      </c>
      <c r="C341" s="55" t="s">
        <v>1608</v>
      </c>
      <c r="D341" s="27" t="s">
        <v>71</v>
      </c>
      <c r="E341" s="73">
        <v>210</v>
      </c>
      <c r="F341" s="73">
        <v>210</v>
      </c>
    </row>
    <row r="342" spans="2:6" x14ac:dyDescent="0.25">
      <c r="B342" s="39" t="s">
        <v>355</v>
      </c>
      <c r="C342" s="55" t="s">
        <v>356</v>
      </c>
      <c r="D342" s="27" t="s">
        <v>7</v>
      </c>
      <c r="E342" s="73">
        <v>567.10799999999995</v>
      </c>
      <c r="F342" s="73">
        <v>567.11</v>
      </c>
    </row>
    <row r="343" spans="2:6" x14ac:dyDescent="0.25">
      <c r="B343" s="39" t="s">
        <v>357</v>
      </c>
      <c r="C343" s="55" t="s">
        <v>358</v>
      </c>
      <c r="D343" s="27" t="s">
        <v>7</v>
      </c>
      <c r="E343" s="73">
        <v>279</v>
      </c>
      <c r="F343" s="73">
        <v>279</v>
      </c>
    </row>
    <row r="344" spans="2:6" x14ac:dyDescent="0.25">
      <c r="B344" s="39" t="s">
        <v>1605</v>
      </c>
      <c r="C344" s="55" t="s">
        <v>358</v>
      </c>
      <c r="D344" s="27" t="s">
        <v>71</v>
      </c>
      <c r="E344" s="73">
        <v>279</v>
      </c>
      <c r="F344" s="73">
        <v>279</v>
      </c>
    </row>
    <row r="345" spans="2:6" x14ac:dyDescent="0.25">
      <c r="B345" s="39" t="s">
        <v>359</v>
      </c>
      <c r="C345" s="55" t="s">
        <v>360</v>
      </c>
      <c r="D345" s="27" t="s">
        <v>7</v>
      </c>
      <c r="E345" s="73">
        <v>206.80679999999998</v>
      </c>
      <c r="F345" s="73">
        <v>206.81</v>
      </c>
    </row>
    <row r="346" spans="2:6" x14ac:dyDescent="0.25">
      <c r="B346" s="39" t="s">
        <v>361</v>
      </c>
      <c r="C346" s="55" t="s">
        <v>362</v>
      </c>
      <c r="D346" s="27" t="s">
        <v>7</v>
      </c>
      <c r="E346" s="73">
        <v>0</v>
      </c>
      <c r="F346" s="73">
        <v>0</v>
      </c>
    </row>
    <row r="347" spans="2:6" x14ac:dyDescent="0.25">
      <c r="B347" s="39" t="s">
        <v>363</v>
      </c>
      <c r="C347" s="55" t="s">
        <v>364</v>
      </c>
      <c r="D347" s="27" t="s">
        <v>7</v>
      </c>
      <c r="E347" s="73">
        <v>255</v>
      </c>
      <c r="F347" s="73">
        <v>255</v>
      </c>
    </row>
    <row r="348" spans="2:6" x14ac:dyDescent="0.25">
      <c r="B348" s="39" t="s">
        <v>365</v>
      </c>
      <c r="C348" s="55" t="s">
        <v>366</v>
      </c>
      <c r="D348" s="27" t="s">
        <v>7</v>
      </c>
      <c r="E348" s="73">
        <v>22.301999999999996</v>
      </c>
      <c r="F348" s="73">
        <v>22.3</v>
      </c>
    </row>
    <row r="349" spans="2:6" x14ac:dyDescent="0.25">
      <c r="B349" s="56" t="s">
        <v>1609</v>
      </c>
      <c r="C349" s="64" t="s">
        <v>368</v>
      </c>
      <c r="D349" s="27" t="s">
        <v>71</v>
      </c>
      <c r="E349" s="73">
        <v>229</v>
      </c>
      <c r="F349" s="73">
        <v>229</v>
      </c>
    </row>
    <row r="350" spans="2:6" x14ac:dyDescent="0.25">
      <c r="B350" s="56" t="s">
        <v>367</v>
      </c>
      <c r="C350" s="64" t="s">
        <v>368</v>
      </c>
      <c r="D350" s="27" t="s">
        <v>7</v>
      </c>
      <c r="E350" s="73">
        <v>229</v>
      </c>
      <c r="F350" s="73">
        <v>229</v>
      </c>
    </row>
    <row r="351" spans="2:6" x14ac:dyDescent="0.25">
      <c r="B351" s="39" t="s">
        <v>369</v>
      </c>
      <c r="C351" s="55" t="s">
        <v>370</v>
      </c>
      <c r="D351" s="27" t="s">
        <v>7</v>
      </c>
      <c r="E351" s="73">
        <v>0</v>
      </c>
      <c r="F351" s="73">
        <v>0</v>
      </c>
    </row>
    <row r="352" spans="2:6" x14ac:dyDescent="0.25">
      <c r="B352" s="39" t="s">
        <v>371</v>
      </c>
      <c r="C352" s="55" t="s">
        <v>372</v>
      </c>
      <c r="D352" s="27" t="s">
        <v>7</v>
      </c>
      <c r="E352" s="73">
        <v>0</v>
      </c>
      <c r="F352" s="73">
        <v>0</v>
      </c>
    </row>
    <row r="353" spans="2:6" x14ac:dyDescent="0.25">
      <c r="B353" s="44" t="s">
        <v>1347</v>
      </c>
      <c r="C353" s="39" t="s">
        <v>1348</v>
      </c>
      <c r="D353" s="27" t="s">
        <v>7</v>
      </c>
      <c r="E353" s="73">
        <v>147.38200000000001</v>
      </c>
      <c r="F353" s="73">
        <v>147.38</v>
      </c>
    </row>
    <row r="354" spans="2:6" x14ac:dyDescent="0.25">
      <c r="B354" s="39" t="s">
        <v>1450</v>
      </c>
      <c r="C354" s="39" t="s">
        <v>1451</v>
      </c>
      <c r="D354" s="27" t="s">
        <v>7</v>
      </c>
      <c r="E354" s="73">
        <v>0</v>
      </c>
      <c r="F354" s="73">
        <v>0</v>
      </c>
    </row>
    <row r="355" spans="2:6" x14ac:dyDescent="0.25">
      <c r="B355" s="81" t="s">
        <v>1097</v>
      </c>
      <c r="C355" s="82"/>
      <c r="D355" s="99"/>
      <c r="E355" s="100"/>
      <c r="F355" s="76">
        <v>0</v>
      </c>
    </row>
    <row r="356" spans="2:6" x14ac:dyDescent="0.25">
      <c r="B356" s="56" t="s">
        <v>455</v>
      </c>
      <c r="C356" s="64" t="s">
        <v>456</v>
      </c>
      <c r="D356" s="59" t="s">
        <v>149</v>
      </c>
      <c r="E356" s="73">
        <v>364</v>
      </c>
      <c r="F356" s="73">
        <v>389.9</v>
      </c>
    </row>
    <row r="357" spans="2:6" x14ac:dyDescent="0.25">
      <c r="B357" s="81" t="s">
        <v>1098</v>
      </c>
      <c r="C357" s="82"/>
      <c r="D357" s="99"/>
      <c r="E357" s="100"/>
      <c r="F357" s="76"/>
    </row>
    <row r="358" spans="2:6" x14ac:dyDescent="0.25">
      <c r="B358" s="39" t="s">
        <v>379</v>
      </c>
      <c r="C358" s="55" t="s">
        <v>380</v>
      </c>
      <c r="D358" s="27" t="s">
        <v>7</v>
      </c>
      <c r="E358" s="73">
        <v>350</v>
      </c>
      <c r="F358" s="73">
        <v>350</v>
      </c>
    </row>
    <row r="359" spans="2:6" x14ac:dyDescent="0.25">
      <c r="B359" s="81" t="s">
        <v>1099</v>
      </c>
      <c r="C359" s="82"/>
      <c r="D359" s="99"/>
      <c r="E359" s="100"/>
      <c r="F359" s="76">
        <v>0</v>
      </c>
    </row>
    <row r="360" spans="2:6" x14ac:dyDescent="0.25">
      <c r="B360" s="39" t="s">
        <v>1100</v>
      </c>
      <c r="C360" s="39" t="s">
        <v>1101</v>
      </c>
      <c r="D360" s="27" t="s">
        <v>7</v>
      </c>
      <c r="E360" s="4">
        <v>0</v>
      </c>
      <c r="F360" s="4">
        <v>0</v>
      </c>
    </row>
    <row r="361" spans="2:6" x14ac:dyDescent="0.25">
      <c r="B361" s="81" t="s">
        <v>1102</v>
      </c>
      <c r="C361" s="82"/>
      <c r="D361" s="99"/>
      <c r="E361" s="100"/>
      <c r="F361" s="76">
        <v>0</v>
      </c>
    </row>
    <row r="362" spans="2:6" x14ac:dyDescent="0.25">
      <c r="B362" s="39" t="s">
        <v>706</v>
      </c>
      <c r="C362" s="39" t="s">
        <v>707</v>
      </c>
      <c r="D362" s="27" t="s">
        <v>71</v>
      </c>
      <c r="E362" s="73">
        <v>171</v>
      </c>
      <c r="F362" s="73">
        <v>182.9</v>
      </c>
    </row>
    <row r="363" spans="2:6" x14ac:dyDescent="0.25">
      <c r="B363" s="39" t="s">
        <v>708</v>
      </c>
      <c r="C363" s="39" t="s">
        <v>709</v>
      </c>
      <c r="D363" s="27" t="s">
        <v>71</v>
      </c>
      <c r="E363" s="73">
        <v>243</v>
      </c>
      <c r="F363" s="73">
        <v>250</v>
      </c>
    </row>
    <row r="364" spans="2:6" x14ac:dyDescent="0.25">
      <c r="B364" s="39" t="s">
        <v>710</v>
      </c>
      <c r="C364" s="39" t="s">
        <v>711</v>
      </c>
      <c r="D364" s="27" t="s">
        <v>71</v>
      </c>
      <c r="E364" s="73">
        <v>181.9</v>
      </c>
      <c r="F364" s="73">
        <v>181.9</v>
      </c>
    </row>
    <row r="365" spans="2:6" x14ac:dyDescent="0.25">
      <c r="B365" s="56" t="s">
        <v>712</v>
      </c>
      <c r="C365" s="56" t="s">
        <v>713</v>
      </c>
      <c r="D365" s="27" t="s">
        <v>71</v>
      </c>
      <c r="E365" s="73">
        <v>181.9</v>
      </c>
      <c r="F365" s="73">
        <v>181.9</v>
      </c>
    </row>
    <row r="366" spans="2:6" x14ac:dyDescent="0.25">
      <c r="B366" s="39" t="s">
        <v>714</v>
      </c>
      <c r="C366" s="39" t="s">
        <v>715</v>
      </c>
      <c r="D366" s="27" t="s">
        <v>71</v>
      </c>
      <c r="E366" s="73">
        <v>158.9</v>
      </c>
      <c r="F366" s="73">
        <v>165.9</v>
      </c>
    </row>
    <row r="367" spans="2:6" x14ac:dyDescent="0.25">
      <c r="B367" s="39" t="s">
        <v>716</v>
      </c>
      <c r="C367" s="39" t="s">
        <v>717</v>
      </c>
      <c r="D367" s="27" t="s">
        <v>71</v>
      </c>
      <c r="E367" s="73">
        <v>83.3</v>
      </c>
      <c r="F367" s="73">
        <v>95</v>
      </c>
    </row>
    <row r="368" spans="2:6" x14ac:dyDescent="0.25">
      <c r="B368" s="39" t="s">
        <v>718</v>
      </c>
      <c r="C368" s="39" t="s">
        <v>719</v>
      </c>
      <c r="D368" s="27" t="s">
        <v>71</v>
      </c>
      <c r="E368" s="73">
        <v>175.79639999999998</v>
      </c>
      <c r="F368" s="73">
        <v>188.102148</v>
      </c>
    </row>
    <row r="369" spans="2:6" x14ac:dyDescent="0.25">
      <c r="B369" s="39" t="s">
        <v>720</v>
      </c>
      <c r="C369" s="39" t="s">
        <v>721</v>
      </c>
      <c r="D369" s="27" t="s">
        <v>71</v>
      </c>
      <c r="E369" s="73">
        <v>0</v>
      </c>
      <c r="F369" s="73">
        <v>0</v>
      </c>
    </row>
    <row r="370" spans="2:6" x14ac:dyDescent="0.25">
      <c r="B370" s="56" t="s">
        <v>722</v>
      </c>
      <c r="C370" s="56" t="s">
        <v>723</v>
      </c>
      <c r="D370" s="27" t="s">
        <v>71</v>
      </c>
      <c r="E370" s="73">
        <v>175.93799999999999</v>
      </c>
      <c r="F370" s="73">
        <v>188.25366</v>
      </c>
    </row>
    <row r="371" spans="2:6" x14ac:dyDescent="0.25">
      <c r="B371" s="56" t="s">
        <v>724</v>
      </c>
      <c r="C371" s="56" t="s">
        <v>725</v>
      </c>
      <c r="D371" s="27" t="s">
        <v>71</v>
      </c>
      <c r="E371" s="73">
        <v>0</v>
      </c>
      <c r="F371" s="73">
        <v>0</v>
      </c>
    </row>
    <row r="372" spans="2:6" x14ac:dyDescent="0.25">
      <c r="B372" s="56" t="s">
        <v>726</v>
      </c>
      <c r="C372" s="56" t="s">
        <v>727</v>
      </c>
      <c r="D372" s="27" t="s">
        <v>71</v>
      </c>
      <c r="E372" s="73">
        <v>0</v>
      </c>
      <c r="F372" s="73">
        <v>0</v>
      </c>
    </row>
    <row r="373" spans="2:6" x14ac:dyDescent="0.25">
      <c r="B373" s="39" t="s">
        <v>1026</v>
      </c>
      <c r="C373" s="39" t="s">
        <v>1027</v>
      </c>
      <c r="D373" s="27" t="s">
        <v>71</v>
      </c>
      <c r="E373" s="73">
        <v>0</v>
      </c>
      <c r="F373" s="73">
        <v>0</v>
      </c>
    </row>
    <row r="374" spans="2:6" x14ac:dyDescent="0.25">
      <c r="B374" s="81" t="s">
        <v>1493</v>
      </c>
      <c r="C374" s="82"/>
      <c r="D374" s="99"/>
      <c r="E374" s="100"/>
      <c r="F374" s="76">
        <v>0</v>
      </c>
    </row>
    <row r="375" spans="2:6" x14ac:dyDescent="0.25">
      <c r="B375" s="56" t="s">
        <v>1494</v>
      </c>
      <c r="C375" s="57" t="s">
        <v>1495</v>
      </c>
      <c r="D375" s="27" t="s">
        <v>7</v>
      </c>
      <c r="E375" s="73">
        <v>755.19999999999993</v>
      </c>
      <c r="F375" s="73">
        <v>808.06399999999996</v>
      </c>
    </row>
    <row r="376" spans="2:6" x14ac:dyDescent="0.25">
      <c r="B376" s="56" t="s">
        <v>1496</v>
      </c>
      <c r="C376" s="57" t="s">
        <v>1497</v>
      </c>
      <c r="D376" s="27" t="s">
        <v>7</v>
      </c>
      <c r="E376" s="73">
        <v>849.59999999999991</v>
      </c>
      <c r="F376" s="73">
        <v>909.072</v>
      </c>
    </row>
    <row r="377" spans="2:6" x14ac:dyDescent="0.25">
      <c r="B377" s="56" t="s">
        <v>1539</v>
      </c>
      <c r="C377" s="57" t="s">
        <v>1540</v>
      </c>
      <c r="D377" s="27" t="s">
        <v>7</v>
      </c>
      <c r="E377" s="73">
        <v>908.59999999999991</v>
      </c>
      <c r="F377" s="73">
        <v>972.202</v>
      </c>
    </row>
    <row r="378" spans="2:6" x14ac:dyDescent="0.25">
      <c r="B378" s="56" t="s">
        <v>1547</v>
      </c>
      <c r="C378" s="57" t="s">
        <v>1548</v>
      </c>
      <c r="D378" s="27" t="s">
        <v>7</v>
      </c>
      <c r="E378" s="73">
        <v>1298</v>
      </c>
      <c r="F378" s="73">
        <v>1388.8600000000001</v>
      </c>
    </row>
    <row r="379" spans="2:6" ht="15.75" x14ac:dyDescent="0.25">
      <c r="B379" s="83" t="s">
        <v>1103</v>
      </c>
      <c r="C379" s="84"/>
      <c r="D379" s="97"/>
      <c r="E379" s="98"/>
      <c r="F379" s="53">
        <v>0</v>
      </c>
    </row>
    <row r="380" spans="2:6" x14ac:dyDescent="0.25">
      <c r="B380" s="81" t="s">
        <v>1104</v>
      </c>
      <c r="C380" s="82"/>
      <c r="D380" s="99"/>
      <c r="E380" s="100"/>
      <c r="F380" s="76">
        <v>0</v>
      </c>
    </row>
    <row r="381" spans="2:6" x14ac:dyDescent="0.25">
      <c r="B381" s="56" t="s">
        <v>524</v>
      </c>
      <c r="C381" s="56" t="s">
        <v>1555</v>
      </c>
      <c r="D381" s="27" t="s">
        <v>7</v>
      </c>
      <c r="E381" s="73">
        <v>68.321999999999989</v>
      </c>
      <c r="F381" s="73">
        <v>68.5</v>
      </c>
    </row>
    <row r="382" spans="2:6" x14ac:dyDescent="0.25">
      <c r="B382" s="56" t="s">
        <v>525</v>
      </c>
      <c r="C382" s="56" t="s">
        <v>1556</v>
      </c>
      <c r="D382" s="27" t="s">
        <v>7</v>
      </c>
      <c r="E382" s="73">
        <v>0</v>
      </c>
      <c r="F382" s="73">
        <v>0</v>
      </c>
    </row>
    <row r="383" spans="2:6" x14ac:dyDescent="0.25">
      <c r="B383" s="56" t="s">
        <v>526</v>
      </c>
      <c r="C383" s="56" t="s">
        <v>527</v>
      </c>
      <c r="D383" s="27" t="s">
        <v>7</v>
      </c>
      <c r="E383" s="73">
        <v>64.073999999999998</v>
      </c>
      <c r="F383" s="73">
        <v>68.5</v>
      </c>
    </row>
    <row r="384" spans="2:6" x14ac:dyDescent="0.25">
      <c r="B384" s="56" t="s">
        <v>528</v>
      </c>
      <c r="C384" s="56" t="s">
        <v>529</v>
      </c>
      <c r="D384" s="27" t="s">
        <v>7</v>
      </c>
      <c r="E384" s="73">
        <v>52.9</v>
      </c>
      <c r="F384" s="73">
        <v>56.603000000000002</v>
      </c>
    </row>
    <row r="385" spans="2:6" x14ac:dyDescent="0.25">
      <c r="B385" s="56" t="s">
        <v>530</v>
      </c>
      <c r="C385" s="39" t="s">
        <v>531</v>
      </c>
      <c r="D385" s="27" t="s">
        <v>7</v>
      </c>
      <c r="E385" s="73">
        <v>50.386000000000003</v>
      </c>
      <c r="F385" s="73">
        <v>53.913020000000003</v>
      </c>
    </row>
    <row r="386" spans="2:6" x14ac:dyDescent="0.25">
      <c r="B386" s="56" t="s">
        <v>532</v>
      </c>
      <c r="C386" s="39" t="s">
        <v>533</v>
      </c>
      <c r="D386" s="27" t="s">
        <v>7</v>
      </c>
      <c r="E386" s="73">
        <v>51.68399999999999</v>
      </c>
      <c r="F386" s="73">
        <v>55.30187999999999</v>
      </c>
    </row>
    <row r="387" spans="2:6" x14ac:dyDescent="0.25">
      <c r="B387" s="56" t="s">
        <v>536</v>
      </c>
      <c r="C387" s="39" t="s">
        <v>537</v>
      </c>
      <c r="D387" s="27" t="s">
        <v>7</v>
      </c>
      <c r="E387" s="73">
        <v>39.883999999999993</v>
      </c>
      <c r="F387" s="73">
        <v>42.675879999999992</v>
      </c>
    </row>
    <row r="388" spans="2:6" x14ac:dyDescent="0.25">
      <c r="B388" s="56" t="s">
        <v>538</v>
      </c>
      <c r="C388" s="39" t="s">
        <v>539</v>
      </c>
      <c r="D388" s="27" t="s">
        <v>7</v>
      </c>
      <c r="E388" s="73">
        <v>52.9</v>
      </c>
      <c r="F388" s="73">
        <v>56.9</v>
      </c>
    </row>
    <row r="389" spans="2:6" x14ac:dyDescent="0.25">
      <c r="B389" s="56" t="s">
        <v>540</v>
      </c>
      <c r="C389" s="39" t="s">
        <v>541</v>
      </c>
      <c r="D389" s="27" t="s">
        <v>7</v>
      </c>
      <c r="E389" s="73">
        <v>123.54599999999999</v>
      </c>
      <c r="F389" s="73">
        <v>132.5</v>
      </c>
    </row>
    <row r="390" spans="2:6" x14ac:dyDescent="0.25">
      <c r="B390" s="56" t="s">
        <v>1588</v>
      </c>
      <c r="C390" s="56" t="s">
        <v>1589</v>
      </c>
      <c r="D390" s="27" t="s">
        <v>71</v>
      </c>
      <c r="E390" s="73">
        <v>176.88200000000001</v>
      </c>
      <c r="F390" s="73">
        <v>176.9</v>
      </c>
    </row>
    <row r="391" spans="2:6" x14ac:dyDescent="0.25">
      <c r="B391" s="56" t="s">
        <v>542</v>
      </c>
      <c r="C391" s="39" t="s">
        <v>543</v>
      </c>
      <c r="D391" s="27" t="s">
        <v>7</v>
      </c>
      <c r="E391" s="73">
        <v>165.2</v>
      </c>
      <c r="F391" s="73">
        <v>176.76400000000001</v>
      </c>
    </row>
    <row r="392" spans="2:6" x14ac:dyDescent="0.25">
      <c r="B392" s="56" t="s">
        <v>1566</v>
      </c>
      <c r="C392" s="39" t="s">
        <v>1567</v>
      </c>
      <c r="D392" s="27" t="s">
        <v>71</v>
      </c>
      <c r="E392" s="73">
        <v>198.9</v>
      </c>
      <c r="F392" s="73">
        <v>198.9</v>
      </c>
    </row>
    <row r="393" spans="2:6" x14ac:dyDescent="0.25">
      <c r="B393" s="56" t="s">
        <v>544</v>
      </c>
      <c r="C393" s="39" t="s">
        <v>545</v>
      </c>
      <c r="D393" s="27" t="s">
        <v>7</v>
      </c>
      <c r="E393" s="73">
        <v>0</v>
      </c>
      <c r="F393" s="73">
        <v>0</v>
      </c>
    </row>
    <row r="394" spans="2:6" x14ac:dyDescent="0.25">
      <c r="B394" s="56" t="s">
        <v>546</v>
      </c>
      <c r="C394" s="39" t="s">
        <v>547</v>
      </c>
      <c r="D394" s="27" t="s">
        <v>7</v>
      </c>
      <c r="E394" s="73">
        <v>35.045999999999999</v>
      </c>
      <c r="F394" s="73">
        <v>37.499220000000001</v>
      </c>
    </row>
    <row r="395" spans="2:6" x14ac:dyDescent="0.25">
      <c r="B395" s="56" t="s">
        <v>548</v>
      </c>
      <c r="C395" s="56" t="s">
        <v>549</v>
      </c>
      <c r="D395" s="27" t="s">
        <v>7</v>
      </c>
      <c r="E395" s="73">
        <v>46.728000000000002</v>
      </c>
      <c r="F395" s="73">
        <v>49.998960000000004</v>
      </c>
    </row>
    <row r="396" spans="2:6" x14ac:dyDescent="0.25">
      <c r="B396" s="56" t="s">
        <v>550</v>
      </c>
      <c r="C396" s="56" t="s">
        <v>551</v>
      </c>
      <c r="D396" s="27" t="s">
        <v>7</v>
      </c>
      <c r="E396" s="73">
        <v>152.9</v>
      </c>
      <c r="F396" s="73">
        <v>152.9</v>
      </c>
    </row>
    <row r="397" spans="2:6" x14ac:dyDescent="0.25">
      <c r="B397" s="56" t="s">
        <v>552</v>
      </c>
      <c r="C397" s="56" t="s">
        <v>553</v>
      </c>
      <c r="D397" s="27" t="s">
        <v>7</v>
      </c>
      <c r="E397" s="73">
        <v>59.9</v>
      </c>
      <c r="F397" s="73">
        <v>59.9</v>
      </c>
    </row>
    <row r="398" spans="2:6" x14ac:dyDescent="0.25">
      <c r="B398" s="56" t="s">
        <v>554</v>
      </c>
      <c r="C398" s="56" t="s">
        <v>555</v>
      </c>
      <c r="D398" s="27" t="s">
        <v>7</v>
      </c>
      <c r="E398" s="73">
        <v>66.08</v>
      </c>
      <c r="F398" s="73">
        <v>70.900000000000006</v>
      </c>
    </row>
    <row r="399" spans="2:6" x14ac:dyDescent="0.25">
      <c r="B399" s="56" t="s">
        <v>556</v>
      </c>
      <c r="C399" s="56" t="s">
        <v>557</v>
      </c>
      <c r="D399" s="27" t="s">
        <v>7</v>
      </c>
      <c r="E399" s="73">
        <v>54</v>
      </c>
      <c r="F399" s="73">
        <v>57.9</v>
      </c>
    </row>
    <row r="400" spans="2:6" x14ac:dyDescent="0.25">
      <c r="B400" s="56" t="s">
        <v>558</v>
      </c>
      <c r="C400" s="56" t="s">
        <v>559</v>
      </c>
      <c r="D400" s="27" t="s">
        <v>7</v>
      </c>
      <c r="E400" s="73">
        <v>44.721999999999994</v>
      </c>
      <c r="F400" s="73">
        <v>47.852539999999998</v>
      </c>
    </row>
    <row r="401" spans="2:6" x14ac:dyDescent="0.25">
      <c r="B401" s="56" t="s">
        <v>534</v>
      </c>
      <c r="C401" s="39" t="s">
        <v>535</v>
      </c>
      <c r="D401" s="27" t="s">
        <v>7</v>
      </c>
      <c r="E401" s="73">
        <v>29.971999999999998</v>
      </c>
      <c r="F401" s="73">
        <v>32.070039999999999</v>
      </c>
    </row>
    <row r="402" spans="2:6" x14ac:dyDescent="0.25">
      <c r="B402" s="39"/>
      <c r="C402" s="39" t="s">
        <v>560</v>
      </c>
      <c r="D402" s="27" t="s">
        <v>7</v>
      </c>
      <c r="E402" s="73">
        <v>0</v>
      </c>
      <c r="F402" s="73">
        <v>0</v>
      </c>
    </row>
    <row r="403" spans="2:6" x14ac:dyDescent="0.25">
      <c r="B403" s="39" t="s">
        <v>561</v>
      </c>
      <c r="C403" s="39" t="s">
        <v>562</v>
      </c>
      <c r="D403" s="27" t="s">
        <v>7</v>
      </c>
      <c r="E403" s="73">
        <v>58.280200000000001</v>
      </c>
      <c r="F403" s="73">
        <v>62.359814000000007</v>
      </c>
    </row>
    <row r="404" spans="2:6" x14ac:dyDescent="0.25">
      <c r="B404" s="39"/>
      <c r="C404" s="39" t="s">
        <v>563</v>
      </c>
      <c r="D404" s="27" t="s">
        <v>7</v>
      </c>
      <c r="E404" s="73">
        <v>0</v>
      </c>
      <c r="F404" s="73">
        <v>0</v>
      </c>
    </row>
    <row r="405" spans="2:6" x14ac:dyDescent="0.25">
      <c r="B405" s="56" t="s">
        <v>1260</v>
      </c>
      <c r="C405" s="39" t="s">
        <v>1261</v>
      </c>
      <c r="D405" s="27" t="s">
        <v>7</v>
      </c>
      <c r="E405" s="73">
        <v>51.33</v>
      </c>
      <c r="F405" s="73">
        <v>54.923099999999998</v>
      </c>
    </row>
    <row r="406" spans="2:6" x14ac:dyDescent="0.25">
      <c r="B406" s="81" t="s">
        <v>1105</v>
      </c>
      <c r="C406" s="82"/>
      <c r="D406" s="99"/>
      <c r="E406" s="100"/>
      <c r="F406" s="76">
        <v>0</v>
      </c>
    </row>
    <row r="407" spans="2:6" x14ac:dyDescent="0.25">
      <c r="B407" s="56" t="s">
        <v>564</v>
      </c>
      <c r="C407" s="39" t="s">
        <v>565</v>
      </c>
      <c r="D407" s="27" t="s">
        <v>7</v>
      </c>
      <c r="E407" s="73">
        <v>19.706</v>
      </c>
      <c r="F407" s="73">
        <v>21.085419999999999</v>
      </c>
    </row>
    <row r="408" spans="2:6" x14ac:dyDescent="0.25">
      <c r="B408" s="56" t="s">
        <v>566</v>
      </c>
      <c r="C408" s="39" t="s">
        <v>567</v>
      </c>
      <c r="D408" s="27" t="s">
        <v>7</v>
      </c>
      <c r="E408" s="73">
        <v>32.804000000000002</v>
      </c>
      <c r="F408" s="73">
        <v>35.100280000000005</v>
      </c>
    </row>
    <row r="409" spans="2:6" x14ac:dyDescent="0.25">
      <c r="B409" s="56" t="s">
        <v>568</v>
      </c>
      <c r="C409" s="39" t="s">
        <v>569</v>
      </c>
      <c r="D409" s="27" t="s">
        <v>7</v>
      </c>
      <c r="E409" s="73">
        <v>88.853999999999985</v>
      </c>
      <c r="F409" s="73">
        <v>95.073779999999985</v>
      </c>
    </row>
    <row r="410" spans="2:6" x14ac:dyDescent="0.25">
      <c r="B410" s="56" t="s">
        <v>570</v>
      </c>
      <c r="C410" s="39" t="s">
        <v>571</v>
      </c>
      <c r="D410" s="27" t="s">
        <v>7</v>
      </c>
      <c r="E410" s="73">
        <v>60.061999999999998</v>
      </c>
      <c r="F410" s="73">
        <v>64.26634</v>
      </c>
    </row>
    <row r="411" spans="2:6" x14ac:dyDescent="0.25">
      <c r="B411" s="56" t="s">
        <v>1375</v>
      </c>
      <c r="C411" s="39" t="s">
        <v>1376</v>
      </c>
      <c r="D411" s="27" t="s">
        <v>7</v>
      </c>
      <c r="E411" s="73">
        <v>0</v>
      </c>
      <c r="F411" s="73">
        <v>0</v>
      </c>
    </row>
    <row r="412" spans="2:6" x14ac:dyDescent="0.25">
      <c r="B412" s="81" t="s">
        <v>1106</v>
      </c>
      <c r="C412" s="82"/>
      <c r="D412" s="99"/>
      <c r="E412" s="100"/>
      <c r="F412" s="76"/>
    </row>
    <row r="413" spans="2:6" x14ac:dyDescent="0.25">
      <c r="B413" s="56" t="s">
        <v>1107</v>
      </c>
      <c r="C413" s="56" t="s">
        <v>1242</v>
      </c>
      <c r="D413" s="27" t="s">
        <v>7</v>
      </c>
      <c r="E413" s="73">
        <v>16.402000000000001</v>
      </c>
      <c r="F413" s="73">
        <v>17.550140000000003</v>
      </c>
    </row>
    <row r="414" spans="2:6" x14ac:dyDescent="0.25">
      <c r="B414" s="64" t="s">
        <v>572</v>
      </c>
      <c r="C414" s="64" t="s">
        <v>1108</v>
      </c>
      <c r="D414" s="27" t="s">
        <v>7</v>
      </c>
      <c r="E414" s="73">
        <v>21.9</v>
      </c>
      <c r="F414" s="73">
        <v>23.9</v>
      </c>
    </row>
    <row r="415" spans="2:6" x14ac:dyDescent="0.25">
      <c r="B415" s="64" t="s">
        <v>573</v>
      </c>
      <c r="C415" s="64" t="s">
        <v>574</v>
      </c>
      <c r="D415" s="27" t="s">
        <v>7</v>
      </c>
      <c r="E415" s="73">
        <v>21.9</v>
      </c>
      <c r="F415" s="73">
        <v>23.9</v>
      </c>
    </row>
    <row r="416" spans="2:6" x14ac:dyDescent="0.25">
      <c r="B416" s="56" t="s">
        <v>575</v>
      </c>
      <c r="C416" s="56" t="s">
        <v>1241</v>
      </c>
      <c r="D416" s="27" t="s">
        <v>7</v>
      </c>
      <c r="E416" s="73">
        <v>41.181999999999995</v>
      </c>
      <c r="F416" s="73">
        <v>44.06474</v>
      </c>
    </row>
    <row r="417" spans="2:6" x14ac:dyDescent="0.25">
      <c r="B417" s="39" t="s">
        <v>576</v>
      </c>
      <c r="C417" s="39" t="s">
        <v>1109</v>
      </c>
      <c r="D417" s="27" t="s">
        <v>7</v>
      </c>
      <c r="E417" s="73">
        <v>16.899999999999999</v>
      </c>
      <c r="F417" s="73">
        <v>18.2</v>
      </c>
    </row>
    <row r="418" spans="2:6" x14ac:dyDescent="0.25">
      <c r="B418" s="56" t="s">
        <v>577</v>
      </c>
      <c r="C418" s="39" t="s">
        <v>1314</v>
      </c>
      <c r="D418" s="27" t="s">
        <v>7</v>
      </c>
      <c r="E418" s="73">
        <v>44.013999999999996</v>
      </c>
      <c r="F418" s="73">
        <v>47.09498</v>
      </c>
    </row>
    <row r="419" spans="2:6" x14ac:dyDescent="0.25">
      <c r="B419" s="56" t="s">
        <v>578</v>
      </c>
      <c r="C419" s="39" t="s">
        <v>579</v>
      </c>
      <c r="D419" s="27" t="s">
        <v>7</v>
      </c>
      <c r="E419" s="73">
        <v>51.801999999999992</v>
      </c>
      <c r="F419" s="73">
        <v>55.428139999999992</v>
      </c>
    </row>
    <row r="420" spans="2:6" x14ac:dyDescent="0.25">
      <c r="B420" s="56" t="s">
        <v>1315</v>
      </c>
      <c r="C420" s="39" t="s">
        <v>580</v>
      </c>
      <c r="D420" s="27" t="s">
        <v>7</v>
      </c>
      <c r="E420" s="73">
        <v>36.58</v>
      </c>
      <c r="F420" s="73">
        <v>39.140599999999999</v>
      </c>
    </row>
    <row r="421" spans="2:6" x14ac:dyDescent="0.25">
      <c r="B421" s="56" t="s">
        <v>1110</v>
      </c>
      <c r="C421" s="39" t="s">
        <v>1111</v>
      </c>
      <c r="D421" s="27" t="s">
        <v>7</v>
      </c>
      <c r="E421" s="73">
        <v>15.93</v>
      </c>
      <c r="F421" s="73">
        <v>17.045100000000001</v>
      </c>
    </row>
    <row r="422" spans="2:6" x14ac:dyDescent="0.25">
      <c r="B422" s="81" t="s">
        <v>1112</v>
      </c>
      <c r="C422" s="82"/>
      <c r="D422" s="99"/>
      <c r="E422" s="100"/>
      <c r="F422" s="76">
        <v>0</v>
      </c>
    </row>
    <row r="423" spans="2:6" x14ac:dyDescent="0.25">
      <c r="B423" s="56" t="s">
        <v>581</v>
      </c>
      <c r="C423" s="56" t="s">
        <v>582</v>
      </c>
      <c r="D423" s="27" t="s">
        <v>7</v>
      </c>
      <c r="E423" s="73">
        <v>80.83</v>
      </c>
      <c r="F423" s="73">
        <v>86.488100000000003</v>
      </c>
    </row>
    <row r="424" spans="2:6" x14ac:dyDescent="0.25">
      <c r="B424" s="56" t="s">
        <v>583</v>
      </c>
      <c r="C424" s="39" t="s">
        <v>584</v>
      </c>
      <c r="D424" s="27" t="s">
        <v>7</v>
      </c>
      <c r="E424" s="73">
        <v>0</v>
      </c>
      <c r="F424" s="73">
        <v>0</v>
      </c>
    </row>
    <row r="425" spans="2:6" x14ac:dyDescent="0.25">
      <c r="B425" s="56" t="s">
        <v>585</v>
      </c>
      <c r="C425" s="39" t="s">
        <v>1330</v>
      </c>
      <c r="D425" s="27" t="s">
        <v>7</v>
      </c>
      <c r="E425" s="73">
        <v>94.9</v>
      </c>
      <c r="F425" s="73">
        <v>94.9</v>
      </c>
    </row>
    <row r="426" spans="2:6" x14ac:dyDescent="0.25">
      <c r="B426" s="56" t="s">
        <v>586</v>
      </c>
      <c r="C426" s="39" t="s">
        <v>587</v>
      </c>
      <c r="D426" s="27" t="s">
        <v>7</v>
      </c>
      <c r="E426" s="73">
        <v>33.511999999999993</v>
      </c>
      <c r="F426" s="73">
        <v>33.51</v>
      </c>
    </row>
    <row r="427" spans="2:6" x14ac:dyDescent="0.25">
      <c r="B427" s="56" t="s">
        <v>588</v>
      </c>
      <c r="C427" s="39" t="s">
        <v>589</v>
      </c>
      <c r="D427" s="27" t="s">
        <v>7</v>
      </c>
      <c r="E427" s="73">
        <v>129.56399999999999</v>
      </c>
      <c r="F427" s="73">
        <v>129.56</v>
      </c>
    </row>
    <row r="428" spans="2:6" x14ac:dyDescent="0.25">
      <c r="B428" s="56" t="s">
        <v>590</v>
      </c>
      <c r="C428" s="39" t="s">
        <v>591</v>
      </c>
      <c r="D428" s="27" t="s">
        <v>7</v>
      </c>
      <c r="E428" s="73">
        <v>94.281999999999996</v>
      </c>
      <c r="F428" s="73">
        <v>100.88174000000001</v>
      </c>
    </row>
    <row r="429" spans="2:6" x14ac:dyDescent="0.25">
      <c r="B429" s="56" t="s">
        <v>610</v>
      </c>
      <c r="C429" s="39" t="s">
        <v>611</v>
      </c>
      <c r="D429" s="27" t="s">
        <v>7</v>
      </c>
      <c r="E429" s="73">
        <v>139</v>
      </c>
      <c r="F429" s="73">
        <v>139</v>
      </c>
    </row>
    <row r="430" spans="2:6" x14ac:dyDescent="0.25">
      <c r="B430" s="56" t="s">
        <v>1262</v>
      </c>
      <c r="C430" s="39" t="s">
        <v>1263</v>
      </c>
      <c r="D430" s="27" t="s">
        <v>7</v>
      </c>
      <c r="E430" s="73">
        <v>131.334</v>
      </c>
      <c r="F430" s="73">
        <v>140.52738000000002</v>
      </c>
    </row>
    <row r="431" spans="2:6" x14ac:dyDescent="0.25">
      <c r="B431" s="56" t="s">
        <v>1377</v>
      </c>
      <c r="C431" s="39" t="s">
        <v>1378</v>
      </c>
      <c r="D431" s="27" t="s">
        <v>7</v>
      </c>
      <c r="E431" s="73">
        <v>41.063999999999993</v>
      </c>
      <c r="F431" s="73">
        <v>43.938479999999998</v>
      </c>
    </row>
    <row r="432" spans="2:6" x14ac:dyDescent="0.25">
      <c r="B432" s="81" t="s">
        <v>1113</v>
      </c>
      <c r="C432" s="82"/>
      <c r="D432" s="99"/>
      <c r="E432" s="100"/>
      <c r="F432" s="76">
        <v>0</v>
      </c>
    </row>
    <row r="433" spans="2:6" x14ac:dyDescent="0.25">
      <c r="B433" s="56" t="s">
        <v>608</v>
      </c>
      <c r="C433" s="39" t="s">
        <v>609</v>
      </c>
      <c r="D433" s="27" t="s">
        <v>7</v>
      </c>
      <c r="E433" s="73">
        <v>94.281999999999996</v>
      </c>
      <c r="F433" s="73">
        <v>100.88174000000001</v>
      </c>
    </row>
    <row r="434" spans="2:6" x14ac:dyDescent="0.25">
      <c r="B434" s="81" t="s">
        <v>1114</v>
      </c>
      <c r="C434" s="82"/>
      <c r="D434" s="99"/>
      <c r="E434" s="100"/>
      <c r="F434" s="76">
        <v>0</v>
      </c>
    </row>
    <row r="435" spans="2:6" x14ac:dyDescent="0.25">
      <c r="B435" s="56" t="s">
        <v>592</v>
      </c>
      <c r="C435" s="39" t="s">
        <v>593</v>
      </c>
      <c r="D435" s="27" t="s">
        <v>7</v>
      </c>
      <c r="E435" s="73">
        <v>33.9</v>
      </c>
      <c r="F435" s="73">
        <v>33.9</v>
      </c>
    </row>
    <row r="436" spans="2:6" x14ac:dyDescent="0.25">
      <c r="B436" s="56" t="s">
        <v>594</v>
      </c>
      <c r="C436" s="39" t="s">
        <v>595</v>
      </c>
      <c r="D436" s="27" t="s">
        <v>7</v>
      </c>
      <c r="E436" s="73">
        <v>0</v>
      </c>
      <c r="F436" s="73">
        <v>0</v>
      </c>
    </row>
    <row r="437" spans="2:6" x14ac:dyDescent="0.25">
      <c r="B437" s="56" t="s">
        <v>596</v>
      </c>
      <c r="C437" s="39" t="s">
        <v>1331</v>
      </c>
      <c r="D437" s="27" t="s">
        <v>7</v>
      </c>
      <c r="E437" s="73">
        <v>65.961999999999989</v>
      </c>
      <c r="F437" s="73">
        <v>70.579339999999988</v>
      </c>
    </row>
    <row r="438" spans="2:6" x14ac:dyDescent="0.25">
      <c r="B438" s="56" t="s">
        <v>597</v>
      </c>
      <c r="C438" s="39" t="s">
        <v>598</v>
      </c>
      <c r="D438" s="27" t="s">
        <v>7</v>
      </c>
      <c r="E438" s="73">
        <v>19.899999999999999</v>
      </c>
      <c r="F438" s="73">
        <v>19.899999999999999</v>
      </c>
    </row>
    <row r="439" spans="2:6" x14ac:dyDescent="0.25">
      <c r="B439" s="56" t="s">
        <v>599</v>
      </c>
      <c r="C439" s="39" t="s">
        <v>600</v>
      </c>
      <c r="D439" s="27" t="s">
        <v>7</v>
      </c>
      <c r="E439" s="73">
        <v>46.9</v>
      </c>
      <c r="F439" s="73">
        <v>50.183</v>
      </c>
    </row>
    <row r="440" spans="2:6" x14ac:dyDescent="0.25">
      <c r="B440" s="56" t="s">
        <v>601</v>
      </c>
      <c r="C440" s="39" t="s">
        <v>602</v>
      </c>
      <c r="D440" s="27" t="s">
        <v>7</v>
      </c>
      <c r="E440" s="73">
        <v>32.921999999999997</v>
      </c>
      <c r="F440" s="73">
        <v>35.22654</v>
      </c>
    </row>
    <row r="441" spans="2:6" x14ac:dyDescent="0.25">
      <c r="B441" s="56" t="s">
        <v>603</v>
      </c>
      <c r="C441" s="39" t="s">
        <v>1474</v>
      </c>
      <c r="D441" s="27" t="s">
        <v>7</v>
      </c>
      <c r="E441" s="73">
        <v>73.041999999999987</v>
      </c>
      <c r="F441" s="73">
        <v>78.154939999999996</v>
      </c>
    </row>
    <row r="442" spans="2:6" x14ac:dyDescent="0.25">
      <c r="B442" s="56" t="s">
        <v>604</v>
      </c>
      <c r="C442" s="56" t="s">
        <v>605</v>
      </c>
      <c r="D442" s="27" t="s">
        <v>7</v>
      </c>
      <c r="E442" s="73">
        <v>162.9</v>
      </c>
      <c r="F442" s="73">
        <v>174.30300000000003</v>
      </c>
    </row>
    <row r="443" spans="2:6" x14ac:dyDescent="0.25">
      <c r="B443" s="56" t="s">
        <v>606</v>
      </c>
      <c r="C443" s="39" t="s">
        <v>607</v>
      </c>
      <c r="D443" s="27" t="s">
        <v>7</v>
      </c>
      <c r="E443" s="73">
        <v>142.9</v>
      </c>
      <c r="F443" s="73">
        <v>152.90300000000002</v>
      </c>
    </row>
    <row r="444" spans="2:6" ht="15.75" x14ac:dyDescent="0.25">
      <c r="B444" s="83" t="s">
        <v>1033</v>
      </c>
      <c r="C444" s="84"/>
      <c r="D444" s="97"/>
      <c r="E444" s="98"/>
      <c r="F444" s="53">
        <v>0</v>
      </c>
    </row>
    <row r="445" spans="2:6" x14ac:dyDescent="0.25">
      <c r="B445" s="81" t="s">
        <v>1115</v>
      </c>
      <c r="C445" s="82"/>
      <c r="D445" s="99"/>
      <c r="E445" s="100"/>
      <c r="F445" s="76">
        <v>0</v>
      </c>
    </row>
    <row r="446" spans="2:6" x14ac:dyDescent="0.25">
      <c r="B446" s="56" t="s">
        <v>281</v>
      </c>
      <c r="C446" s="64" t="s">
        <v>282</v>
      </c>
      <c r="D446" s="27" t="s">
        <v>7</v>
      </c>
      <c r="E446" s="73">
        <v>790</v>
      </c>
      <c r="F446" s="73">
        <v>790</v>
      </c>
    </row>
    <row r="447" spans="2:6" x14ac:dyDescent="0.25">
      <c r="B447" s="56" t="s">
        <v>283</v>
      </c>
      <c r="C447" s="64" t="s">
        <v>284</v>
      </c>
      <c r="D447" s="27" t="s">
        <v>7</v>
      </c>
      <c r="E447" s="73">
        <v>649</v>
      </c>
      <c r="F447" s="73">
        <v>660</v>
      </c>
    </row>
    <row r="448" spans="2:6" x14ac:dyDescent="0.25">
      <c r="B448" s="56" t="s">
        <v>285</v>
      </c>
      <c r="C448" s="64" t="s">
        <v>1247</v>
      </c>
      <c r="D448" s="27" t="s">
        <v>7</v>
      </c>
      <c r="E448" s="73">
        <v>295</v>
      </c>
      <c r="F448" s="73">
        <v>295</v>
      </c>
    </row>
    <row r="449" spans="2:6" x14ac:dyDescent="0.25">
      <c r="B449" s="56" t="s">
        <v>286</v>
      </c>
      <c r="C449" s="64" t="s">
        <v>287</v>
      </c>
      <c r="D449" s="27" t="s">
        <v>7</v>
      </c>
      <c r="E449" s="73">
        <v>116.22999999999999</v>
      </c>
      <c r="F449" s="73">
        <v>116.23</v>
      </c>
    </row>
    <row r="450" spans="2:6" x14ac:dyDescent="0.25">
      <c r="B450" s="56" t="s">
        <v>288</v>
      </c>
      <c r="C450" s="64" t="s">
        <v>1246</v>
      </c>
      <c r="D450" s="27" t="s">
        <v>7</v>
      </c>
      <c r="E450" s="73">
        <v>250</v>
      </c>
      <c r="F450" s="73">
        <v>250</v>
      </c>
    </row>
    <row r="451" spans="2:6" x14ac:dyDescent="0.25">
      <c r="B451" s="66" t="s">
        <v>289</v>
      </c>
      <c r="C451" s="67" t="s">
        <v>1245</v>
      </c>
      <c r="D451" s="27" t="s">
        <v>7</v>
      </c>
      <c r="E451" s="73">
        <v>52.9</v>
      </c>
      <c r="F451" s="73">
        <v>52.9</v>
      </c>
    </row>
    <row r="452" spans="2:6" x14ac:dyDescent="0.25">
      <c r="B452" s="64" t="s">
        <v>290</v>
      </c>
      <c r="C452" s="64" t="s">
        <v>1248</v>
      </c>
      <c r="D452" s="27" t="s">
        <v>7</v>
      </c>
      <c r="E452" s="73">
        <v>180</v>
      </c>
      <c r="F452" s="73">
        <v>180</v>
      </c>
    </row>
    <row r="453" spans="2:6" x14ac:dyDescent="0.25">
      <c r="B453" s="66" t="s">
        <v>291</v>
      </c>
      <c r="C453" s="67" t="s">
        <v>1243</v>
      </c>
      <c r="D453" s="27" t="s">
        <v>7</v>
      </c>
      <c r="E453" s="73">
        <v>0</v>
      </c>
      <c r="F453" s="73">
        <v>0</v>
      </c>
    </row>
    <row r="454" spans="2:6" x14ac:dyDescent="0.25">
      <c r="B454" s="64" t="s">
        <v>292</v>
      </c>
      <c r="C454" s="64" t="s">
        <v>293</v>
      </c>
      <c r="D454" s="27" t="s">
        <v>7</v>
      </c>
      <c r="E454" s="73">
        <v>52.9</v>
      </c>
      <c r="F454" s="73">
        <v>56.603000000000002</v>
      </c>
    </row>
    <row r="455" spans="2:6" x14ac:dyDescent="0.25">
      <c r="B455" s="56" t="s">
        <v>294</v>
      </c>
      <c r="C455" s="64" t="s">
        <v>295</v>
      </c>
      <c r="D455" s="27" t="s">
        <v>7</v>
      </c>
      <c r="E455" s="73">
        <v>82.9</v>
      </c>
      <c r="F455" s="73">
        <v>88.703000000000017</v>
      </c>
    </row>
    <row r="456" spans="2:6" x14ac:dyDescent="0.25">
      <c r="B456" s="56" t="s">
        <v>296</v>
      </c>
      <c r="C456" s="64" t="s">
        <v>297</v>
      </c>
      <c r="D456" s="27" t="s">
        <v>7</v>
      </c>
      <c r="E456" s="73">
        <v>82.9</v>
      </c>
      <c r="F456" s="73">
        <v>88.703000000000017</v>
      </c>
    </row>
    <row r="457" spans="2:6" x14ac:dyDescent="0.25">
      <c r="B457" s="56" t="s">
        <v>298</v>
      </c>
      <c r="C457" s="55" t="s">
        <v>299</v>
      </c>
      <c r="D457" s="27" t="s">
        <v>7</v>
      </c>
      <c r="E457" s="73">
        <v>0</v>
      </c>
      <c r="F457" s="73">
        <v>0</v>
      </c>
    </row>
    <row r="458" spans="2:6" x14ac:dyDescent="0.25">
      <c r="B458" s="39" t="s">
        <v>300</v>
      </c>
      <c r="C458" s="55" t="s">
        <v>301</v>
      </c>
      <c r="D458" s="27" t="s">
        <v>7</v>
      </c>
      <c r="E458" s="73">
        <v>0</v>
      </c>
      <c r="F458" s="73">
        <v>0</v>
      </c>
    </row>
    <row r="459" spans="2:6" x14ac:dyDescent="0.25">
      <c r="B459" s="39" t="s">
        <v>302</v>
      </c>
      <c r="C459" s="55" t="s">
        <v>303</v>
      </c>
      <c r="D459" s="27" t="s">
        <v>7</v>
      </c>
      <c r="E459" s="73">
        <v>0</v>
      </c>
      <c r="F459" s="73">
        <v>0</v>
      </c>
    </row>
    <row r="460" spans="2:6" x14ac:dyDescent="0.25">
      <c r="B460" s="39" t="s">
        <v>304</v>
      </c>
      <c r="C460" s="55" t="s">
        <v>305</v>
      </c>
      <c r="D460" s="27" t="s">
        <v>7</v>
      </c>
      <c r="E460" s="73">
        <v>0</v>
      </c>
      <c r="F460" s="73">
        <v>0</v>
      </c>
    </row>
    <row r="461" spans="2:6" x14ac:dyDescent="0.25">
      <c r="B461" s="39" t="s">
        <v>306</v>
      </c>
      <c r="C461" s="55" t="s">
        <v>307</v>
      </c>
      <c r="D461" s="27" t="s">
        <v>7</v>
      </c>
      <c r="E461" s="73">
        <v>0</v>
      </c>
      <c r="F461" s="73">
        <v>0</v>
      </c>
    </row>
    <row r="462" spans="2:6" x14ac:dyDescent="0.25">
      <c r="B462" s="39" t="s">
        <v>308</v>
      </c>
      <c r="C462" s="55" t="s">
        <v>309</v>
      </c>
      <c r="D462" s="27" t="s">
        <v>7</v>
      </c>
      <c r="E462" s="73">
        <v>0</v>
      </c>
      <c r="F462" s="73">
        <v>0</v>
      </c>
    </row>
    <row r="463" spans="2:6" x14ac:dyDescent="0.25">
      <c r="B463" s="39" t="s">
        <v>310</v>
      </c>
      <c r="C463" s="55" t="s">
        <v>311</v>
      </c>
      <c r="D463" s="27" t="s">
        <v>7</v>
      </c>
      <c r="E463" s="73">
        <v>0</v>
      </c>
      <c r="F463" s="73">
        <v>0</v>
      </c>
    </row>
    <row r="464" spans="2:6" x14ac:dyDescent="0.25">
      <c r="B464" s="39" t="s">
        <v>312</v>
      </c>
      <c r="C464" s="55" t="s">
        <v>313</v>
      </c>
      <c r="D464" s="27" t="s">
        <v>7</v>
      </c>
      <c r="E464" s="73">
        <v>0</v>
      </c>
      <c r="F464" s="73">
        <v>0</v>
      </c>
    </row>
    <row r="465" spans="2:6" x14ac:dyDescent="0.25">
      <c r="B465" s="39" t="s">
        <v>314</v>
      </c>
      <c r="C465" s="55" t="s">
        <v>315</v>
      </c>
      <c r="D465" s="27" t="s">
        <v>7</v>
      </c>
      <c r="E465" s="73">
        <v>0</v>
      </c>
      <c r="F465" s="73">
        <v>0</v>
      </c>
    </row>
    <row r="466" spans="2:6" x14ac:dyDescent="0.25">
      <c r="B466" s="39" t="s">
        <v>316</v>
      </c>
      <c r="C466" s="55" t="s">
        <v>317</v>
      </c>
      <c r="D466" s="27" t="s">
        <v>7</v>
      </c>
      <c r="E466" s="73">
        <v>58.881999999999998</v>
      </c>
      <c r="F466" s="73">
        <v>58.88</v>
      </c>
    </row>
    <row r="467" spans="2:6" x14ac:dyDescent="0.25">
      <c r="B467" s="39" t="s">
        <v>318</v>
      </c>
      <c r="C467" s="55" t="s">
        <v>319</v>
      </c>
      <c r="D467" s="27" t="s">
        <v>7</v>
      </c>
      <c r="E467" s="73">
        <v>1404.1999999999998</v>
      </c>
      <c r="F467" s="73">
        <v>1502.4939999999999</v>
      </c>
    </row>
    <row r="468" spans="2:6" x14ac:dyDescent="0.25">
      <c r="B468" s="56" t="s">
        <v>349</v>
      </c>
      <c r="C468" s="64" t="s">
        <v>350</v>
      </c>
      <c r="D468" s="27" t="s">
        <v>7</v>
      </c>
      <c r="E468" s="73">
        <v>2100.4</v>
      </c>
      <c r="F468" s="73">
        <v>2247.4280000000003</v>
      </c>
    </row>
    <row r="469" spans="2:6" x14ac:dyDescent="0.25">
      <c r="B469" s="64" t="s">
        <v>1462</v>
      </c>
      <c r="C469" s="64" t="s">
        <v>1465</v>
      </c>
      <c r="D469" s="27" t="s">
        <v>7</v>
      </c>
      <c r="E469" s="73">
        <v>13.534599999999999</v>
      </c>
      <c r="F469" s="73">
        <v>14.482022000000001</v>
      </c>
    </row>
    <row r="470" spans="2:6" x14ac:dyDescent="0.25">
      <c r="B470" s="64" t="s">
        <v>1463</v>
      </c>
      <c r="C470" s="64" t="s">
        <v>1466</v>
      </c>
      <c r="D470" s="27" t="s">
        <v>7</v>
      </c>
      <c r="E470" s="73">
        <v>21.475999999999999</v>
      </c>
      <c r="F470" s="73">
        <v>22.979320000000001</v>
      </c>
    </row>
    <row r="471" spans="2:6" x14ac:dyDescent="0.25">
      <c r="B471" s="64" t="s">
        <v>1464</v>
      </c>
      <c r="C471" s="64" t="s">
        <v>1467</v>
      </c>
      <c r="D471" s="27" t="s">
        <v>7</v>
      </c>
      <c r="E471" s="73">
        <v>43.306000000000004</v>
      </c>
      <c r="F471" s="73">
        <v>46.337420000000009</v>
      </c>
    </row>
    <row r="472" spans="2:6" x14ac:dyDescent="0.25">
      <c r="B472" s="81" t="s">
        <v>1521</v>
      </c>
      <c r="C472" s="82"/>
      <c r="D472" s="99"/>
      <c r="E472" s="100"/>
      <c r="F472" s="76">
        <v>0</v>
      </c>
    </row>
    <row r="473" spans="2:6" x14ac:dyDescent="0.25">
      <c r="B473" s="56" t="s">
        <v>320</v>
      </c>
      <c r="C473" s="39" t="s">
        <v>1520</v>
      </c>
      <c r="D473" s="27" t="s">
        <v>7</v>
      </c>
      <c r="E473" s="73">
        <v>72.900000000000006</v>
      </c>
      <c r="F473" s="73">
        <v>78.003000000000014</v>
      </c>
    </row>
    <row r="474" spans="2:6" x14ac:dyDescent="0.25">
      <c r="B474" s="56" t="s">
        <v>612</v>
      </c>
      <c r="C474" s="39" t="s">
        <v>613</v>
      </c>
      <c r="D474" s="27" t="s">
        <v>7</v>
      </c>
      <c r="E474" s="73">
        <v>17.582000000000001</v>
      </c>
      <c r="F474" s="73">
        <v>18.812740000000002</v>
      </c>
    </row>
    <row r="475" spans="2:6" x14ac:dyDescent="0.25">
      <c r="B475" s="56" t="s">
        <v>935</v>
      </c>
      <c r="C475" s="39" t="s">
        <v>936</v>
      </c>
      <c r="D475" s="27" t="s">
        <v>71</v>
      </c>
      <c r="E475" s="73">
        <v>299.71999999999997</v>
      </c>
      <c r="F475" s="73">
        <v>320.7004</v>
      </c>
    </row>
    <row r="476" spans="2:6" x14ac:dyDescent="0.25">
      <c r="B476" s="39" t="s">
        <v>1250</v>
      </c>
      <c r="C476" s="39" t="s">
        <v>1410</v>
      </c>
      <c r="D476" s="27" t="s">
        <v>71</v>
      </c>
      <c r="E476" s="73">
        <v>235.76400000000001</v>
      </c>
      <c r="F476" s="73">
        <v>252.26748000000003</v>
      </c>
    </row>
    <row r="477" spans="2:6" x14ac:dyDescent="0.25">
      <c r="B477" s="39" t="s">
        <v>933</v>
      </c>
      <c r="C477" s="39" t="s">
        <v>934</v>
      </c>
      <c r="D477" s="27" t="s">
        <v>71</v>
      </c>
      <c r="E477" s="73">
        <v>161.66</v>
      </c>
      <c r="F477" s="73">
        <v>172.97620000000001</v>
      </c>
    </row>
    <row r="478" spans="2:6" x14ac:dyDescent="0.25">
      <c r="B478" s="81" t="s">
        <v>1116</v>
      </c>
      <c r="C478" s="82"/>
      <c r="D478" s="99"/>
      <c r="E478" s="100"/>
      <c r="F478" s="76">
        <v>0</v>
      </c>
    </row>
    <row r="479" spans="2:6" x14ac:dyDescent="0.25">
      <c r="B479" s="56" t="s">
        <v>348</v>
      </c>
      <c r="C479" s="55" t="s">
        <v>1117</v>
      </c>
      <c r="D479" s="27" t="s">
        <v>7</v>
      </c>
      <c r="E479" s="73">
        <v>38.113999999999997</v>
      </c>
      <c r="F479" s="73">
        <v>40.781979999999997</v>
      </c>
    </row>
    <row r="480" spans="2:6" ht="15.75" x14ac:dyDescent="0.25">
      <c r="B480" s="83" t="s">
        <v>1118</v>
      </c>
      <c r="C480" s="84"/>
      <c r="D480" s="97"/>
      <c r="E480" s="98"/>
      <c r="F480" s="53">
        <v>0</v>
      </c>
    </row>
    <row r="481" spans="2:6" x14ac:dyDescent="0.25">
      <c r="B481" s="81" t="s">
        <v>1119</v>
      </c>
      <c r="C481" s="82"/>
      <c r="D481" s="99"/>
      <c r="E481" s="100"/>
      <c r="F481" s="76">
        <v>0</v>
      </c>
    </row>
    <row r="482" spans="2:6" x14ac:dyDescent="0.25">
      <c r="B482" s="42"/>
      <c r="C482" s="47"/>
      <c r="D482" s="27" t="s">
        <v>71</v>
      </c>
      <c r="E482" s="4"/>
      <c r="F482" s="4">
        <v>0</v>
      </c>
    </row>
    <row r="483" spans="2:6" x14ac:dyDescent="0.25">
      <c r="B483" s="81" t="s">
        <v>1120</v>
      </c>
      <c r="C483" s="82"/>
      <c r="D483" s="99"/>
      <c r="E483" s="100"/>
      <c r="F483" s="76">
        <v>0</v>
      </c>
    </row>
    <row r="484" spans="2:6" x14ac:dyDescent="0.25">
      <c r="B484" s="64" t="s">
        <v>1251</v>
      </c>
      <c r="C484" s="64" t="s">
        <v>1459</v>
      </c>
      <c r="D484" s="27" t="s">
        <v>7</v>
      </c>
      <c r="E484" s="73">
        <v>466.09999999999997</v>
      </c>
      <c r="F484" s="73">
        <v>498.72699999999998</v>
      </c>
    </row>
    <row r="485" spans="2:6" x14ac:dyDescent="0.25">
      <c r="B485" s="64" t="s">
        <v>1460</v>
      </c>
      <c r="C485" s="64" t="s">
        <v>1461</v>
      </c>
      <c r="D485" s="27" t="s">
        <v>7</v>
      </c>
      <c r="E485" s="73">
        <v>341.02</v>
      </c>
      <c r="F485" s="73">
        <v>364.89139999999998</v>
      </c>
    </row>
    <row r="486" spans="2:6" ht="15.75" x14ac:dyDescent="0.25">
      <c r="B486" s="83" t="s">
        <v>1032</v>
      </c>
      <c r="C486" s="84"/>
      <c r="D486" s="97"/>
      <c r="E486" s="98"/>
      <c r="F486" s="53">
        <v>0</v>
      </c>
    </row>
    <row r="487" spans="2:6" x14ac:dyDescent="0.25">
      <c r="B487" s="81" t="s">
        <v>1121</v>
      </c>
      <c r="C487" s="82"/>
      <c r="D487" s="99"/>
      <c r="E487" s="100"/>
      <c r="F487" s="76">
        <v>0</v>
      </c>
    </row>
    <row r="488" spans="2:6" x14ac:dyDescent="0.25">
      <c r="B488" s="42" t="s">
        <v>1424</v>
      </c>
      <c r="C488" s="47" t="s">
        <v>1425</v>
      </c>
      <c r="D488" s="27" t="s">
        <v>71</v>
      </c>
      <c r="E488" s="73">
        <v>0</v>
      </c>
      <c r="F488" s="73">
        <v>0</v>
      </c>
    </row>
    <row r="489" spans="2:6" x14ac:dyDescent="0.25">
      <c r="B489" s="64" t="s">
        <v>1426</v>
      </c>
      <c r="C489" s="64" t="s">
        <v>1427</v>
      </c>
      <c r="D489" s="27" t="s">
        <v>71</v>
      </c>
      <c r="E489" s="73">
        <v>176.26839999999999</v>
      </c>
      <c r="F489" s="73">
        <v>188.60718800000001</v>
      </c>
    </row>
    <row r="490" spans="2:6" x14ac:dyDescent="0.25">
      <c r="B490" s="81" t="s">
        <v>1122</v>
      </c>
      <c r="C490" s="82"/>
      <c r="D490" s="99"/>
      <c r="E490" s="100"/>
      <c r="F490" s="76">
        <v>0</v>
      </c>
    </row>
    <row r="491" spans="2:6" x14ac:dyDescent="0.25">
      <c r="B491" s="39" t="s">
        <v>900</v>
      </c>
      <c r="C491" s="39" t="s">
        <v>901</v>
      </c>
      <c r="D491" s="27" t="s">
        <v>71</v>
      </c>
      <c r="E491" s="73">
        <v>854.9</v>
      </c>
      <c r="F491" s="73">
        <v>860</v>
      </c>
    </row>
    <row r="492" spans="2:6" x14ac:dyDescent="0.25">
      <c r="B492" s="39" t="s">
        <v>902</v>
      </c>
      <c r="C492" s="39" t="s">
        <v>903</v>
      </c>
      <c r="D492" s="27" t="s">
        <v>71</v>
      </c>
      <c r="E492" s="73">
        <v>890</v>
      </c>
      <c r="F492" s="73">
        <v>890</v>
      </c>
    </row>
    <row r="493" spans="2:6" x14ac:dyDescent="0.25">
      <c r="B493" s="39" t="s">
        <v>904</v>
      </c>
      <c r="C493" s="39" t="s">
        <v>905</v>
      </c>
      <c r="D493" s="27" t="s">
        <v>71</v>
      </c>
      <c r="E493" s="73">
        <v>732</v>
      </c>
      <c r="F493" s="73">
        <v>780</v>
      </c>
    </row>
    <row r="494" spans="2:6" x14ac:dyDescent="0.25">
      <c r="B494" s="39" t="s">
        <v>906</v>
      </c>
      <c r="C494" s="39" t="s">
        <v>907</v>
      </c>
      <c r="D494" s="27" t="s">
        <v>71</v>
      </c>
      <c r="E494" s="73">
        <v>676.14</v>
      </c>
      <c r="F494" s="73">
        <v>720</v>
      </c>
    </row>
    <row r="495" spans="2:6" x14ac:dyDescent="0.25">
      <c r="B495" s="39" t="s">
        <v>908</v>
      </c>
      <c r="C495" s="39" t="s">
        <v>909</v>
      </c>
      <c r="D495" s="27" t="s">
        <v>71</v>
      </c>
      <c r="E495" s="73">
        <v>890</v>
      </c>
      <c r="F495" s="73">
        <v>890</v>
      </c>
    </row>
    <row r="496" spans="2:6" x14ac:dyDescent="0.25">
      <c r="B496" s="39" t="s">
        <v>910</v>
      </c>
      <c r="C496" s="45" t="s">
        <v>911</v>
      </c>
      <c r="D496" s="27" t="s">
        <v>71</v>
      </c>
      <c r="E496" s="73">
        <v>599.9</v>
      </c>
      <c r="F496" s="73">
        <v>650</v>
      </c>
    </row>
    <row r="497" spans="2:6" x14ac:dyDescent="0.25">
      <c r="B497" s="39" t="s">
        <v>912</v>
      </c>
      <c r="C497" s="45" t="s">
        <v>913</v>
      </c>
      <c r="D497" s="27" t="s">
        <v>71</v>
      </c>
      <c r="E497" s="73">
        <v>440</v>
      </c>
      <c r="F497" s="73">
        <v>470.8</v>
      </c>
    </row>
    <row r="498" spans="2:6" x14ac:dyDescent="0.25">
      <c r="B498" s="39" t="s">
        <v>914</v>
      </c>
      <c r="C498" s="45" t="s">
        <v>915</v>
      </c>
      <c r="D498" s="27" t="s">
        <v>71</v>
      </c>
      <c r="E498" s="73">
        <v>731</v>
      </c>
      <c r="F498" s="73">
        <v>782.17000000000007</v>
      </c>
    </row>
    <row r="499" spans="2:6" x14ac:dyDescent="0.25">
      <c r="B499" s="39" t="s">
        <v>916</v>
      </c>
      <c r="C499" s="45" t="s">
        <v>917</v>
      </c>
      <c r="D499" s="27" t="s">
        <v>71</v>
      </c>
      <c r="E499" s="73">
        <v>665.52</v>
      </c>
      <c r="F499" s="73">
        <v>715</v>
      </c>
    </row>
    <row r="500" spans="2:6" x14ac:dyDescent="0.25">
      <c r="B500" s="39" t="s">
        <v>918</v>
      </c>
      <c r="C500" s="45" t="s">
        <v>919</v>
      </c>
      <c r="D500" s="27" t="s">
        <v>71</v>
      </c>
      <c r="E500" s="73">
        <v>650</v>
      </c>
      <c r="F500" s="73">
        <v>695.5</v>
      </c>
    </row>
    <row r="501" spans="2:6" x14ac:dyDescent="0.25">
      <c r="B501" s="39" t="s">
        <v>1345</v>
      </c>
      <c r="C501" s="45" t="s">
        <v>1346</v>
      </c>
      <c r="D501" s="27" t="s">
        <v>71</v>
      </c>
      <c r="E501" s="73">
        <v>0</v>
      </c>
      <c r="F501" s="73">
        <v>0</v>
      </c>
    </row>
    <row r="502" spans="2:6" x14ac:dyDescent="0.25">
      <c r="B502" s="81" t="s">
        <v>1123</v>
      </c>
      <c r="C502" s="82"/>
      <c r="D502" s="99"/>
      <c r="E502" s="100"/>
      <c r="F502" s="76">
        <v>0</v>
      </c>
    </row>
    <row r="503" spans="2:6" x14ac:dyDescent="0.25">
      <c r="B503" s="55" t="s">
        <v>408</v>
      </c>
      <c r="C503" s="55" t="s">
        <v>409</v>
      </c>
      <c r="D503" s="27" t="s">
        <v>7</v>
      </c>
      <c r="E503" s="73">
        <v>64.5</v>
      </c>
      <c r="F503" s="73">
        <v>64.5</v>
      </c>
    </row>
    <row r="504" spans="2:6" x14ac:dyDescent="0.25">
      <c r="B504" s="55" t="s">
        <v>410</v>
      </c>
      <c r="C504" s="55" t="s">
        <v>411</v>
      </c>
      <c r="D504" s="27" t="s">
        <v>7</v>
      </c>
      <c r="E504" s="73">
        <v>80.900000000000006</v>
      </c>
      <c r="F504" s="73">
        <v>80.900000000000006</v>
      </c>
    </row>
    <row r="505" spans="2:6" x14ac:dyDescent="0.25">
      <c r="B505" s="55" t="s">
        <v>412</v>
      </c>
      <c r="C505" s="55" t="s">
        <v>413</v>
      </c>
      <c r="D505" s="27" t="s">
        <v>7</v>
      </c>
      <c r="E505" s="73">
        <v>59</v>
      </c>
      <c r="F505" s="73">
        <v>59</v>
      </c>
    </row>
    <row r="506" spans="2:6" x14ac:dyDescent="0.25">
      <c r="B506" s="39" t="s">
        <v>414</v>
      </c>
      <c r="C506" s="39" t="s">
        <v>415</v>
      </c>
      <c r="D506" s="27" t="s">
        <v>7</v>
      </c>
      <c r="E506" s="73">
        <v>42.48</v>
      </c>
      <c r="F506" s="73">
        <v>42.48</v>
      </c>
    </row>
    <row r="507" spans="2:6" x14ac:dyDescent="0.25">
      <c r="B507" s="39" t="s">
        <v>416</v>
      </c>
      <c r="C507" s="39" t="s">
        <v>417</v>
      </c>
      <c r="D507" s="27" t="s">
        <v>7</v>
      </c>
      <c r="E507" s="73">
        <v>42.833999999999996</v>
      </c>
      <c r="F507" s="73">
        <v>42.83</v>
      </c>
    </row>
    <row r="508" spans="2:6" x14ac:dyDescent="0.25">
      <c r="B508" s="39" t="s">
        <v>418</v>
      </c>
      <c r="C508" s="39" t="s">
        <v>1258</v>
      </c>
      <c r="D508" s="27" t="s">
        <v>7</v>
      </c>
      <c r="E508" s="73">
        <v>0</v>
      </c>
      <c r="F508" s="73">
        <v>0</v>
      </c>
    </row>
    <row r="509" spans="2:6" x14ac:dyDescent="0.25">
      <c r="B509" s="39" t="s">
        <v>419</v>
      </c>
      <c r="C509" s="39" t="s">
        <v>1259</v>
      </c>
      <c r="D509" s="27" t="s">
        <v>7</v>
      </c>
      <c r="E509" s="73">
        <v>128.62</v>
      </c>
      <c r="F509" s="73">
        <v>128.62</v>
      </c>
    </row>
    <row r="510" spans="2:6" x14ac:dyDescent="0.25">
      <c r="B510" s="39" t="s">
        <v>420</v>
      </c>
      <c r="C510" s="39" t="s">
        <v>421</v>
      </c>
      <c r="D510" s="27" t="s">
        <v>7</v>
      </c>
      <c r="E510" s="73">
        <v>137.9</v>
      </c>
      <c r="F510" s="73">
        <v>137.9</v>
      </c>
    </row>
    <row r="511" spans="2:6" x14ac:dyDescent="0.25">
      <c r="B511" s="39" t="s">
        <v>422</v>
      </c>
      <c r="C511" s="39" t="s">
        <v>1256</v>
      </c>
      <c r="D511" s="27" t="s">
        <v>7</v>
      </c>
      <c r="E511" s="73">
        <v>55.341999999999999</v>
      </c>
      <c r="F511" s="73">
        <v>55.34</v>
      </c>
    </row>
    <row r="512" spans="2:6" x14ac:dyDescent="0.25">
      <c r="B512" s="39" t="s">
        <v>423</v>
      </c>
      <c r="C512" s="39" t="s">
        <v>1257</v>
      </c>
      <c r="D512" s="27" t="s">
        <v>7</v>
      </c>
      <c r="E512" s="73">
        <v>59.9</v>
      </c>
      <c r="F512" s="73">
        <v>59.9</v>
      </c>
    </row>
    <row r="513" spans="2:6" x14ac:dyDescent="0.25">
      <c r="B513" s="55" t="s">
        <v>424</v>
      </c>
      <c r="C513" s="55" t="s">
        <v>1255</v>
      </c>
      <c r="D513" s="27" t="s">
        <v>7</v>
      </c>
      <c r="E513" s="73">
        <v>69</v>
      </c>
      <c r="F513" s="73">
        <v>69</v>
      </c>
    </row>
    <row r="514" spans="2:6" x14ac:dyDescent="0.25">
      <c r="B514" s="39" t="s">
        <v>425</v>
      </c>
      <c r="C514" s="39" t="s">
        <v>1254</v>
      </c>
      <c r="D514" s="27" t="s">
        <v>7</v>
      </c>
      <c r="E514" s="73">
        <v>84.5</v>
      </c>
      <c r="F514" s="73">
        <v>84.5</v>
      </c>
    </row>
    <row r="515" spans="2:6" x14ac:dyDescent="0.25">
      <c r="B515" s="56" t="s">
        <v>1557</v>
      </c>
      <c r="C515" s="56" t="s">
        <v>1558</v>
      </c>
      <c r="D515" s="27" t="s">
        <v>7</v>
      </c>
      <c r="E515" s="73">
        <v>273.76</v>
      </c>
      <c r="F515" s="73">
        <v>273.76</v>
      </c>
    </row>
    <row r="516" spans="2:6" x14ac:dyDescent="0.25">
      <c r="B516" s="39" t="s">
        <v>1252</v>
      </c>
      <c r="C516" s="39" t="s">
        <v>1476</v>
      </c>
      <c r="D516" s="27" t="s">
        <v>7</v>
      </c>
      <c r="E516" s="73">
        <v>63.601999999999997</v>
      </c>
      <c r="F516" s="73">
        <v>63.6</v>
      </c>
    </row>
    <row r="517" spans="2:6" x14ac:dyDescent="0.25">
      <c r="B517" s="39" t="s">
        <v>1477</v>
      </c>
      <c r="C517" s="39" t="s">
        <v>1478</v>
      </c>
      <c r="D517" s="27" t="s">
        <v>7</v>
      </c>
      <c r="E517" s="73">
        <v>63.601999999999997</v>
      </c>
      <c r="F517" s="73">
        <v>63.6</v>
      </c>
    </row>
    <row r="518" spans="2:6" x14ac:dyDescent="0.25">
      <c r="B518" s="39" t="s">
        <v>1253</v>
      </c>
      <c r="C518" s="39" t="s">
        <v>1479</v>
      </c>
      <c r="D518" s="27" t="s">
        <v>7</v>
      </c>
      <c r="E518" s="73">
        <v>62.9</v>
      </c>
      <c r="F518" s="73">
        <v>62.9</v>
      </c>
    </row>
    <row r="519" spans="2:6" x14ac:dyDescent="0.25">
      <c r="B519" s="39"/>
      <c r="C519" s="39" t="s">
        <v>1480</v>
      </c>
      <c r="D519" s="27" t="s">
        <v>7</v>
      </c>
      <c r="E519" s="73">
        <v>0</v>
      </c>
      <c r="F519" s="73">
        <v>0</v>
      </c>
    </row>
    <row r="520" spans="2:6" x14ac:dyDescent="0.25">
      <c r="B520" s="81" t="s">
        <v>1124</v>
      </c>
      <c r="C520" s="82"/>
      <c r="D520" s="99"/>
      <c r="E520" s="100"/>
      <c r="F520" s="76">
        <v>0</v>
      </c>
    </row>
    <row r="521" spans="2:6" x14ac:dyDescent="0.25">
      <c r="B521" s="42" t="s">
        <v>407</v>
      </c>
      <c r="C521" s="43" t="s">
        <v>1125</v>
      </c>
      <c r="D521" s="27" t="s">
        <v>7</v>
      </c>
      <c r="E521" s="73">
        <v>436.59999999999997</v>
      </c>
      <c r="F521" s="73">
        <v>467.16199999999998</v>
      </c>
    </row>
    <row r="522" spans="2:6" x14ac:dyDescent="0.25">
      <c r="B522" s="81" t="s">
        <v>1126</v>
      </c>
      <c r="C522" s="82"/>
      <c r="D522" s="99"/>
      <c r="E522" s="100"/>
      <c r="F522" s="76">
        <v>0</v>
      </c>
    </row>
    <row r="523" spans="2:6" x14ac:dyDescent="0.25">
      <c r="B523" s="56" t="s">
        <v>172</v>
      </c>
      <c r="C523" s="63" t="s">
        <v>173</v>
      </c>
      <c r="D523" s="27" t="s">
        <v>7</v>
      </c>
      <c r="E523" s="73">
        <v>29.9</v>
      </c>
      <c r="F523" s="73">
        <v>31.993000000000002</v>
      </c>
    </row>
    <row r="524" spans="2:6" x14ac:dyDescent="0.25">
      <c r="B524" s="56" t="s">
        <v>1604</v>
      </c>
      <c r="C524" s="63" t="s">
        <v>173</v>
      </c>
      <c r="D524" s="27" t="s">
        <v>71</v>
      </c>
      <c r="E524" s="73">
        <v>29.9</v>
      </c>
      <c r="F524" s="73">
        <v>31.993000000000002</v>
      </c>
    </row>
    <row r="525" spans="2:6" x14ac:dyDescent="0.25">
      <c r="B525" s="56" t="s">
        <v>842</v>
      </c>
      <c r="C525" s="57" t="s">
        <v>843</v>
      </c>
      <c r="D525" s="27" t="s">
        <v>71</v>
      </c>
      <c r="E525" s="73">
        <v>36.9</v>
      </c>
      <c r="F525" s="73">
        <v>39.483000000000004</v>
      </c>
    </row>
    <row r="526" spans="2:6" x14ac:dyDescent="0.25">
      <c r="B526" s="56" t="s">
        <v>844</v>
      </c>
      <c r="C526" s="57" t="s">
        <v>845</v>
      </c>
      <c r="D526" s="27" t="s">
        <v>71</v>
      </c>
      <c r="E526" s="73">
        <v>29.381999999999998</v>
      </c>
      <c r="F526" s="73">
        <v>31.438739999999999</v>
      </c>
    </row>
    <row r="527" spans="2:6" x14ac:dyDescent="0.25">
      <c r="B527" s="64" t="s">
        <v>846</v>
      </c>
      <c r="C527" s="64" t="s">
        <v>847</v>
      </c>
      <c r="D527" s="27" t="s">
        <v>71</v>
      </c>
      <c r="E527" s="73">
        <v>38.9</v>
      </c>
      <c r="F527" s="73">
        <v>41.622999999999998</v>
      </c>
    </row>
    <row r="528" spans="2:6" x14ac:dyDescent="0.25">
      <c r="B528" s="56" t="s">
        <v>848</v>
      </c>
      <c r="C528" s="57" t="s">
        <v>849</v>
      </c>
      <c r="D528" s="27" t="s">
        <v>71</v>
      </c>
      <c r="E528" s="73">
        <v>36.9</v>
      </c>
      <c r="F528" s="73">
        <v>39.483000000000004</v>
      </c>
    </row>
    <row r="529" spans="2:6" x14ac:dyDescent="0.25">
      <c r="B529" s="56" t="s">
        <v>1326</v>
      </c>
      <c r="C529" s="68" t="s">
        <v>1327</v>
      </c>
      <c r="D529" s="27" t="s">
        <v>71</v>
      </c>
      <c r="E529" s="73">
        <v>0</v>
      </c>
      <c r="F529" s="73">
        <v>0</v>
      </c>
    </row>
    <row r="530" spans="2:6" x14ac:dyDescent="0.25">
      <c r="B530" s="56" t="s">
        <v>1328</v>
      </c>
      <c r="C530" s="68" t="s">
        <v>1329</v>
      </c>
      <c r="D530" s="27" t="s">
        <v>71</v>
      </c>
      <c r="E530" s="73">
        <v>36.461999999999996</v>
      </c>
      <c r="F530" s="73">
        <v>39.014339999999997</v>
      </c>
    </row>
    <row r="531" spans="2:6" x14ac:dyDescent="0.25">
      <c r="B531" s="81" t="s">
        <v>1127</v>
      </c>
      <c r="C531" s="82"/>
      <c r="D531" s="99"/>
      <c r="E531" s="100"/>
      <c r="F531" s="76">
        <v>0</v>
      </c>
    </row>
    <row r="532" spans="2:6" x14ac:dyDescent="0.25">
      <c r="B532" s="39" t="s">
        <v>920</v>
      </c>
      <c r="C532" s="45" t="s">
        <v>921</v>
      </c>
      <c r="D532" s="27" t="s">
        <v>71</v>
      </c>
      <c r="E532" s="73">
        <v>58.9</v>
      </c>
      <c r="F532" s="73">
        <v>63.023000000000003</v>
      </c>
    </row>
    <row r="533" spans="2:6" x14ac:dyDescent="0.25">
      <c r="B533" s="39" t="s">
        <v>922</v>
      </c>
      <c r="C533" s="45" t="s">
        <v>923</v>
      </c>
      <c r="D533" s="27" t="s">
        <v>71</v>
      </c>
      <c r="E533" s="73">
        <v>52</v>
      </c>
      <c r="F533" s="73">
        <v>55.64</v>
      </c>
    </row>
    <row r="534" spans="2:6" x14ac:dyDescent="0.25">
      <c r="B534" s="39" t="s">
        <v>924</v>
      </c>
      <c r="C534" s="45" t="s">
        <v>925</v>
      </c>
      <c r="D534" s="27" t="s">
        <v>71</v>
      </c>
      <c r="E534" s="73">
        <v>92.9</v>
      </c>
      <c r="F534" s="73">
        <v>99.403000000000006</v>
      </c>
    </row>
    <row r="535" spans="2:6" x14ac:dyDescent="0.25">
      <c r="B535" s="39" t="s">
        <v>926</v>
      </c>
      <c r="C535" s="45" t="s">
        <v>927</v>
      </c>
      <c r="D535" s="27" t="s">
        <v>71</v>
      </c>
      <c r="E535" s="73">
        <v>79.900000000000006</v>
      </c>
      <c r="F535" s="73">
        <v>85.493000000000009</v>
      </c>
    </row>
    <row r="536" spans="2:6" x14ac:dyDescent="0.25">
      <c r="B536" s="55" t="s">
        <v>928</v>
      </c>
      <c r="C536" s="55" t="s">
        <v>1475</v>
      </c>
      <c r="D536" s="27" t="s">
        <v>71</v>
      </c>
      <c r="E536" s="73">
        <v>79.900000000000006</v>
      </c>
      <c r="F536" s="73">
        <v>85.493000000000009</v>
      </c>
    </row>
    <row r="537" spans="2:6" x14ac:dyDescent="0.25">
      <c r="B537" s="56" t="s">
        <v>929</v>
      </c>
      <c r="C537" s="57" t="s">
        <v>930</v>
      </c>
      <c r="D537" s="27" t="s">
        <v>71</v>
      </c>
      <c r="E537" s="73">
        <v>40.828000000000003</v>
      </c>
      <c r="F537" s="73">
        <v>43.685960000000009</v>
      </c>
    </row>
    <row r="538" spans="2:6" x14ac:dyDescent="0.25">
      <c r="B538" s="64" t="s">
        <v>931</v>
      </c>
      <c r="C538" s="64" t="s">
        <v>932</v>
      </c>
      <c r="D538" s="27" t="s">
        <v>71</v>
      </c>
      <c r="E538" s="73">
        <v>61.596000000000004</v>
      </c>
      <c r="F538" s="73">
        <v>65.907720000000012</v>
      </c>
    </row>
    <row r="539" spans="2:6" x14ac:dyDescent="0.25">
      <c r="B539" s="81" t="s">
        <v>1128</v>
      </c>
      <c r="C539" s="82"/>
      <c r="D539" s="99"/>
      <c r="E539" s="100"/>
      <c r="F539" s="76">
        <v>0</v>
      </c>
    </row>
    <row r="540" spans="2:6" x14ac:dyDescent="0.25">
      <c r="B540" s="39" t="s">
        <v>1021</v>
      </c>
      <c r="C540" s="45" t="s">
        <v>1355</v>
      </c>
      <c r="D540" s="27" t="s">
        <v>7</v>
      </c>
      <c r="E540" s="73">
        <v>14.985999999999999</v>
      </c>
      <c r="F540" s="73">
        <v>16.035019999999999</v>
      </c>
    </row>
    <row r="541" spans="2:6" x14ac:dyDescent="0.25">
      <c r="B541" s="39" t="s">
        <v>1022</v>
      </c>
      <c r="C541" s="45" t="s">
        <v>1356</v>
      </c>
      <c r="D541" s="27" t="s">
        <v>7</v>
      </c>
      <c r="E541" s="73">
        <v>18.172000000000001</v>
      </c>
      <c r="F541" s="73">
        <v>19.444040000000001</v>
      </c>
    </row>
    <row r="542" spans="2:6" x14ac:dyDescent="0.25">
      <c r="B542" s="39" t="s">
        <v>1023</v>
      </c>
      <c r="C542" s="45" t="s">
        <v>1357</v>
      </c>
      <c r="D542" s="27" t="s">
        <v>7</v>
      </c>
      <c r="E542" s="73">
        <v>18.172000000000001</v>
      </c>
      <c r="F542" s="73">
        <v>19.444040000000001</v>
      </c>
    </row>
    <row r="543" spans="2:6" x14ac:dyDescent="0.25">
      <c r="B543" s="39" t="s">
        <v>1024</v>
      </c>
      <c r="C543" s="45" t="s">
        <v>1358</v>
      </c>
      <c r="D543" s="27" t="s">
        <v>7</v>
      </c>
      <c r="E543" s="73">
        <v>20.000999999999998</v>
      </c>
      <c r="F543" s="73">
        <v>21.401069999999997</v>
      </c>
    </row>
    <row r="544" spans="2:6" x14ac:dyDescent="0.25">
      <c r="B544" s="39" t="s">
        <v>1025</v>
      </c>
      <c r="C544" s="45" t="s">
        <v>1359</v>
      </c>
      <c r="D544" s="27" t="s">
        <v>7</v>
      </c>
      <c r="E544" s="73">
        <v>14.985999999999999</v>
      </c>
      <c r="F544" s="73">
        <v>16.035019999999999</v>
      </c>
    </row>
    <row r="545" spans="2:6" ht="15.75" x14ac:dyDescent="0.25">
      <c r="B545" s="83" t="s">
        <v>1129</v>
      </c>
      <c r="C545" s="84"/>
      <c r="D545" s="97"/>
      <c r="E545" s="98"/>
      <c r="F545" s="53">
        <v>0</v>
      </c>
    </row>
    <row r="546" spans="2:6" x14ac:dyDescent="0.25">
      <c r="B546" s="81" t="s">
        <v>1432</v>
      </c>
      <c r="C546" s="82"/>
      <c r="D546" s="60"/>
      <c r="E546" s="61"/>
      <c r="F546" s="61">
        <v>0</v>
      </c>
    </row>
    <row r="547" spans="2:6" x14ac:dyDescent="0.25">
      <c r="B547" s="56"/>
      <c r="C547" s="57" t="s">
        <v>1433</v>
      </c>
      <c r="D547" s="27" t="s">
        <v>7</v>
      </c>
      <c r="E547" s="4">
        <v>0</v>
      </c>
      <c r="F547" s="4">
        <v>0</v>
      </c>
    </row>
    <row r="548" spans="2:6" x14ac:dyDescent="0.25">
      <c r="B548" s="81" t="s">
        <v>1431</v>
      </c>
      <c r="C548" s="82"/>
      <c r="D548" s="60"/>
      <c r="E548" s="61"/>
      <c r="F548" s="61">
        <v>0</v>
      </c>
    </row>
    <row r="549" spans="2:6" x14ac:dyDescent="0.25">
      <c r="B549" s="64" t="s">
        <v>1434</v>
      </c>
      <c r="C549" s="64" t="s">
        <v>1435</v>
      </c>
      <c r="D549" s="27" t="s">
        <v>7</v>
      </c>
      <c r="E549" s="73">
        <v>35.989999999999995</v>
      </c>
      <c r="F549" s="73">
        <v>38.509299999999996</v>
      </c>
    </row>
    <row r="550" spans="2:6" x14ac:dyDescent="0.25">
      <c r="B550" s="64" t="s">
        <v>1436</v>
      </c>
      <c r="C550" s="64" t="s">
        <v>1437</v>
      </c>
      <c r="D550" s="27" t="s">
        <v>7</v>
      </c>
      <c r="E550" s="73">
        <v>30.384999999999998</v>
      </c>
      <c r="F550" s="73">
        <v>32.511949999999999</v>
      </c>
    </row>
    <row r="551" spans="2:6" x14ac:dyDescent="0.25">
      <c r="B551" s="64" t="s">
        <v>1438</v>
      </c>
      <c r="C551" s="64" t="s">
        <v>1439</v>
      </c>
      <c r="D551" s="27" t="s">
        <v>7</v>
      </c>
      <c r="E551" s="73">
        <v>32.921999999999997</v>
      </c>
      <c r="F551" s="73">
        <v>35.22654</v>
      </c>
    </row>
    <row r="552" spans="2:6" x14ac:dyDescent="0.25">
      <c r="B552" s="64" t="s">
        <v>1440</v>
      </c>
      <c r="C552" s="64" t="s">
        <v>1441</v>
      </c>
      <c r="D552" s="27" t="s">
        <v>7</v>
      </c>
      <c r="E552" s="73">
        <v>97.94</v>
      </c>
      <c r="F552" s="73">
        <v>104.7958</v>
      </c>
    </row>
    <row r="553" spans="2:6" x14ac:dyDescent="0.25">
      <c r="B553" s="64" t="s">
        <v>1442</v>
      </c>
      <c r="C553" s="64" t="s">
        <v>1443</v>
      </c>
      <c r="D553" s="27" t="s">
        <v>7</v>
      </c>
      <c r="E553" s="73">
        <v>21.004000000000001</v>
      </c>
      <c r="F553" s="73">
        <v>22.474280000000004</v>
      </c>
    </row>
    <row r="554" spans="2:6" x14ac:dyDescent="0.25">
      <c r="B554" s="64" t="s">
        <v>1444</v>
      </c>
      <c r="C554" s="64" t="s">
        <v>1445</v>
      </c>
      <c r="D554" s="27" t="s">
        <v>7</v>
      </c>
      <c r="E554" s="73">
        <v>14.513999999999999</v>
      </c>
      <c r="F554" s="73">
        <v>15.52998</v>
      </c>
    </row>
    <row r="555" spans="2:6" x14ac:dyDescent="0.25">
      <c r="B555" s="64" t="s">
        <v>1446</v>
      </c>
      <c r="C555" s="64" t="s">
        <v>1447</v>
      </c>
      <c r="D555" s="27" t="s">
        <v>7</v>
      </c>
      <c r="E555" s="73">
        <v>57.466000000000001</v>
      </c>
      <c r="F555" s="73">
        <v>61.488620000000004</v>
      </c>
    </row>
    <row r="556" spans="2:6" x14ac:dyDescent="0.25">
      <c r="B556" s="81" t="s">
        <v>1129</v>
      </c>
      <c r="C556" s="82"/>
      <c r="D556" s="99"/>
      <c r="E556" s="100"/>
      <c r="F556" s="76">
        <v>0</v>
      </c>
    </row>
    <row r="557" spans="2:6" x14ac:dyDescent="0.25">
      <c r="B557" s="56" t="s">
        <v>938</v>
      </c>
      <c r="C557" s="45" t="s">
        <v>939</v>
      </c>
      <c r="D557" s="27" t="s">
        <v>71</v>
      </c>
      <c r="E557" s="73">
        <v>276.12</v>
      </c>
      <c r="F557" s="73">
        <v>295.44840000000005</v>
      </c>
    </row>
    <row r="558" spans="2:6" x14ac:dyDescent="0.25">
      <c r="B558" s="56" t="s">
        <v>940</v>
      </c>
      <c r="C558" s="45" t="s">
        <v>941</v>
      </c>
      <c r="D558" s="27" t="s">
        <v>71</v>
      </c>
      <c r="E558" s="73">
        <v>291.45999999999998</v>
      </c>
      <c r="F558" s="73">
        <v>311.86219999999997</v>
      </c>
    </row>
    <row r="559" spans="2:6" x14ac:dyDescent="0.25">
      <c r="B559" s="56" t="s">
        <v>942</v>
      </c>
      <c r="C559" s="45" t="s">
        <v>1305</v>
      </c>
      <c r="D559" s="27" t="s">
        <v>71</v>
      </c>
      <c r="E559" s="73">
        <v>394.12</v>
      </c>
      <c r="F559" s="73">
        <v>421.70840000000004</v>
      </c>
    </row>
    <row r="560" spans="2:6" x14ac:dyDescent="0.25">
      <c r="B560" s="56" t="s">
        <v>943</v>
      </c>
      <c r="C560" s="45" t="s">
        <v>944</v>
      </c>
      <c r="D560" s="27" t="s">
        <v>71</v>
      </c>
      <c r="E560" s="73">
        <v>0</v>
      </c>
      <c r="F560" s="73">
        <v>0</v>
      </c>
    </row>
    <row r="561" spans="2:6" x14ac:dyDescent="0.25">
      <c r="B561" s="56" t="s">
        <v>945</v>
      </c>
      <c r="C561" s="45" t="s">
        <v>946</v>
      </c>
      <c r="D561" s="27" t="s">
        <v>71</v>
      </c>
      <c r="E561" s="73">
        <v>0</v>
      </c>
      <c r="F561" s="73">
        <v>0</v>
      </c>
    </row>
    <row r="562" spans="2:6" x14ac:dyDescent="0.25">
      <c r="B562" s="56" t="s">
        <v>947</v>
      </c>
      <c r="C562" s="45" t="s">
        <v>948</v>
      </c>
      <c r="D562" s="27" t="s">
        <v>71</v>
      </c>
      <c r="E562" s="73">
        <v>0</v>
      </c>
      <c r="F562" s="73">
        <v>0</v>
      </c>
    </row>
    <row r="563" spans="2:6" x14ac:dyDescent="0.25">
      <c r="B563" s="56" t="s">
        <v>949</v>
      </c>
      <c r="C563" s="45" t="s">
        <v>950</v>
      </c>
      <c r="D563" s="27" t="s">
        <v>71</v>
      </c>
      <c r="E563" s="73">
        <v>230.1</v>
      </c>
      <c r="F563" s="73">
        <v>246.20700000000002</v>
      </c>
    </row>
    <row r="564" spans="2:6" x14ac:dyDescent="0.25">
      <c r="B564" s="56" t="s">
        <v>951</v>
      </c>
      <c r="C564" s="45" t="s">
        <v>952</v>
      </c>
      <c r="D564" s="27" t="s">
        <v>71</v>
      </c>
      <c r="E564" s="73">
        <v>235.05599999999998</v>
      </c>
      <c r="F564" s="73">
        <v>251.50991999999999</v>
      </c>
    </row>
    <row r="565" spans="2:6" x14ac:dyDescent="0.25">
      <c r="B565" s="56" t="s">
        <v>953</v>
      </c>
      <c r="C565" s="45" t="s">
        <v>954</v>
      </c>
      <c r="D565" s="27" t="s">
        <v>71</v>
      </c>
      <c r="E565" s="73">
        <v>311.166</v>
      </c>
      <c r="F565" s="73">
        <v>332.94762000000003</v>
      </c>
    </row>
    <row r="566" spans="2:6" x14ac:dyDescent="0.25">
      <c r="B566" s="56" t="s">
        <v>955</v>
      </c>
      <c r="C566" s="45" t="s">
        <v>956</v>
      </c>
      <c r="D566" s="27" t="s">
        <v>71</v>
      </c>
      <c r="E566" s="73">
        <v>195.054</v>
      </c>
      <c r="F566" s="73">
        <v>208.70778000000001</v>
      </c>
    </row>
    <row r="567" spans="2:6" x14ac:dyDescent="0.25">
      <c r="B567" s="56" t="s">
        <v>957</v>
      </c>
      <c r="C567" s="45" t="s">
        <v>958</v>
      </c>
      <c r="D567" s="27" t="s">
        <v>71</v>
      </c>
      <c r="E567" s="73">
        <v>0</v>
      </c>
      <c r="F567" s="73">
        <v>0</v>
      </c>
    </row>
    <row r="568" spans="2:6" x14ac:dyDescent="0.25">
      <c r="B568" s="56" t="s">
        <v>959</v>
      </c>
      <c r="C568" s="45" t="s">
        <v>960</v>
      </c>
      <c r="D568" s="27" t="s">
        <v>71</v>
      </c>
      <c r="E568" s="73">
        <v>0</v>
      </c>
      <c r="F568" s="73">
        <v>0</v>
      </c>
    </row>
    <row r="569" spans="2:6" x14ac:dyDescent="0.25">
      <c r="B569" s="56" t="s">
        <v>961</v>
      </c>
      <c r="C569" s="45" t="s">
        <v>962</v>
      </c>
      <c r="D569" s="27" t="s">
        <v>71</v>
      </c>
      <c r="E569" s="73">
        <v>0</v>
      </c>
      <c r="F569" s="73">
        <v>0</v>
      </c>
    </row>
    <row r="570" spans="2:6" x14ac:dyDescent="0.25">
      <c r="B570" s="56" t="s">
        <v>963</v>
      </c>
      <c r="C570" s="45" t="s">
        <v>964</v>
      </c>
      <c r="D570" s="27" t="s">
        <v>71</v>
      </c>
      <c r="E570" s="73">
        <v>0</v>
      </c>
      <c r="F570" s="73">
        <v>0</v>
      </c>
    </row>
    <row r="571" spans="2:6" x14ac:dyDescent="0.25">
      <c r="B571" s="56" t="s">
        <v>965</v>
      </c>
      <c r="C571" s="45" t="s">
        <v>966</v>
      </c>
      <c r="D571" s="27" t="s">
        <v>71</v>
      </c>
      <c r="E571" s="73">
        <v>188.68199999999999</v>
      </c>
      <c r="F571" s="73">
        <v>201.88973999999999</v>
      </c>
    </row>
    <row r="572" spans="2:6" x14ac:dyDescent="0.25">
      <c r="B572" s="39" t="s">
        <v>967</v>
      </c>
      <c r="C572" s="45" t="s">
        <v>968</v>
      </c>
      <c r="D572" s="27" t="s">
        <v>71</v>
      </c>
      <c r="E572" s="73">
        <v>0</v>
      </c>
      <c r="F572" s="73">
        <v>0</v>
      </c>
    </row>
    <row r="573" spans="2:6" x14ac:dyDescent="0.25">
      <c r="B573" s="56" t="s">
        <v>969</v>
      </c>
      <c r="C573" s="45" t="s">
        <v>970</v>
      </c>
      <c r="D573" s="27" t="s">
        <v>71</v>
      </c>
      <c r="E573" s="73">
        <v>218.29999999999998</v>
      </c>
      <c r="F573" s="73">
        <v>233.58099999999999</v>
      </c>
    </row>
    <row r="574" spans="2:6" x14ac:dyDescent="0.25">
      <c r="B574" s="56" t="s">
        <v>971</v>
      </c>
      <c r="C574" s="45" t="s">
        <v>972</v>
      </c>
      <c r="D574" s="27" t="s">
        <v>71</v>
      </c>
      <c r="E574" s="73">
        <v>0</v>
      </c>
      <c r="F574" s="73">
        <v>0</v>
      </c>
    </row>
    <row r="575" spans="2:6" x14ac:dyDescent="0.25">
      <c r="B575" s="56" t="s">
        <v>973</v>
      </c>
      <c r="C575" s="45" t="s">
        <v>974</v>
      </c>
      <c r="D575" s="27" t="s">
        <v>71</v>
      </c>
      <c r="E575" s="73">
        <v>418.9</v>
      </c>
      <c r="F575" s="73">
        <v>448.22300000000001</v>
      </c>
    </row>
    <row r="576" spans="2:6" ht="15.75" x14ac:dyDescent="0.25">
      <c r="B576" s="83" t="s">
        <v>1130</v>
      </c>
      <c r="C576" s="84"/>
      <c r="D576" s="97"/>
      <c r="E576" s="98"/>
      <c r="F576" s="53">
        <v>0</v>
      </c>
    </row>
    <row r="577" spans="2:6" x14ac:dyDescent="0.25">
      <c r="B577" s="81" t="s">
        <v>1131</v>
      </c>
      <c r="C577" s="82"/>
      <c r="D577" s="99"/>
      <c r="E577" s="100"/>
      <c r="F577" s="76">
        <v>0</v>
      </c>
    </row>
    <row r="578" spans="2:6" x14ac:dyDescent="0.25">
      <c r="B578" s="56" t="s">
        <v>1132</v>
      </c>
      <c r="C578" s="56" t="s">
        <v>1400</v>
      </c>
      <c r="D578" s="27" t="s">
        <v>7</v>
      </c>
      <c r="E578" s="73">
        <v>480.26</v>
      </c>
      <c r="F578" s="73">
        <v>513.88</v>
      </c>
    </row>
    <row r="579" spans="2:6" x14ac:dyDescent="0.25">
      <c r="B579" s="56" t="s">
        <v>624</v>
      </c>
      <c r="C579" s="56" t="s">
        <v>1498</v>
      </c>
      <c r="D579" s="27" t="s">
        <v>71</v>
      </c>
      <c r="E579" s="73">
        <v>700.9</v>
      </c>
      <c r="F579" s="73">
        <v>749.9</v>
      </c>
    </row>
    <row r="580" spans="2:6" x14ac:dyDescent="0.25">
      <c r="B580" s="56" t="s">
        <v>625</v>
      </c>
      <c r="C580" s="56" t="s">
        <v>626</v>
      </c>
      <c r="D580" s="27" t="s">
        <v>71</v>
      </c>
      <c r="E580" s="73">
        <v>890</v>
      </c>
      <c r="F580" s="73">
        <v>890</v>
      </c>
    </row>
    <row r="581" spans="2:6" x14ac:dyDescent="0.25">
      <c r="B581" s="56" t="s">
        <v>627</v>
      </c>
      <c r="C581" s="56" t="s">
        <v>628</v>
      </c>
      <c r="D581" s="27" t="s">
        <v>71</v>
      </c>
      <c r="E581" s="73">
        <v>487</v>
      </c>
      <c r="F581" s="73">
        <v>490</v>
      </c>
    </row>
    <row r="582" spans="2:6" x14ac:dyDescent="0.25">
      <c r="B582" s="56" t="s">
        <v>629</v>
      </c>
      <c r="C582" s="56" t="s">
        <v>630</v>
      </c>
      <c r="D582" s="27" t="s">
        <v>71</v>
      </c>
      <c r="E582" s="73">
        <v>1763.51</v>
      </c>
      <c r="F582" s="73">
        <v>1886.9557000000002</v>
      </c>
    </row>
    <row r="583" spans="2:6" x14ac:dyDescent="0.25">
      <c r="B583" s="56" t="s">
        <v>631</v>
      </c>
      <c r="C583" s="56" t="s">
        <v>632</v>
      </c>
      <c r="D583" s="27" t="s">
        <v>71</v>
      </c>
      <c r="E583" s="73">
        <v>535</v>
      </c>
      <c r="F583" s="73">
        <v>550</v>
      </c>
    </row>
    <row r="584" spans="2:6" x14ac:dyDescent="0.25">
      <c r="B584" s="56" t="s">
        <v>633</v>
      </c>
      <c r="C584" s="56" t="s">
        <v>634</v>
      </c>
      <c r="D584" s="27" t="s">
        <v>71</v>
      </c>
      <c r="E584" s="73">
        <v>724.52</v>
      </c>
      <c r="F584" s="73">
        <v>775.2364</v>
      </c>
    </row>
    <row r="585" spans="2:6" x14ac:dyDescent="0.25">
      <c r="B585" s="56" t="s">
        <v>635</v>
      </c>
      <c r="C585" s="56" t="s">
        <v>636</v>
      </c>
      <c r="D585" s="27" t="s">
        <v>71</v>
      </c>
      <c r="E585" s="73">
        <v>506.21999999999997</v>
      </c>
      <c r="F585" s="73">
        <v>520</v>
      </c>
    </row>
    <row r="586" spans="2:6" ht="16.5" customHeight="1" x14ac:dyDescent="0.25">
      <c r="B586" s="56" t="s">
        <v>637</v>
      </c>
      <c r="C586" s="56" t="s">
        <v>638</v>
      </c>
      <c r="D586" s="27" t="s">
        <v>71</v>
      </c>
      <c r="E586" s="73">
        <v>850</v>
      </c>
      <c r="F586" s="73">
        <v>850</v>
      </c>
    </row>
    <row r="587" spans="2:6" x14ac:dyDescent="0.25">
      <c r="B587" s="56" t="s">
        <v>1573</v>
      </c>
      <c r="C587" s="56" t="s">
        <v>1574</v>
      </c>
      <c r="D587" s="27" t="s">
        <v>71</v>
      </c>
      <c r="E587" s="73">
        <v>1003</v>
      </c>
      <c r="F587" s="73">
        <v>1073.21</v>
      </c>
    </row>
    <row r="588" spans="2:6" x14ac:dyDescent="0.25">
      <c r="B588" s="56" t="s">
        <v>639</v>
      </c>
      <c r="C588" s="56" t="s">
        <v>640</v>
      </c>
      <c r="D588" s="27" t="s">
        <v>71</v>
      </c>
      <c r="E588" s="73">
        <v>519</v>
      </c>
      <c r="F588" s="73">
        <v>555.33000000000004</v>
      </c>
    </row>
    <row r="589" spans="2:6" ht="16.5" customHeight="1" x14ac:dyDescent="0.25">
      <c r="B589" s="56" t="s">
        <v>641</v>
      </c>
      <c r="C589" s="56" t="s">
        <v>642</v>
      </c>
      <c r="D589" s="27" t="s">
        <v>71</v>
      </c>
      <c r="E589" s="73">
        <v>850</v>
      </c>
      <c r="F589" s="73">
        <v>909.5</v>
      </c>
    </row>
    <row r="590" spans="2:6" x14ac:dyDescent="0.25">
      <c r="B590" s="56" t="s">
        <v>643</v>
      </c>
      <c r="C590" s="56" t="s">
        <v>644</v>
      </c>
      <c r="D590" s="27" t="s">
        <v>71</v>
      </c>
      <c r="E590" s="73">
        <v>941.64</v>
      </c>
      <c r="F590" s="73">
        <v>1007.5548</v>
      </c>
    </row>
    <row r="591" spans="2:6" x14ac:dyDescent="0.25">
      <c r="B591" s="56" t="s">
        <v>645</v>
      </c>
      <c r="C591" s="56" t="s">
        <v>646</v>
      </c>
      <c r="D591" s="27" t="s">
        <v>71</v>
      </c>
      <c r="E591" s="73">
        <v>2112.1999999999998</v>
      </c>
      <c r="F591" s="73">
        <v>2260.0540000000001</v>
      </c>
    </row>
    <row r="592" spans="2:6" x14ac:dyDescent="0.25">
      <c r="B592" s="56" t="s">
        <v>647</v>
      </c>
      <c r="C592" s="56" t="s">
        <v>648</v>
      </c>
      <c r="D592" s="27" t="s">
        <v>71</v>
      </c>
      <c r="E592" s="73">
        <v>978.81</v>
      </c>
      <c r="F592" s="73">
        <v>1047.3267000000001</v>
      </c>
    </row>
    <row r="593" spans="2:6" x14ac:dyDescent="0.25">
      <c r="B593" s="56" t="s">
        <v>649</v>
      </c>
      <c r="C593" s="56" t="s">
        <v>650</v>
      </c>
      <c r="D593" s="27" t="s">
        <v>71</v>
      </c>
      <c r="E593" s="73">
        <v>775.26</v>
      </c>
      <c r="F593" s="73">
        <v>790</v>
      </c>
    </row>
    <row r="594" spans="2:6" x14ac:dyDescent="0.25">
      <c r="B594" s="56" t="s">
        <v>651</v>
      </c>
      <c r="C594" s="56" t="s">
        <v>652</v>
      </c>
      <c r="D594" s="27" t="s">
        <v>71</v>
      </c>
      <c r="E594" s="73">
        <v>890</v>
      </c>
      <c r="F594" s="73">
        <v>890</v>
      </c>
    </row>
    <row r="595" spans="2:6" x14ac:dyDescent="0.25">
      <c r="B595" s="56" t="s">
        <v>653</v>
      </c>
      <c r="C595" s="56" t="s">
        <v>654</v>
      </c>
      <c r="D595" s="27" t="s">
        <v>71</v>
      </c>
      <c r="E595" s="73">
        <v>0</v>
      </c>
      <c r="F595" s="73">
        <v>0</v>
      </c>
    </row>
    <row r="596" spans="2:6" ht="16.5" customHeight="1" x14ac:dyDescent="0.25">
      <c r="B596" s="56" t="s">
        <v>1656</v>
      </c>
      <c r="C596" s="56" t="s">
        <v>1657</v>
      </c>
      <c r="D596" s="27" t="s">
        <v>71</v>
      </c>
      <c r="E596" s="73">
        <v>690</v>
      </c>
      <c r="F596" s="73">
        <v>690</v>
      </c>
    </row>
    <row r="597" spans="2:6" ht="16.5" customHeight="1" x14ac:dyDescent="0.25">
      <c r="B597" s="56" t="s">
        <v>1654</v>
      </c>
      <c r="C597" s="56" t="s">
        <v>1655</v>
      </c>
      <c r="D597" s="27" t="s">
        <v>71</v>
      </c>
      <c r="E597" s="73">
        <v>790</v>
      </c>
      <c r="F597" s="73">
        <v>790</v>
      </c>
    </row>
    <row r="598" spans="2:6" x14ac:dyDescent="0.25">
      <c r="B598" s="56" t="s">
        <v>1601</v>
      </c>
      <c r="C598" s="56" t="s">
        <v>1602</v>
      </c>
      <c r="D598" s="27" t="s">
        <v>71</v>
      </c>
      <c r="E598" s="73">
        <v>488.9</v>
      </c>
      <c r="F598" s="73">
        <v>510</v>
      </c>
    </row>
    <row r="599" spans="2:6" x14ac:dyDescent="0.25">
      <c r="B599" s="56" t="s">
        <v>655</v>
      </c>
      <c r="C599" s="56" t="s">
        <v>656</v>
      </c>
      <c r="D599" s="27" t="s">
        <v>71</v>
      </c>
      <c r="E599" s="73">
        <v>437</v>
      </c>
      <c r="F599" s="73">
        <v>490</v>
      </c>
    </row>
    <row r="600" spans="2:6" x14ac:dyDescent="0.25">
      <c r="B600" s="56" t="s">
        <v>657</v>
      </c>
      <c r="C600" s="56" t="s">
        <v>658</v>
      </c>
      <c r="D600" s="27" t="s">
        <v>71</v>
      </c>
      <c r="E600" s="73">
        <v>420</v>
      </c>
      <c r="F600" s="73">
        <v>450</v>
      </c>
    </row>
    <row r="601" spans="2:6" ht="16.5" customHeight="1" x14ac:dyDescent="0.25">
      <c r="B601" s="56" t="s">
        <v>659</v>
      </c>
      <c r="C601" s="56" t="s">
        <v>660</v>
      </c>
      <c r="D601" s="27" t="s">
        <v>71</v>
      </c>
      <c r="E601" s="73">
        <v>449</v>
      </c>
      <c r="F601" s="73">
        <v>450</v>
      </c>
    </row>
    <row r="602" spans="2:6" x14ac:dyDescent="0.25">
      <c r="B602" s="56" t="s">
        <v>661</v>
      </c>
      <c r="C602" s="56" t="s">
        <v>662</v>
      </c>
      <c r="D602" s="27" t="s">
        <v>71</v>
      </c>
      <c r="E602" s="73">
        <v>765</v>
      </c>
      <c r="F602" s="73">
        <v>765</v>
      </c>
    </row>
    <row r="603" spans="2:6" x14ac:dyDescent="0.25">
      <c r="B603" s="56" t="s">
        <v>663</v>
      </c>
      <c r="C603" s="56" t="s">
        <v>664</v>
      </c>
      <c r="D603" s="27" t="s">
        <v>71</v>
      </c>
      <c r="E603" s="73">
        <v>540</v>
      </c>
      <c r="F603" s="73">
        <v>540</v>
      </c>
    </row>
    <row r="604" spans="2:6" x14ac:dyDescent="0.25">
      <c r="B604" s="56" t="s">
        <v>665</v>
      </c>
      <c r="C604" s="56" t="s">
        <v>666</v>
      </c>
      <c r="D604" s="27" t="s">
        <v>71</v>
      </c>
      <c r="E604" s="73">
        <v>487</v>
      </c>
      <c r="F604" s="73">
        <v>510</v>
      </c>
    </row>
    <row r="605" spans="2:6" x14ac:dyDescent="0.25">
      <c r="B605" s="56" t="s">
        <v>667</v>
      </c>
      <c r="C605" s="56" t="s">
        <v>668</v>
      </c>
      <c r="D605" s="27" t="s">
        <v>71</v>
      </c>
      <c r="E605" s="73">
        <v>545</v>
      </c>
      <c r="F605" s="73">
        <v>545</v>
      </c>
    </row>
    <row r="606" spans="2:6" x14ac:dyDescent="0.25">
      <c r="B606" s="56" t="s">
        <v>669</v>
      </c>
      <c r="C606" s="56" t="s">
        <v>670</v>
      </c>
      <c r="D606" s="27" t="s">
        <v>71</v>
      </c>
      <c r="E606" s="73">
        <v>775</v>
      </c>
      <c r="F606" s="73">
        <v>790</v>
      </c>
    </row>
    <row r="607" spans="2:6" x14ac:dyDescent="0.25">
      <c r="B607" s="56" t="s">
        <v>671</v>
      </c>
      <c r="C607" s="56" t="s">
        <v>672</v>
      </c>
      <c r="D607" s="27" t="s">
        <v>71</v>
      </c>
      <c r="E607" s="73">
        <v>487</v>
      </c>
      <c r="F607" s="73">
        <v>490</v>
      </c>
    </row>
    <row r="608" spans="2:6" x14ac:dyDescent="0.25">
      <c r="B608" s="56" t="s">
        <v>673</v>
      </c>
      <c r="C608" s="56" t="s">
        <v>674</v>
      </c>
      <c r="D608" s="27" t="s">
        <v>71</v>
      </c>
      <c r="E608" s="73">
        <v>814.19999999999993</v>
      </c>
      <c r="F608" s="73">
        <v>850</v>
      </c>
    </row>
    <row r="609" spans="2:6" x14ac:dyDescent="0.25">
      <c r="B609" s="81" t="s">
        <v>1133</v>
      </c>
      <c r="C609" s="82"/>
      <c r="D609" s="99"/>
      <c r="E609" s="100"/>
      <c r="F609" s="76">
        <v>0</v>
      </c>
    </row>
    <row r="610" spans="2:6" x14ac:dyDescent="0.25">
      <c r="B610" s="42" t="s">
        <v>1575</v>
      </c>
      <c r="C610" s="46" t="s">
        <v>1576</v>
      </c>
      <c r="D610" s="27" t="s">
        <v>71</v>
      </c>
      <c r="E610" s="73">
        <v>837.8</v>
      </c>
      <c r="F610" s="73">
        <v>896.44600000000003</v>
      </c>
    </row>
    <row r="611" spans="2:6" ht="15.75" x14ac:dyDescent="0.25">
      <c r="B611" s="83" t="s">
        <v>1134</v>
      </c>
      <c r="C611" s="84"/>
      <c r="D611" s="97"/>
      <c r="E611" s="98"/>
      <c r="F611" s="53">
        <v>0</v>
      </c>
    </row>
    <row r="612" spans="2:6" x14ac:dyDescent="0.25">
      <c r="B612" s="44"/>
      <c r="C612" s="55" t="s">
        <v>1135</v>
      </c>
      <c r="D612" s="27" t="s">
        <v>7</v>
      </c>
      <c r="E612" s="4">
        <v>0</v>
      </c>
      <c r="F612" s="4">
        <v>0</v>
      </c>
    </row>
    <row r="613" spans="2:6" x14ac:dyDescent="0.25">
      <c r="B613" s="44"/>
      <c r="C613" s="55" t="s">
        <v>1136</v>
      </c>
      <c r="D613" s="27" t="s">
        <v>7</v>
      </c>
      <c r="E613" s="4">
        <v>0</v>
      </c>
      <c r="F613" s="4">
        <v>0</v>
      </c>
    </row>
    <row r="614" spans="2:6" x14ac:dyDescent="0.25">
      <c r="B614" s="44" t="s">
        <v>618</v>
      </c>
      <c r="C614" s="55" t="s">
        <v>619</v>
      </c>
      <c r="D614" s="27" t="s">
        <v>7</v>
      </c>
      <c r="E614" s="4">
        <v>0</v>
      </c>
      <c r="F614" s="4">
        <v>0</v>
      </c>
    </row>
    <row r="615" spans="2:6" x14ac:dyDescent="0.25">
      <c r="B615" s="44" t="s">
        <v>620</v>
      </c>
      <c r="C615" s="55" t="s">
        <v>621</v>
      </c>
      <c r="D615" s="27" t="s">
        <v>7</v>
      </c>
      <c r="E615" s="4">
        <v>0</v>
      </c>
      <c r="F615" s="4">
        <v>0</v>
      </c>
    </row>
    <row r="616" spans="2:6" x14ac:dyDescent="0.25">
      <c r="B616" s="44" t="s">
        <v>614</v>
      </c>
      <c r="C616" s="55" t="s">
        <v>615</v>
      </c>
      <c r="D616" s="27" t="s">
        <v>7</v>
      </c>
      <c r="E616" s="4">
        <v>0</v>
      </c>
      <c r="F616" s="4">
        <v>0</v>
      </c>
    </row>
    <row r="617" spans="2:6" x14ac:dyDescent="0.25">
      <c r="B617" s="44" t="s">
        <v>616</v>
      </c>
      <c r="C617" s="55" t="s">
        <v>617</v>
      </c>
      <c r="D617" s="27" t="s">
        <v>7</v>
      </c>
      <c r="E617" s="4">
        <v>0</v>
      </c>
      <c r="F617" s="4">
        <v>0</v>
      </c>
    </row>
    <row r="618" spans="2:6" x14ac:dyDescent="0.25">
      <c r="B618" s="44" t="s">
        <v>622</v>
      </c>
      <c r="C618" s="55" t="s">
        <v>623</v>
      </c>
      <c r="D618" s="27" t="s">
        <v>7</v>
      </c>
      <c r="E618" s="4">
        <v>0</v>
      </c>
      <c r="F618" s="4">
        <v>0</v>
      </c>
    </row>
    <row r="619" spans="2:6" ht="15.75" x14ac:dyDescent="0.25">
      <c r="B619" s="83" t="s">
        <v>1137</v>
      </c>
      <c r="C619" s="84"/>
      <c r="D619" s="97"/>
      <c r="E619" s="98"/>
      <c r="F619" s="53">
        <v>0</v>
      </c>
    </row>
    <row r="620" spans="2:6" x14ac:dyDescent="0.25">
      <c r="B620" s="55" t="s">
        <v>253</v>
      </c>
      <c r="C620" s="55" t="s">
        <v>254</v>
      </c>
      <c r="D620" s="27" t="s">
        <v>7</v>
      </c>
      <c r="E620" s="4">
        <v>0</v>
      </c>
      <c r="F620" s="4">
        <v>0</v>
      </c>
    </row>
    <row r="621" spans="2:6" x14ac:dyDescent="0.25">
      <c r="B621" s="55" t="s">
        <v>255</v>
      </c>
      <c r="C621" s="55" t="s">
        <v>256</v>
      </c>
      <c r="D621" s="27" t="s">
        <v>7</v>
      </c>
      <c r="E621" s="4">
        <v>0</v>
      </c>
      <c r="F621" s="4">
        <v>0</v>
      </c>
    </row>
    <row r="622" spans="2:6" x14ac:dyDescent="0.25">
      <c r="B622" s="55" t="s">
        <v>257</v>
      </c>
      <c r="C622" s="55" t="s">
        <v>258</v>
      </c>
      <c r="D622" s="27" t="s">
        <v>7</v>
      </c>
      <c r="E622" s="4">
        <v>0</v>
      </c>
      <c r="F622" s="4">
        <v>0</v>
      </c>
    </row>
    <row r="623" spans="2:6" x14ac:dyDescent="0.25">
      <c r="B623" s="55" t="s">
        <v>259</v>
      </c>
      <c r="C623" s="55" t="s">
        <v>260</v>
      </c>
      <c r="D623" s="27" t="s">
        <v>7</v>
      </c>
      <c r="E623" s="4">
        <v>0</v>
      </c>
      <c r="F623" s="4">
        <v>0</v>
      </c>
    </row>
    <row r="624" spans="2:6" x14ac:dyDescent="0.25">
      <c r="B624" s="55" t="s">
        <v>261</v>
      </c>
      <c r="C624" s="55" t="s">
        <v>262</v>
      </c>
      <c r="D624" s="27" t="s">
        <v>7</v>
      </c>
      <c r="E624" s="4">
        <v>0</v>
      </c>
      <c r="F624" s="4">
        <v>0</v>
      </c>
    </row>
    <row r="625" spans="2:6" ht="15.75" x14ac:dyDescent="0.25">
      <c r="B625" s="83" t="s">
        <v>1138</v>
      </c>
      <c r="C625" s="84"/>
      <c r="D625" s="97"/>
      <c r="E625" s="98"/>
      <c r="F625" s="53">
        <v>0</v>
      </c>
    </row>
    <row r="626" spans="2:6" x14ac:dyDescent="0.25">
      <c r="B626" s="81" t="s">
        <v>1139</v>
      </c>
      <c r="C626" s="82"/>
      <c r="D626" s="99"/>
      <c r="E626" s="100"/>
      <c r="F626" s="76">
        <v>0</v>
      </c>
    </row>
    <row r="627" spans="2:6" ht="16.5" customHeight="1" x14ac:dyDescent="0.25">
      <c r="B627" s="57" t="s">
        <v>1590</v>
      </c>
      <c r="C627" s="57" t="s">
        <v>1591</v>
      </c>
      <c r="D627" s="27" t="s">
        <v>71</v>
      </c>
      <c r="E627" s="73">
        <v>200.482</v>
      </c>
      <c r="F627" s="73">
        <v>200.48</v>
      </c>
    </row>
    <row r="628" spans="2:6" ht="16.5" customHeight="1" x14ac:dyDescent="0.25">
      <c r="B628" s="57" t="s">
        <v>1592</v>
      </c>
      <c r="C628" s="57" t="s">
        <v>1591</v>
      </c>
      <c r="D628" s="27" t="s">
        <v>7</v>
      </c>
      <c r="E628" s="73">
        <v>200.482</v>
      </c>
      <c r="F628" s="73">
        <v>200.48</v>
      </c>
    </row>
    <row r="629" spans="2:6" ht="16.5" customHeight="1" x14ac:dyDescent="0.25">
      <c r="B629" s="57" t="s">
        <v>1593</v>
      </c>
      <c r="C629" s="57" t="s">
        <v>1594</v>
      </c>
      <c r="D629" s="27" t="s">
        <v>71</v>
      </c>
      <c r="E629" s="73">
        <v>1003</v>
      </c>
      <c r="F629" s="73">
        <v>1003</v>
      </c>
    </row>
    <row r="630" spans="2:6" ht="16.5" customHeight="1" x14ac:dyDescent="0.25">
      <c r="B630" s="45" t="s">
        <v>1303</v>
      </c>
      <c r="C630" s="45" t="s">
        <v>1304</v>
      </c>
      <c r="D630" s="27" t="s">
        <v>7</v>
      </c>
      <c r="E630" s="73">
        <v>12.047800000000001</v>
      </c>
      <c r="F630" s="73">
        <v>12.05</v>
      </c>
    </row>
    <row r="631" spans="2:6" ht="16.5" customHeight="1" x14ac:dyDescent="0.25">
      <c r="B631" s="45" t="s">
        <v>1308</v>
      </c>
      <c r="C631" s="45" t="s">
        <v>1522</v>
      </c>
      <c r="D631" s="27" t="s">
        <v>71</v>
      </c>
      <c r="E631" s="73">
        <v>98</v>
      </c>
      <c r="F631" s="73">
        <v>98</v>
      </c>
    </row>
    <row r="632" spans="2:6" ht="16.5" customHeight="1" x14ac:dyDescent="0.25">
      <c r="B632" s="45" t="s">
        <v>1309</v>
      </c>
      <c r="C632" s="45" t="s">
        <v>1523</v>
      </c>
      <c r="D632" s="27" t="s">
        <v>71</v>
      </c>
      <c r="E632" s="73">
        <v>98</v>
      </c>
      <c r="F632" s="73">
        <v>98</v>
      </c>
    </row>
    <row r="633" spans="2:6" ht="16.5" customHeight="1" x14ac:dyDescent="0.25">
      <c r="B633" s="45" t="s">
        <v>1310</v>
      </c>
      <c r="C633" s="45" t="s">
        <v>1524</v>
      </c>
      <c r="D633" s="27" t="s">
        <v>71</v>
      </c>
      <c r="E633" s="73">
        <v>98</v>
      </c>
      <c r="F633" s="73">
        <v>98</v>
      </c>
    </row>
    <row r="634" spans="2:6" ht="16.5" customHeight="1" x14ac:dyDescent="0.25">
      <c r="B634" s="45" t="s">
        <v>1525</v>
      </c>
      <c r="C634" s="45" t="s">
        <v>1526</v>
      </c>
      <c r="D634" s="27" t="s">
        <v>71</v>
      </c>
      <c r="E634" s="73">
        <v>193.40199999999999</v>
      </c>
      <c r="F634" s="73">
        <v>193.4</v>
      </c>
    </row>
    <row r="635" spans="2:6" ht="16.5" customHeight="1" x14ac:dyDescent="0.25">
      <c r="B635" s="45" t="s">
        <v>1527</v>
      </c>
      <c r="C635" s="45" t="s">
        <v>1528</v>
      </c>
      <c r="D635" s="27" t="s">
        <v>71</v>
      </c>
      <c r="E635" s="73">
        <v>198.00399999999999</v>
      </c>
      <c r="F635" s="73">
        <v>198</v>
      </c>
    </row>
    <row r="636" spans="2:6" ht="16.5" customHeight="1" x14ac:dyDescent="0.25">
      <c r="B636" s="57" t="s">
        <v>1530</v>
      </c>
      <c r="C636" s="57" t="s">
        <v>1529</v>
      </c>
      <c r="D636" s="27" t="s">
        <v>71</v>
      </c>
      <c r="E636" s="73">
        <v>226.56</v>
      </c>
      <c r="F636" s="73">
        <v>226.56</v>
      </c>
    </row>
    <row r="637" spans="2:6" ht="16.5" customHeight="1" x14ac:dyDescent="0.25">
      <c r="B637" s="57" t="s">
        <v>881</v>
      </c>
      <c r="C637" s="57" t="s">
        <v>882</v>
      </c>
      <c r="D637" s="27" t="s">
        <v>71</v>
      </c>
      <c r="E637" s="73">
        <v>192.34</v>
      </c>
      <c r="F637" s="73">
        <v>192.34</v>
      </c>
    </row>
    <row r="638" spans="2:6" x14ac:dyDescent="0.25">
      <c r="B638" s="56" t="s">
        <v>879</v>
      </c>
      <c r="C638" s="56" t="s">
        <v>880</v>
      </c>
      <c r="D638" s="27" t="s">
        <v>71</v>
      </c>
      <c r="E638" s="73">
        <v>31.623999999999999</v>
      </c>
      <c r="F638" s="73">
        <v>31.62</v>
      </c>
    </row>
    <row r="639" spans="2:6" x14ac:dyDescent="0.25">
      <c r="B639" s="39" t="s">
        <v>883</v>
      </c>
      <c r="C639" s="45" t="s">
        <v>884</v>
      </c>
      <c r="D639" s="27" t="s">
        <v>71</v>
      </c>
      <c r="E639" s="73">
        <v>233.64</v>
      </c>
      <c r="F639" s="73">
        <v>233.64</v>
      </c>
    </row>
    <row r="640" spans="2:6" x14ac:dyDescent="0.25">
      <c r="B640" s="81" t="s">
        <v>1140</v>
      </c>
      <c r="C640" s="82"/>
      <c r="D640" s="99"/>
      <c r="E640" s="100"/>
      <c r="F640" s="76">
        <v>0</v>
      </c>
    </row>
    <row r="641" spans="2:6" x14ac:dyDescent="0.25">
      <c r="B641" s="39" t="s">
        <v>199</v>
      </c>
      <c r="C641" s="54" t="s">
        <v>200</v>
      </c>
      <c r="D641" s="27" t="s">
        <v>7</v>
      </c>
      <c r="E641" s="73">
        <v>10.502000000000001</v>
      </c>
      <c r="F641" s="73">
        <v>11.237140000000002</v>
      </c>
    </row>
    <row r="642" spans="2:6" x14ac:dyDescent="0.25">
      <c r="B642" s="81" t="s">
        <v>1141</v>
      </c>
      <c r="C642" s="82"/>
      <c r="D642" s="99"/>
      <c r="E642" s="100"/>
      <c r="F642" s="76">
        <v>0</v>
      </c>
    </row>
    <row r="643" spans="2:6" x14ac:dyDescent="0.25">
      <c r="B643" s="65" t="s">
        <v>1482</v>
      </c>
      <c r="C643" s="69" t="s">
        <v>1483</v>
      </c>
      <c r="D643" s="27" t="s">
        <v>7</v>
      </c>
      <c r="E643" s="73">
        <v>775.26</v>
      </c>
      <c r="F643" s="73">
        <v>829.52820000000008</v>
      </c>
    </row>
    <row r="644" spans="2:6" x14ac:dyDescent="0.25">
      <c r="B644" s="81" t="s">
        <v>1142</v>
      </c>
      <c r="C644" s="82"/>
      <c r="D644" s="99"/>
      <c r="E644" s="100"/>
      <c r="F644" s="76">
        <v>0</v>
      </c>
    </row>
    <row r="645" spans="2:6" x14ac:dyDescent="0.25">
      <c r="B645" s="39" t="s">
        <v>195</v>
      </c>
      <c r="C645" s="54" t="s">
        <v>196</v>
      </c>
      <c r="D645" s="27" t="s">
        <v>7</v>
      </c>
      <c r="E645" s="4">
        <v>1.6</v>
      </c>
      <c r="F645" s="4">
        <v>1.7120000000000002</v>
      </c>
    </row>
    <row r="646" spans="2:6" x14ac:dyDescent="0.25">
      <c r="B646" s="39" t="s">
        <v>1221</v>
      </c>
      <c r="C646" s="54" t="s">
        <v>1222</v>
      </c>
      <c r="D646" s="27" t="s">
        <v>7</v>
      </c>
      <c r="E646" s="4">
        <v>0</v>
      </c>
      <c r="F646" s="4">
        <v>0</v>
      </c>
    </row>
    <row r="647" spans="2:6" x14ac:dyDescent="0.25">
      <c r="B647" s="39" t="s">
        <v>1223</v>
      </c>
      <c r="C647" s="54" t="s">
        <v>1224</v>
      </c>
      <c r="D647" s="27" t="s">
        <v>7</v>
      </c>
      <c r="E647" s="4">
        <v>0</v>
      </c>
      <c r="F647" s="4">
        <v>0</v>
      </c>
    </row>
    <row r="648" spans="2:6" x14ac:dyDescent="0.25">
      <c r="B648" s="39" t="s">
        <v>1233</v>
      </c>
      <c r="C648" s="54" t="s">
        <v>1225</v>
      </c>
      <c r="D648" s="27" t="s">
        <v>7</v>
      </c>
      <c r="E648" s="4">
        <v>21.9</v>
      </c>
      <c r="F648" s="4">
        <v>23.433</v>
      </c>
    </row>
    <row r="649" spans="2:6" x14ac:dyDescent="0.25">
      <c r="B649" s="39" t="s">
        <v>1234</v>
      </c>
      <c r="C649" s="54" t="s">
        <v>1226</v>
      </c>
      <c r="D649" s="27" t="s">
        <v>7</v>
      </c>
      <c r="E649" s="4">
        <v>21.9</v>
      </c>
      <c r="F649" s="4">
        <v>23.433</v>
      </c>
    </row>
    <row r="650" spans="2:6" x14ac:dyDescent="0.25">
      <c r="B650" s="39" t="s">
        <v>1264</v>
      </c>
      <c r="C650" s="54" t="s">
        <v>1244</v>
      </c>
      <c r="D650" s="27" t="s">
        <v>7</v>
      </c>
      <c r="E650" s="4">
        <v>21.9</v>
      </c>
      <c r="F650" s="4">
        <v>23.433</v>
      </c>
    </row>
    <row r="651" spans="2:6" x14ac:dyDescent="0.25">
      <c r="B651" s="39" t="s">
        <v>1235</v>
      </c>
      <c r="C651" s="54" t="s">
        <v>1227</v>
      </c>
      <c r="D651" s="27" t="s">
        <v>7</v>
      </c>
      <c r="E651" s="4">
        <v>22.87</v>
      </c>
      <c r="F651" s="4">
        <v>24.470900000000004</v>
      </c>
    </row>
    <row r="652" spans="2:6" x14ac:dyDescent="0.25">
      <c r="B652" s="39" t="s">
        <v>1236</v>
      </c>
      <c r="C652" s="54" t="s">
        <v>1228</v>
      </c>
      <c r="D652" s="27" t="s">
        <v>7</v>
      </c>
      <c r="E652" s="4">
        <v>23.4</v>
      </c>
      <c r="F652" s="4">
        <v>25.038</v>
      </c>
    </row>
    <row r="653" spans="2:6" x14ac:dyDescent="0.25">
      <c r="B653" s="39" t="s">
        <v>1237</v>
      </c>
      <c r="C653" s="54" t="s">
        <v>1229</v>
      </c>
      <c r="D653" s="27" t="s">
        <v>7</v>
      </c>
      <c r="E653" s="4">
        <v>31.3</v>
      </c>
      <c r="F653" s="4">
        <v>33.491</v>
      </c>
    </row>
    <row r="654" spans="2:6" x14ac:dyDescent="0.25">
      <c r="B654" s="39" t="s">
        <v>1265</v>
      </c>
      <c r="C654" s="47" t="s">
        <v>1272</v>
      </c>
      <c r="D654" s="27" t="s">
        <v>7</v>
      </c>
      <c r="E654" s="4">
        <v>13.5</v>
      </c>
      <c r="F654" s="4">
        <v>14.445</v>
      </c>
    </row>
    <row r="655" spans="2:6" x14ac:dyDescent="0.25">
      <c r="B655" s="39" t="s">
        <v>1266</v>
      </c>
      <c r="C655" s="47" t="s">
        <v>1273</v>
      </c>
      <c r="D655" s="27" t="s">
        <v>7</v>
      </c>
      <c r="E655" s="4">
        <v>13.5</v>
      </c>
      <c r="F655" s="4">
        <v>14.445</v>
      </c>
    </row>
    <row r="656" spans="2:6" x14ac:dyDescent="0.25">
      <c r="B656" s="39" t="s">
        <v>1267</v>
      </c>
      <c r="C656" s="47" t="s">
        <v>1274</v>
      </c>
      <c r="D656" s="27" t="s">
        <v>7</v>
      </c>
      <c r="E656" s="4">
        <v>13.5</v>
      </c>
      <c r="F656" s="4">
        <v>14.445</v>
      </c>
    </row>
    <row r="657" spans="2:6" x14ac:dyDescent="0.25">
      <c r="B657" s="39" t="s">
        <v>1268</v>
      </c>
      <c r="C657" s="47" t="s">
        <v>1275</v>
      </c>
      <c r="D657" s="27" t="s">
        <v>7</v>
      </c>
      <c r="E657" s="4">
        <v>13.5</v>
      </c>
      <c r="F657" s="4">
        <v>14.445</v>
      </c>
    </row>
    <row r="658" spans="2:6" x14ac:dyDescent="0.25">
      <c r="B658" s="39" t="s">
        <v>1269</v>
      </c>
      <c r="C658" s="47" t="s">
        <v>1276</v>
      </c>
      <c r="D658" s="27" t="s">
        <v>7</v>
      </c>
      <c r="E658" s="4">
        <v>13.5</v>
      </c>
      <c r="F658" s="4">
        <v>14.445</v>
      </c>
    </row>
    <row r="659" spans="2:6" x14ac:dyDescent="0.25">
      <c r="B659" s="81" t="s">
        <v>1143</v>
      </c>
      <c r="C659" s="82"/>
      <c r="D659" s="99"/>
      <c r="E659" s="100"/>
      <c r="F659" s="76">
        <v>0</v>
      </c>
    </row>
    <row r="660" spans="2:6" x14ac:dyDescent="0.25">
      <c r="B660" s="39" t="s">
        <v>177</v>
      </c>
      <c r="C660" s="54" t="s">
        <v>1336</v>
      </c>
      <c r="D660" s="27" t="s">
        <v>7</v>
      </c>
      <c r="E660" s="73">
        <v>7.4339999999999993</v>
      </c>
      <c r="F660" s="73">
        <v>7.9543799999999996</v>
      </c>
    </row>
    <row r="661" spans="2:6" x14ac:dyDescent="0.25">
      <c r="B661" s="39" t="s">
        <v>178</v>
      </c>
      <c r="C661" s="54" t="s">
        <v>1337</v>
      </c>
      <c r="D661" s="27" t="s">
        <v>7</v>
      </c>
      <c r="E661" s="73">
        <v>42.833999999999996</v>
      </c>
      <c r="F661" s="73">
        <v>45.832380000000001</v>
      </c>
    </row>
    <row r="662" spans="2:6" x14ac:dyDescent="0.25">
      <c r="B662" s="39" t="s">
        <v>1311</v>
      </c>
      <c r="C662" s="54" t="s">
        <v>1338</v>
      </c>
      <c r="D662" s="27" t="s">
        <v>7</v>
      </c>
      <c r="E662" s="73">
        <v>5.782</v>
      </c>
      <c r="F662" s="73">
        <v>6.1867400000000004</v>
      </c>
    </row>
    <row r="663" spans="2:6" x14ac:dyDescent="0.25">
      <c r="B663" s="39" t="s">
        <v>1339</v>
      </c>
      <c r="C663" s="54" t="s">
        <v>1340</v>
      </c>
      <c r="D663" s="27" t="s">
        <v>7</v>
      </c>
      <c r="E663" s="73">
        <v>16.402000000000001</v>
      </c>
      <c r="F663" s="73">
        <v>17.550140000000003</v>
      </c>
    </row>
    <row r="664" spans="2:6" x14ac:dyDescent="0.25">
      <c r="B664" s="39" t="s">
        <v>1341</v>
      </c>
      <c r="C664" s="54" t="s">
        <v>1342</v>
      </c>
      <c r="D664" s="27" t="s">
        <v>7</v>
      </c>
      <c r="E664" s="73">
        <v>107.97</v>
      </c>
      <c r="F664" s="73">
        <v>115.5279</v>
      </c>
    </row>
    <row r="665" spans="2:6" x14ac:dyDescent="0.25">
      <c r="B665" s="56" t="s">
        <v>1481</v>
      </c>
      <c r="C665" s="63" t="s">
        <v>1561</v>
      </c>
      <c r="D665" s="27" t="s">
        <v>71</v>
      </c>
      <c r="E665" s="73">
        <v>28.9</v>
      </c>
      <c r="F665" s="73">
        <v>30.923000000000002</v>
      </c>
    </row>
    <row r="666" spans="2:6" x14ac:dyDescent="0.25">
      <c r="B666" s="81" t="s">
        <v>1144</v>
      </c>
      <c r="C666" s="82"/>
      <c r="D666" s="99"/>
      <c r="E666" s="100"/>
      <c r="F666" s="76">
        <v>0</v>
      </c>
    </row>
    <row r="667" spans="2:6" x14ac:dyDescent="0.25">
      <c r="B667" s="39"/>
      <c r="C667" s="54"/>
      <c r="D667" s="27" t="s">
        <v>71</v>
      </c>
      <c r="E667" s="4"/>
      <c r="F667" s="4">
        <v>0</v>
      </c>
    </row>
    <row r="668" spans="2:6" x14ac:dyDescent="0.25">
      <c r="B668" s="81" t="s">
        <v>1145</v>
      </c>
      <c r="C668" s="82"/>
      <c r="D668" s="99"/>
      <c r="E668" s="100"/>
      <c r="F668" s="76">
        <v>0</v>
      </c>
    </row>
    <row r="669" spans="2:6" x14ac:dyDescent="0.25">
      <c r="B669" s="39" t="s">
        <v>977</v>
      </c>
      <c r="C669" s="39" t="s">
        <v>978</v>
      </c>
      <c r="D669" s="27" t="s">
        <v>71</v>
      </c>
      <c r="E669" s="73">
        <v>49.8</v>
      </c>
      <c r="F669" s="73">
        <v>54.9</v>
      </c>
    </row>
    <row r="670" spans="2:6" x14ac:dyDescent="0.25">
      <c r="B670" s="39" t="s">
        <v>979</v>
      </c>
      <c r="C670" s="39" t="s">
        <v>980</v>
      </c>
      <c r="D670" s="27" t="s">
        <v>71</v>
      </c>
      <c r="E670" s="74">
        <v>24.87</v>
      </c>
      <c r="F670" s="74">
        <v>32.9</v>
      </c>
    </row>
    <row r="671" spans="2:6" x14ac:dyDescent="0.25">
      <c r="B671" s="39" t="s">
        <v>981</v>
      </c>
      <c r="C671" s="39" t="s">
        <v>982</v>
      </c>
      <c r="D671" s="27" t="s">
        <v>71</v>
      </c>
      <c r="E671" s="74">
        <v>30.66</v>
      </c>
      <c r="F671" s="74">
        <v>44.9</v>
      </c>
    </row>
    <row r="672" spans="2:6" x14ac:dyDescent="0.25">
      <c r="B672" s="39" t="s">
        <v>983</v>
      </c>
      <c r="C672" s="39" t="s">
        <v>984</v>
      </c>
      <c r="D672" s="27" t="s">
        <v>71</v>
      </c>
      <c r="E672" s="74">
        <v>29.9</v>
      </c>
      <c r="F672" s="74">
        <v>52.9</v>
      </c>
    </row>
    <row r="673" spans="2:6" x14ac:dyDescent="0.25">
      <c r="B673" s="39" t="s">
        <v>985</v>
      </c>
      <c r="C673" s="39" t="s">
        <v>986</v>
      </c>
      <c r="D673" s="27" t="s">
        <v>71</v>
      </c>
      <c r="E673" s="74">
        <v>23.41</v>
      </c>
      <c r="F673" s="74">
        <v>32.9</v>
      </c>
    </row>
    <row r="674" spans="2:6" x14ac:dyDescent="0.25">
      <c r="B674" s="39" t="s">
        <v>987</v>
      </c>
      <c r="C674" s="39" t="s">
        <v>988</v>
      </c>
      <c r="D674" s="27" t="s">
        <v>71</v>
      </c>
      <c r="E674" s="74">
        <v>25.34</v>
      </c>
      <c r="F674" s="74">
        <v>32.9</v>
      </c>
    </row>
    <row r="675" spans="2:6" x14ac:dyDescent="0.25">
      <c r="B675" s="39" t="s">
        <v>1238</v>
      </c>
      <c r="C675" s="39" t="s">
        <v>1146</v>
      </c>
      <c r="D675" s="27" t="s">
        <v>71</v>
      </c>
      <c r="E675" s="74">
        <v>40.6</v>
      </c>
      <c r="F675" s="74">
        <v>44.9</v>
      </c>
    </row>
    <row r="676" spans="2:6" x14ac:dyDescent="0.25">
      <c r="B676" s="39" t="s">
        <v>1324</v>
      </c>
      <c r="C676" s="39" t="s">
        <v>1325</v>
      </c>
      <c r="D676" s="27" t="s">
        <v>7</v>
      </c>
      <c r="E676" s="74">
        <v>309.59659999999997</v>
      </c>
      <c r="F676" s="74">
        <v>331.26836199999997</v>
      </c>
    </row>
    <row r="677" spans="2:6" x14ac:dyDescent="0.25">
      <c r="B677" s="39" t="s">
        <v>989</v>
      </c>
      <c r="C677" s="39" t="s">
        <v>990</v>
      </c>
      <c r="D677" s="27" t="s">
        <v>71</v>
      </c>
      <c r="E677" s="74">
        <v>52.2</v>
      </c>
      <c r="F677" s="74">
        <v>55.9</v>
      </c>
    </row>
    <row r="678" spans="2:6" x14ac:dyDescent="0.25">
      <c r="B678" s="39" t="s">
        <v>991</v>
      </c>
      <c r="C678" s="39" t="s">
        <v>992</v>
      </c>
      <c r="D678" s="27" t="s">
        <v>71</v>
      </c>
      <c r="E678" s="74">
        <v>46.98</v>
      </c>
      <c r="F678" s="74">
        <v>52.9</v>
      </c>
    </row>
    <row r="679" spans="2:6" x14ac:dyDescent="0.25">
      <c r="B679" s="81" t="s">
        <v>1147</v>
      </c>
      <c r="C679" s="82"/>
      <c r="D679" s="99"/>
      <c r="E679" s="100"/>
      <c r="F679" s="76">
        <v>0</v>
      </c>
    </row>
    <row r="680" spans="2:6" x14ac:dyDescent="0.25">
      <c r="B680" s="39" t="s">
        <v>201</v>
      </c>
      <c r="C680" s="54" t="s">
        <v>202</v>
      </c>
      <c r="D680" s="27" t="s">
        <v>71</v>
      </c>
      <c r="E680" s="73">
        <v>51.919999999999995</v>
      </c>
      <c r="F680" s="73">
        <v>55.554399999999994</v>
      </c>
    </row>
    <row r="681" spans="2:6" ht="15.75" x14ac:dyDescent="0.25">
      <c r="B681" s="83" t="s">
        <v>1148</v>
      </c>
      <c r="C681" s="84"/>
      <c r="D681" s="97"/>
      <c r="E681" s="98"/>
      <c r="F681" s="53">
        <v>0</v>
      </c>
    </row>
    <row r="682" spans="2:6" x14ac:dyDescent="0.25">
      <c r="B682" s="81" t="s">
        <v>1149</v>
      </c>
      <c r="C682" s="82"/>
      <c r="D682" s="99"/>
      <c r="E682" s="100"/>
      <c r="F682" s="76">
        <v>0</v>
      </c>
    </row>
    <row r="683" spans="2:6" x14ac:dyDescent="0.25">
      <c r="B683" s="42" t="s">
        <v>247</v>
      </c>
      <c r="C683" s="43" t="s">
        <v>248</v>
      </c>
      <c r="D683" s="27" t="s">
        <v>7</v>
      </c>
      <c r="E683" s="73">
        <v>1.0620000000000001</v>
      </c>
      <c r="F683" s="73">
        <v>1.1363400000000001</v>
      </c>
    </row>
    <row r="684" spans="2:6" x14ac:dyDescent="0.25">
      <c r="B684" s="42" t="s">
        <v>249</v>
      </c>
      <c r="C684" s="43" t="s">
        <v>250</v>
      </c>
      <c r="D684" s="27" t="s">
        <v>7</v>
      </c>
      <c r="E684" s="73">
        <v>1.0620000000000001</v>
      </c>
      <c r="F684" s="73">
        <v>1.1363400000000001</v>
      </c>
    </row>
    <row r="685" spans="2:6" x14ac:dyDescent="0.25">
      <c r="B685" s="42" t="s">
        <v>251</v>
      </c>
      <c r="C685" s="43" t="s">
        <v>252</v>
      </c>
      <c r="D685" s="27" t="s">
        <v>7</v>
      </c>
      <c r="E685" s="73">
        <v>0</v>
      </c>
      <c r="F685" s="73">
        <v>0</v>
      </c>
    </row>
    <row r="686" spans="2:6" x14ac:dyDescent="0.25">
      <c r="B686" s="81" t="s">
        <v>1150</v>
      </c>
      <c r="C686" s="82"/>
      <c r="D686" s="99"/>
      <c r="E686" s="100"/>
      <c r="F686" s="76">
        <v>0</v>
      </c>
    </row>
    <row r="687" spans="2:6" x14ac:dyDescent="0.25">
      <c r="B687" s="39" t="s">
        <v>321</v>
      </c>
      <c r="C687" s="55" t="s">
        <v>322</v>
      </c>
      <c r="D687" s="27" t="s">
        <v>7</v>
      </c>
      <c r="E687" s="73">
        <v>128.9</v>
      </c>
      <c r="F687" s="73">
        <v>137.923</v>
      </c>
    </row>
    <row r="688" spans="2:6" x14ac:dyDescent="0.25">
      <c r="B688" s="39" t="s">
        <v>323</v>
      </c>
      <c r="C688" s="55" t="s">
        <v>324</v>
      </c>
      <c r="D688" s="27" t="s">
        <v>7</v>
      </c>
      <c r="E688" s="73">
        <v>73.513999999999996</v>
      </c>
      <c r="F688" s="73">
        <v>78.659980000000004</v>
      </c>
    </row>
    <row r="689" spans="2:6" x14ac:dyDescent="0.25">
      <c r="B689" s="39" t="s">
        <v>325</v>
      </c>
      <c r="C689" s="55" t="s">
        <v>326</v>
      </c>
      <c r="D689" s="27" t="s">
        <v>7</v>
      </c>
      <c r="E689" s="73">
        <v>92.807000000000002</v>
      </c>
      <c r="F689" s="73">
        <v>99.303490000000011</v>
      </c>
    </row>
    <row r="690" spans="2:6" x14ac:dyDescent="0.25">
      <c r="B690" s="39" t="s">
        <v>327</v>
      </c>
      <c r="C690" s="55" t="s">
        <v>328</v>
      </c>
      <c r="D690" s="27" t="s">
        <v>7</v>
      </c>
      <c r="E690" s="73">
        <v>82.953999999999994</v>
      </c>
      <c r="F690" s="73">
        <v>88.760779999999997</v>
      </c>
    </row>
    <row r="691" spans="2:6" x14ac:dyDescent="0.25">
      <c r="B691" s="39" t="s">
        <v>329</v>
      </c>
      <c r="C691" s="55" t="s">
        <v>330</v>
      </c>
      <c r="D691" s="27" t="s">
        <v>7</v>
      </c>
      <c r="E691" s="73">
        <v>39.9</v>
      </c>
      <c r="F691" s="73">
        <v>42.692999999999998</v>
      </c>
    </row>
    <row r="692" spans="2:6" x14ac:dyDescent="0.25">
      <c r="B692" s="39" t="s">
        <v>331</v>
      </c>
      <c r="C692" s="55" t="s">
        <v>332</v>
      </c>
      <c r="D692" s="27" t="s">
        <v>7</v>
      </c>
      <c r="E692" s="73">
        <v>21.358000000000001</v>
      </c>
      <c r="F692" s="73">
        <v>22.853060000000003</v>
      </c>
    </row>
    <row r="693" spans="2:6" x14ac:dyDescent="0.25">
      <c r="B693" s="39" t="s">
        <v>333</v>
      </c>
      <c r="C693" s="55" t="s">
        <v>334</v>
      </c>
      <c r="D693" s="27" t="s">
        <v>7</v>
      </c>
      <c r="E693" s="73">
        <v>22.538</v>
      </c>
      <c r="F693" s="73">
        <v>24.115660000000002</v>
      </c>
    </row>
    <row r="694" spans="2:6" x14ac:dyDescent="0.25">
      <c r="B694" s="39" t="s">
        <v>335</v>
      </c>
      <c r="C694" s="55" t="s">
        <v>336</v>
      </c>
      <c r="D694" s="27" t="s">
        <v>7</v>
      </c>
      <c r="E694" s="73">
        <v>22.125</v>
      </c>
      <c r="F694" s="73">
        <v>23.673750000000002</v>
      </c>
    </row>
    <row r="695" spans="2:6" x14ac:dyDescent="0.25">
      <c r="B695" s="39" t="s">
        <v>337</v>
      </c>
      <c r="C695" s="55" t="s">
        <v>338</v>
      </c>
      <c r="D695" s="27" t="s">
        <v>7</v>
      </c>
      <c r="E695" s="73">
        <v>34.101999999999997</v>
      </c>
      <c r="F695" s="73">
        <v>36.489139999999999</v>
      </c>
    </row>
    <row r="696" spans="2:6" x14ac:dyDescent="0.25">
      <c r="B696" s="39" t="s">
        <v>339</v>
      </c>
      <c r="C696" s="55" t="s">
        <v>340</v>
      </c>
      <c r="D696" s="27" t="s">
        <v>7</v>
      </c>
      <c r="E696" s="73">
        <v>62.9</v>
      </c>
      <c r="F696" s="73">
        <v>67.302999999999997</v>
      </c>
    </row>
    <row r="697" spans="2:6" x14ac:dyDescent="0.25">
      <c r="B697" s="39" t="s">
        <v>341</v>
      </c>
      <c r="C697" s="55" t="s">
        <v>342</v>
      </c>
      <c r="D697" s="27" t="s">
        <v>7</v>
      </c>
      <c r="E697" s="73">
        <v>88.9</v>
      </c>
      <c r="F697" s="73">
        <v>95.123000000000005</v>
      </c>
    </row>
    <row r="698" spans="2:6" x14ac:dyDescent="0.25">
      <c r="B698" s="39" t="s">
        <v>343</v>
      </c>
      <c r="C698" s="55" t="s">
        <v>344</v>
      </c>
      <c r="D698" s="27" t="s">
        <v>7</v>
      </c>
      <c r="E698" s="73">
        <v>52.9</v>
      </c>
      <c r="F698" s="73">
        <v>56.603000000000002</v>
      </c>
    </row>
    <row r="699" spans="2:6" x14ac:dyDescent="0.25">
      <c r="B699" s="39" t="s">
        <v>345</v>
      </c>
      <c r="C699" s="55" t="s">
        <v>346</v>
      </c>
      <c r="D699" s="27" t="s">
        <v>7</v>
      </c>
      <c r="E699" s="73">
        <v>46.9</v>
      </c>
      <c r="F699" s="73">
        <v>50.183</v>
      </c>
    </row>
    <row r="700" spans="2:6" x14ac:dyDescent="0.25">
      <c r="B700" s="56" t="s">
        <v>1658</v>
      </c>
      <c r="C700" s="64" t="s">
        <v>1554</v>
      </c>
      <c r="D700" s="27" t="s">
        <v>7</v>
      </c>
      <c r="E700" s="73">
        <v>35</v>
      </c>
      <c r="F700" s="73">
        <v>37.450000000000003</v>
      </c>
    </row>
    <row r="701" spans="2:6" x14ac:dyDescent="0.25">
      <c r="B701" s="81" t="s">
        <v>1151</v>
      </c>
      <c r="C701" s="82"/>
      <c r="D701" s="99"/>
      <c r="E701" s="100"/>
      <c r="F701" s="76">
        <v>0</v>
      </c>
    </row>
    <row r="702" spans="2:6" x14ac:dyDescent="0.25">
      <c r="B702" s="42" t="s">
        <v>263</v>
      </c>
      <c r="C702" s="43" t="s">
        <v>264</v>
      </c>
      <c r="D702" s="27" t="s">
        <v>7</v>
      </c>
      <c r="E702" s="73">
        <v>0</v>
      </c>
      <c r="F702" s="73">
        <v>0</v>
      </c>
    </row>
    <row r="703" spans="2:6" x14ac:dyDescent="0.25">
      <c r="B703" s="42" t="s">
        <v>265</v>
      </c>
      <c r="C703" s="43" t="s">
        <v>266</v>
      </c>
      <c r="D703" s="27" t="s">
        <v>7</v>
      </c>
      <c r="E703" s="73">
        <v>0</v>
      </c>
      <c r="F703" s="73">
        <v>0</v>
      </c>
    </row>
    <row r="704" spans="2:6" x14ac:dyDescent="0.25">
      <c r="B704" s="42" t="s">
        <v>267</v>
      </c>
      <c r="C704" s="43" t="s">
        <v>268</v>
      </c>
      <c r="D704" s="27" t="s">
        <v>7</v>
      </c>
      <c r="E704" s="73">
        <v>0</v>
      </c>
      <c r="F704" s="73">
        <v>0</v>
      </c>
    </row>
    <row r="705" spans="2:6" x14ac:dyDescent="0.25">
      <c r="B705" s="42" t="s">
        <v>269</v>
      </c>
      <c r="C705" s="43" t="s">
        <v>270</v>
      </c>
      <c r="D705" s="27" t="s">
        <v>7</v>
      </c>
      <c r="E705" s="73">
        <v>0</v>
      </c>
      <c r="F705" s="73">
        <v>0</v>
      </c>
    </row>
    <row r="706" spans="2:6" x14ac:dyDescent="0.25">
      <c r="B706" s="42" t="s">
        <v>271</v>
      </c>
      <c r="C706" s="43" t="s">
        <v>272</v>
      </c>
      <c r="D706" s="27" t="s">
        <v>7</v>
      </c>
      <c r="E706" s="73">
        <v>0</v>
      </c>
      <c r="F706" s="73">
        <v>0</v>
      </c>
    </row>
    <row r="707" spans="2:6" x14ac:dyDescent="0.25">
      <c r="B707" s="42" t="s">
        <v>273</v>
      </c>
      <c r="C707" s="43" t="s">
        <v>274</v>
      </c>
      <c r="D707" s="27" t="s">
        <v>7</v>
      </c>
      <c r="E707" s="73">
        <v>0</v>
      </c>
      <c r="F707" s="73">
        <v>0</v>
      </c>
    </row>
    <row r="708" spans="2:6" x14ac:dyDescent="0.25">
      <c r="B708" s="42" t="s">
        <v>279</v>
      </c>
      <c r="C708" s="43" t="s">
        <v>280</v>
      </c>
      <c r="D708" s="27" t="s">
        <v>7</v>
      </c>
      <c r="E708" s="73">
        <v>0</v>
      </c>
      <c r="F708" s="73">
        <v>0</v>
      </c>
    </row>
    <row r="709" spans="2:6" x14ac:dyDescent="0.25">
      <c r="B709" s="42" t="s">
        <v>347</v>
      </c>
      <c r="C709" s="43" t="s">
        <v>1386</v>
      </c>
      <c r="D709" s="27" t="s">
        <v>7</v>
      </c>
      <c r="E709" s="73">
        <v>93.526799999999994</v>
      </c>
      <c r="F709" s="73">
        <v>100.07367600000001</v>
      </c>
    </row>
    <row r="710" spans="2:6" x14ac:dyDescent="0.25">
      <c r="B710" s="42" t="s">
        <v>275</v>
      </c>
      <c r="C710" s="43" t="s">
        <v>276</v>
      </c>
      <c r="D710" s="27" t="s">
        <v>7</v>
      </c>
      <c r="E710" s="73">
        <v>21.83</v>
      </c>
      <c r="F710" s="73">
        <v>23.3581</v>
      </c>
    </row>
    <row r="711" spans="2:6" ht="15.75" x14ac:dyDescent="0.25">
      <c r="B711" s="83" t="s">
        <v>1152</v>
      </c>
      <c r="C711" s="84"/>
      <c r="D711" s="97"/>
      <c r="E711" s="98"/>
      <c r="F711" s="53">
        <v>0</v>
      </c>
    </row>
    <row r="712" spans="2:6" x14ac:dyDescent="0.25">
      <c r="B712" s="81" t="s">
        <v>1153</v>
      </c>
      <c r="C712" s="82"/>
      <c r="D712" s="99"/>
      <c r="E712" s="100"/>
      <c r="F712" s="76">
        <v>0</v>
      </c>
    </row>
    <row r="713" spans="2:6" x14ac:dyDescent="0.25">
      <c r="B713" s="42" t="s">
        <v>479</v>
      </c>
      <c r="C713" s="43" t="s">
        <v>480</v>
      </c>
      <c r="D713" s="27" t="s">
        <v>149</v>
      </c>
      <c r="E713" s="73">
        <v>0</v>
      </c>
      <c r="F713" s="73">
        <v>0</v>
      </c>
    </row>
    <row r="714" spans="2:6" x14ac:dyDescent="0.25">
      <c r="B714" s="39" t="s">
        <v>481</v>
      </c>
      <c r="C714" s="55" t="s">
        <v>482</v>
      </c>
      <c r="D714" s="27" t="s">
        <v>149</v>
      </c>
      <c r="E714" s="74">
        <v>170.1</v>
      </c>
      <c r="F714" s="74">
        <v>182.00700000000001</v>
      </c>
    </row>
    <row r="715" spans="2:6" x14ac:dyDescent="0.25">
      <c r="B715" s="81" t="s">
        <v>1154</v>
      </c>
      <c r="C715" s="82"/>
      <c r="D715" s="99"/>
      <c r="E715" s="100"/>
      <c r="F715" s="76">
        <v>0</v>
      </c>
    </row>
    <row r="716" spans="2:6" x14ac:dyDescent="0.25">
      <c r="B716" s="56" t="s">
        <v>776</v>
      </c>
      <c r="C716" s="56" t="s">
        <v>777</v>
      </c>
      <c r="D716" s="27" t="s">
        <v>71</v>
      </c>
      <c r="E716" s="73">
        <v>1850</v>
      </c>
      <c r="F716" s="73">
        <v>1950</v>
      </c>
    </row>
    <row r="717" spans="2:6" x14ac:dyDescent="0.25">
      <c r="B717" s="56" t="s">
        <v>778</v>
      </c>
      <c r="C717" s="56" t="s">
        <v>779</v>
      </c>
      <c r="D717" s="27" t="s">
        <v>71</v>
      </c>
      <c r="E717" s="73">
        <v>2714</v>
      </c>
      <c r="F717" s="73">
        <v>2714</v>
      </c>
    </row>
    <row r="718" spans="2:6" x14ac:dyDescent="0.25">
      <c r="B718" s="39" t="s">
        <v>780</v>
      </c>
      <c r="C718" s="39" t="s">
        <v>781</v>
      </c>
      <c r="D718" s="27" t="s">
        <v>71</v>
      </c>
      <c r="E718" s="73">
        <v>2950</v>
      </c>
      <c r="F718" s="73">
        <v>2950</v>
      </c>
    </row>
    <row r="719" spans="2:6" x14ac:dyDescent="0.25">
      <c r="B719" s="39" t="s">
        <v>1599</v>
      </c>
      <c r="C719" s="39" t="s">
        <v>1600</v>
      </c>
      <c r="D719" s="27" t="s">
        <v>71</v>
      </c>
      <c r="E719" s="74">
        <v>632</v>
      </c>
      <c r="F719" s="74">
        <v>632</v>
      </c>
    </row>
    <row r="720" spans="2:6" x14ac:dyDescent="0.25">
      <c r="B720" s="39" t="s">
        <v>782</v>
      </c>
      <c r="C720" s="39" t="s">
        <v>783</v>
      </c>
      <c r="D720" s="27" t="s">
        <v>71</v>
      </c>
      <c r="E720" s="74">
        <v>2746.9</v>
      </c>
      <c r="F720" s="74">
        <v>2790</v>
      </c>
    </row>
    <row r="721" spans="2:6" x14ac:dyDescent="0.25">
      <c r="B721" s="39" t="s">
        <v>1393</v>
      </c>
      <c r="C721" s="39" t="s">
        <v>1394</v>
      </c>
      <c r="D721" s="27" t="s">
        <v>71</v>
      </c>
      <c r="E721" s="74">
        <v>3186</v>
      </c>
      <c r="F721" s="74">
        <v>3190</v>
      </c>
    </row>
    <row r="722" spans="2:6" x14ac:dyDescent="0.25">
      <c r="B722" s="39" t="s">
        <v>1395</v>
      </c>
      <c r="C722" s="39" t="s">
        <v>1396</v>
      </c>
      <c r="D722" s="27" t="s">
        <v>71</v>
      </c>
      <c r="E722" s="74">
        <v>3905.7999999999997</v>
      </c>
      <c r="F722" s="74">
        <v>3900</v>
      </c>
    </row>
    <row r="723" spans="2:6" x14ac:dyDescent="0.25">
      <c r="B723" s="39" t="s">
        <v>784</v>
      </c>
      <c r="C723" s="39" t="s">
        <v>785</v>
      </c>
      <c r="D723" s="27" t="s">
        <v>71</v>
      </c>
      <c r="E723" s="74">
        <v>2501</v>
      </c>
      <c r="F723" s="74">
        <v>2676.07</v>
      </c>
    </row>
    <row r="724" spans="2:6" x14ac:dyDescent="0.25">
      <c r="B724" s="39" t="s">
        <v>786</v>
      </c>
      <c r="C724" s="39" t="s">
        <v>787</v>
      </c>
      <c r="D724" s="27" t="s">
        <v>71</v>
      </c>
      <c r="E724" s="73">
        <v>3186</v>
      </c>
      <c r="F724" s="73">
        <v>3409.02</v>
      </c>
    </row>
    <row r="725" spans="2:6" x14ac:dyDescent="0.25">
      <c r="B725" s="39" t="s">
        <v>788</v>
      </c>
      <c r="C725" s="39" t="s">
        <v>1155</v>
      </c>
      <c r="D725" s="27" t="s">
        <v>71</v>
      </c>
      <c r="E725" s="73">
        <v>2301</v>
      </c>
      <c r="F725" s="73">
        <v>2462.0700000000002</v>
      </c>
    </row>
    <row r="726" spans="2:6" x14ac:dyDescent="0.25">
      <c r="B726" s="39" t="s">
        <v>1570</v>
      </c>
      <c r="C726" s="45" t="s">
        <v>1571</v>
      </c>
      <c r="D726" s="27" t="s">
        <v>71</v>
      </c>
      <c r="E726" s="73">
        <v>2790</v>
      </c>
      <c r="F726" s="73">
        <v>2985.3</v>
      </c>
    </row>
    <row r="727" spans="2:6" x14ac:dyDescent="0.25">
      <c r="B727" s="39" t="s">
        <v>789</v>
      </c>
      <c r="C727" s="39" t="s">
        <v>790</v>
      </c>
      <c r="D727" s="27" t="s">
        <v>71</v>
      </c>
      <c r="E727" s="73">
        <v>2590</v>
      </c>
      <c r="F727" s="73">
        <v>2690</v>
      </c>
    </row>
    <row r="728" spans="2:6" x14ac:dyDescent="0.25">
      <c r="B728" s="81" t="s">
        <v>1156</v>
      </c>
      <c r="C728" s="82"/>
      <c r="D728" s="99"/>
      <c r="E728" s="100"/>
      <c r="F728" s="76">
        <v>0</v>
      </c>
    </row>
    <row r="729" spans="2:6" x14ac:dyDescent="0.25">
      <c r="B729" s="39" t="s">
        <v>791</v>
      </c>
      <c r="C729" s="39" t="s">
        <v>792</v>
      </c>
      <c r="D729" s="27" t="s">
        <v>71</v>
      </c>
      <c r="E729" s="73">
        <v>650</v>
      </c>
      <c r="F729" s="73">
        <v>650</v>
      </c>
    </row>
    <row r="730" spans="2:6" x14ac:dyDescent="0.25">
      <c r="B730" s="39" t="s">
        <v>799</v>
      </c>
      <c r="C730" s="39" t="s">
        <v>800</v>
      </c>
      <c r="D730" s="27" t="s">
        <v>71</v>
      </c>
      <c r="E730" s="73">
        <v>650</v>
      </c>
      <c r="F730" s="73">
        <v>650</v>
      </c>
    </row>
    <row r="731" spans="2:6" x14ac:dyDescent="0.25">
      <c r="B731" s="39" t="s">
        <v>1617</v>
      </c>
      <c r="C731" s="39" t="s">
        <v>1546</v>
      </c>
      <c r="D731" s="27" t="s">
        <v>71</v>
      </c>
      <c r="E731" s="73">
        <v>550</v>
      </c>
      <c r="F731" s="73">
        <v>550</v>
      </c>
    </row>
    <row r="732" spans="2:6" x14ac:dyDescent="0.25">
      <c r="B732" s="39" t="s">
        <v>793</v>
      </c>
      <c r="C732" s="39" t="s">
        <v>794</v>
      </c>
      <c r="D732" s="27" t="s">
        <v>71</v>
      </c>
      <c r="E732" s="73">
        <v>650</v>
      </c>
      <c r="F732" s="73">
        <v>650</v>
      </c>
    </row>
    <row r="733" spans="2:6" x14ac:dyDescent="0.25">
      <c r="B733" s="39" t="s">
        <v>795</v>
      </c>
      <c r="C733" s="39" t="s">
        <v>796</v>
      </c>
      <c r="D733" s="27" t="s">
        <v>71</v>
      </c>
      <c r="E733" s="73">
        <v>430.7</v>
      </c>
      <c r="F733" s="73">
        <v>430.7</v>
      </c>
    </row>
    <row r="734" spans="2:6" x14ac:dyDescent="0.25">
      <c r="B734" s="39" t="s">
        <v>797</v>
      </c>
      <c r="C734" s="39" t="s">
        <v>798</v>
      </c>
      <c r="D734" s="27" t="s">
        <v>71</v>
      </c>
      <c r="E734" s="73">
        <v>650</v>
      </c>
      <c r="F734" s="73">
        <v>650</v>
      </c>
    </row>
    <row r="735" spans="2:6" x14ac:dyDescent="0.25">
      <c r="B735" s="39" t="s">
        <v>801</v>
      </c>
      <c r="C735" s="39" t="s">
        <v>802</v>
      </c>
      <c r="D735" s="27" t="s">
        <v>71</v>
      </c>
      <c r="E735" s="73">
        <v>775.26</v>
      </c>
      <c r="F735" s="73">
        <v>775.26</v>
      </c>
    </row>
    <row r="736" spans="2:6" x14ac:dyDescent="0.25">
      <c r="B736" s="39" t="s">
        <v>803</v>
      </c>
      <c r="C736" s="39" t="s">
        <v>804</v>
      </c>
      <c r="D736" s="27" t="s">
        <v>71</v>
      </c>
      <c r="E736" s="73">
        <v>778.8</v>
      </c>
      <c r="F736" s="73">
        <v>778.8</v>
      </c>
    </row>
    <row r="737" spans="2:6" x14ac:dyDescent="0.25">
      <c r="B737" s="39" t="s">
        <v>885</v>
      </c>
      <c r="C737" s="39" t="s">
        <v>886</v>
      </c>
      <c r="D737" s="27" t="s">
        <v>71</v>
      </c>
      <c r="E737" s="73">
        <v>1059.6399999999999</v>
      </c>
      <c r="F737" s="73">
        <v>1059</v>
      </c>
    </row>
    <row r="738" spans="2:6" x14ac:dyDescent="0.25">
      <c r="B738" s="81" t="s">
        <v>1157</v>
      </c>
      <c r="C738" s="82"/>
      <c r="D738" s="99"/>
      <c r="E738" s="100"/>
      <c r="F738" s="76">
        <v>0</v>
      </c>
    </row>
    <row r="739" spans="2:6" x14ac:dyDescent="0.25">
      <c r="B739" s="39" t="s">
        <v>807</v>
      </c>
      <c r="C739" s="39" t="s">
        <v>808</v>
      </c>
      <c r="D739" s="27" t="s">
        <v>71</v>
      </c>
      <c r="E739" s="73">
        <v>21.594000000000001</v>
      </c>
      <c r="F739" s="73">
        <v>23.105580000000003</v>
      </c>
    </row>
    <row r="740" spans="2:6" x14ac:dyDescent="0.25">
      <c r="B740" s="39" t="s">
        <v>512</v>
      </c>
      <c r="C740" s="39" t="s">
        <v>513</v>
      </c>
      <c r="D740" s="27" t="s">
        <v>7</v>
      </c>
      <c r="E740" s="73">
        <v>30.443999999999999</v>
      </c>
      <c r="F740" s="73">
        <v>32.57508</v>
      </c>
    </row>
    <row r="741" spans="2:6" x14ac:dyDescent="0.25">
      <c r="B741" s="56" t="s">
        <v>514</v>
      </c>
      <c r="C741" s="39" t="s">
        <v>515</v>
      </c>
      <c r="D741" s="27" t="s">
        <v>7</v>
      </c>
      <c r="E741" s="73">
        <v>75.52</v>
      </c>
      <c r="F741" s="73">
        <v>80.806399999999996</v>
      </c>
    </row>
    <row r="742" spans="2:6" x14ac:dyDescent="0.25">
      <c r="B742" s="56" t="s">
        <v>1343</v>
      </c>
      <c r="C742" s="39" t="s">
        <v>1344</v>
      </c>
      <c r="D742" s="27" t="s">
        <v>7</v>
      </c>
      <c r="E742" s="73">
        <v>143.95999999999998</v>
      </c>
      <c r="F742" s="73">
        <v>154.03719999999998</v>
      </c>
    </row>
    <row r="743" spans="2:6" x14ac:dyDescent="0.25">
      <c r="B743" s="56" t="s">
        <v>818</v>
      </c>
      <c r="C743" s="39" t="s">
        <v>819</v>
      </c>
      <c r="D743" s="27" t="s">
        <v>71</v>
      </c>
      <c r="E743" s="73">
        <v>90.86</v>
      </c>
      <c r="F743" s="73">
        <v>97.220200000000006</v>
      </c>
    </row>
    <row r="744" spans="2:6" x14ac:dyDescent="0.25">
      <c r="B744" s="56" t="s">
        <v>820</v>
      </c>
      <c r="C744" s="39" t="s">
        <v>821</v>
      </c>
      <c r="D744" s="27" t="s">
        <v>71</v>
      </c>
      <c r="E744" s="73">
        <v>75.283999999999992</v>
      </c>
      <c r="F744" s="73">
        <v>80.553879999999992</v>
      </c>
    </row>
    <row r="745" spans="2:6" x14ac:dyDescent="0.25">
      <c r="B745" s="56" t="s">
        <v>809</v>
      </c>
      <c r="C745" s="39" t="s">
        <v>810</v>
      </c>
      <c r="D745" s="27" t="s">
        <v>71</v>
      </c>
      <c r="E745" s="73">
        <v>30.443999999999999</v>
      </c>
      <c r="F745" s="73">
        <v>32.57508</v>
      </c>
    </row>
    <row r="746" spans="2:6" x14ac:dyDescent="0.25">
      <c r="B746" s="56" t="s">
        <v>1290</v>
      </c>
      <c r="C746" s="39" t="s">
        <v>1291</v>
      </c>
      <c r="D746" s="27" t="s">
        <v>7</v>
      </c>
      <c r="E746" s="73">
        <v>41.536000000000001</v>
      </c>
      <c r="F746" s="73">
        <v>44.443520000000007</v>
      </c>
    </row>
    <row r="747" spans="2:6" x14ac:dyDescent="0.25">
      <c r="B747" s="39" t="s">
        <v>811</v>
      </c>
      <c r="C747" s="39" t="s">
        <v>812</v>
      </c>
      <c r="D747" s="27" t="s">
        <v>71</v>
      </c>
      <c r="E747" s="73">
        <v>41.500599999999999</v>
      </c>
      <c r="F747" s="73">
        <v>44.405642</v>
      </c>
    </row>
    <row r="748" spans="2:6" x14ac:dyDescent="0.25">
      <c r="B748" s="39" t="s">
        <v>813</v>
      </c>
      <c r="C748" s="39" t="s">
        <v>1364</v>
      </c>
      <c r="D748" s="27" t="s">
        <v>71</v>
      </c>
      <c r="E748" s="73">
        <v>61.949999999999996</v>
      </c>
      <c r="F748" s="73">
        <v>66.286500000000004</v>
      </c>
    </row>
    <row r="749" spans="2:6" x14ac:dyDescent="0.25">
      <c r="B749" s="39" t="s">
        <v>814</v>
      </c>
      <c r="C749" s="39" t="s">
        <v>815</v>
      </c>
      <c r="D749" s="27" t="s">
        <v>71</v>
      </c>
      <c r="E749" s="73">
        <v>89.561999999999998</v>
      </c>
      <c r="F749" s="73">
        <v>95.831339999999997</v>
      </c>
    </row>
    <row r="750" spans="2:6" x14ac:dyDescent="0.25">
      <c r="B750" s="39" t="s">
        <v>816</v>
      </c>
      <c r="C750" s="39" t="s">
        <v>817</v>
      </c>
      <c r="D750" s="27" t="s">
        <v>71</v>
      </c>
      <c r="E750" s="73">
        <v>69.97399999999999</v>
      </c>
      <c r="F750" s="73">
        <v>74.87218</v>
      </c>
    </row>
    <row r="751" spans="2:6" x14ac:dyDescent="0.25">
      <c r="B751" s="39" t="s">
        <v>1299</v>
      </c>
      <c r="C751" s="39" t="s">
        <v>1300</v>
      </c>
      <c r="D751" s="27" t="s">
        <v>71</v>
      </c>
      <c r="E751" s="73">
        <v>125.69359999999999</v>
      </c>
      <c r="F751" s="73">
        <v>134.492152</v>
      </c>
    </row>
    <row r="752" spans="2:6" x14ac:dyDescent="0.25">
      <c r="B752" s="39" t="s">
        <v>1322</v>
      </c>
      <c r="C752" s="39" t="s">
        <v>1323</v>
      </c>
      <c r="D752" s="27" t="s">
        <v>71</v>
      </c>
      <c r="E752" s="73">
        <v>73.006599999999992</v>
      </c>
      <c r="F752" s="73">
        <v>78.11706199999999</v>
      </c>
    </row>
    <row r="753" spans="2:6" x14ac:dyDescent="0.25">
      <c r="B753" s="85" t="s">
        <v>1158</v>
      </c>
      <c r="C753" s="85"/>
      <c r="D753" s="99"/>
      <c r="E753" s="100"/>
      <c r="F753" s="76">
        <v>0</v>
      </c>
    </row>
    <row r="754" spans="2:6" x14ac:dyDescent="0.25">
      <c r="B754" s="39" t="s">
        <v>501</v>
      </c>
      <c r="C754" s="39" t="s">
        <v>502</v>
      </c>
      <c r="D754" s="27" t="s">
        <v>7</v>
      </c>
      <c r="E754" s="73">
        <v>210.33499999999998</v>
      </c>
      <c r="F754" s="73">
        <v>225.05844999999999</v>
      </c>
    </row>
    <row r="755" spans="2:6" x14ac:dyDescent="0.25">
      <c r="B755" s="39" t="s">
        <v>516</v>
      </c>
      <c r="C755" s="39" t="s">
        <v>517</v>
      </c>
      <c r="D755" s="27" t="s">
        <v>7</v>
      </c>
      <c r="E755" s="73">
        <v>127.44</v>
      </c>
      <c r="F755" s="73">
        <v>136.36080000000001</v>
      </c>
    </row>
    <row r="756" spans="2:6" x14ac:dyDescent="0.25">
      <c r="B756" s="39" t="s">
        <v>518</v>
      </c>
      <c r="C756" s="39" t="s">
        <v>519</v>
      </c>
      <c r="D756" s="27" t="s">
        <v>7</v>
      </c>
      <c r="E756" s="73">
        <v>106.19999999999999</v>
      </c>
      <c r="F756" s="73">
        <v>113.634</v>
      </c>
    </row>
    <row r="757" spans="2:6" x14ac:dyDescent="0.25">
      <c r="B757" s="39" t="s">
        <v>520</v>
      </c>
      <c r="C757" s="39" t="s">
        <v>521</v>
      </c>
      <c r="D757" s="27" t="s">
        <v>7</v>
      </c>
      <c r="E757" s="73">
        <v>164.01999999999998</v>
      </c>
      <c r="F757" s="73">
        <v>175.50139999999999</v>
      </c>
    </row>
    <row r="758" spans="2:6" x14ac:dyDescent="0.25">
      <c r="B758" s="39" t="s">
        <v>522</v>
      </c>
      <c r="C758" s="39" t="s">
        <v>523</v>
      </c>
      <c r="D758" s="27" t="s">
        <v>7</v>
      </c>
      <c r="E758" s="73">
        <v>115.64</v>
      </c>
      <c r="F758" s="73">
        <v>123.73480000000001</v>
      </c>
    </row>
    <row r="759" spans="2:6" x14ac:dyDescent="0.25">
      <c r="B759" s="39" t="s">
        <v>1368</v>
      </c>
      <c r="C759" s="39" t="s">
        <v>1369</v>
      </c>
      <c r="D759" s="27" t="s">
        <v>7</v>
      </c>
      <c r="E759" s="73">
        <v>231.24459999999999</v>
      </c>
      <c r="F759" s="73">
        <v>247.43172200000001</v>
      </c>
    </row>
    <row r="760" spans="2:6" x14ac:dyDescent="0.25">
      <c r="B760" s="39" t="s">
        <v>1230</v>
      </c>
      <c r="C760" s="39" t="s">
        <v>1239</v>
      </c>
      <c r="D760" s="27" t="s">
        <v>7</v>
      </c>
      <c r="E760" s="73">
        <v>220.66</v>
      </c>
      <c r="F760" s="73">
        <v>236.1062</v>
      </c>
    </row>
    <row r="761" spans="2:6" x14ac:dyDescent="0.25">
      <c r="B761" s="39" t="s">
        <v>1231</v>
      </c>
      <c r="C761" s="39" t="s">
        <v>1232</v>
      </c>
      <c r="D761" s="27" t="s">
        <v>7</v>
      </c>
      <c r="E761" s="73">
        <v>69.820599999999999</v>
      </c>
      <c r="F761" s="73">
        <v>74.708042000000006</v>
      </c>
    </row>
    <row r="762" spans="2:6" x14ac:dyDescent="0.25">
      <c r="B762" s="39" t="s">
        <v>805</v>
      </c>
      <c r="C762" s="39" t="s">
        <v>806</v>
      </c>
      <c r="D762" s="27" t="s">
        <v>71</v>
      </c>
      <c r="E762" s="73">
        <v>97.172999999999988</v>
      </c>
      <c r="F762" s="73">
        <v>103.97510999999999</v>
      </c>
    </row>
    <row r="763" spans="2:6" x14ac:dyDescent="0.25">
      <c r="B763" s="39" t="s">
        <v>1312</v>
      </c>
      <c r="C763" s="39" t="s">
        <v>1313</v>
      </c>
      <c r="D763" s="27" t="s">
        <v>7</v>
      </c>
      <c r="E763" s="73">
        <v>221.25</v>
      </c>
      <c r="F763" s="73">
        <v>236.73750000000001</v>
      </c>
    </row>
    <row r="764" spans="2:6" x14ac:dyDescent="0.25">
      <c r="B764" s="39" t="s">
        <v>1391</v>
      </c>
      <c r="C764" s="39" t="s">
        <v>1392</v>
      </c>
      <c r="D764" s="27" t="s">
        <v>71</v>
      </c>
      <c r="E764" s="73">
        <v>122.602</v>
      </c>
      <c r="F764" s="73">
        <v>131.18414000000001</v>
      </c>
    </row>
    <row r="765" spans="2:6" x14ac:dyDescent="0.25">
      <c r="B765" s="39" t="s">
        <v>1457</v>
      </c>
      <c r="C765" s="39" t="s">
        <v>1458</v>
      </c>
      <c r="D765" s="27" t="s">
        <v>71</v>
      </c>
      <c r="E765" s="73">
        <v>651.36</v>
      </c>
      <c r="F765" s="73">
        <v>696.9552000000001</v>
      </c>
    </row>
    <row r="766" spans="2:6" x14ac:dyDescent="0.25">
      <c r="B766" s="56" t="s">
        <v>1512</v>
      </c>
      <c r="C766" s="57" t="s">
        <v>1513</v>
      </c>
      <c r="D766" s="27" t="s">
        <v>71</v>
      </c>
      <c r="E766" s="73">
        <v>148.67999999999998</v>
      </c>
      <c r="F766" s="73">
        <v>159.08759999999998</v>
      </c>
    </row>
    <row r="767" spans="2:6" x14ac:dyDescent="0.25">
      <c r="B767" s="81" t="s">
        <v>1159</v>
      </c>
      <c r="C767" s="82"/>
      <c r="D767" s="99"/>
      <c r="E767" s="100"/>
      <c r="F767" s="76">
        <v>0</v>
      </c>
    </row>
    <row r="768" spans="2:6" x14ac:dyDescent="0.25">
      <c r="B768" s="56" t="s">
        <v>937</v>
      </c>
      <c r="C768" s="57" t="s">
        <v>1249</v>
      </c>
      <c r="D768" s="27" t="s">
        <v>7</v>
      </c>
      <c r="E768" s="73">
        <v>128.62</v>
      </c>
      <c r="F768" s="73">
        <v>137.6234</v>
      </c>
    </row>
    <row r="769" spans="2:6" x14ac:dyDescent="0.25">
      <c r="B769" s="56" t="s">
        <v>1544</v>
      </c>
      <c r="C769" s="57" t="s">
        <v>1543</v>
      </c>
      <c r="D769" s="27" t="s">
        <v>7</v>
      </c>
      <c r="E769" s="73">
        <v>77.762</v>
      </c>
      <c r="F769" s="73">
        <v>83.205340000000007</v>
      </c>
    </row>
    <row r="770" spans="2:6" ht="15.75" x14ac:dyDescent="0.25">
      <c r="B770" s="83" t="s">
        <v>1160</v>
      </c>
      <c r="C770" s="84"/>
      <c r="D770" s="97"/>
      <c r="E770" s="98"/>
      <c r="F770" s="53">
        <v>0</v>
      </c>
    </row>
    <row r="771" spans="2:6" x14ac:dyDescent="0.25">
      <c r="B771" s="81" t="s">
        <v>1161</v>
      </c>
      <c r="C771" s="82"/>
      <c r="D771" s="99"/>
      <c r="E771" s="100"/>
      <c r="F771" s="76">
        <v>0</v>
      </c>
    </row>
    <row r="772" spans="2:6" x14ac:dyDescent="0.25">
      <c r="B772" s="45" t="s">
        <v>197</v>
      </c>
      <c r="C772" s="45" t="s">
        <v>198</v>
      </c>
      <c r="D772" s="27" t="s">
        <v>7</v>
      </c>
      <c r="E772" s="73">
        <v>802.4</v>
      </c>
      <c r="F772" s="73">
        <v>858.56799999999998</v>
      </c>
    </row>
    <row r="773" spans="2:6" ht="15.75" x14ac:dyDescent="0.25">
      <c r="B773" s="83" t="s">
        <v>1162</v>
      </c>
      <c r="C773" s="84"/>
      <c r="D773" s="97"/>
      <c r="E773" s="98"/>
      <c r="F773" s="53">
        <v>0</v>
      </c>
    </row>
    <row r="774" spans="2:6" x14ac:dyDescent="0.25">
      <c r="B774" s="81" t="s">
        <v>1163</v>
      </c>
      <c r="C774" s="82"/>
      <c r="D774" s="99"/>
      <c r="E774" s="100"/>
      <c r="F774" s="76">
        <v>0</v>
      </c>
    </row>
    <row r="775" spans="2:6" x14ac:dyDescent="0.25">
      <c r="B775" s="56" t="s">
        <v>203</v>
      </c>
      <c r="C775" s="39" t="s">
        <v>204</v>
      </c>
      <c r="D775" s="27" t="s">
        <v>7</v>
      </c>
      <c r="E775" s="73">
        <v>6.9</v>
      </c>
      <c r="F775" s="73">
        <v>7.3830000000000009</v>
      </c>
    </row>
    <row r="776" spans="2:6" x14ac:dyDescent="0.25">
      <c r="B776" s="56" t="s">
        <v>205</v>
      </c>
      <c r="C776" s="39" t="s">
        <v>1278</v>
      </c>
      <c r="D776" s="27" t="s">
        <v>7</v>
      </c>
      <c r="E776" s="73">
        <v>7.9</v>
      </c>
      <c r="F776" s="73">
        <v>8.4530000000000012</v>
      </c>
    </row>
    <row r="777" spans="2:6" x14ac:dyDescent="0.25">
      <c r="B777" s="56" t="s">
        <v>206</v>
      </c>
      <c r="C777" s="39" t="s">
        <v>207</v>
      </c>
      <c r="D777" s="27" t="s">
        <v>7</v>
      </c>
      <c r="E777" s="73">
        <v>11.092000000000001</v>
      </c>
      <c r="F777" s="73">
        <v>11.868440000000001</v>
      </c>
    </row>
    <row r="778" spans="2:6" x14ac:dyDescent="0.25">
      <c r="B778" s="39" t="s">
        <v>1354</v>
      </c>
      <c r="C778" s="39" t="s">
        <v>1353</v>
      </c>
      <c r="D778" s="27" t="s">
        <v>7</v>
      </c>
      <c r="E778" s="73">
        <v>3.3039999999999998</v>
      </c>
      <c r="F778" s="73">
        <v>3.5352800000000002</v>
      </c>
    </row>
    <row r="779" spans="2:6" x14ac:dyDescent="0.25">
      <c r="B779" s="39" t="s">
        <v>187</v>
      </c>
      <c r="C779" s="39" t="s">
        <v>188</v>
      </c>
      <c r="D779" s="27" t="s">
        <v>7</v>
      </c>
      <c r="E779" s="73">
        <v>4.0709999999999997</v>
      </c>
      <c r="F779" s="73">
        <v>4.3559700000000001</v>
      </c>
    </row>
    <row r="780" spans="2:6" x14ac:dyDescent="0.25">
      <c r="B780" s="39" t="s">
        <v>189</v>
      </c>
      <c r="C780" s="39" t="s">
        <v>190</v>
      </c>
      <c r="D780" s="27" t="s">
        <v>7</v>
      </c>
      <c r="E780" s="73">
        <v>3.3039999999999998</v>
      </c>
      <c r="F780" s="73">
        <v>3.5352800000000002</v>
      </c>
    </row>
    <row r="781" spans="2:6" x14ac:dyDescent="0.25">
      <c r="B781" s="39" t="s">
        <v>191</v>
      </c>
      <c r="C781" s="39" t="s">
        <v>192</v>
      </c>
      <c r="D781" s="27" t="s">
        <v>7</v>
      </c>
      <c r="E781" s="73">
        <v>3.3039999999999998</v>
      </c>
      <c r="F781" s="73">
        <v>3.5352800000000002</v>
      </c>
    </row>
    <row r="782" spans="2:6" x14ac:dyDescent="0.25">
      <c r="B782" s="39" t="s">
        <v>193</v>
      </c>
      <c r="C782" s="39" t="s">
        <v>194</v>
      </c>
      <c r="D782" s="27" t="s">
        <v>7</v>
      </c>
      <c r="E782" s="73">
        <v>4.3659999999999997</v>
      </c>
      <c r="F782" s="73">
        <v>4.6716199999999999</v>
      </c>
    </row>
    <row r="783" spans="2:6" x14ac:dyDescent="0.25">
      <c r="B783" s="39" t="s">
        <v>1349</v>
      </c>
      <c r="C783" s="39" t="s">
        <v>1351</v>
      </c>
      <c r="D783" s="27" t="s">
        <v>7</v>
      </c>
      <c r="E783" s="73">
        <v>8.0829999999999984</v>
      </c>
      <c r="F783" s="73">
        <v>8.6488099999999992</v>
      </c>
    </row>
    <row r="784" spans="2:6" x14ac:dyDescent="0.25">
      <c r="B784" s="39" t="s">
        <v>1350</v>
      </c>
      <c r="C784" s="39" t="s">
        <v>1352</v>
      </c>
      <c r="D784" s="27" t="s">
        <v>7</v>
      </c>
      <c r="E784" s="73">
        <v>10.265999999999998</v>
      </c>
      <c r="F784" s="73">
        <v>10.98462</v>
      </c>
    </row>
    <row r="785" spans="2:6" ht="15.75" x14ac:dyDescent="0.25">
      <c r="B785" s="83" t="s">
        <v>1164</v>
      </c>
      <c r="C785" s="84"/>
      <c r="D785" s="97"/>
      <c r="E785" s="98"/>
      <c r="F785" s="53">
        <v>0</v>
      </c>
    </row>
    <row r="786" spans="2:6" x14ac:dyDescent="0.25">
      <c r="B786" s="81" t="s">
        <v>1516</v>
      </c>
      <c r="C786" s="82"/>
      <c r="D786" s="99"/>
      <c r="E786" s="100"/>
      <c r="F786" s="76">
        <v>0</v>
      </c>
    </row>
    <row r="787" spans="2:6" ht="15.75" x14ac:dyDescent="0.25">
      <c r="B787" s="64" t="s">
        <v>1517</v>
      </c>
      <c r="C787" s="62" t="s">
        <v>1518</v>
      </c>
      <c r="D787" s="27" t="s">
        <v>7</v>
      </c>
      <c r="E787" s="73">
        <v>336.29999999999995</v>
      </c>
      <c r="F787" s="73">
        <v>359.84099999999995</v>
      </c>
    </row>
    <row r="788" spans="2:6" ht="15.75" x14ac:dyDescent="0.25">
      <c r="B788" s="64" t="s">
        <v>1514</v>
      </c>
      <c r="C788" s="62" t="s">
        <v>1515</v>
      </c>
      <c r="D788" s="27" t="s">
        <v>7</v>
      </c>
      <c r="E788" s="73">
        <v>219.48</v>
      </c>
      <c r="F788" s="73">
        <v>234.84360000000001</v>
      </c>
    </row>
    <row r="789" spans="2:6" x14ac:dyDescent="0.25">
      <c r="B789" s="81" t="s">
        <v>1165</v>
      </c>
      <c r="C789" s="82"/>
      <c r="D789" s="99"/>
      <c r="E789" s="100"/>
      <c r="F789" s="76">
        <v>0</v>
      </c>
    </row>
    <row r="790" spans="2:6" x14ac:dyDescent="0.25">
      <c r="B790" s="39" t="s">
        <v>463</v>
      </c>
      <c r="C790" s="55" t="s">
        <v>464</v>
      </c>
      <c r="D790" s="27" t="s">
        <v>7</v>
      </c>
      <c r="E790" s="73">
        <v>4.13</v>
      </c>
      <c r="F790" s="73">
        <v>4.4191000000000003</v>
      </c>
    </row>
    <row r="791" spans="2:6" x14ac:dyDescent="0.25">
      <c r="B791" s="81" t="s">
        <v>1166</v>
      </c>
      <c r="C791" s="82"/>
      <c r="D791" s="99"/>
      <c r="E791" s="100"/>
      <c r="F791" s="76">
        <v>0</v>
      </c>
    </row>
    <row r="792" spans="2:6" x14ac:dyDescent="0.25">
      <c r="B792" s="39" t="s">
        <v>438</v>
      </c>
      <c r="C792" s="55" t="s">
        <v>439</v>
      </c>
      <c r="D792" s="27" t="s">
        <v>7</v>
      </c>
      <c r="E792" s="73">
        <v>21.121999999999996</v>
      </c>
      <c r="F792" s="73">
        <v>22.600539999999999</v>
      </c>
    </row>
    <row r="793" spans="2:6" x14ac:dyDescent="0.25">
      <c r="B793" s="39" t="s">
        <v>440</v>
      </c>
      <c r="C793" s="55" t="s">
        <v>441</v>
      </c>
      <c r="D793" s="27" t="s">
        <v>7</v>
      </c>
      <c r="E793" s="73">
        <v>18.762</v>
      </c>
      <c r="F793" s="73">
        <v>20.075340000000001</v>
      </c>
    </row>
    <row r="794" spans="2:6" x14ac:dyDescent="0.25">
      <c r="B794" s="39" t="s">
        <v>442</v>
      </c>
      <c r="C794" s="55" t="s">
        <v>443</v>
      </c>
      <c r="D794" s="27" t="s">
        <v>7</v>
      </c>
      <c r="E794" s="73">
        <v>31.86</v>
      </c>
      <c r="F794" s="73">
        <v>34.090200000000003</v>
      </c>
    </row>
    <row r="795" spans="2:6" x14ac:dyDescent="0.25">
      <c r="B795" s="56" t="s">
        <v>483</v>
      </c>
      <c r="C795" s="64" t="s">
        <v>484</v>
      </c>
      <c r="D795" s="27" t="s">
        <v>7</v>
      </c>
      <c r="E795" s="73">
        <v>0</v>
      </c>
      <c r="F795" s="73">
        <v>0</v>
      </c>
    </row>
    <row r="796" spans="2:6" x14ac:dyDescent="0.25">
      <c r="B796" s="56" t="s">
        <v>1615</v>
      </c>
      <c r="C796" s="64" t="s">
        <v>484</v>
      </c>
      <c r="D796" s="27" t="s">
        <v>71</v>
      </c>
      <c r="E796" s="73">
        <v>25.9</v>
      </c>
      <c r="F796" s="73">
        <v>27.713000000000001</v>
      </c>
    </row>
    <row r="797" spans="2:6" x14ac:dyDescent="0.25">
      <c r="B797" s="39" t="s">
        <v>493</v>
      </c>
      <c r="C797" s="45" t="s">
        <v>494</v>
      </c>
      <c r="D797" s="27" t="s">
        <v>7</v>
      </c>
      <c r="E797" s="73">
        <v>18.899999999999999</v>
      </c>
      <c r="F797" s="73">
        <v>20.222999999999999</v>
      </c>
    </row>
    <row r="798" spans="2:6" x14ac:dyDescent="0.25">
      <c r="B798" s="39" t="s">
        <v>495</v>
      </c>
      <c r="C798" s="45" t="s">
        <v>496</v>
      </c>
      <c r="D798" s="27" t="s">
        <v>7</v>
      </c>
      <c r="E798" s="73">
        <v>18.899999999999999</v>
      </c>
      <c r="F798" s="73">
        <v>20.222999999999999</v>
      </c>
    </row>
    <row r="799" spans="2:6" x14ac:dyDescent="0.25">
      <c r="B799" s="39" t="s">
        <v>497</v>
      </c>
      <c r="C799" s="45" t="s">
        <v>498</v>
      </c>
      <c r="D799" s="27" t="s">
        <v>7</v>
      </c>
      <c r="E799" s="73">
        <v>16.899999999999999</v>
      </c>
      <c r="F799" s="73">
        <v>18.082999999999998</v>
      </c>
    </row>
    <row r="800" spans="2:6" x14ac:dyDescent="0.25">
      <c r="B800" s="39" t="s">
        <v>499</v>
      </c>
      <c r="C800" s="45" t="s">
        <v>500</v>
      </c>
      <c r="D800" s="27" t="s">
        <v>7</v>
      </c>
      <c r="E800" s="73">
        <v>18.899999999999999</v>
      </c>
      <c r="F800" s="73">
        <v>20.222999999999999</v>
      </c>
    </row>
    <row r="801" spans="2:6" x14ac:dyDescent="0.25">
      <c r="B801" s="39" t="s">
        <v>506</v>
      </c>
      <c r="C801" s="45" t="s">
        <v>507</v>
      </c>
      <c r="D801" s="27" t="s">
        <v>7</v>
      </c>
      <c r="E801" s="73">
        <v>62.716999999999992</v>
      </c>
      <c r="F801" s="73">
        <v>67.107189999999989</v>
      </c>
    </row>
    <row r="802" spans="2:6" x14ac:dyDescent="0.25">
      <c r="B802" s="81" t="s">
        <v>1167</v>
      </c>
      <c r="C802" s="82"/>
      <c r="D802" s="99"/>
      <c r="E802" s="100"/>
      <c r="F802" s="76">
        <v>0</v>
      </c>
    </row>
    <row r="803" spans="2:6" x14ac:dyDescent="0.25">
      <c r="B803" s="39" t="s">
        <v>504</v>
      </c>
      <c r="C803" s="45" t="s">
        <v>505</v>
      </c>
      <c r="D803" s="27" t="s">
        <v>149</v>
      </c>
      <c r="E803" s="73">
        <v>1290</v>
      </c>
      <c r="F803" s="73">
        <v>1380.3000000000002</v>
      </c>
    </row>
    <row r="804" spans="2:6" x14ac:dyDescent="0.25">
      <c r="B804" s="42" t="s">
        <v>1293</v>
      </c>
      <c r="C804" s="46" t="s">
        <v>1294</v>
      </c>
      <c r="D804" s="27" t="s">
        <v>7</v>
      </c>
      <c r="E804" s="73">
        <v>25.015999999999998</v>
      </c>
      <c r="F804" s="73">
        <v>26.767119999999998</v>
      </c>
    </row>
    <row r="805" spans="2:6" x14ac:dyDescent="0.25">
      <c r="B805" s="39" t="s">
        <v>508</v>
      </c>
      <c r="C805" s="45" t="s">
        <v>509</v>
      </c>
      <c r="D805" s="27" t="s">
        <v>7</v>
      </c>
      <c r="E805" s="73">
        <v>1.4396</v>
      </c>
      <c r="F805" s="73">
        <v>1.5403720000000001</v>
      </c>
    </row>
    <row r="806" spans="2:6" x14ac:dyDescent="0.25">
      <c r="B806" s="39" t="s">
        <v>491</v>
      </c>
      <c r="C806" s="45" t="s">
        <v>492</v>
      </c>
      <c r="D806" s="27" t="s">
        <v>149</v>
      </c>
      <c r="E806" s="73">
        <v>54</v>
      </c>
      <c r="F806" s="73">
        <v>57.78</v>
      </c>
    </row>
    <row r="807" spans="2:6" x14ac:dyDescent="0.25">
      <c r="B807" s="39" t="s">
        <v>457</v>
      </c>
      <c r="C807" s="45" t="s">
        <v>458</v>
      </c>
      <c r="D807" s="27" t="s">
        <v>149</v>
      </c>
      <c r="E807" s="74">
        <v>44.91</v>
      </c>
      <c r="F807" s="74">
        <v>48.053699999999999</v>
      </c>
    </row>
    <row r="808" spans="2:6" ht="15.75" x14ac:dyDescent="0.25">
      <c r="B808" s="83" t="s">
        <v>1168</v>
      </c>
      <c r="C808" s="84"/>
      <c r="D808" s="97"/>
      <c r="E808" s="98"/>
      <c r="F808" s="53">
        <v>0</v>
      </c>
    </row>
    <row r="809" spans="2:6" x14ac:dyDescent="0.25">
      <c r="B809" s="81" t="s">
        <v>1169</v>
      </c>
      <c r="C809" s="82"/>
      <c r="D809" s="99"/>
      <c r="E809" s="100"/>
      <c r="F809" s="76">
        <v>0</v>
      </c>
    </row>
    <row r="810" spans="2:6" x14ac:dyDescent="0.25">
      <c r="B810" s="40" t="s">
        <v>208</v>
      </c>
      <c r="C810" s="41" t="s">
        <v>209</v>
      </c>
      <c r="D810" s="27" t="s">
        <v>7</v>
      </c>
      <c r="E810" s="73">
        <v>885</v>
      </c>
      <c r="F810" s="73">
        <v>946.95</v>
      </c>
    </row>
    <row r="811" spans="2:6" x14ac:dyDescent="0.25">
      <c r="B811" s="56" t="s">
        <v>1284</v>
      </c>
      <c r="C811" s="57" t="s">
        <v>1285</v>
      </c>
      <c r="D811" s="27" t="s">
        <v>149</v>
      </c>
      <c r="E811" s="73">
        <v>3953</v>
      </c>
      <c r="F811" s="73">
        <v>4229.71</v>
      </c>
    </row>
    <row r="812" spans="2:6" x14ac:dyDescent="0.25">
      <c r="B812" s="81" t="s">
        <v>1170</v>
      </c>
      <c r="C812" s="82"/>
      <c r="D812" s="99"/>
      <c r="E812" s="100"/>
      <c r="F812" s="76">
        <v>0</v>
      </c>
    </row>
    <row r="813" spans="2:6" x14ac:dyDescent="0.25">
      <c r="B813" s="39" t="s">
        <v>896</v>
      </c>
      <c r="C813" s="39" t="s">
        <v>897</v>
      </c>
      <c r="D813" s="27" t="s">
        <v>71</v>
      </c>
      <c r="E813" s="73">
        <v>14.042</v>
      </c>
      <c r="F813" s="73">
        <v>15.024940000000001</v>
      </c>
    </row>
    <row r="814" spans="2:6" x14ac:dyDescent="0.25">
      <c r="B814" s="39" t="s">
        <v>898</v>
      </c>
      <c r="C814" s="39" t="s">
        <v>899</v>
      </c>
      <c r="D814" s="27" t="s">
        <v>71</v>
      </c>
      <c r="E814" s="73">
        <v>16.402000000000001</v>
      </c>
      <c r="F814" s="73">
        <v>17.550140000000003</v>
      </c>
    </row>
    <row r="815" spans="2:6" x14ac:dyDescent="0.25">
      <c r="B815" s="39" t="s">
        <v>1385</v>
      </c>
      <c r="C815" s="39" t="s">
        <v>1301</v>
      </c>
      <c r="D815" s="27" t="s">
        <v>7</v>
      </c>
      <c r="E815" s="73">
        <v>403.56</v>
      </c>
      <c r="F815" s="73">
        <v>431.80920000000003</v>
      </c>
    </row>
    <row r="816" spans="2:6" x14ac:dyDescent="0.25">
      <c r="B816" s="81" t="s">
        <v>1171</v>
      </c>
      <c r="C816" s="82"/>
      <c r="D816" s="99"/>
      <c r="E816" s="100"/>
      <c r="F816" s="76">
        <v>0</v>
      </c>
    </row>
    <row r="817" spans="2:6" x14ac:dyDescent="0.25">
      <c r="B817" s="66" t="s">
        <v>1283</v>
      </c>
      <c r="C817" s="70" t="s">
        <v>1277</v>
      </c>
      <c r="D817" s="27" t="s">
        <v>7</v>
      </c>
      <c r="E817" s="73">
        <v>2316.9299999999998</v>
      </c>
      <c r="F817" s="73">
        <v>2479.1151</v>
      </c>
    </row>
    <row r="818" spans="2:6" x14ac:dyDescent="0.25">
      <c r="B818" s="66" t="s">
        <v>210</v>
      </c>
      <c r="C818" s="70" t="s">
        <v>211</v>
      </c>
      <c r="D818" s="27" t="s">
        <v>149</v>
      </c>
      <c r="E818" s="73">
        <v>1050.2</v>
      </c>
      <c r="F818" s="73">
        <v>1123.7140000000002</v>
      </c>
    </row>
    <row r="819" spans="2:6" x14ac:dyDescent="0.25">
      <c r="B819" s="66" t="s">
        <v>212</v>
      </c>
      <c r="C819" s="71" t="s">
        <v>213</v>
      </c>
      <c r="D819" s="27" t="s">
        <v>149</v>
      </c>
      <c r="E819" s="73">
        <v>0</v>
      </c>
      <c r="F819" s="73">
        <v>0</v>
      </c>
    </row>
    <row r="820" spans="2:6" x14ac:dyDescent="0.25">
      <c r="B820" s="66" t="s">
        <v>214</v>
      </c>
      <c r="C820" s="71" t="s">
        <v>213</v>
      </c>
      <c r="D820" s="27" t="s">
        <v>149</v>
      </c>
      <c r="E820" s="73">
        <v>0</v>
      </c>
      <c r="F820" s="73">
        <v>0</v>
      </c>
    </row>
    <row r="821" spans="2:6" ht="15.75" x14ac:dyDescent="0.25">
      <c r="B821" s="83" t="s">
        <v>1172</v>
      </c>
      <c r="C821" s="84"/>
      <c r="D821" s="97"/>
      <c r="E821" s="98"/>
      <c r="F821" s="53">
        <v>0</v>
      </c>
    </row>
    <row r="822" spans="2:6" x14ac:dyDescent="0.25">
      <c r="B822" s="81" t="s">
        <v>1172</v>
      </c>
      <c r="C822" s="82"/>
      <c r="D822" s="99"/>
      <c r="E822" s="100"/>
      <c r="F822" s="76">
        <v>0</v>
      </c>
    </row>
    <row r="823" spans="2:6" x14ac:dyDescent="0.25">
      <c r="B823" s="39" t="s">
        <v>1199</v>
      </c>
      <c r="C823" s="39" t="s">
        <v>1200</v>
      </c>
      <c r="D823" s="27" t="s">
        <v>7</v>
      </c>
      <c r="E823" s="73">
        <v>2686.152</v>
      </c>
      <c r="F823" s="73">
        <v>2874.18264</v>
      </c>
    </row>
    <row r="824" spans="2:6" x14ac:dyDescent="0.25">
      <c r="B824" s="39" t="s">
        <v>1201</v>
      </c>
      <c r="C824" s="39" t="s">
        <v>1202</v>
      </c>
      <c r="D824" s="27" t="s">
        <v>7</v>
      </c>
      <c r="E824" s="73">
        <v>2910.4109999999996</v>
      </c>
      <c r="F824" s="73">
        <v>3114.1397699999998</v>
      </c>
    </row>
    <row r="825" spans="2:6" x14ac:dyDescent="0.25">
      <c r="B825" s="39" t="s">
        <v>1203</v>
      </c>
      <c r="C825" s="39" t="s">
        <v>1204</v>
      </c>
      <c r="D825" s="27" t="s">
        <v>7</v>
      </c>
      <c r="E825" s="73">
        <v>2605.4281999999994</v>
      </c>
      <c r="F825" s="73">
        <v>2787.8081739999993</v>
      </c>
    </row>
    <row r="826" spans="2:6" x14ac:dyDescent="0.25">
      <c r="B826" s="39" t="s">
        <v>1205</v>
      </c>
      <c r="C826" s="39" t="s">
        <v>1206</v>
      </c>
      <c r="D826" s="27" t="s">
        <v>7</v>
      </c>
      <c r="E826" s="73">
        <v>2729.3989999999999</v>
      </c>
      <c r="F826" s="73">
        <v>2920.4569299999998</v>
      </c>
    </row>
    <row r="827" spans="2:6" x14ac:dyDescent="0.25">
      <c r="B827" s="39" t="s">
        <v>1207</v>
      </c>
      <c r="C827" s="39" t="s">
        <v>1208</v>
      </c>
      <c r="D827" s="27" t="s">
        <v>7</v>
      </c>
      <c r="E827" s="73">
        <v>2586.56</v>
      </c>
      <c r="F827" s="73">
        <v>2767.6192000000001</v>
      </c>
    </row>
    <row r="828" spans="2:6" x14ac:dyDescent="0.25">
      <c r="B828" s="39" t="s">
        <v>1209</v>
      </c>
      <c r="C828" s="39" t="s">
        <v>1210</v>
      </c>
      <c r="D828" s="27" t="s">
        <v>7</v>
      </c>
      <c r="E828" s="73">
        <v>2832</v>
      </c>
      <c r="F828" s="73">
        <v>3030.2400000000002</v>
      </c>
    </row>
    <row r="829" spans="2:6" x14ac:dyDescent="0.25">
      <c r="B829" s="39" t="s">
        <v>1211</v>
      </c>
      <c r="C829" s="39" t="s">
        <v>1212</v>
      </c>
      <c r="D829" s="27" t="s">
        <v>7</v>
      </c>
      <c r="E829" s="73">
        <v>2507.5</v>
      </c>
      <c r="F829" s="73">
        <v>2683.0250000000001</v>
      </c>
    </row>
    <row r="830" spans="2:6" x14ac:dyDescent="0.25">
      <c r="B830" s="39" t="s">
        <v>1213</v>
      </c>
      <c r="C830" s="39" t="s">
        <v>1214</v>
      </c>
      <c r="D830" s="27" t="s">
        <v>7</v>
      </c>
      <c r="E830" s="73">
        <v>2743.8540000000003</v>
      </c>
      <c r="F830" s="73">
        <v>2935.9237800000005</v>
      </c>
    </row>
    <row r="831" spans="2:6" x14ac:dyDescent="0.25">
      <c r="B831" s="39" t="s">
        <v>1215</v>
      </c>
      <c r="C831" s="39" t="s">
        <v>1216</v>
      </c>
      <c r="D831" s="27" t="s">
        <v>7</v>
      </c>
      <c r="E831" s="73">
        <v>2555.8799999999997</v>
      </c>
      <c r="F831" s="73">
        <v>2734.7915999999996</v>
      </c>
    </row>
    <row r="832" spans="2:6" x14ac:dyDescent="0.25">
      <c r="B832" s="37"/>
      <c r="C832" s="38"/>
      <c r="D832" s="27" t="s">
        <v>71</v>
      </c>
      <c r="E832" s="4"/>
      <c r="F832" s="4"/>
    </row>
    <row r="833" spans="2:6" x14ac:dyDescent="0.25">
      <c r="B833" s="37"/>
      <c r="C833" s="38"/>
      <c r="D833" s="27" t="s">
        <v>71</v>
      </c>
      <c r="E833" s="4"/>
      <c r="F833" s="4"/>
    </row>
    <row r="834" spans="2:6" x14ac:dyDescent="0.25">
      <c r="B834" s="37"/>
      <c r="C834" s="38"/>
      <c r="D834" s="27" t="s">
        <v>71</v>
      </c>
      <c r="E834" s="4"/>
      <c r="F834" s="4"/>
    </row>
    <row r="835" spans="2:6" x14ac:dyDescent="0.25">
      <c r="B835" s="37"/>
      <c r="C835" s="38"/>
      <c r="D835" s="27" t="s">
        <v>71</v>
      </c>
      <c r="E835" s="4"/>
      <c r="F835" s="4"/>
    </row>
    <row r="836" spans="2:6" x14ac:dyDescent="0.25">
      <c r="B836" s="37"/>
      <c r="C836" s="38"/>
      <c r="D836" s="27" t="s">
        <v>71</v>
      </c>
      <c r="E836" s="4"/>
      <c r="F836" s="4"/>
    </row>
    <row r="837" spans="2:6" x14ac:dyDescent="0.25">
      <c r="B837" s="37"/>
      <c r="C837" s="38"/>
      <c r="D837" s="27" t="s">
        <v>71</v>
      </c>
      <c r="E837" s="4"/>
      <c r="F837" s="4"/>
    </row>
    <row r="838" spans="2:6" x14ac:dyDescent="0.25">
      <c r="B838" s="37"/>
      <c r="C838" s="38"/>
      <c r="D838" s="27" t="s">
        <v>71</v>
      </c>
      <c r="E838" s="4"/>
      <c r="F838" s="4"/>
    </row>
    <row r="839" spans="2:6" x14ac:dyDescent="0.25">
      <c r="B839" s="37"/>
      <c r="C839" s="38"/>
      <c r="D839" s="27" t="s">
        <v>71</v>
      </c>
      <c r="E839" s="4"/>
      <c r="F839" s="4"/>
    </row>
    <row r="840" spans="2:6" x14ac:dyDescent="0.25">
      <c r="B840" s="37"/>
      <c r="C840" s="38"/>
      <c r="D840" s="27" t="s">
        <v>71</v>
      </c>
      <c r="E840" s="4"/>
      <c r="F840" s="4"/>
    </row>
    <row r="841" spans="2:6" x14ac:dyDescent="0.25">
      <c r="B841" s="37"/>
      <c r="C841" s="38"/>
      <c r="D841" s="27" t="s">
        <v>71</v>
      </c>
      <c r="E841" s="4"/>
      <c r="F841" s="4"/>
    </row>
    <row r="842" spans="2:6" x14ac:dyDescent="0.25">
      <c r="B842" s="37"/>
      <c r="C842" s="38"/>
      <c r="D842" s="27" t="s">
        <v>71</v>
      </c>
      <c r="E842" s="4"/>
      <c r="F842" s="4"/>
    </row>
    <row r="843" spans="2:6" x14ac:dyDescent="0.25">
      <c r="B843" s="37"/>
      <c r="C843" s="38"/>
      <c r="D843" s="27" t="s">
        <v>71</v>
      </c>
      <c r="E843" s="4"/>
      <c r="F843" s="4"/>
    </row>
    <row r="844" spans="2:6" x14ac:dyDescent="0.25">
      <c r="B844" s="37"/>
      <c r="C844" s="38"/>
      <c r="D844" s="27" t="s">
        <v>71</v>
      </c>
      <c r="E844" s="4"/>
      <c r="F844" s="4"/>
    </row>
    <row r="845" spans="2:6" x14ac:dyDescent="0.25">
      <c r="B845" s="37"/>
      <c r="C845" s="38"/>
      <c r="D845" s="27" t="s">
        <v>71</v>
      </c>
      <c r="E845" s="4"/>
      <c r="F845" s="4"/>
    </row>
    <row r="846" spans="2:6" x14ac:dyDescent="0.25">
      <c r="B846" s="37"/>
      <c r="C846" s="38"/>
      <c r="D846" s="27" t="s">
        <v>71</v>
      </c>
      <c r="E846" s="4"/>
      <c r="F846" s="4"/>
    </row>
    <row r="847" spans="2:6" x14ac:dyDescent="0.25">
      <c r="B847" s="37"/>
      <c r="C847" s="38"/>
      <c r="D847" s="27" t="s">
        <v>71</v>
      </c>
      <c r="E847" s="4"/>
      <c r="F847" s="4"/>
    </row>
    <row r="848" spans="2:6" x14ac:dyDescent="0.25">
      <c r="B848" s="37"/>
      <c r="C848" s="38"/>
      <c r="D848" s="27" t="s">
        <v>71</v>
      </c>
      <c r="E848" s="4"/>
      <c r="F848" s="4"/>
    </row>
    <row r="849" spans="2:6" x14ac:dyDescent="0.25">
      <c r="B849" s="37"/>
      <c r="C849" s="38"/>
      <c r="D849" s="27" t="s">
        <v>71</v>
      </c>
      <c r="E849" s="4"/>
      <c r="F849" s="4"/>
    </row>
    <row r="850" spans="2:6" x14ac:dyDescent="0.25">
      <c r="B850" s="37"/>
      <c r="C850" s="38"/>
      <c r="D850" s="27" t="s">
        <v>71</v>
      </c>
      <c r="E850" s="4"/>
      <c r="F850" s="4"/>
    </row>
    <row r="851" spans="2:6" x14ac:dyDescent="0.25">
      <c r="B851" s="37"/>
      <c r="C851" s="38"/>
      <c r="D851" s="27" t="s">
        <v>71</v>
      </c>
      <c r="E851" s="4"/>
      <c r="F851" s="4"/>
    </row>
    <row r="852" spans="2:6" x14ac:dyDescent="0.25">
      <c r="B852" s="37"/>
      <c r="C852" s="38"/>
      <c r="D852" s="27" t="s">
        <v>71</v>
      </c>
      <c r="E852" s="4"/>
      <c r="F852" s="4"/>
    </row>
    <row r="853" spans="2:6" x14ac:dyDescent="0.25">
      <c r="B853" s="37"/>
      <c r="C853" s="38"/>
      <c r="D853" s="27" t="s">
        <v>71</v>
      </c>
      <c r="E853" s="4"/>
      <c r="F853" s="4"/>
    </row>
    <row r="854" spans="2:6" x14ac:dyDescent="0.25">
      <c r="B854" s="37"/>
      <c r="C854" s="38"/>
      <c r="D854" s="27" t="s">
        <v>71</v>
      </c>
      <c r="E854" s="4"/>
      <c r="F854" s="4"/>
    </row>
    <row r="855" spans="2:6" x14ac:dyDescent="0.25">
      <c r="B855" s="37"/>
      <c r="C855" s="38"/>
      <c r="D855" s="27" t="s">
        <v>71</v>
      </c>
      <c r="E855" s="4"/>
      <c r="F855" s="4"/>
    </row>
    <row r="856" spans="2:6" x14ac:dyDescent="0.25">
      <c r="B856" s="37"/>
      <c r="C856" s="38"/>
      <c r="D856" s="27" t="s">
        <v>71</v>
      </c>
      <c r="E856" s="4"/>
      <c r="F856" s="4"/>
    </row>
    <row r="857" spans="2:6" x14ac:dyDescent="0.25">
      <c r="B857" s="37"/>
      <c r="C857" s="38"/>
      <c r="D857" s="27" t="s">
        <v>71</v>
      </c>
      <c r="E857" s="4"/>
      <c r="F857" s="4"/>
    </row>
    <row r="858" spans="2:6" x14ac:dyDescent="0.25">
      <c r="B858" s="37"/>
      <c r="C858" s="38"/>
      <c r="D858" s="27" t="s">
        <v>71</v>
      </c>
      <c r="E858" s="4"/>
      <c r="F858" s="4"/>
    </row>
    <row r="859" spans="2:6" x14ac:dyDescent="0.25">
      <c r="B859" s="37"/>
      <c r="C859" s="38"/>
      <c r="D859" s="27" t="s">
        <v>71</v>
      </c>
      <c r="E859" s="4"/>
      <c r="F859" s="4"/>
    </row>
    <row r="860" spans="2:6" x14ac:dyDescent="0.25">
      <c r="B860" s="37"/>
      <c r="C860" s="38"/>
      <c r="D860" s="27" t="s">
        <v>71</v>
      </c>
      <c r="E860" s="4"/>
      <c r="F860" s="4"/>
    </row>
    <row r="861" spans="2:6" x14ac:dyDescent="0.25">
      <c r="B861" s="37"/>
      <c r="C861" s="38"/>
      <c r="D861" s="27" t="s">
        <v>71</v>
      </c>
      <c r="E861" s="4"/>
      <c r="F861" s="4"/>
    </row>
    <row r="862" spans="2:6" x14ac:dyDescent="0.25">
      <c r="B862" s="37"/>
      <c r="C862" s="38"/>
      <c r="D862" s="27" t="s">
        <v>71</v>
      </c>
      <c r="E862" s="4"/>
      <c r="F862" s="4"/>
    </row>
    <row r="863" spans="2:6" x14ac:dyDescent="0.25">
      <c r="B863" s="37"/>
      <c r="C863" s="38"/>
      <c r="D863" s="27" t="s">
        <v>71</v>
      </c>
      <c r="E863" s="4"/>
      <c r="F863" s="4"/>
    </row>
    <row r="864" spans="2:6" x14ac:dyDescent="0.25">
      <c r="B864" s="37"/>
      <c r="C864" s="38"/>
      <c r="D864" s="27" t="s">
        <v>71</v>
      </c>
      <c r="E864" s="4"/>
      <c r="F864" s="4"/>
    </row>
    <row r="865" spans="2:6" x14ac:dyDescent="0.25">
      <c r="B865" s="37"/>
      <c r="C865" s="38"/>
      <c r="D865" s="27" t="s">
        <v>71</v>
      </c>
      <c r="E865" s="4"/>
      <c r="F865" s="4"/>
    </row>
    <row r="866" spans="2:6" x14ac:dyDescent="0.25">
      <c r="B866" s="37"/>
      <c r="C866" s="38"/>
      <c r="D866" s="27" t="s">
        <v>71</v>
      </c>
      <c r="E866" s="4"/>
      <c r="F866" s="4"/>
    </row>
    <row r="867" spans="2:6" x14ac:dyDescent="0.25">
      <c r="B867" s="37"/>
      <c r="C867" s="38"/>
      <c r="D867" s="27" t="s">
        <v>71</v>
      </c>
      <c r="E867" s="4"/>
      <c r="F867" s="4"/>
    </row>
    <row r="868" spans="2:6" x14ac:dyDescent="0.25">
      <c r="B868" s="37"/>
      <c r="C868" s="38"/>
      <c r="D868" s="27" t="s">
        <v>71</v>
      </c>
      <c r="E868" s="4"/>
      <c r="F868" s="4"/>
    </row>
    <row r="869" spans="2:6" x14ac:dyDescent="0.25">
      <c r="B869" s="37"/>
      <c r="C869" s="38"/>
      <c r="D869" s="27" t="s">
        <v>71</v>
      </c>
      <c r="E869" s="4"/>
      <c r="F869" s="4"/>
    </row>
    <row r="870" spans="2:6" x14ac:dyDescent="0.25">
      <c r="B870" s="37"/>
      <c r="C870" s="38"/>
      <c r="D870" s="27" t="s">
        <v>71</v>
      </c>
      <c r="E870" s="4"/>
      <c r="F870" s="4"/>
    </row>
    <row r="871" spans="2:6" x14ac:dyDescent="0.25">
      <c r="B871" s="37"/>
      <c r="C871" s="38"/>
      <c r="D871" s="27" t="s">
        <v>71</v>
      </c>
      <c r="E871" s="4"/>
      <c r="F871" s="4"/>
    </row>
    <row r="872" spans="2:6" x14ac:dyDescent="0.25">
      <c r="B872" s="37"/>
      <c r="C872" s="38"/>
      <c r="D872" s="27" t="s">
        <v>71</v>
      </c>
      <c r="E872" s="4"/>
      <c r="F872" s="4"/>
    </row>
    <row r="873" spans="2:6" x14ac:dyDescent="0.25">
      <c r="B873" s="37"/>
      <c r="C873" s="38"/>
      <c r="D873" s="27" t="s">
        <v>71</v>
      </c>
      <c r="E873" s="4"/>
      <c r="F873" s="4"/>
    </row>
    <row r="874" spans="2:6" x14ac:dyDescent="0.25">
      <c r="B874" s="37"/>
      <c r="C874" s="38"/>
      <c r="D874" s="27" t="s">
        <v>71</v>
      </c>
      <c r="E874" s="4"/>
      <c r="F874" s="4"/>
    </row>
    <row r="875" spans="2:6" x14ac:dyDescent="0.25">
      <c r="B875" s="37"/>
      <c r="C875" s="38"/>
      <c r="D875" s="27" t="s">
        <v>71</v>
      </c>
      <c r="E875" s="4"/>
      <c r="F875" s="4"/>
    </row>
    <row r="876" spans="2:6" x14ac:dyDescent="0.25">
      <c r="B876" s="37"/>
      <c r="C876" s="38"/>
      <c r="D876" s="27" t="s">
        <v>71</v>
      </c>
      <c r="E876" s="4"/>
      <c r="F876" s="4"/>
    </row>
    <row r="877" spans="2:6" x14ac:dyDescent="0.25">
      <c r="B877" s="37"/>
      <c r="C877" s="38"/>
      <c r="D877" s="27" t="s">
        <v>71</v>
      </c>
      <c r="E877" s="4"/>
      <c r="F877" s="4"/>
    </row>
    <row r="878" spans="2:6" x14ac:dyDescent="0.25">
      <c r="B878" s="37"/>
      <c r="C878" s="38"/>
      <c r="D878" s="27" t="s">
        <v>71</v>
      </c>
      <c r="E878" s="4"/>
      <c r="F878" s="4"/>
    </row>
    <row r="879" spans="2:6" x14ac:dyDescent="0.25">
      <c r="B879" s="37"/>
      <c r="C879" s="38"/>
      <c r="D879" s="27" t="s">
        <v>71</v>
      </c>
      <c r="E879" s="4"/>
      <c r="F879" s="4"/>
    </row>
    <row r="880" spans="2:6" x14ac:dyDescent="0.25">
      <c r="B880" s="37"/>
      <c r="C880" s="38"/>
      <c r="D880" s="27" t="s">
        <v>71</v>
      </c>
      <c r="E880" s="4"/>
      <c r="F880" s="4"/>
    </row>
    <row r="881" spans="2:6" x14ac:dyDescent="0.25">
      <c r="B881" s="37"/>
      <c r="C881" s="38"/>
      <c r="D881" s="27" t="s">
        <v>71</v>
      </c>
      <c r="E881" s="4"/>
      <c r="F881" s="4"/>
    </row>
    <row r="882" spans="2:6" x14ac:dyDescent="0.25">
      <c r="B882" s="37"/>
      <c r="C882" s="38"/>
      <c r="D882" s="27" t="s">
        <v>71</v>
      </c>
      <c r="E882" s="4"/>
      <c r="F882" s="4"/>
    </row>
    <row r="883" spans="2:6" x14ac:dyDescent="0.25">
      <c r="B883" s="37"/>
      <c r="C883" s="38"/>
      <c r="D883" s="27" t="s">
        <v>71</v>
      </c>
      <c r="E883" s="4"/>
      <c r="F883" s="4"/>
    </row>
    <row r="884" spans="2:6" x14ac:dyDescent="0.25">
      <c r="B884" s="37"/>
      <c r="C884" s="38"/>
      <c r="D884" s="27" t="s">
        <v>71</v>
      </c>
      <c r="E884" s="4"/>
      <c r="F884" s="4"/>
    </row>
    <row r="885" spans="2:6" x14ac:dyDescent="0.25">
      <c r="B885" s="37"/>
      <c r="C885" s="38"/>
      <c r="D885" s="27" t="s">
        <v>71</v>
      </c>
      <c r="E885" s="4"/>
      <c r="F885" s="4"/>
    </row>
    <row r="886" spans="2:6" x14ac:dyDescent="0.25">
      <c r="B886" s="37"/>
      <c r="C886" s="38"/>
      <c r="D886" s="27" t="s">
        <v>71</v>
      </c>
      <c r="E886" s="4"/>
      <c r="F886" s="4"/>
    </row>
    <row r="887" spans="2:6" x14ac:dyDescent="0.25">
      <c r="B887" s="37"/>
      <c r="C887" s="38"/>
      <c r="D887" s="27" t="s">
        <v>71</v>
      </c>
      <c r="E887" s="4"/>
      <c r="F887" s="4"/>
    </row>
    <row r="888" spans="2:6" x14ac:dyDescent="0.25">
      <c r="B888" s="37"/>
      <c r="C888" s="38"/>
      <c r="D888" s="27" t="s">
        <v>71</v>
      </c>
      <c r="E888" s="4"/>
      <c r="F888" s="4"/>
    </row>
    <row r="889" spans="2:6" x14ac:dyDescent="0.25">
      <c r="B889" s="37"/>
      <c r="C889" s="38"/>
      <c r="D889" s="27" t="s">
        <v>71</v>
      </c>
      <c r="E889" s="4"/>
      <c r="F889" s="4"/>
    </row>
    <row r="890" spans="2:6" x14ac:dyDescent="0.25">
      <c r="B890" s="37"/>
      <c r="C890" s="38"/>
      <c r="D890" s="27" t="s">
        <v>71</v>
      </c>
      <c r="E890" s="4"/>
      <c r="F890" s="4"/>
    </row>
    <row r="891" spans="2:6" x14ac:dyDescent="0.25">
      <c r="B891" s="37"/>
      <c r="C891" s="38"/>
      <c r="D891" s="27" t="s">
        <v>71</v>
      </c>
      <c r="E891" s="4"/>
      <c r="F891" s="4"/>
    </row>
    <row r="892" spans="2:6" x14ac:dyDescent="0.25">
      <c r="B892" s="37"/>
      <c r="C892" s="38"/>
      <c r="D892" s="27" t="s">
        <v>71</v>
      </c>
      <c r="E892" s="4"/>
      <c r="F892" s="4"/>
    </row>
    <row r="893" spans="2:6" x14ac:dyDescent="0.25">
      <c r="B893" s="37"/>
      <c r="C893" s="38"/>
      <c r="D893" s="27" t="s">
        <v>71</v>
      </c>
      <c r="E893" s="4"/>
      <c r="F893" s="4"/>
    </row>
    <row r="894" spans="2:6" x14ac:dyDescent="0.25">
      <c r="B894" s="37"/>
      <c r="C894" s="38"/>
      <c r="D894" s="27" t="s">
        <v>71</v>
      </c>
      <c r="E894" s="4"/>
      <c r="F894" s="4"/>
    </row>
    <row r="895" spans="2:6" x14ac:dyDescent="0.25">
      <c r="B895" s="37"/>
      <c r="C895" s="38"/>
      <c r="D895" s="27" t="s">
        <v>71</v>
      </c>
      <c r="E895" s="4"/>
      <c r="F895" s="4"/>
    </row>
    <row r="896" spans="2:6" x14ac:dyDescent="0.25">
      <c r="B896" s="37"/>
      <c r="C896" s="38"/>
      <c r="D896" s="27" t="s">
        <v>71</v>
      </c>
      <c r="E896" s="4"/>
      <c r="F896" s="4"/>
    </row>
    <row r="897" spans="2:6" x14ac:dyDescent="0.25">
      <c r="B897" s="37"/>
      <c r="C897" s="38"/>
      <c r="D897" s="27" t="s">
        <v>71</v>
      </c>
      <c r="E897" s="4"/>
      <c r="F897" s="4"/>
    </row>
    <row r="898" spans="2:6" x14ac:dyDescent="0.25">
      <c r="B898" s="37"/>
      <c r="C898" s="38"/>
      <c r="D898" s="27" t="s">
        <v>71</v>
      </c>
      <c r="E898" s="4"/>
      <c r="F898" s="4"/>
    </row>
    <row r="899" spans="2:6" x14ac:dyDescent="0.25">
      <c r="B899" s="37"/>
      <c r="C899" s="38"/>
      <c r="D899" s="27" t="s">
        <v>71</v>
      </c>
      <c r="E899" s="4"/>
      <c r="F899" s="4"/>
    </row>
    <row r="900" spans="2:6" x14ac:dyDescent="0.25">
      <c r="B900" s="37"/>
      <c r="C900" s="38"/>
      <c r="D900" s="27" t="s">
        <v>71</v>
      </c>
      <c r="E900" s="4"/>
      <c r="F900" s="4"/>
    </row>
    <row r="901" spans="2:6" x14ac:dyDescent="0.25">
      <c r="B901" s="37"/>
      <c r="C901" s="38"/>
      <c r="D901" s="27" t="s">
        <v>71</v>
      </c>
      <c r="E901" s="4"/>
      <c r="F901" s="4"/>
    </row>
    <row r="902" spans="2:6" x14ac:dyDescent="0.25">
      <c r="B902" s="37"/>
      <c r="C902" s="38"/>
      <c r="D902" s="27" t="s">
        <v>71</v>
      </c>
      <c r="E902" s="4"/>
      <c r="F902" s="4"/>
    </row>
    <row r="903" spans="2:6" x14ac:dyDescent="0.25">
      <c r="B903" s="37"/>
      <c r="C903" s="38"/>
      <c r="D903" s="27" t="s">
        <v>71</v>
      </c>
      <c r="E903" s="4"/>
      <c r="F903" s="4"/>
    </row>
    <row r="904" spans="2:6" x14ac:dyDescent="0.25">
      <c r="B904" s="37"/>
      <c r="C904" s="38"/>
      <c r="D904" s="27" t="s">
        <v>71</v>
      </c>
      <c r="E904" s="4"/>
      <c r="F904" s="4"/>
    </row>
    <row r="905" spans="2:6" x14ac:dyDescent="0.25">
      <c r="B905" s="37"/>
      <c r="C905" s="38"/>
      <c r="D905" s="27" t="s">
        <v>71</v>
      </c>
      <c r="E905" s="4"/>
      <c r="F905" s="4"/>
    </row>
    <row r="906" spans="2:6" x14ac:dyDescent="0.25">
      <c r="B906" s="37"/>
      <c r="C906" s="38"/>
      <c r="D906" s="27" t="s">
        <v>71</v>
      </c>
      <c r="E906" s="4"/>
      <c r="F906" s="4"/>
    </row>
    <row r="907" spans="2:6" x14ac:dyDescent="0.25">
      <c r="B907" s="37"/>
      <c r="C907" s="38"/>
      <c r="D907" s="27" t="s">
        <v>71</v>
      </c>
      <c r="E907" s="4"/>
      <c r="F907" s="4"/>
    </row>
    <row r="908" spans="2:6" x14ac:dyDescent="0.25">
      <c r="B908" s="37"/>
      <c r="C908" s="38"/>
      <c r="D908" s="27" t="s">
        <v>71</v>
      </c>
      <c r="E908" s="4"/>
      <c r="F908" s="4"/>
    </row>
    <row r="909" spans="2:6" x14ac:dyDescent="0.25">
      <c r="B909" s="37"/>
      <c r="C909" s="38"/>
      <c r="D909" s="27" t="s">
        <v>71</v>
      </c>
      <c r="E909" s="4"/>
      <c r="F909" s="4"/>
    </row>
    <row r="910" spans="2:6" x14ac:dyDescent="0.25">
      <c r="B910" s="37"/>
      <c r="C910" s="38"/>
      <c r="D910" s="27" t="s">
        <v>71</v>
      </c>
      <c r="E910" s="4"/>
      <c r="F910" s="4"/>
    </row>
    <row r="911" spans="2:6" x14ac:dyDescent="0.25">
      <c r="B911" s="37"/>
      <c r="C911" s="38"/>
      <c r="D911" s="27" t="s">
        <v>71</v>
      </c>
      <c r="E911" s="4"/>
      <c r="F911" s="4"/>
    </row>
    <row r="912" spans="2:6" x14ac:dyDescent="0.25">
      <c r="B912" s="37"/>
      <c r="C912" s="38"/>
      <c r="D912" s="27" t="s">
        <v>71</v>
      </c>
      <c r="E912" s="4"/>
      <c r="F912" s="4"/>
    </row>
    <row r="913" spans="2:6" x14ac:dyDescent="0.25">
      <c r="B913" s="37"/>
      <c r="C913" s="38"/>
      <c r="D913" s="27" t="s">
        <v>71</v>
      </c>
      <c r="E913" s="4"/>
      <c r="F913" s="4"/>
    </row>
    <row r="914" spans="2:6" x14ac:dyDescent="0.25">
      <c r="B914" s="37"/>
      <c r="C914" s="38"/>
      <c r="D914" s="27" t="s">
        <v>71</v>
      </c>
      <c r="E914" s="4"/>
      <c r="F914" s="4"/>
    </row>
    <row r="915" spans="2:6" x14ac:dyDescent="0.25">
      <c r="B915" s="37"/>
      <c r="C915" s="38"/>
      <c r="D915" s="27" t="s">
        <v>71</v>
      </c>
      <c r="E915" s="4"/>
      <c r="F915" s="4"/>
    </row>
    <row r="916" spans="2:6" x14ac:dyDescent="0.25">
      <c r="B916" s="37"/>
      <c r="C916" s="38"/>
      <c r="D916" s="27" t="s">
        <v>71</v>
      </c>
      <c r="E916" s="4"/>
      <c r="F916" s="4"/>
    </row>
    <row r="917" spans="2:6" x14ac:dyDescent="0.25">
      <c r="B917" s="37"/>
      <c r="C917" s="38"/>
      <c r="D917" s="27" t="s">
        <v>71</v>
      </c>
      <c r="E917" s="4"/>
      <c r="F917" s="4"/>
    </row>
    <row r="918" spans="2:6" x14ac:dyDescent="0.25">
      <c r="B918" s="37"/>
      <c r="C918" s="38"/>
      <c r="D918" s="27" t="s">
        <v>71</v>
      </c>
      <c r="E918" s="4"/>
      <c r="F918" s="4"/>
    </row>
    <row r="919" spans="2:6" x14ac:dyDescent="0.25">
      <c r="B919" s="37"/>
      <c r="C919" s="38"/>
      <c r="D919" s="27" t="s">
        <v>71</v>
      </c>
      <c r="E919" s="4"/>
      <c r="F919" s="4"/>
    </row>
    <row r="920" spans="2:6" x14ac:dyDescent="0.25">
      <c r="B920" s="37"/>
      <c r="C920" s="38"/>
      <c r="D920" s="27" t="s">
        <v>71</v>
      </c>
      <c r="E920" s="4"/>
      <c r="F920" s="4"/>
    </row>
    <row r="921" spans="2:6" x14ac:dyDescent="0.25">
      <c r="B921" s="37"/>
      <c r="C921" s="38"/>
      <c r="D921" s="27" t="s">
        <v>71</v>
      </c>
      <c r="E921" s="4"/>
      <c r="F921" s="4"/>
    </row>
    <row r="922" spans="2:6" x14ac:dyDescent="0.25">
      <c r="B922" s="37"/>
      <c r="C922" s="38"/>
      <c r="D922" s="27" t="s">
        <v>71</v>
      </c>
      <c r="E922" s="4"/>
      <c r="F922" s="4"/>
    </row>
    <row r="923" spans="2:6" x14ac:dyDescent="0.25">
      <c r="B923" s="37"/>
      <c r="C923" s="38"/>
      <c r="D923" s="27" t="s">
        <v>71</v>
      </c>
      <c r="E923" s="4"/>
      <c r="F923" s="4"/>
    </row>
    <row r="924" spans="2:6" x14ac:dyDescent="0.25">
      <c r="B924" s="37"/>
      <c r="C924" s="38"/>
      <c r="D924" s="27" t="s">
        <v>71</v>
      </c>
      <c r="E924" s="4"/>
      <c r="F924" s="4"/>
    </row>
    <row r="925" spans="2:6" x14ac:dyDescent="0.25">
      <c r="B925" s="37"/>
      <c r="C925" s="38"/>
      <c r="D925" s="27" t="s">
        <v>71</v>
      </c>
      <c r="E925" s="4"/>
      <c r="F925" s="4"/>
    </row>
    <row r="926" spans="2:6" x14ac:dyDescent="0.25">
      <c r="B926" s="37"/>
      <c r="C926" s="38"/>
      <c r="D926" s="27" t="s">
        <v>71</v>
      </c>
      <c r="E926" s="4"/>
      <c r="F926" s="4"/>
    </row>
    <row r="927" spans="2:6" x14ac:dyDescent="0.25">
      <c r="B927" s="37"/>
      <c r="C927" s="38"/>
      <c r="D927" s="27" t="s">
        <v>71</v>
      </c>
      <c r="E927" s="4"/>
      <c r="F927" s="4"/>
    </row>
    <row r="928" spans="2:6" x14ac:dyDescent="0.25">
      <c r="B928" s="37"/>
      <c r="C928" s="38"/>
      <c r="D928" s="27" t="s">
        <v>71</v>
      </c>
      <c r="E928" s="4"/>
      <c r="F928" s="4"/>
    </row>
    <row r="929" spans="2:6" x14ac:dyDescent="0.25">
      <c r="B929" s="37"/>
      <c r="C929" s="38"/>
      <c r="D929" s="27" t="s">
        <v>71</v>
      </c>
      <c r="E929" s="4"/>
      <c r="F929" s="4"/>
    </row>
    <row r="930" spans="2:6" x14ac:dyDescent="0.25">
      <c r="B930" s="37"/>
      <c r="C930" s="38"/>
      <c r="D930" s="27" t="s">
        <v>71</v>
      </c>
      <c r="E930" s="4"/>
      <c r="F930" s="4"/>
    </row>
    <row r="931" spans="2:6" x14ac:dyDescent="0.25">
      <c r="B931" s="37"/>
      <c r="C931" s="38"/>
      <c r="D931" s="27" t="s">
        <v>71</v>
      </c>
      <c r="E931" s="4"/>
      <c r="F931" s="4"/>
    </row>
    <row r="932" spans="2:6" x14ac:dyDescent="0.25">
      <c r="B932" s="37"/>
      <c r="C932" s="38"/>
      <c r="D932" s="27" t="s">
        <v>71</v>
      </c>
      <c r="E932" s="4"/>
      <c r="F932" s="4"/>
    </row>
    <row r="933" spans="2:6" x14ac:dyDescent="0.25">
      <c r="B933" s="37"/>
      <c r="C933" s="38"/>
      <c r="D933" s="27" t="s">
        <v>71</v>
      </c>
      <c r="E933" s="4"/>
      <c r="F933" s="4"/>
    </row>
    <row r="934" spans="2:6" x14ac:dyDescent="0.25">
      <c r="B934" s="37"/>
      <c r="C934" s="38"/>
      <c r="D934" s="27" t="s">
        <v>71</v>
      </c>
      <c r="E934" s="4"/>
      <c r="F934" s="4"/>
    </row>
    <row r="935" spans="2:6" x14ac:dyDescent="0.25">
      <c r="B935" s="37"/>
      <c r="C935" s="38"/>
      <c r="D935" s="27" t="s">
        <v>71</v>
      </c>
      <c r="E935" s="4"/>
      <c r="F935" s="4"/>
    </row>
    <row r="936" spans="2:6" x14ac:dyDescent="0.25">
      <c r="B936" s="37"/>
      <c r="C936" s="38"/>
      <c r="D936" s="27" t="s">
        <v>71</v>
      </c>
      <c r="E936" s="4"/>
      <c r="F936" s="4"/>
    </row>
    <row r="937" spans="2:6" x14ac:dyDescent="0.25">
      <c r="B937" s="37"/>
      <c r="C937" s="38"/>
      <c r="D937" s="27" t="s">
        <v>71</v>
      </c>
      <c r="E937" s="4"/>
      <c r="F937" s="4"/>
    </row>
    <row r="938" spans="2:6" x14ac:dyDescent="0.25">
      <c r="B938" s="37"/>
      <c r="C938" s="38"/>
      <c r="D938" s="27" t="s">
        <v>71</v>
      </c>
      <c r="E938" s="4"/>
      <c r="F938" s="4"/>
    </row>
    <row r="939" spans="2:6" x14ac:dyDescent="0.25">
      <c r="B939" s="37"/>
      <c r="C939" s="38"/>
      <c r="D939" s="27" t="s">
        <v>71</v>
      </c>
      <c r="E939" s="4"/>
      <c r="F939" s="4"/>
    </row>
    <row r="940" spans="2:6" x14ac:dyDescent="0.25">
      <c r="B940" s="37"/>
      <c r="C940" s="38"/>
      <c r="D940" s="27" t="s">
        <v>71</v>
      </c>
      <c r="E940" s="4"/>
      <c r="F940" s="4"/>
    </row>
    <row r="941" spans="2:6" x14ac:dyDescent="0.25">
      <c r="B941" s="37"/>
      <c r="C941" s="38"/>
      <c r="D941" s="27" t="s">
        <v>71</v>
      </c>
      <c r="E941" s="4"/>
      <c r="F941" s="4"/>
    </row>
    <row r="942" spans="2:6" x14ac:dyDescent="0.25">
      <c r="B942" s="37"/>
      <c r="C942" s="38"/>
      <c r="D942" s="27" t="s">
        <v>71</v>
      </c>
      <c r="E942" s="4"/>
      <c r="F942" s="4"/>
    </row>
    <row r="943" spans="2:6" x14ac:dyDescent="0.25">
      <c r="B943" s="37"/>
      <c r="C943" s="38"/>
      <c r="D943" s="27" t="s">
        <v>71</v>
      </c>
      <c r="E943" s="4"/>
      <c r="F943" s="4"/>
    </row>
    <row r="944" spans="2:6" x14ac:dyDescent="0.25">
      <c r="B944" s="37"/>
      <c r="C944" s="38"/>
      <c r="D944" s="27" t="s">
        <v>71</v>
      </c>
      <c r="E944" s="4"/>
      <c r="F944" s="4"/>
    </row>
    <row r="945" spans="2:6" x14ac:dyDescent="0.25">
      <c r="B945" s="37"/>
      <c r="C945" s="38"/>
      <c r="D945" s="27" t="s">
        <v>71</v>
      </c>
      <c r="E945" s="4"/>
      <c r="F945" s="4"/>
    </row>
    <row r="946" spans="2:6" x14ac:dyDescent="0.25">
      <c r="B946" s="37"/>
      <c r="C946" s="38"/>
      <c r="D946" s="27" t="s">
        <v>71</v>
      </c>
      <c r="E946" s="4"/>
      <c r="F946" s="4"/>
    </row>
    <row r="947" spans="2:6" x14ac:dyDescent="0.25">
      <c r="B947" s="37"/>
      <c r="C947" s="38"/>
      <c r="D947" s="27" t="s">
        <v>71</v>
      </c>
      <c r="E947" s="4"/>
      <c r="F947" s="4"/>
    </row>
    <row r="948" spans="2:6" x14ac:dyDescent="0.25">
      <c r="B948" s="37"/>
      <c r="C948" s="38"/>
      <c r="D948" s="27" t="s">
        <v>71</v>
      </c>
      <c r="E948" s="4"/>
      <c r="F948" s="4"/>
    </row>
    <row r="949" spans="2:6" x14ac:dyDescent="0.25">
      <c r="B949" s="37"/>
      <c r="C949" s="38"/>
      <c r="D949" s="27" t="s">
        <v>71</v>
      </c>
      <c r="E949" s="4"/>
      <c r="F949" s="4"/>
    </row>
    <row r="950" spans="2:6" x14ac:dyDescent="0.25">
      <c r="B950" s="37"/>
      <c r="C950" s="38"/>
      <c r="D950" s="27" t="s">
        <v>71</v>
      </c>
      <c r="E950" s="4"/>
      <c r="F950" s="4"/>
    </row>
    <row r="951" spans="2:6" x14ac:dyDescent="0.25">
      <c r="B951" s="37"/>
      <c r="C951" s="38"/>
      <c r="D951" s="27" t="s">
        <v>71</v>
      </c>
      <c r="E951" s="4"/>
      <c r="F951" s="4"/>
    </row>
    <row r="952" spans="2:6" x14ac:dyDescent="0.25">
      <c r="B952" s="37"/>
      <c r="C952" s="38"/>
      <c r="D952" s="27" t="s">
        <v>71</v>
      </c>
      <c r="E952" s="4"/>
      <c r="F952" s="4"/>
    </row>
    <row r="953" spans="2:6" x14ac:dyDescent="0.25">
      <c r="B953" s="37"/>
      <c r="C953" s="38"/>
      <c r="D953" s="27" t="s">
        <v>71</v>
      </c>
      <c r="E953" s="4"/>
      <c r="F953" s="4"/>
    </row>
    <row r="954" spans="2:6" x14ac:dyDescent="0.25">
      <c r="B954" s="37"/>
      <c r="C954" s="38"/>
      <c r="D954" s="27" t="s">
        <v>71</v>
      </c>
      <c r="E954" s="4"/>
      <c r="F954" s="4"/>
    </row>
    <row r="955" spans="2:6" x14ac:dyDescent="0.25">
      <c r="B955" s="37"/>
      <c r="C955" s="38"/>
      <c r="D955" s="27" t="s">
        <v>71</v>
      </c>
      <c r="E955" s="4"/>
      <c r="F955" s="4"/>
    </row>
    <row r="956" spans="2:6" x14ac:dyDescent="0.25">
      <c r="B956" s="37"/>
      <c r="C956" s="38"/>
      <c r="D956" s="27" t="s">
        <v>71</v>
      </c>
      <c r="E956" s="4"/>
      <c r="F956" s="4"/>
    </row>
    <row r="957" spans="2:6" x14ac:dyDescent="0.25">
      <c r="B957" s="37"/>
      <c r="C957" s="38"/>
      <c r="D957" s="27" t="s">
        <v>71</v>
      </c>
      <c r="E957" s="4"/>
      <c r="F957" s="4"/>
    </row>
    <row r="958" spans="2:6" x14ac:dyDescent="0.25">
      <c r="B958" s="37"/>
      <c r="C958" s="38"/>
      <c r="D958" s="27" t="s">
        <v>71</v>
      </c>
      <c r="E958" s="4"/>
      <c r="F958" s="4"/>
    </row>
    <row r="959" spans="2:6" x14ac:dyDescent="0.25">
      <c r="B959" s="37"/>
      <c r="C959" s="38"/>
      <c r="D959" s="27" t="s">
        <v>71</v>
      </c>
      <c r="E959" s="4"/>
      <c r="F959" s="4"/>
    </row>
    <row r="960" spans="2:6" x14ac:dyDescent="0.25">
      <c r="B960" s="37"/>
      <c r="C960" s="38"/>
      <c r="D960" s="27" t="s">
        <v>71</v>
      </c>
      <c r="E960" s="4"/>
      <c r="F960" s="4"/>
    </row>
    <row r="961" spans="2:6" x14ac:dyDescent="0.25">
      <c r="B961" s="37"/>
      <c r="C961" s="38"/>
      <c r="D961" s="27" t="s">
        <v>71</v>
      </c>
      <c r="E961" s="4"/>
      <c r="F961" s="4"/>
    </row>
    <row r="962" spans="2:6" x14ac:dyDescent="0.25">
      <c r="B962" s="37"/>
      <c r="C962" s="38"/>
      <c r="D962" s="27" t="s">
        <v>71</v>
      </c>
      <c r="E962" s="4"/>
      <c r="F962" s="4"/>
    </row>
    <row r="963" spans="2:6" x14ac:dyDescent="0.25">
      <c r="B963" s="37"/>
      <c r="C963" s="38"/>
      <c r="D963" s="27" t="s">
        <v>71</v>
      </c>
      <c r="E963" s="4"/>
      <c r="F963" s="4"/>
    </row>
    <row r="964" spans="2:6" x14ac:dyDescent="0.25">
      <c r="B964" s="37"/>
      <c r="C964" s="38"/>
      <c r="D964" s="27" t="s">
        <v>71</v>
      </c>
      <c r="E964" s="4"/>
      <c r="F964" s="4"/>
    </row>
    <row r="965" spans="2:6" x14ac:dyDescent="0.25">
      <c r="B965" s="37"/>
      <c r="C965" s="38"/>
      <c r="D965" s="27" t="s">
        <v>71</v>
      </c>
      <c r="E965" s="4"/>
      <c r="F965" s="4"/>
    </row>
    <row r="966" spans="2:6" x14ac:dyDescent="0.25">
      <c r="B966" s="37"/>
      <c r="C966" s="38"/>
      <c r="D966" s="27" t="s">
        <v>71</v>
      </c>
      <c r="E966" s="4"/>
      <c r="F966" s="4"/>
    </row>
    <row r="967" spans="2:6" x14ac:dyDescent="0.25">
      <c r="B967" s="37"/>
      <c r="C967" s="38"/>
      <c r="D967" s="27" t="s">
        <v>71</v>
      </c>
      <c r="E967" s="4"/>
      <c r="F967" s="4"/>
    </row>
    <row r="968" spans="2:6" x14ac:dyDescent="0.25">
      <c r="B968" s="37"/>
      <c r="C968" s="38"/>
      <c r="D968" s="27" t="s">
        <v>71</v>
      </c>
      <c r="E968" s="4"/>
      <c r="F968" s="4"/>
    </row>
    <row r="969" spans="2:6" x14ac:dyDescent="0.25">
      <c r="B969" s="37"/>
      <c r="C969" s="38"/>
      <c r="D969" s="27" t="s">
        <v>71</v>
      </c>
      <c r="E969" s="4"/>
      <c r="F969" s="4"/>
    </row>
    <row r="970" spans="2:6" x14ac:dyDescent="0.25">
      <c r="B970" s="37"/>
      <c r="C970" s="38"/>
      <c r="D970" s="27" t="s">
        <v>71</v>
      </c>
      <c r="E970" s="4"/>
      <c r="F970" s="4"/>
    </row>
    <row r="971" spans="2:6" x14ac:dyDescent="0.25">
      <c r="B971" s="37"/>
      <c r="C971" s="38"/>
      <c r="D971" s="27" t="s">
        <v>71</v>
      </c>
      <c r="E971" s="4"/>
      <c r="F971" s="4"/>
    </row>
    <row r="972" spans="2:6" x14ac:dyDescent="0.25">
      <c r="B972" s="37"/>
      <c r="C972" s="38"/>
      <c r="D972" s="27" t="s">
        <v>71</v>
      </c>
      <c r="E972" s="4"/>
      <c r="F972" s="4"/>
    </row>
    <row r="973" spans="2:6" x14ac:dyDescent="0.25">
      <c r="B973" s="37"/>
      <c r="C973" s="38"/>
      <c r="D973" s="27" t="s">
        <v>71</v>
      </c>
      <c r="E973" s="4"/>
      <c r="F973" s="4"/>
    </row>
    <row r="974" spans="2:6" x14ac:dyDescent="0.25">
      <c r="B974" s="37"/>
      <c r="C974" s="38"/>
      <c r="D974" s="27" t="s">
        <v>71</v>
      </c>
      <c r="E974" s="4"/>
      <c r="F974" s="4"/>
    </row>
    <row r="975" spans="2:6" x14ac:dyDescent="0.25">
      <c r="B975" s="37"/>
      <c r="C975" s="38"/>
      <c r="D975" s="27" t="s">
        <v>71</v>
      </c>
      <c r="E975" s="4"/>
      <c r="F975" s="4"/>
    </row>
    <row r="976" spans="2:6" x14ac:dyDescent="0.25">
      <c r="B976" s="37"/>
      <c r="C976" s="38"/>
      <c r="D976" s="27" t="s">
        <v>71</v>
      </c>
      <c r="E976" s="4"/>
      <c r="F976" s="4"/>
    </row>
    <row r="977" spans="2:6" x14ac:dyDescent="0.25">
      <c r="B977" s="37"/>
      <c r="C977" s="38"/>
      <c r="D977" s="27" t="s">
        <v>71</v>
      </c>
      <c r="E977" s="4"/>
      <c r="F977" s="4"/>
    </row>
    <row r="978" spans="2:6" x14ac:dyDescent="0.25">
      <c r="B978" s="37"/>
      <c r="C978" s="38"/>
      <c r="D978" s="27" t="s">
        <v>71</v>
      </c>
      <c r="E978" s="4"/>
      <c r="F978" s="4"/>
    </row>
    <row r="979" spans="2:6" x14ac:dyDescent="0.25">
      <c r="B979" s="37"/>
      <c r="C979" s="38"/>
      <c r="D979" s="27" t="s">
        <v>71</v>
      </c>
      <c r="E979" s="4"/>
      <c r="F979" s="4"/>
    </row>
    <row r="980" spans="2:6" x14ac:dyDescent="0.25">
      <c r="B980" s="37"/>
      <c r="C980" s="38"/>
      <c r="D980" s="27" t="s">
        <v>71</v>
      </c>
      <c r="E980" s="4"/>
      <c r="F980" s="4"/>
    </row>
    <row r="981" spans="2:6" x14ac:dyDescent="0.25">
      <c r="B981" s="37"/>
      <c r="C981" s="38"/>
      <c r="D981" s="27" t="s">
        <v>71</v>
      </c>
      <c r="E981" s="4"/>
      <c r="F981" s="4"/>
    </row>
    <row r="982" spans="2:6" x14ac:dyDescent="0.25">
      <c r="B982" s="37"/>
      <c r="C982" s="38"/>
      <c r="D982" s="27" t="s">
        <v>71</v>
      </c>
      <c r="E982" s="4"/>
      <c r="F982" s="4"/>
    </row>
    <row r="983" spans="2:6" x14ac:dyDescent="0.25">
      <c r="B983" s="37"/>
      <c r="C983" s="38"/>
      <c r="D983" s="27" t="s">
        <v>71</v>
      </c>
      <c r="E983" s="4"/>
      <c r="F983" s="4"/>
    </row>
    <row r="984" spans="2:6" x14ac:dyDescent="0.25">
      <c r="B984" s="37"/>
      <c r="C984" s="38"/>
      <c r="D984" s="27" t="s">
        <v>71</v>
      </c>
      <c r="E984" s="4"/>
      <c r="F984" s="4"/>
    </row>
    <row r="985" spans="2:6" x14ac:dyDescent="0.25">
      <c r="B985" s="37"/>
      <c r="C985" s="38"/>
      <c r="D985" s="27" t="s">
        <v>71</v>
      </c>
      <c r="E985" s="4"/>
      <c r="F985" s="4"/>
    </row>
    <row r="986" spans="2:6" x14ac:dyDescent="0.25">
      <c r="B986" s="37"/>
      <c r="C986" s="38"/>
      <c r="D986" s="27" t="s">
        <v>71</v>
      </c>
      <c r="E986" s="4"/>
      <c r="F986" s="4"/>
    </row>
    <row r="987" spans="2:6" x14ac:dyDescent="0.25">
      <c r="B987" s="37"/>
      <c r="C987" s="38"/>
      <c r="D987" s="27" t="s">
        <v>71</v>
      </c>
      <c r="E987" s="4"/>
      <c r="F987" s="4"/>
    </row>
    <row r="988" spans="2:6" x14ac:dyDescent="0.25">
      <c r="B988" s="37"/>
      <c r="C988" s="38"/>
      <c r="D988" s="27" t="s">
        <v>71</v>
      </c>
      <c r="E988" s="4"/>
      <c r="F988" s="4"/>
    </row>
    <row r="989" spans="2:6" x14ac:dyDescent="0.25">
      <c r="B989" s="37"/>
      <c r="C989" s="38"/>
      <c r="D989" s="27" t="s">
        <v>71</v>
      </c>
      <c r="E989" s="4"/>
      <c r="F989" s="4"/>
    </row>
    <row r="990" spans="2:6" x14ac:dyDescent="0.25">
      <c r="B990" s="37"/>
      <c r="C990" s="38"/>
      <c r="D990" s="27" t="s">
        <v>71</v>
      </c>
      <c r="E990" s="4"/>
      <c r="F990" s="4"/>
    </row>
    <row r="991" spans="2:6" x14ac:dyDescent="0.25">
      <c r="B991" s="37"/>
      <c r="C991" s="38"/>
      <c r="D991" s="27" t="s">
        <v>71</v>
      </c>
      <c r="E991" s="4"/>
      <c r="F991" s="4"/>
    </row>
    <row r="992" spans="2:6" x14ac:dyDescent="0.25">
      <c r="B992" s="37"/>
      <c r="C992" s="38"/>
      <c r="D992" s="27" t="s">
        <v>71</v>
      </c>
      <c r="E992" s="4"/>
      <c r="F992" s="4"/>
    </row>
    <row r="993" spans="2:6" x14ac:dyDescent="0.25">
      <c r="B993" s="37"/>
      <c r="C993" s="38"/>
      <c r="D993" s="27" t="s">
        <v>71</v>
      </c>
      <c r="E993" s="4"/>
      <c r="F993" s="4"/>
    </row>
    <row r="994" spans="2:6" x14ac:dyDescent="0.25">
      <c r="B994" s="37"/>
      <c r="C994" s="38"/>
      <c r="D994" s="27" t="s">
        <v>71</v>
      </c>
      <c r="E994" s="4"/>
      <c r="F994" s="4"/>
    </row>
    <row r="995" spans="2:6" x14ac:dyDescent="0.25">
      <c r="B995" s="37"/>
      <c r="C995" s="38"/>
      <c r="D995" s="27" t="s">
        <v>71</v>
      </c>
      <c r="E995" s="4"/>
      <c r="F995" s="4"/>
    </row>
    <row r="996" spans="2:6" x14ac:dyDescent="0.25">
      <c r="B996" s="37"/>
      <c r="C996" s="38"/>
      <c r="D996" s="27" t="s">
        <v>71</v>
      </c>
      <c r="E996" s="4"/>
      <c r="F996" s="4"/>
    </row>
    <row r="997" spans="2:6" x14ac:dyDescent="0.25">
      <c r="B997" s="37"/>
      <c r="C997" s="38"/>
      <c r="D997" s="27" t="s">
        <v>71</v>
      </c>
      <c r="E997" s="4"/>
      <c r="F997" s="4"/>
    </row>
    <row r="998" spans="2:6" x14ac:dyDescent="0.25">
      <c r="B998" s="37"/>
      <c r="C998" s="38"/>
      <c r="D998" s="27" t="s">
        <v>71</v>
      </c>
      <c r="E998" s="4"/>
      <c r="F998" s="4"/>
    </row>
    <row r="999" spans="2:6" x14ac:dyDescent="0.25">
      <c r="B999" s="37"/>
      <c r="C999" s="38"/>
      <c r="D999" s="27" t="s">
        <v>71</v>
      </c>
      <c r="E999" s="4"/>
      <c r="F999" s="4"/>
    </row>
    <row r="1000" spans="2:6" x14ac:dyDescent="0.25">
      <c r="B1000" s="37"/>
      <c r="C1000" s="38"/>
      <c r="D1000" s="27" t="s">
        <v>71</v>
      </c>
      <c r="E1000" s="4"/>
      <c r="F1000" s="4"/>
    </row>
    <row r="1001" spans="2:6" x14ac:dyDescent="0.25">
      <c r="B1001" s="37"/>
      <c r="C1001" s="38"/>
      <c r="D1001" s="27" t="s">
        <v>71</v>
      </c>
      <c r="E1001" s="4"/>
      <c r="F1001" s="4"/>
    </row>
    <row r="1002" spans="2:6" x14ac:dyDescent="0.25">
      <c r="B1002" s="37"/>
      <c r="C1002" s="38"/>
      <c r="D1002" s="27" t="s">
        <v>71</v>
      </c>
      <c r="E1002" s="4"/>
      <c r="F1002" s="4"/>
    </row>
    <row r="1003" spans="2:6" x14ac:dyDescent="0.25">
      <c r="B1003" s="37"/>
      <c r="C1003" s="38"/>
      <c r="D1003" s="27" t="s">
        <v>71</v>
      </c>
      <c r="E1003" s="4"/>
      <c r="F1003" s="4"/>
    </row>
    <row r="1004" spans="2:6" x14ac:dyDescent="0.25">
      <c r="B1004" s="37"/>
      <c r="C1004" s="38"/>
      <c r="D1004" s="27" t="s">
        <v>71</v>
      </c>
      <c r="E1004" s="4"/>
      <c r="F1004" s="4"/>
    </row>
    <row r="1005" spans="2:6" x14ac:dyDescent="0.25">
      <c r="B1005" s="37"/>
      <c r="C1005" s="38"/>
      <c r="D1005" s="27" t="s">
        <v>71</v>
      </c>
      <c r="E1005" s="4"/>
      <c r="F1005" s="4"/>
    </row>
    <row r="1006" spans="2:6" x14ac:dyDescent="0.25">
      <c r="B1006" s="37"/>
      <c r="C1006" s="38"/>
      <c r="D1006" s="27" t="s">
        <v>71</v>
      </c>
      <c r="E1006" s="4"/>
      <c r="F1006" s="4"/>
    </row>
    <row r="1007" spans="2:6" x14ac:dyDescent="0.25">
      <c r="B1007" s="37"/>
      <c r="C1007" s="38"/>
      <c r="D1007" s="27" t="s">
        <v>71</v>
      </c>
      <c r="E1007" s="4"/>
      <c r="F1007" s="4"/>
    </row>
    <row r="1008" spans="2:6" x14ac:dyDescent="0.25">
      <c r="B1008" s="37"/>
      <c r="C1008" s="38"/>
      <c r="D1008" s="27" t="s">
        <v>71</v>
      </c>
      <c r="E1008" s="4"/>
      <c r="F1008" s="4"/>
    </row>
    <row r="1009" spans="2:6" x14ac:dyDescent="0.25">
      <c r="B1009" s="37"/>
      <c r="C1009" s="38"/>
      <c r="D1009" s="27" t="s">
        <v>71</v>
      </c>
      <c r="E1009" s="4"/>
      <c r="F1009" s="4"/>
    </row>
    <row r="1010" spans="2:6" x14ac:dyDescent="0.25">
      <c r="B1010" s="37"/>
      <c r="C1010" s="38"/>
      <c r="D1010" s="27" t="s">
        <v>71</v>
      </c>
      <c r="E1010" s="4"/>
      <c r="F1010" s="4"/>
    </row>
    <row r="1011" spans="2:6" x14ac:dyDescent="0.25">
      <c r="B1011" s="37"/>
      <c r="C1011" s="38"/>
      <c r="D1011" s="27" t="s">
        <v>71</v>
      </c>
      <c r="E1011" s="4"/>
      <c r="F1011" s="4"/>
    </row>
    <row r="1012" spans="2:6" x14ac:dyDescent="0.25">
      <c r="B1012" s="37"/>
      <c r="C1012" s="38"/>
      <c r="D1012" s="27" t="s">
        <v>71</v>
      </c>
      <c r="E1012" s="4"/>
      <c r="F1012" s="4"/>
    </row>
    <row r="1013" spans="2:6" x14ac:dyDescent="0.25">
      <c r="B1013" s="37"/>
      <c r="C1013" s="38"/>
      <c r="D1013" s="27" t="s">
        <v>71</v>
      </c>
      <c r="E1013" s="4"/>
      <c r="F1013" s="4"/>
    </row>
    <row r="1014" spans="2:6" x14ac:dyDescent="0.25">
      <c r="B1014" s="37"/>
      <c r="C1014" s="38"/>
      <c r="D1014" s="27" t="s">
        <v>71</v>
      </c>
      <c r="E1014" s="4"/>
      <c r="F1014" s="4"/>
    </row>
    <row r="1015" spans="2:6" x14ac:dyDescent="0.25">
      <c r="B1015" s="37"/>
      <c r="C1015" s="38"/>
      <c r="D1015" s="27" t="s">
        <v>71</v>
      </c>
      <c r="E1015" s="4"/>
      <c r="F1015" s="4"/>
    </row>
    <row r="1016" spans="2:6" x14ac:dyDescent="0.25">
      <c r="B1016" s="37"/>
      <c r="C1016" s="38"/>
      <c r="D1016" s="27" t="s">
        <v>71</v>
      </c>
      <c r="E1016" s="4"/>
      <c r="F1016" s="4"/>
    </row>
    <row r="1017" spans="2:6" x14ac:dyDescent="0.25">
      <c r="B1017" s="37"/>
      <c r="C1017" s="38"/>
      <c r="D1017" s="27" t="s">
        <v>71</v>
      </c>
      <c r="E1017" s="4"/>
      <c r="F1017" s="4"/>
    </row>
    <row r="1018" spans="2:6" x14ac:dyDescent="0.25">
      <c r="B1018" s="37"/>
      <c r="C1018" s="38"/>
      <c r="D1018" s="27" t="s">
        <v>71</v>
      </c>
      <c r="E1018" s="4"/>
      <c r="F1018" s="4"/>
    </row>
    <row r="1019" spans="2:6" x14ac:dyDescent="0.25">
      <c r="B1019" s="37"/>
      <c r="C1019" s="38"/>
      <c r="D1019" s="27" t="s">
        <v>71</v>
      </c>
      <c r="E1019" s="4"/>
      <c r="F1019" s="4"/>
    </row>
    <row r="1020" spans="2:6" x14ac:dyDescent="0.25">
      <c r="B1020" s="37"/>
      <c r="C1020" s="38"/>
      <c r="D1020" s="27" t="s">
        <v>71</v>
      </c>
      <c r="E1020" s="4"/>
      <c r="F1020" s="4"/>
    </row>
    <row r="1021" spans="2:6" x14ac:dyDescent="0.25">
      <c r="B1021" s="37"/>
      <c r="C1021" s="38"/>
      <c r="D1021" s="27" t="s">
        <v>71</v>
      </c>
      <c r="E1021" s="4"/>
      <c r="F1021" s="4"/>
    </row>
    <row r="1022" spans="2:6" x14ac:dyDescent="0.25">
      <c r="B1022" s="37"/>
      <c r="C1022" s="38"/>
      <c r="D1022" s="27" t="s">
        <v>71</v>
      </c>
      <c r="E1022" s="4"/>
      <c r="F1022" s="4"/>
    </row>
    <row r="1023" spans="2:6" x14ac:dyDescent="0.25">
      <c r="B1023" s="37"/>
      <c r="C1023" s="38"/>
      <c r="D1023" s="27" t="s">
        <v>71</v>
      </c>
      <c r="E1023" s="4"/>
      <c r="F1023" s="4"/>
    </row>
    <row r="1024" spans="2:6" x14ac:dyDescent="0.25">
      <c r="B1024" s="37"/>
      <c r="C1024" s="38"/>
      <c r="D1024" s="27" t="s">
        <v>71</v>
      </c>
      <c r="E1024" s="4"/>
      <c r="F1024" s="4"/>
    </row>
    <row r="1025" spans="2:6" x14ac:dyDescent="0.25">
      <c r="B1025" s="37"/>
      <c r="C1025" s="38"/>
      <c r="D1025" s="27" t="s">
        <v>71</v>
      </c>
      <c r="E1025" s="4"/>
      <c r="F1025" s="4"/>
    </row>
    <row r="1026" spans="2:6" x14ac:dyDescent="0.25">
      <c r="B1026" s="37"/>
      <c r="C1026" s="38"/>
      <c r="D1026" s="27" t="s">
        <v>71</v>
      </c>
      <c r="E1026" s="4"/>
      <c r="F1026" s="4"/>
    </row>
    <row r="1027" spans="2:6" x14ac:dyDescent="0.25">
      <c r="B1027" s="37"/>
      <c r="C1027" s="38"/>
      <c r="D1027" s="27" t="s">
        <v>71</v>
      </c>
      <c r="E1027" s="4"/>
      <c r="F1027" s="4"/>
    </row>
    <row r="1028" spans="2:6" x14ac:dyDescent="0.25">
      <c r="B1028" s="37"/>
      <c r="C1028" s="38"/>
      <c r="D1028" s="27" t="s">
        <v>71</v>
      </c>
      <c r="E1028" s="4"/>
      <c r="F1028" s="4"/>
    </row>
    <row r="1029" spans="2:6" x14ac:dyDescent="0.25">
      <c r="B1029" s="37"/>
      <c r="C1029" s="38"/>
      <c r="D1029" s="27" t="s">
        <v>71</v>
      </c>
      <c r="E1029" s="4"/>
      <c r="F1029" s="4"/>
    </row>
    <row r="1030" spans="2:6" x14ac:dyDescent="0.25">
      <c r="B1030" s="37"/>
      <c r="C1030" s="38"/>
      <c r="D1030" s="27" t="s">
        <v>71</v>
      </c>
      <c r="E1030" s="4"/>
      <c r="F1030" s="4"/>
    </row>
    <row r="1031" spans="2:6" x14ac:dyDescent="0.25">
      <c r="B1031" s="37"/>
      <c r="C1031" s="38"/>
      <c r="D1031" s="27" t="s">
        <v>71</v>
      </c>
      <c r="E1031" s="4"/>
      <c r="F1031" s="4"/>
    </row>
    <row r="1032" spans="2:6" x14ac:dyDescent="0.25">
      <c r="B1032" s="37"/>
      <c r="C1032" s="38"/>
      <c r="D1032" s="27" t="s">
        <v>71</v>
      </c>
      <c r="E1032" s="4"/>
      <c r="F1032" s="4"/>
    </row>
    <row r="1033" spans="2:6" x14ac:dyDescent="0.25">
      <c r="B1033" s="37"/>
      <c r="C1033" s="38"/>
      <c r="D1033" s="27" t="s">
        <v>71</v>
      </c>
      <c r="E1033" s="4"/>
      <c r="F1033" s="4"/>
    </row>
    <row r="1034" spans="2:6" x14ac:dyDescent="0.25">
      <c r="B1034" s="37"/>
      <c r="C1034" s="38"/>
      <c r="D1034" s="27" t="s">
        <v>71</v>
      </c>
      <c r="E1034" s="4"/>
      <c r="F1034" s="4"/>
    </row>
    <row r="1035" spans="2:6" x14ac:dyDescent="0.25">
      <c r="B1035" s="37"/>
      <c r="C1035" s="38"/>
      <c r="D1035" s="27" t="s">
        <v>71</v>
      </c>
      <c r="E1035" s="4"/>
      <c r="F1035" s="4"/>
    </row>
    <row r="1036" spans="2:6" x14ac:dyDescent="0.25">
      <c r="B1036" s="37"/>
      <c r="C1036" s="38"/>
      <c r="D1036" s="27" t="s">
        <v>71</v>
      </c>
      <c r="E1036" s="4"/>
      <c r="F1036" s="4"/>
    </row>
    <row r="1037" spans="2:6" x14ac:dyDescent="0.25">
      <c r="B1037" s="37"/>
      <c r="C1037" s="38"/>
      <c r="D1037" s="27" t="s">
        <v>71</v>
      </c>
      <c r="E1037" s="4"/>
      <c r="F1037" s="4"/>
    </row>
    <row r="1038" spans="2:6" x14ac:dyDescent="0.25">
      <c r="B1038" s="37"/>
      <c r="C1038" s="38"/>
      <c r="D1038" s="27" t="s">
        <v>71</v>
      </c>
      <c r="E1038" s="4"/>
      <c r="F1038" s="4"/>
    </row>
    <row r="1039" spans="2:6" x14ac:dyDescent="0.25">
      <c r="B1039" s="37"/>
      <c r="C1039" s="38"/>
      <c r="D1039" s="27" t="s">
        <v>71</v>
      </c>
      <c r="E1039" s="4"/>
      <c r="F1039" s="4"/>
    </row>
    <row r="1040" spans="2:6" x14ac:dyDescent="0.25">
      <c r="B1040" s="37"/>
      <c r="C1040" s="38"/>
      <c r="D1040" s="27" t="s">
        <v>71</v>
      </c>
      <c r="E1040" s="4"/>
      <c r="F1040" s="4"/>
    </row>
    <row r="1041" spans="2:6" x14ac:dyDescent="0.25">
      <c r="B1041" s="37"/>
      <c r="C1041" s="38"/>
      <c r="D1041" s="27" t="s">
        <v>71</v>
      </c>
      <c r="E1041" s="4"/>
      <c r="F1041" s="4"/>
    </row>
    <row r="1042" spans="2:6" x14ac:dyDescent="0.25">
      <c r="B1042" s="37"/>
      <c r="C1042" s="38"/>
      <c r="D1042" s="27" t="s">
        <v>71</v>
      </c>
      <c r="E1042" s="4"/>
      <c r="F1042" s="4"/>
    </row>
    <row r="1043" spans="2:6" x14ac:dyDescent="0.25">
      <c r="B1043" s="37"/>
      <c r="C1043" s="38"/>
      <c r="D1043" s="27" t="s">
        <v>71</v>
      </c>
      <c r="E1043" s="4"/>
      <c r="F1043" s="4"/>
    </row>
    <row r="1044" spans="2:6" x14ac:dyDescent="0.25">
      <c r="B1044" s="37"/>
      <c r="C1044" s="38"/>
      <c r="D1044" s="27" t="s">
        <v>71</v>
      </c>
      <c r="E1044" s="4"/>
      <c r="F1044" s="4"/>
    </row>
    <row r="1045" spans="2:6" x14ac:dyDescent="0.25">
      <c r="B1045" s="37"/>
      <c r="C1045" s="38"/>
      <c r="D1045" s="27" t="s">
        <v>71</v>
      </c>
      <c r="E1045" s="4"/>
      <c r="F1045" s="4"/>
    </row>
    <row r="1046" spans="2:6" x14ac:dyDescent="0.25">
      <c r="B1046" s="37"/>
      <c r="C1046" s="38"/>
      <c r="D1046" s="27" t="s">
        <v>71</v>
      </c>
      <c r="E1046" s="4"/>
      <c r="F1046" s="4"/>
    </row>
    <row r="1047" spans="2:6" x14ac:dyDescent="0.25">
      <c r="B1047" s="37"/>
      <c r="C1047" s="38"/>
      <c r="D1047" s="27" t="s">
        <v>71</v>
      </c>
      <c r="E1047" s="4"/>
      <c r="F1047" s="4"/>
    </row>
    <row r="1048" spans="2:6" x14ac:dyDescent="0.25">
      <c r="B1048" s="37"/>
      <c r="C1048" s="38"/>
      <c r="D1048" s="27" t="s">
        <v>71</v>
      </c>
      <c r="E1048" s="4"/>
      <c r="F1048" s="4"/>
    </row>
    <row r="1049" spans="2:6" x14ac:dyDescent="0.25">
      <c r="B1049" s="37"/>
      <c r="C1049" s="38"/>
      <c r="D1049" s="27" t="s">
        <v>71</v>
      </c>
      <c r="E1049" s="4"/>
      <c r="F1049" s="4"/>
    </row>
    <row r="1050" spans="2:6" x14ac:dyDescent="0.25">
      <c r="B1050" s="37"/>
      <c r="C1050" s="38"/>
      <c r="D1050" s="27" t="s">
        <v>71</v>
      </c>
      <c r="E1050" s="4"/>
      <c r="F1050" s="4"/>
    </row>
    <row r="1051" spans="2:6" x14ac:dyDescent="0.25">
      <c r="B1051" s="37"/>
      <c r="C1051" s="38"/>
      <c r="D1051" s="27" t="s">
        <v>71</v>
      </c>
      <c r="E1051" s="4"/>
      <c r="F1051" s="4"/>
    </row>
    <row r="1052" spans="2:6" x14ac:dyDescent="0.25">
      <c r="B1052" s="37"/>
      <c r="C1052" s="38"/>
      <c r="D1052" s="27" t="s">
        <v>71</v>
      </c>
      <c r="E1052" s="4"/>
      <c r="F1052" s="4"/>
    </row>
    <row r="1053" spans="2:6" x14ac:dyDescent="0.25">
      <c r="B1053" s="37"/>
      <c r="C1053" s="38"/>
      <c r="D1053" s="27" t="s">
        <v>71</v>
      </c>
      <c r="E1053" s="4"/>
      <c r="F1053" s="4"/>
    </row>
    <row r="1054" spans="2:6" x14ac:dyDescent="0.25">
      <c r="B1054" s="37"/>
      <c r="C1054" s="38"/>
      <c r="D1054" s="27" t="s">
        <v>71</v>
      </c>
      <c r="E1054" s="4"/>
      <c r="F1054" s="4"/>
    </row>
    <row r="1055" spans="2:6" x14ac:dyDescent="0.25">
      <c r="B1055" s="37"/>
      <c r="C1055" s="38"/>
      <c r="D1055" s="27" t="s">
        <v>71</v>
      </c>
      <c r="E1055" s="4"/>
      <c r="F1055" s="4"/>
    </row>
    <row r="1056" spans="2:6" x14ac:dyDescent="0.25">
      <c r="B1056" s="37"/>
      <c r="C1056" s="38"/>
      <c r="D1056" s="27" t="s">
        <v>71</v>
      </c>
      <c r="E1056" s="4"/>
      <c r="F1056" s="4"/>
    </row>
    <row r="1057" spans="2:6" x14ac:dyDescent="0.25">
      <c r="B1057" s="37"/>
      <c r="C1057" s="38"/>
      <c r="D1057" s="27" t="s">
        <v>71</v>
      </c>
      <c r="E1057" s="4"/>
      <c r="F1057" s="4"/>
    </row>
    <row r="1058" spans="2:6" x14ac:dyDescent="0.25">
      <c r="B1058" s="37"/>
      <c r="C1058" s="38"/>
      <c r="D1058" s="27" t="s">
        <v>71</v>
      </c>
      <c r="E1058" s="4"/>
      <c r="F1058" s="4"/>
    </row>
    <row r="1059" spans="2:6" x14ac:dyDescent="0.25">
      <c r="B1059" s="37"/>
      <c r="C1059" s="38"/>
      <c r="D1059" s="27" t="s">
        <v>71</v>
      </c>
      <c r="E1059" s="4"/>
      <c r="F1059" s="4"/>
    </row>
    <row r="1060" spans="2:6" x14ac:dyDescent="0.25">
      <c r="B1060" s="37"/>
      <c r="C1060" s="38"/>
      <c r="D1060" s="27" t="s">
        <v>71</v>
      </c>
      <c r="E1060" s="4"/>
      <c r="F1060" s="4"/>
    </row>
    <row r="1061" spans="2:6" x14ac:dyDescent="0.25">
      <c r="B1061" s="37"/>
      <c r="C1061" s="38"/>
      <c r="D1061" s="27" t="s">
        <v>71</v>
      </c>
      <c r="E1061" s="4"/>
      <c r="F1061" s="4"/>
    </row>
    <row r="1062" spans="2:6" x14ac:dyDescent="0.25">
      <c r="B1062" s="37"/>
      <c r="C1062" s="38"/>
      <c r="D1062" s="27" t="s">
        <v>71</v>
      </c>
      <c r="E1062" s="4"/>
      <c r="F1062" s="4"/>
    </row>
    <row r="1063" spans="2:6" x14ac:dyDescent="0.25">
      <c r="B1063" s="37"/>
      <c r="C1063" s="38"/>
      <c r="D1063" s="27" t="s">
        <v>71</v>
      </c>
      <c r="E1063" s="4"/>
      <c r="F1063" s="4"/>
    </row>
    <row r="1064" spans="2:6" x14ac:dyDescent="0.25">
      <c r="B1064" s="37"/>
      <c r="C1064" s="38"/>
      <c r="D1064" s="27" t="s">
        <v>71</v>
      </c>
      <c r="E1064" s="4"/>
      <c r="F1064" s="4"/>
    </row>
    <row r="1065" spans="2:6" x14ac:dyDescent="0.25">
      <c r="B1065" s="37"/>
      <c r="C1065" s="38"/>
      <c r="D1065" s="27" t="s">
        <v>71</v>
      </c>
      <c r="E1065" s="4"/>
      <c r="F1065" s="4"/>
    </row>
    <row r="1066" spans="2:6" x14ac:dyDescent="0.25">
      <c r="B1066" s="37"/>
      <c r="C1066" s="38"/>
      <c r="D1066" s="27" t="s">
        <v>71</v>
      </c>
      <c r="E1066" s="4"/>
      <c r="F1066" s="4"/>
    </row>
    <row r="1067" spans="2:6" x14ac:dyDescent="0.25">
      <c r="B1067" s="37"/>
      <c r="C1067" s="38"/>
      <c r="D1067" s="27" t="s">
        <v>71</v>
      </c>
      <c r="E1067" s="4"/>
      <c r="F1067" s="4"/>
    </row>
    <row r="1068" spans="2:6" x14ac:dyDescent="0.25">
      <c r="B1068" s="37"/>
      <c r="C1068" s="38"/>
      <c r="D1068" s="27" t="s">
        <v>71</v>
      </c>
      <c r="E1068" s="4"/>
      <c r="F1068" s="4"/>
    </row>
    <row r="1069" spans="2:6" x14ac:dyDescent="0.25">
      <c r="B1069" s="37"/>
      <c r="C1069" s="38"/>
      <c r="D1069" s="27" t="s">
        <v>71</v>
      </c>
      <c r="E1069" s="4"/>
      <c r="F1069" s="4"/>
    </row>
    <row r="1070" spans="2:6" x14ac:dyDescent="0.25">
      <c r="B1070" s="37"/>
      <c r="C1070" s="38"/>
      <c r="D1070" s="27" t="s">
        <v>71</v>
      </c>
      <c r="E1070" s="4"/>
      <c r="F1070" s="4"/>
    </row>
    <row r="1071" spans="2:6" x14ac:dyDescent="0.25">
      <c r="B1071" s="37"/>
      <c r="C1071" s="38"/>
      <c r="D1071" s="27" t="s">
        <v>71</v>
      </c>
      <c r="E1071" s="4"/>
      <c r="F1071" s="4"/>
    </row>
    <row r="1072" spans="2:6" x14ac:dyDescent="0.25">
      <c r="B1072" s="37"/>
      <c r="C1072" s="38"/>
      <c r="D1072" s="27" t="s">
        <v>71</v>
      </c>
      <c r="E1072" s="4"/>
      <c r="F1072" s="4"/>
    </row>
    <row r="1073" spans="2:6" x14ac:dyDescent="0.25">
      <c r="B1073" s="37"/>
      <c r="C1073" s="38"/>
      <c r="D1073" s="27" t="s">
        <v>71</v>
      </c>
      <c r="E1073" s="4"/>
      <c r="F1073" s="4"/>
    </row>
    <row r="1074" spans="2:6" x14ac:dyDescent="0.25">
      <c r="B1074" s="37"/>
      <c r="C1074" s="38"/>
      <c r="D1074" s="27" t="s">
        <v>71</v>
      </c>
      <c r="E1074" s="4"/>
      <c r="F1074" s="4"/>
    </row>
    <row r="1075" spans="2:6" x14ac:dyDescent="0.25">
      <c r="B1075" s="37"/>
      <c r="C1075" s="38"/>
      <c r="D1075" s="27" t="s">
        <v>71</v>
      </c>
      <c r="E1075" s="4"/>
      <c r="F1075" s="4"/>
    </row>
    <row r="1076" spans="2:6" x14ac:dyDescent="0.25">
      <c r="B1076" s="37"/>
      <c r="C1076" s="38"/>
      <c r="D1076" s="27" t="s">
        <v>71</v>
      </c>
      <c r="E1076" s="4"/>
      <c r="F1076" s="4"/>
    </row>
    <row r="1077" spans="2:6" x14ac:dyDescent="0.25">
      <c r="B1077" s="37"/>
      <c r="C1077" s="38"/>
      <c r="D1077" s="27" t="s">
        <v>71</v>
      </c>
      <c r="E1077" s="4"/>
      <c r="F1077" s="4"/>
    </row>
    <row r="1078" spans="2:6" x14ac:dyDescent="0.25">
      <c r="B1078" s="37"/>
      <c r="C1078" s="38"/>
      <c r="D1078" s="27" t="s">
        <v>71</v>
      </c>
      <c r="E1078" s="4"/>
      <c r="F1078" s="4"/>
    </row>
    <row r="1079" spans="2:6" x14ac:dyDescent="0.25">
      <c r="B1079" s="37"/>
      <c r="C1079" s="38"/>
      <c r="D1079" s="27" t="s">
        <v>71</v>
      </c>
      <c r="E1079" s="4"/>
      <c r="F1079" s="4"/>
    </row>
    <row r="1080" spans="2:6" x14ac:dyDescent="0.25">
      <c r="B1080" s="37"/>
      <c r="C1080" s="38"/>
      <c r="D1080" s="27" t="s">
        <v>71</v>
      </c>
      <c r="E1080" s="4"/>
      <c r="F1080" s="4"/>
    </row>
    <row r="1081" spans="2:6" x14ac:dyDescent="0.25">
      <c r="B1081" s="37"/>
      <c r="C1081" s="38"/>
      <c r="D1081" s="27" t="s">
        <v>71</v>
      </c>
      <c r="E1081" s="4"/>
      <c r="F1081" s="4"/>
    </row>
    <row r="1082" spans="2:6" x14ac:dyDescent="0.25">
      <c r="B1082" s="37"/>
      <c r="C1082" s="38"/>
      <c r="D1082" s="27" t="s">
        <v>71</v>
      </c>
      <c r="E1082" s="4"/>
      <c r="F1082" s="4"/>
    </row>
    <row r="1083" spans="2:6" x14ac:dyDescent="0.25">
      <c r="B1083" s="37"/>
      <c r="C1083" s="38"/>
      <c r="D1083" s="27" t="s">
        <v>71</v>
      </c>
      <c r="E1083" s="4"/>
      <c r="F1083" s="4"/>
    </row>
    <row r="1084" spans="2:6" x14ac:dyDescent="0.25">
      <c r="B1084" s="37"/>
      <c r="C1084" s="38"/>
      <c r="D1084" s="27" t="s">
        <v>71</v>
      </c>
      <c r="E1084" s="4"/>
      <c r="F1084" s="4"/>
    </row>
    <row r="1085" spans="2:6" x14ac:dyDescent="0.25">
      <c r="B1085" s="37"/>
      <c r="C1085" s="38"/>
      <c r="D1085" s="27" t="s">
        <v>71</v>
      </c>
      <c r="E1085" s="4"/>
      <c r="F1085" s="4"/>
    </row>
    <row r="1086" spans="2:6" x14ac:dyDescent="0.25">
      <c r="B1086" s="37"/>
      <c r="C1086" s="38"/>
      <c r="D1086" s="27" t="s">
        <v>71</v>
      </c>
      <c r="E1086" s="4"/>
      <c r="F1086" s="4"/>
    </row>
    <row r="1087" spans="2:6" x14ac:dyDescent="0.25">
      <c r="B1087" s="37"/>
      <c r="C1087" s="38"/>
      <c r="D1087" s="27" t="s">
        <v>71</v>
      </c>
      <c r="E1087" s="4"/>
      <c r="F1087" s="4"/>
    </row>
    <row r="1088" spans="2:6" x14ac:dyDescent="0.25">
      <c r="B1088" s="37"/>
      <c r="C1088" s="38"/>
      <c r="D1088" s="27" t="s">
        <v>71</v>
      </c>
      <c r="E1088" s="4"/>
      <c r="F1088" s="4"/>
    </row>
    <row r="1089" spans="2:6" x14ac:dyDescent="0.25">
      <c r="B1089" s="37"/>
      <c r="C1089" s="38"/>
      <c r="D1089" s="27" t="s">
        <v>71</v>
      </c>
      <c r="E1089" s="4"/>
      <c r="F1089" s="4"/>
    </row>
    <row r="1090" spans="2:6" x14ac:dyDescent="0.25">
      <c r="B1090" s="37"/>
      <c r="C1090" s="38"/>
      <c r="D1090" s="27" t="s">
        <v>71</v>
      </c>
      <c r="E1090" s="4"/>
      <c r="F1090" s="4"/>
    </row>
    <row r="1091" spans="2:6" x14ac:dyDescent="0.25">
      <c r="B1091" s="37"/>
      <c r="C1091" s="38"/>
      <c r="D1091" s="27" t="s">
        <v>71</v>
      </c>
      <c r="E1091" s="4"/>
      <c r="F1091" s="4"/>
    </row>
    <row r="1092" spans="2:6" x14ac:dyDescent="0.25">
      <c r="B1092" s="37"/>
      <c r="C1092" s="38"/>
      <c r="D1092" s="27" t="s">
        <v>71</v>
      </c>
      <c r="E1092" s="4"/>
      <c r="F1092" s="4"/>
    </row>
    <row r="1093" spans="2:6" x14ac:dyDescent="0.25">
      <c r="B1093" s="37"/>
      <c r="C1093" s="38"/>
      <c r="D1093" s="27" t="s">
        <v>71</v>
      </c>
      <c r="E1093" s="4"/>
      <c r="F1093" s="4"/>
    </row>
    <row r="1094" spans="2:6" x14ac:dyDescent="0.25">
      <c r="B1094" s="37"/>
      <c r="C1094" s="38"/>
      <c r="D1094" s="27" t="s">
        <v>71</v>
      </c>
      <c r="E1094" s="4"/>
      <c r="F1094" s="4"/>
    </row>
    <row r="1095" spans="2:6" x14ac:dyDescent="0.25">
      <c r="B1095" s="37"/>
      <c r="C1095" s="38"/>
      <c r="D1095" s="27" t="s">
        <v>71</v>
      </c>
      <c r="E1095" s="4"/>
      <c r="F1095" s="4"/>
    </row>
    <row r="1096" spans="2:6" x14ac:dyDescent="0.25">
      <c r="B1096" s="37"/>
      <c r="C1096" s="38"/>
      <c r="D1096" s="27" t="s">
        <v>71</v>
      </c>
      <c r="E1096" s="4"/>
      <c r="F1096" s="4"/>
    </row>
    <row r="1097" spans="2:6" x14ac:dyDescent="0.25">
      <c r="B1097" s="37"/>
      <c r="C1097" s="38"/>
      <c r="D1097" s="27" t="s">
        <v>71</v>
      </c>
      <c r="E1097" s="4"/>
      <c r="F1097" s="4"/>
    </row>
    <row r="1098" spans="2:6" x14ac:dyDescent="0.25">
      <c r="B1098" s="37"/>
      <c r="C1098" s="38"/>
      <c r="D1098" s="27" t="s">
        <v>71</v>
      </c>
      <c r="E1098" s="4"/>
      <c r="F1098" s="4"/>
    </row>
    <row r="1099" spans="2:6" x14ac:dyDescent="0.25">
      <c r="B1099" s="37"/>
      <c r="C1099" s="38"/>
      <c r="D1099" s="27" t="s">
        <v>71</v>
      </c>
      <c r="E1099" s="4"/>
      <c r="F1099" s="4"/>
    </row>
    <row r="1100" spans="2:6" x14ac:dyDescent="0.25">
      <c r="B1100" s="37"/>
      <c r="C1100" s="38"/>
      <c r="D1100" s="27" t="s">
        <v>71</v>
      </c>
      <c r="E1100" s="4"/>
      <c r="F1100" s="4"/>
    </row>
    <row r="1101" spans="2:6" x14ac:dyDescent="0.25">
      <c r="B1101" s="37"/>
      <c r="C1101" s="38"/>
      <c r="D1101" s="27" t="s">
        <v>71</v>
      </c>
      <c r="E1101" s="4"/>
      <c r="F1101" s="4"/>
    </row>
    <row r="1102" spans="2:6" x14ac:dyDescent="0.25">
      <c r="B1102" s="37"/>
      <c r="C1102" s="38"/>
      <c r="D1102" s="27" t="s">
        <v>71</v>
      </c>
      <c r="E1102" s="4"/>
      <c r="F1102" s="4"/>
    </row>
    <row r="1103" spans="2:6" x14ac:dyDescent="0.25">
      <c r="B1103" s="37"/>
      <c r="C1103" s="38"/>
      <c r="D1103" s="27" t="s">
        <v>71</v>
      </c>
      <c r="E1103" s="4"/>
      <c r="F1103" s="4"/>
    </row>
    <row r="1104" spans="2:6" x14ac:dyDescent="0.25">
      <c r="B1104" s="37"/>
      <c r="C1104" s="38"/>
      <c r="D1104" s="27" t="s">
        <v>71</v>
      </c>
      <c r="E1104" s="4"/>
      <c r="F1104" s="4"/>
    </row>
    <row r="1105" spans="2:6" x14ac:dyDescent="0.25">
      <c r="B1105" s="37"/>
      <c r="C1105" s="38"/>
      <c r="D1105" s="27" t="s">
        <v>71</v>
      </c>
      <c r="E1105" s="4"/>
      <c r="F1105" s="4"/>
    </row>
    <row r="1106" spans="2:6" x14ac:dyDescent="0.25">
      <c r="B1106" s="37"/>
      <c r="C1106" s="38"/>
      <c r="D1106" s="27" t="s">
        <v>71</v>
      </c>
      <c r="E1106" s="4"/>
      <c r="F1106" s="4"/>
    </row>
    <row r="1107" spans="2:6" x14ac:dyDescent="0.25">
      <c r="B1107" s="37"/>
      <c r="C1107" s="38"/>
      <c r="D1107" s="27" t="s">
        <v>71</v>
      </c>
      <c r="E1107" s="4"/>
      <c r="F1107" s="4"/>
    </row>
    <row r="1108" spans="2:6" x14ac:dyDescent="0.25">
      <c r="B1108" s="37"/>
      <c r="C1108" s="38"/>
      <c r="D1108" s="27" t="s">
        <v>71</v>
      </c>
      <c r="E1108" s="4"/>
      <c r="F1108" s="4"/>
    </row>
    <row r="1109" spans="2:6" x14ac:dyDescent="0.25">
      <c r="B1109" s="37"/>
      <c r="C1109" s="38"/>
      <c r="D1109" s="27" t="s">
        <v>71</v>
      </c>
      <c r="E1109" s="4"/>
      <c r="F1109" s="4"/>
    </row>
    <row r="1110" spans="2:6" x14ac:dyDescent="0.25">
      <c r="B1110" s="37"/>
      <c r="C1110" s="38"/>
      <c r="D1110" s="27" t="s">
        <v>71</v>
      </c>
      <c r="E1110" s="4"/>
      <c r="F1110" s="4"/>
    </row>
    <row r="1111" spans="2:6" x14ac:dyDescent="0.25">
      <c r="B1111" s="37"/>
      <c r="C1111" s="38"/>
      <c r="D1111" s="27" t="s">
        <v>71</v>
      </c>
      <c r="E1111" s="4"/>
      <c r="F1111" s="4"/>
    </row>
    <row r="1112" spans="2:6" x14ac:dyDescent="0.25">
      <c r="B1112" s="37"/>
      <c r="C1112" s="38"/>
      <c r="D1112" s="27" t="s">
        <v>71</v>
      </c>
      <c r="E1112" s="4"/>
      <c r="F1112" s="4"/>
    </row>
    <row r="1113" spans="2:6" x14ac:dyDescent="0.25">
      <c r="B1113" s="37"/>
      <c r="C1113" s="38"/>
      <c r="D1113" s="27" t="s">
        <v>71</v>
      </c>
      <c r="E1113" s="4"/>
      <c r="F1113" s="4"/>
    </row>
    <row r="1114" spans="2:6" x14ac:dyDescent="0.25">
      <c r="B1114" s="37"/>
      <c r="C1114" s="38"/>
      <c r="D1114" s="27" t="s">
        <v>71</v>
      </c>
      <c r="E1114" s="4"/>
      <c r="F1114" s="4"/>
    </row>
    <row r="1115" spans="2:6" x14ac:dyDescent="0.25">
      <c r="B1115" s="37"/>
      <c r="C1115" s="38"/>
      <c r="D1115" s="27" t="s">
        <v>71</v>
      </c>
      <c r="E1115" s="4"/>
      <c r="F1115" s="4"/>
    </row>
    <row r="1116" spans="2:6" x14ac:dyDescent="0.25">
      <c r="B1116" s="37"/>
      <c r="C1116" s="38"/>
      <c r="D1116" s="27" t="s">
        <v>71</v>
      </c>
      <c r="E1116" s="4"/>
      <c r="F1116" s="4"/>
    </row>
    <row r="1117" spans="2:6" x14ac:dyDescent="0.25">
      <c r="B1117" s="37"/>
      <c r="C1117" s="38"/>
      <c r="D1117" s="27" t="s">
        <v>71</v>
      </c>
      <c r="E1117" s="4"/>
      <c r="F1117" s="4"/>
    </row>
    <row r="1118" spans="2:6" x14ac:dyDescent="0.25">
      <c r="B1118" s="37"/>
      <c r="C1118" s="38"/>
      <c r="D1118" s="27" t="s">
        <v>71</v>
      </c>
      <c r="E1118" s="4"/>
      <c r="F1118" s="4"/>
    </row>
    <row r="1119" spans="2:6" x14ac:dyDescent="0.25">
      <c r="B1119" s="37"/>
      <c r="C1119" s="38"/>
      <c r="D1119" s="27" t="s">
        <v>71</v>
      </c>
      <c r="E1119" s="4"/>
      <c r="F1119" s="4"/>
    </row>
    <row r="1120" spans="2:6" x14ac:dyDescent="0.25">
      <c r="B1120" s="37"/>
      <c r="C1120" s="38"/>
      <c r="D1120" s="27" t="s">
        <v>71</v>
      </c>
      <c r="E1120" s="4"/>
      <c r="F1120" s="4"/>
    </row>
    <row r="1121" spans="2:6" x14ac:dyDescent="0.25">
      <c r="B1121" s="37"/>
      <c r="C1121" s="38"/>
      <c r="D1121" s="27" t="s">
        <v>71</v>
      </c>
      <c r="E1121" s="4"/>
      <c r="F1121" s="4"/>
    </row>
    <row r="1122" spans="2:6" x14ac:dyDescent="0.25">
      <c r="B1122" s="37"/>
      <c r="C1122" s="38"/>
      <c r="D1122" s="27" t="s">
        <v>71</v>
      </c>
      <c r="E1122" s="4"/>
      <c r="F1122" s="4"/>
    </row>
    <row r="1123" spans="2:6" x14ac:dyDescent="0.25">
      <c r="B1123" s="37"/>
      <c r="C1123" s="38"/>
      <c r="D1123" s="27" t="s">
        <v>71</v>
      </c>
      <c r="E1123" s="4"/>
      <c r="F1123" s="4"/>
    </row>
    <row r="1124" spans="2:6" x14ac:dyDescent="0.25">
      <c r="B1124" s="37"/>
      <c r="C1124" s="38"/>
      <c r="D1124" s="27" t="s">
        <v>71</v>
      </c>
      <c r="E1124" s="4"/>
      <c r="F1124" s="4"/>
    </row>
    <row r="1125" spans="2:6" x14ac:dyDescent="0.25">
      <c r="B1125" s="37"/>
      <c r="C1125" s="38"/>
      <c r="D1125" s="27" t="s">
        <v>71</v>
      </c>
      <c r="E1125" s="4"/>
      <c r="F1125" s="4"/>
    </row>
    <row r="1126" spans="2:6" x14ac:dyDescent="0.25">
      <c r="B1126" s="37"/>
      <c r="C1126" s="38"/>
      <c r="D1126" s="27" t="s">
        <v>71</v>
      </c>
      <c r="E1126" s="4"/>
      <c r="F1126" s="4"/>
    </row>
    <row r="1127" spans="2:6" x14ac:dyDescent="0.25">
      <c r="B1127" s="37"/>
      <c r="C1127" s="38"/>
      <c r="D1127" s="27" t="s">
        <v>71</v>
      </c>
      <c r="E1127" s="4"/>
      <c r="F1127" s="4"/>
    </row>
    <row r="1128" spans="2:6" x14ac:dyDescent="0.25">
      <c r="B1128" s="37"/>
      <c r="C1128" s="38"/>
      <c r="D1128" s="27" t="s">
        <v>71</v>
      </c>
      <c r="E1128" s="4"/>
      <c r="F1128" s="4"/>
    </row>
    <row r="1129" spans="2:6" x14ac:dyDescent="0.25">
      <c r="B1129" s="37"/>
      <c r="C1129" s="38"/>
      <c r="D1129" s="27" t="s">
        <v>71</v>
      </c>
      <c r="E1129" s="4"/>
      <c r="F1129" s="4"/>
    </row>
    <row r="1130" spans="2:6" x14ac:dyDescent="0.25">
      <c r="B1130" s="37"/>
      <c r="C1130" s="38"/>
      <c r="D1130" s="27" t="s">
        <v>71</v>
      </c>
      <c r="E1130" s="4"/>
      <c r="F1130" s="4"/>
    </row>
    <row r="1131" spans="2:6" x14ac:dyDescent="0.25">
      <c r="B1131" s="37"/>
      <c r="C1131" s="38"/>
      <c r="D1131" s="27" t="s">
        <v>71</v>
      </c>
      <c r="E1131" s="4"/>
      <c r="F1131" s="4"/>
    </row>
    <row r="1132" spans="2:6" x14ac:dyDescent="0.25">
      <c r="B1132" s="37"/>
      <c r="C1132" s="38"/>
      <c r="D1132" s="27" t="s">
        <v>71</v>
      </c>
      <c r="E1132" s="4"/>
      <c r="F1132" s="4"/>
    </row>
    <row r="1133" spans="2:6" x14ac:dyDescent="0.25">
      <c r="B1133" s="37"/>
      <c r="C1133" s="38"/>
      <c r="D1133" s="27" t="s">
        <v>71</v>
      </c>
      <c r="E1133" s="4"/>
      <c r="F1133" s="4"/>
    </row>
    <row r="1134" spans="2:6" x14ac:dyDescent="0.25">
      <c r="B1134" s="37"/>
      <c r="C1134" s="38"/>
      <c r="D1134" s="27" t="s">
        <v>71</v>
      </c>
      <c r="E1134" s="4"/>
      <c r="F1134" s="4"/>
    </row>
    <row r="1135" spans="2:6" x14ac:dyDescent="0.25">
      <c r="B1135" s="37"/>
      <c r="C1135" s="38"/>
      <c r="D1135" s="27" t="s">
        <v>71</v>
      </c>
      <c r="E1135" s="4"/>
      <c r="F1135" s="4"/>
    </row>
    <row r="1136" spans="2:6" x14ac:dyDescent="0.25">
      <c r="B1136" s="37"/>
      <c r="C1136" s="38"/>
      <c r="D1136" s="27" t="s">
        <v>71</v>
      </c>
      <c r="E1136" s="4"/>
      <c r="F1136" s="4"/>
    </row>
    <row r="1137" spans="2:6" x14ac:dyDescent="0.25">
      <c r="B1137" s="37"/>
      <c r="C1137" s="38"/>
      <c r="D1137" s="27" t="s">
        <v>71</v>
      </c>
      <c r="E1137" s="4"/>
      <c r="F1137" s="4"/>
    </row>
    <row r="1138" spans="2:6" x14ac:dyDescent="0.25">
      <c r="B1138" s="37"/>
      <c r="C1138" s="38"/>
      <c r="D1138" s="27" t="s">
        <v>71</v>
      </c>
      <c r="E1138" s="4"/>
      <c r="F1138" s="4"/>
    </row>
    <row r="1139" spans="2:6" x14ac:dyDescent="0.25">
      <c r="B1139" s="37"/>
      <c r="C1139" s="38"/>
      <c r="D1139" s="27" t="s">
        <v>71</v>
      </c>
      <c r="E1139" s="4"/>
      <c r="F1139" s="4"/>
    </row>
    <row r="1140" spans="2:6" x14ac:dyDescent="0.25">
      <c r="B1140" s="37"/>
      <c r="C1140" s="38"/>
      <c r="D1140" s="27" t="s">
        <v>71</v>
      </c>
      <c r="E1140" s="4"/>
      <c r="F1140" s="4"/>
    </row>
    <row r="1141" spans="2:6" x14ac:dyDescent="0.25">
      <c r="B1141" s="37"/>
      <c r="C1141" s="38"/>
      <c r="D1141" s="27" t="s">
        <v>71</v>
      </c>
      <c r="E1141" s="4"/>
      <c r="F1141" s="4"/>
    </row>
    <row r="1142" spans="2:6" x14ac:dyDescent="0.25">
      <c r="B1142" s="37"/>
      <c r="C1142" s="38"/>
      <c r="D1142" s="27" t="s">
        <v>71</v>
      </c>
      <c r="E1142" s="4"/>
      <c r="F1142" s="4"/>
    </row>
    <row r="1143" spans="2:6" x14ac:dyDescent="0.25">
      <c r="B1143" s="37"/>
      <c r="C1143" s="38"/>
      <c r="D1143" s="27" t="s">
        <v>71</v>
      </c>
      <c r="E1143" s="4"/>
      <c r="F1143" s="4"/>
    </row>
    <row r="1144" spans="2:6" x14ac:dyDescent="0.25">
      <c r="B1144" s="37"/>
      <c r="C1144" s="38"/>
      <c r="D1144" s="27" t="s">
        <v>71</v>
      </c>
      <c r="E1144" s="4"/>
      <c r="F1144" s="4"/>
    </row>
    <row r="1145" spans="2:6" x14ac:dyDescent="0.25">
      <c r="B1145" s="37"/>
      <c r="C1145" s="38"/>
      <c r="D1145" s="27" t="s">
        <v>71</v>
      </c>
      <c r="E1145" s="4"/>
      <c r="F1145" s="4"/>
    </row>
    <row r="1146" spans="2:6" x14ac:dyDescent="0.25">
      <c r="B1146" s="37"/>
      <c r="C1146" s="38"/>
      <c r="D1146" s="27" t="s">
        <v>71</v>
      </c>
      <c r="E1146" s="4"/>
      <c r="F1146" s="4"/>
    </row>
    <row r="1147" spans="2:6" x14ac:dyDescent="0.25">
      <c r="B1147" s="37"/>
      <c r="C1147" s="38"/>
      <c r="D1147" s="27" t="s">
        <v>71</v>
      </c>
      <c r="E1147" s="4"/>
      <c r="F1147" s="4"/>
    </row>
    <row r="1148" spans="2:6" x14ac:dyDescent="0.25">
      <c r="B1148" s="37"/>
      <c r="C1148" s="38"/>
      <c r="D1148" s="27" t="s">
        <v>71</v>
      </c>
      <c r="E1148" s="4"/>
      <c r="F1148" s="4"/>
    </row>
    <row r="1149" spans="2:6" x14ac:dyDescent="0.25">
      <c r="B1149" s="37"/>
      <c r="C1149" s="38"/>
      <c r="D1149" s="27" t="s">
        <v>71</v>
      </c>
      <c r="E1149" s="4"/>
      <c r="F1149" s="4"/>
    </row>
    <row r="1150" spans="2:6" x14ac:dyDescent="0.25">
      <c r="B1150" s="37"/>
      <c r="C1150" s="38"/>
      <c r="D1150" s="27" t="s">
        <v>71</v>
      </c>
      <c r="E1150" s="4"/>
      <c r="F1150" s="4"/>
    </row>
    <row r="1151" spans="2:6" x14ac:dyDescent="0.25">
      <c r="B1151" s="37"/>
      <c r="C1151" s="38"/>
      <c r="D1151" s="27" t="s">
        <v>71</v>
      </c>
      <c r="E1151" s="4"/>
      <c r="F1151" s="4"/>
    </row>
    <row r="1152" spans="2:6" x14ac:dyDescent="0.25">
      <c r="B1152" s="37"/>
      <c r="C1152" s="38"/>
      <c r="D1152" s="27" t="s">
        <v>71</v>
      </c>
      <c r="E1152" s="4"/>
      <c r="F1152" s="4"/>
    </row>
    <row r="1153" spans="2:6" x14ac:dyDescent="0.25">
      <c r="B1153" s="37"/>
      <c r="C1153" s="38"/>
      <c r="D1153" s="27" t="s">
        <v>71</v>
      </c>
      <c r="E1153" s="4"/>
      <c r="F1153" s="4"/>
    </row>
    <row r="1154" spans="2:6" x14ac:dyDescent="0.25">
      <c r="B1154" s="37"/>
      <c r="C1154" s="38"/>
      <c r="D1154" s="27" t="s">
        <v>71</v>
      </c>
      <c r="E1154" s="4"/>
      <c r="F1154" s="4"/>
    </row>
    <row r="1155" spans="2:6" x14ac:dyDescent="0.25">
      <c r="B1155" s="37"/>
      <c r="C1155" s="38"/>
      <c r="D1155" s="27" t="s">
        <v>71</v>
      </c>
      <c r="E1155" s="4"/>
      <c r="F1155" s="4"/>
    </row>
    <row r="1156" spans="2:6" x14ac:dyDescent="0.25">
      <c r="B1156" s="37"/>
      <c r="C1156" s="38"/>
      <c r="D1156" s="27" t="s">
        <v>71</v>
      </c>
      <c r="E1156" s="4"/>
      <c r="F1156" s="4"/>
    </row>
    <row r="1157" spans="2:6" x14ac:dyDescent="0.25">
      <c r="B1157" s="37"/>
      <c r="C1157" s="38"/>
      <c r="D1157" s="27" t="s">
        <v>71</v>
      </c>
      <c r="E1157" s="4"/>
      <c r="F1157" s="4"/>
    </row>
    <row r="1158" spans="2:6" x14ac:dyDescent="0.25">
      <c r="B1158" s="37"/>
      <c r="C1158" s="38"/>
      <c r="D1158" s="27" t="s">
        <v>71</v>
      </c>
      <c r="E1158" s="4"/>
      <c r="F1158" s="4"/>
    </row>
    <row r="1159" spans="2:6" x14ac:dyDescent="0.25">
      <c r="B1159" s="37"/>
      <c r="C1159" s="38"/>
      <c r="D1159" s="27" t="s">
        <v>71</v>
      </c>
      <c r="E1159" s="4"/>
      <c r="F1159" s="4"/>
    </row>
    <row r="1160" spans="2:6" x14ac:dyDescent="0.25">
      <c r="B1160" s="37"/>
      <c r="C1160" s="38"/>
      <c r="D1160" s="27" t="s">
        <v>71</v>
      </c>
      <c r="E1160" s="4"/>
      <c r="F1160" s="4"/>
    </row>
    <row r="1161" spans="2:6" x14ac:dyDescent="0.25">
      <c r="B1161" s="37"/>
      <c r="C1161" s="38"/>
      <c r="D1161" s="27" t="s">
        <v>71</v>
      </c>
      <c r="E1161" s="4"/>
      <c r="F1161" s="4"/>
    </row>
    <row r="1162" spans="2:6" x14ac:dyDescent="0.25">
      <c r="B1162" s="37"/>
      <c r="C1162" s="38"/>
      <c r="D1162" s="27" t="s">
        <v>71</v>
      </c>
      <c r="E1162" s="4"/>
      <c r="F1162" s="4"/>
    </row>
    <row r="1163" spans="2:6" x14ac:dyDescent="0.25">
      <c r="B1163" s="37"/>
      <c r="C1163" s="38"/>
      <c r="D1163" s="27" t="s">
        <v>71</v>
      </c>
      <c r="E1163" s="4"/>
      <c r="F1163" s="4"/>
    </row>
    <row r="1164" spans="2:6" x14ac:dyDescent="0.25">
      <c r="B1164" s="37"/>
      <c r="C1164" s="38"/>
      <c r="D1164" s="27" t="s">
        <v>71</v>
      </c>
      <c r="E1164" s="4"/>
      <c r="F1164" s="4"/>
    </row>
    <row r="1165" spans="2:6" x14ac:dyDescent="0.25">
      <c r="B1165" s="37"/>
      <c r="C1165" s="38"/>
      <c r="D1165" s="27" t="s">
        <v>71</v>
      </c>
      <c r="E1165" s="4"/>
      <c r="F1165" s="4"/>
    </row>
    <row r="1166" spans="2:6" x14ac:dyDescent="0.25">
      <c r="B1166" s="37"/>
      <c r="C1166" s="38"/>
      <c r="D1166" s="27" t="s">
        <v>71</v>
      </c>
      <c r="E1166" s="4"/>
      <c r="F1166" s="4"/>
    </row>
    <row r="1167" spans="2:6" x14ac:dyDescent="0.25">
      <c r="B1167" s="37"/>
      <c r="C1167" s="38"/>
      <c r="D1167" s="27" t="s">
        <v>71</v>
      </c>
      <c r="E1167" s="4"/>
      <c r="F1167" s="4"/>
    </row>
    <row r="1168" spans="2:6" x14ac:dyDescent="0.25">
      <c r="B1168" s="37"/>
      <c r="C1168" s="38"/>
      <c r="D1168" s="27" t="s">
        <v>71</v>
      </c>
      <c r="E1168" s="4"/>
      <c r="F1168" s="4"/>
    </row>
    <row r="1169" spans="2:6" x14ac:dyDescent="0.25">
      <c r="B1169" s="37"/>
      <c r="C1169" s="38"/>
      <c r="D1169" s="27" t="s">
        <v>71</v>
      </c>
      <c r="E1169" s="4"/>
      <c r="F1169" s="4"/>
    </row>
    <row r="1170" spans="2:6" x14ac:dyDescent="0.25">
      <c r="B1170" s="37"/>
      <c r="C1170" s="38"/>
      <c r="D1170" s="27" t="s">
        <v>71</v>
      </c>
      <c r="E1170" s="4"/>
      <c r="F1170" s="4"/>
    </row>
    <row r="1171" spans="2:6" x14ac:dyDescent="0.25">
      <c r="B1171" s="37"/>
      <c r="C1171" s="38"/>
      <c r="D1171" s="27" t="s">
        <v>71</v>
      </c>
      <c r="E1171" s="4"/>
      <c r="F1171" s="4"/>
    </row>
    <row r="1172" spans="2:6" x14ac:dyDescent="0.25">
      <c r="B1172" s="37"/>
      <c r="C1172" s="38"/>
      <c r="D1172" s="27" t="s">
        <v>71</v>
      </c>
      <c r="E1172" s="4"/>
      <c r="F1172" s="4"/>
    </row>
    <row r="1173" spans="2:6" x14ac:dyDescent="0.25">
      <c r="B1173" s="37"/>
      <c r="C1173" s="38"/>
      <c r="D1173" s="27" t="s">
        <v>71</v>
      </c>
      <c r="E1173" s="4"/>
      <c r="F1173" s="4"/>
    </row>
    <row r="1174" spans="2:6" x14ac:dyDescent="0.25">
      <c r="B1174" s="37"/>
      <c r="C1174" s="38"/>
      <c r="D1174" s="27" t="s">
        <v>71</v>
      </c>
      <c r="E1174" s="4"/>
      <c r="F1174" s="4"/>
    </row>
    <row r="1175" spans="2:6" x14ac:dyDescent="0.25">
      <c r="B1175" s="37"/>
      <c r="C1175" s="38"/>
      <c r="D1175" s="27" t="s">
        <v>71</v>
      </c>
      <c r="E1175" s="4"/>
      <c r="F1175" s="4"/>
    </row>
    <row r="1176" spans="2:6" x14ac:dyDescent="0.25">
      <c r="B1176" s="37"/>
      <c r="C1176" s="38"/>
      <c r="D1176" s="27" t="s">
        <v>71</v>
      </c>
      <c r="E1176" s="4"/>
      <c r="F1176" s="4"/>
    </row>
    <row r="1177" spans="2:6" x14ac:dyDescent="0.25">
      <c r="B1177" s="37"/>
      <c r="C1177" s="38"/>
      <c r="D1177" s="27" t="s">
        <v>71</v>
      </c>
      <c r="E1177" s="4"/>
      <c r="F1177" s="4"/>
    </row>
    <row r="1178" spans="2:6" x14ac:dyDescent="0.25">
      <c r="B1178" s="37"/>
      <c r="C1178" s="38"/>
      <c r="D1178" s="27" t="s">
        <v>71</v>
      </c>
      <c r="E1178" s="4"/>
      <c r="F1178" s="4"/>
    </row>
    <row r="1179" spans="2:6" x14ac:dyDescent="0.25">
      <c r="B1179" s="37"/>
      <c r="C1179" s="38"/>
      <c r="D1179" s="27" t="s">
        <v>71</v>
      </c>
      <c r="E1179" s="4"/>
      <c r="F1179" s="4"/>
    </row>
    <row r="1180" spans="2:6" x14ac:dyDescent="0.25">
      <c r="B1180" s="37"/>
      <c r="C1180" s="38"/>
      <c r="D1180" s="27" t="s">
        <v>71</v>
      </c>
      <c r="E1180" s="4"/>
      <c r="F1180" s="4"/>
    </row>
    <row r="1181" spans="2:6" x14ac:dyDescent="0.25">
      <c r="B1181" s="37"/>
      <c r="C1181" s="38"/>
      <c r="D1181" s="27" t="s">
        <v>71</v>
      </c>
      <c r="E1181" s="4"/>
      <c r="F1181" s="4"/>
    </row>
    <row r="1182" spans="2:6" x14ac:dyDescent="0.25">
      <c r="B1182" s="37"/>
      <c r="C1182" s="38"/>
      <c r="D1182" s="27" t="s">
        <v>71</v>
      </c>
      <c r="E1182" s="4"/>
      <c r="F1182" s="4"/>
    </row>
    <row r="1183" spans="2:6" x14ac:dyDescent="0.25">
      <c r="B1183" s="37"/>
      <c r="C1183" s="38"/>
      <c r="D1183" s="27" t="s">
        <v>71</v>
      </c>
      <c r="E1183" s="4"/>
      <c r="F1183" s="4"/>
    </row>
    <row r="1184" spans="2:6" x14ac:dyDescent="0.25">
      <c r="B1184" s="37"/>
      <c r="C1184" s="38"/>
      <c r="D1184" s="27" t="s">
        <v>71</v>
      </c>
      <c r="E1184" s="4"/>
      <c r="F1184" s="4"/>
    </row>
    <row r="1185" spans="2:6" x14ac:dyDescent="0.25">
      <c r="B1185" s="37"/>
      <c r="C1185" s="38"/>
      <c r="D1185" s="27" t="s">
        <v>71</v>
      </c>
      <c r="E1185" s="4"/>
      <c r="F1185" s="4"/>
    </row>
    <row r="1186" spans="2:6" x14ac:dyDescent="0.25">
      <c r="B1186" s="37"/>
      <c r="C1186" s="38"/>
      <c r="D1186" s="27" t="s">
        <v>71</v>
      </c>
      <c r="E1186" s="4"/>
      <c r="F1186" s="4"/>
    </row>
    <row r="1187" spans="2:6" x14ac:dyDescent="0.25">
      <c r="B1187" s="37"/>
      <c r="C1187" s="38"/>
      <c r="D1187" s="27" t="s">
        <v>71</v>
      </c>
      <c r="E1187" s="4"/>
      <c r="F1187" s="4"/>
    </row>
    <row r="1188" spans="2:6" x14ac:dyDescent="0.25">
      <c r="B1188" s="37"/>
      <c r="C1188" s="38"/>
      <c r="D1188" s="27" t="s">
        <v>71</v>
      </c>
      <c r="E1188" s="4"/>
      <c r="F1188" s="4"/>
    </row>
    <row r="1189" spans="2:6" x14ac:dyDescent="0.25">
      <c r="B1189" s="37"/>
      <c r="C1189" s="38"/>
      <c r="D1189" s="27" t="s">
        <v>71</v>
      </c>
      <c r="E1189" s="4"/>
      <c r="F1189" s="4"/>
    </row>
    <row r="1190" spans="2:6" x14ac:dyDescent="0.25">
      <c r="B1190" s="37"/>
      <c r="C1190" s="38"/>
      <c r="D1190" s="27" t="s">
        <v>71</v>
      </c>
      <c r="E1190" s="4"/>
      <c r="F1190" s="4"/>
    </row>
    <row r="1191" spans="2:6" x14ac:dyDescent="0.25">
      <c r="B1191" s="37"/>
      <c r="C1191" s="38"/>
      <c r="D1191" s="27" t="s">
        <v>71</v>
      </c>
      <c r="E1191" s="4"/>
      <c r="F1191" s="4"/>
    </row>
    <row r="1192" spans="2:6" x14ac:dyDescent="0.25">
      <c r="B1192" s="37"/>
      <c r="C1192" s="38"/>
      <c r="D1192" s="27" t="s">
        <v>71</v>
      </c>
      <c r="E1192" s="4"/>
      <c r="F1192" s="4"/>
    </row>
    <row r="1193" spans="2:6" x14ac:dyDescent="0.25">
      <c r="B1193" s="37"/>
      <c r="C1193" s="38"/>
      <c r="D1193" s="27" t="s">
        <v>71</v>
      </c>
      <c r="E1193" s="4"/>
      <c r="F1193" s="4"/>
    </row>
    <row r="1194" spans="2:6" x14ac:dyDescent="0.25">
      <c r="B1194" s="37"/>
      <c r="C1194" s="38"/>
      <c r="D1194" s="27" t="s">
        <v>71</v>
      </c>
      <c r="E1194" s="4"/>
      <c r="F1194" s="4"/>
    </row>
    <row r="1195" spans="2:6" x14ac:dyDescent="0.25">
      <c r="B1195" s="37"/>
      <c r="C1195" s="38"/>
      <c r="D1195" s="27" t="s">
        <v>71</v>
      </c>
      <c r="E1195" s="4"/>
      <c r="F1195" s="4"/>
    </row>
    <row r="1196" spans="2:6" x14ac:dyDescent="0.25">
      <c r="B1196" s="37"/>
      <c r="C1196" s="38"/>
      <c r="D1196" s="27" t="s">
        <v>71</v>
      </c>
      <c r="E1196" s="4"/>
      <c r="F1196" s="4"/>
    </row>
    <row r="1197" spans="2:6" x14ac:dyDescent="0.25">
      <c r="B1197" s="37"/>
      <c r="C1197" s="38"/>
      <c r="D1197" s="27" t="s">
        <v>71</v>
      </c>
      <c r="E1197" s="4"/>
      <c r="F1197" s="4"/>
    </row>
    <row r="1198" spans="2:6" x14ac:dyDescent="0.25">
      <c r="B1198" s="37"/>
      <c r="C1198" s="38"/>
      <c r="D1198" s="27" t="s">
        <v>71</v>
      </c>
      <c r="E1198" s="4"/>
      <c r="F1198" s="4"/>
    </row>
    <row r="1199" spans="2:6" x14ac:dyDescent="0.25">
      <c r="B1199" s="37"/>
      <c r="C1199" s="38"/>
      <c r="D1199" s="27" t="s">
        <v>71</v>
      </c>
      <c r="E1199" s="4"/>
      <c r="F1199" s="4"/>
    </row>
    <row r="1200" spans="2:6" x14ac:dyDescent="0.25">
      <c r="B1200" s="37"/>
      <c r="C1200" s="38"/>
      <c r="D1200" s="27" t="s">
        <v>71</v>
      </c>
      <c r="E1200" s="4"/>
      <c r="F1200" s="4"/>
    </row>
    <row r="1201" spans="2:6" x14ac:dyDescent="0.25">
      <c r="B1201" s="37"/>
      <c r="C1201" s="38"/>
      <c r="D1201" s="27" t="s">
        <v>71</v>
      </c>
      <c r="E1201" s="4"/>
      <c r="F1201" s="4"/>
    </row>
    <row r="1202" spans="2:6" x14ac:dyDescent="0.25">
      <c r="B1202" s="37"/>
      <c r="C1202" s="38"/>
      <c r="D1202" s="27" t="s">
        <v>71</v>
      </c>
      <c r="E1202" s="4"/>
      <c r="F1202" s="4"/>
    </row>
    <row r="1203" spans="2:6" x14ac:dyDescent="0.25">
      <c r="B1203" s="37"/>
      <c r="C1203" s="38"/>
      <c r="D1203" s="27" t="s">
        <v>71</v>
      </c>
      <c r="E1203" s="4"/>
      <c r="F1203" s="4"/>
    </row>
    <row r="1204" spans="2:6" x14ac:dyDescent="0.25">
      <c r="B1204" s="37"/>
      <c r="C1204" s="38"/>
      <c r="D1204" s="27" t="s">
        <v>71</v>
      </c>
      <c r="E1204" s="4"/>
      <c r="F1204" s="4"/>
    </row>
    <row r="1205" spans="2:6" x14ac:dyDescent="0.25">
      <c r="B1205" s="37"/>
      <c r="C1205" s="38"/>
      <c r="D1205" s="27" t="s">
        <v>71</v>
      </c>
      <c r="E1205" s="4"/>
      <c r="F1205" s="4"/>
    </row>
    <row r="1206" spans="2:6" x14ac:dyDescent="0.25">
      <c r="B1206" s="37"/>
      <c r="C1206" s="38"/>
      <c r="D1206" s="27" t="s">
        <v>71</v>
      </c>
      <c r="E1206" s="4"/>
      <c r="F1206" s="4"/>
    </row>
    <row r="1207" spans="2:6" x14ac:dyDescent="0.25">
      <c r="B1207" s="37"/>
      <c r="C1207" s="38"/>
      <c r="D1207" s="27" t="s">
        <v>71</v>
      </c>
      <c r="E1207" s="4"/>
      <c r="F1207" s="4"/>
    </row>
    <row r="1208" spans="2:6" x14ac:dyDescent="0.25">
      <c r="B1208" s="37"/>
      <c r="C1208" s="38"/>
      <c r="D1208" s="27" t="s">
        <v>71</v>
      </c>
      <c r="E1208" s="4"/>
      <c r="F1208" s="4"/>
    </row>
    <row r="1209" spans="2:6" x14ac:dyDescent="0.25">
      <c r="B1209" s="37"/>
      <c r="C1209" s="38"/>
      <c r="D1209" s="27" t="s">
        <v>71</v>
      </c>
      <c r="E1209" s="4"/>
      <c r="F1209" s="4"/>
    </row>
    <row r="1210" spans="2:6" x14ac:dyDescent="0.25">
      <c r="B1210" s="37"/>
      <c r="C1210" s="38"/>
      <c r="D1210" s="27" t="s">
        <v>71</v>
      </c>
      <c r="E1210" s="4"/>
      <c r="F1210" s="4"/>
    </row>
    <row r="1211" spans="2:6" x14ac:dyDescent="0.25">
      <c r="B1211" s="37"/>
      <c r="C1211" s="38"/>
      <c r="D1211" s="27" t="s">
        <v>71</v>
      </c>
      <c r="E1211" s="4"/>
      <c r="F1211" s="4"/>
    </row>
    <row r="1212" spans="2:6" x14ac:dyDescent="0.25">
      <c r="B1212" s="37"/>
      <c r="C1212" s="38"/>
      <c r="D1212" s="27" t="s">
        <v>71</v>
      </c>
      <c r="E1212" s="4"/>
      <c r="F1212" s="4"/>
    </row>
    <row r="1213" spans="2:6" x14ac:dyDescent="0.25">
      <c r="B1213" s="37"/>
      <c r="C1213" s="38"/>
      <c r="D1213" s="27" t="s">
        <v>71</v>
      </c>
      <c r="E1213" s="4"/>
      <c r="F1213" s="4"/>
    </row>
    <row r="1214" spans="2:6" x14ac:dyDescent="0.25">
      <c r="B1214" s="37"/>
      <c r="C1214" s="38"/>
      <c r="D1214" s="27" t="s">
        <v>71</v>
      </c>
      <c r="E1214" s="4"/>
      <c r="F1214" s="4"/>
    </row>
    <row r="1215" spans="2:6" x14ac:dyDescent="0.25">
      <c r="B1215" s="37"/>
      <c r="C1215" s="38"/>
      <c r="D1215" s="27" t="s">
        <v>71</v>
      </c>
      <c r="E1215" s="4"/>
      <c r="F1215" s="4"/>
    </row>
    <row r="1216" spans="2:6" x14ac:dyDescent="0.25">
      <c r="B1216" s="37"/>
      <c r="C1216" s="38"/>
      <c r="D1216" s="27" t="s">
        <v>71</v>
      </c>
      <c r="E1216" s="4"/>
      <c r="F1216" s="4"/>
    </row>
    <row r="1217" spans="2:6" x14ac:dyDescent="0.25">
      <c r="B1217" s="37"/>
      <c r="C1217" s="38"/>
      <c r="D1217" s="27" t="s">
        <v>71</v>
      </c>
      <c r="E1217" s="4"/>
      <c r="F1217" s="4"/>
    </row>
    <row r="1218" spans="2:6" x14ac:dyDescent="0.25">
      <c r="B1218" s="37"/>
      <c r="C1218" s="38"/>
      <c r="D1218" s="27" t="s">
        <v>71</v>
      </c>
      <c r="E1218" s="4"/>
      <c r="F1218" s="4"/>
    </row>
    <row r="1219" spans="2:6" x14ac:dyDescent="0.25">
      <c r="B1219" s="37"/>
      <c r="C1219" s="38"/>
      <c r="D1219" s="27" t="s">
        <v>71</v>
      </c>
      <c r="E1219" s="4"/>
      <c r="F1219" s="4"/>
    </row>
    <row r="1220" spans="2:6" x14ac:dyDescent="0.25">
      <c r="B1220" s="37"/>
      <c r="C1220" s="38"/>
      <c r="D1220" s="27" t="s">
        <v>71</v>
      </c>
      <c r="E1220" s="4"/>
      <c r="F1220" s="4"/>
    </row>
    <row r="1221" spans="2:6" x14ac:dyDescent="0.25">
      <c r="B1221" s="37"/>
      <c r="C1221" s="38"/>
      <c r="D1221" s="27" t="s">
        <v>71</v>
      </c>
      <c r="E1221" s="4"/>
      <c r="F1221" s="4"/>
    </row>
    <row r="1222" spans="2:6" x14ac:dyDescent="0.25">
      <c r="B1222" s="37"/>
      <c r="C1222" s="38"/>
      <c r="D1222" s="27" t="s">
        <v>71</v>
      </c>
      <c r="E1222" s="4"/>
      <c r="F1222" s="4"/>
    </row>
    <row r="1223" spans="2:6" x14ac:dyDescent="0.25">
      <c r="B1223" s="37"/>
      <c r="C1223" s="38"/>
      <c r="D1223" s="27" t="s">
        <v>71</v>
      </c>
      <c r="E1223" s="4"/>
      <c r="F1223" s="4"/>
    </row>
    <row r="1224" spans="2:6" x14ac:dyDescent="0.25">
      <c r="B1224" s="37"/>
      <c r="C1224" s="38"/>
      <c r="D1224" s="27" t="s">
        <v>71</v>
      </c>
      <c r="E1224" s="4"/>
      <c r="F1224" s="4"/>
    </row>
    <row r="1225" spans="2:6" x14ac:dyDescent="0.25">
      <c r="B1225" s="37"/>
      <c r="C1225" s="38"/>
      <c r="D1225" s="27" t="s">
        <v>71</v>
      </c>
      <c r="E1225" s="4"/>
      <c r="F1225" s="4"/>
    </row>
    <row r="1226" spans="2:6" x14ac:dyDescent="0.25">
      <c r="B1226" s="37"/>
      <c r="C1226" s="38"/>
      <c r="D1226" s="27" t="s">
        <v>71</v>
      </c>
      <c r="E1226" s="4"/>
      <c r="F1226" s="4"/>
    </row>
    <row r="1227" spans="2:6" x14ac:dyDescent="0.25">
      <c r="B1227" s="37"/>
      <c r="C1227" s="38"/>
      <c r="D1227" s="27" t="s">
        <v>71</v>
      </c>
      <c r="E1227" s="4"/>
      <c r="F1227" s="4"/>
    </row>
    <row r="1228" spans="2:6" x14ac:dyDescent="0.25">
      <c r="B1228" s="37"/>
      <c r="C1228" s="38"/>
      <c r="D1228" s="27" t="s">
        <v>71</v>
      </c>
      <c r="E1228" s="4"/>
      <c r="F1228" s="4"/>
    </row>
    <row r="1229" spans="2:6" x14ac:dyDescent="0.25">
      <c r="B1229" s="37"/>
      <c r="C1229" s="38"/>
      <c r="D1229" s="27" t="s">
        <v>71</v>
      </c>
      <c r="E1229" s="4"/>
      <c r="F1229" s="4"/>
    </row>
    <row r="1230" spans="2:6" x14ac:dyDescent="0.25">
      <c r="B1230" s="37"/>
      <c r="C1230" s="38"/>
      <c r="D1230" s="27" t="s">
        <v>71</v>
      </c>
      <c r="E1230" s="4"/>
      <c r="F1230" s="4"/>
    </row>
    <row r="1231" spans="2:6" x14ac:dyDescent="0.25">
      <c r="B1231" s="37"/>
      <c r="C1231" s="38"/>
      <c r="D1231" s="27" t="s">
        <v>71</v>
      </c>
      <c r="E1231" s="4"/>
      <c r="F1231" s="4"/>
    </row>
    <row r="1232" spans="2:6" x14ac:dyDescent="0.25">
      <c r="B1232" s="37"/>
      <c r="C1232" s="38"/>
      <c r="D1232" s="27" t="s">
        <v>71</v>
      </c>
      <c r="E1232" s="4"/>
      <c r="F1232" s="4"/>
    </row>
    <row r="1233" spans="2:6" x14ac:dyDescent="0.25">
      <c r="B1233" s="37"/>
      <c r="C1233" s="38"/>
      <c r="D1233" s="27" t="s">
        <v>71</v>
      </c>
      <c r="E1233" s="4"/>
      <c r="F1233" s="4"/>
    </row>
    <row r="1234" spans="2:6" x14ac:dyDescent="0.25">
      <c r="B1234" s="37"/>
      <c r="C1234" s="38"/>
      <c r="D1234" s="27" t="s">
        <v>71</v>
      </c>
      <c r="E1234" s="4"/>
      <c r="F1234" s="4"/>
    </row>
    <row r="1235" spans="2:6" x14ac:dyDescent="0.25">
      <c r="B1235" s="37"/>
      <c r="C1235" s="38"/>
      <c r="D1235" s="27" t="s">
        <v>71</v>
      </c>
      <c r="E1235" s="4"/>
      <c r="F1235" s="4"/>
    </row>
    <row r="1236" spans="2:6" x14ac:dyDescent="0.25">
      <c r="B1236" s="37"/>
      <c r="C1236" s="38"/>
      <c r="D1236" s="27" t="s">
        <v>71</v>
      </c>
      <c r="E1236" s="4"/>
      <c r="F1236" s="4"/>
    </row>
    <row r="1237" spans="2:6" x14ac:dyDescent="0.25">
      <c r="B1237" s="37"/>
      <c r="C1237" s="38"/>
      <c r="D1237" s="27" t="s">
        <v>71</v>
      </c>
      <c r="E1237" s="4"/>
      <c r="F1237" s="4"/>
    </row>
    <row r="1238" spans="2:6" x14ac:dyDescent="0.25">
      <c r="B1238" s="37"/>
      <c r="C1238" s="38"/>
      <c r="D1238" s="27" t="s">
        <v>71</v>
      </c>
      <c r="E1238" s="4"/>
      <c r="F1238" s="4"/>
    </row>
    <row r="1239" spans="2:6" x14ac:dyDescent="0.25">
      <c r="B1239" s="37"/>
      <c r="C1239" s="38"/>
      <c r="D1239" s="27" t="s">
        <v>71</v>
      </c>
      <c r="E1239" s="4"/>
      <c r="F1239" s="4"/>
    </row>
    <row r="1240" spans="2:6" x14ac:dyDescent="0.25">
      <c r="B1240" s="37"/>
      <c r="C1240" s="38"/>
      <c r="D1240" s="27" t="s">
        <v>71</v>
      </c>
      <c r="E1240" s="4"/>
      <c r="F1240" s="4"/>
    </row>
    <row r="1241" spans="2:6" x14ac:dyDescent="0.25">
      <c r="B1241" s="37"/>
      <c r="C1241" s="38"/>
      <c r="D1241" s="27" t="s">
        <v>71</v>
      </c>
      <c r="E1241" s="4"/>
      <c r="F1241" s="4"/>
    </row>
    <row r="1242" spans="2:6" x14ac:dyDescent="0.25">
      <c r="B1242" s="37"/>
      <c r="C1242" s="38"/>
      <c r="D1242" s="27" t="s">
        <v>71</v>
      </c>
      <c r="E1242" s="4"/>
      <c r="F1242" s="4"/>
    </row>
    <row r="1243" spans="2:6" x14ac:dyDescent="0.25">
      <c r="B1243" s="37"/>
      <c r="C1243" s="38"/>
      <c r="D1243" s="27" t="s">
        <v>71</v>
      </c>
      <c r="E1243" s="4"/>
      <c r="F1243" s="4"/>
    </row>
    <row r="1244" spans="2:6" x14ac:dyDescent="0.25">
      <c r="B1244" s="37"/>
      <c r="C1244" s="38"/>
      <c r="D1244" s="27" t="s">
        <v>71</v>
      </c>
      <c r="E1244" s="4"/>
      <c r="F1244" s="4"/>
    </row>
    <row r="1245" spans="2:6" x14ac:dyDescent="0.25">
      <c r="B1245" s="37"/>
      <c r="C1245" s="38"/>
      <c r="D1245" s="27" t="s">
        <v>71</v>
      </c>
      <c r="E1245" s="4"/>
      <c r="F1245" s="4"/>
    </row>
    <row r="1246" spans="2:6" x14ac:dyDescent="0.25">
      <c r="B1246" s="37"/>
      <c r="C1246" s="38"/>
      <c r="D1246" s="27" t="s">
        <v>71</v>
      </c>
      <c r="E1246" s="4"/>
      <c r="F1246" s="4"/>
    </row>
    <row r="1247" spans="2:6" x14ac:dyDescent="0.25">
      <c r="B1247" s="37"/>
      <c r="C1247" s="38"/>
      <c r="D1247" s="27" t="s">
        <v>71</v>
      </c>
      <c r="E1247" s="4"/>
      <c r="F1247" s="4"/>
    </row>
    <row r="1248" spans="2:6" x14ac:dyDescent="0.25">
      <c r="B1248" s="37"/>
      <c r="C1248" s="38"/>
      <c r="D1248" s="27" t="s">
        <v>71</v>
      </c>
      <c r="E1248" s="4"/>
      <c r="F1248" s="4"/>
    </row>
    <row r="1249" spans="2:6" x14ac:dyDescent="0.25">
      <c r="B1249" s="37"/>
      <c r="C1249" s="38"/>
      <c r="D1249" s="27" t="s">
        <v>71</v>
      </c>
      <c r="E1249" s="4"/>
      <c r="F1249" s="4"/>
    </row>
    <row r="1250" spans="2:6" x14ac:dyDescent="0.25">
      <c r="B1250" s="37"/>
      <c r="C1250" s="38"/>
      <c r="D1250" s="27" t="s">
        <v>71</v>
      </c>
      <c r="E1250" s="4"/>
      <c r="F1250" s="4"/>
    </row>
    <row r="1251" spans="2:6" x14ac:dyDescent="0.25">
      <c r="B1251" s="37"/>
      <c r="C1251" s="38"/>
      <c r="D1251" s="27" t="s">
        <v>71</v>
      </c>
      <c r="E1251" s="4"/>
      <c r="F1251" s="4"/>
    </row>
    <row r="1252" spans="2:6" x14ac:dyDescent="0.25">
      <c r="B1252" s="37"/>
      <c r="C1252" s="38"/>
      <c r="D1252" s="27" t="s">
        <v>71</v>
      </c>
      <c r="E1252" s="4"/>
      <c r="F1252" s="4"/>
    </row>
    <row r="1253" spans="2:6" x14ac:dyDescent="0.25">
      <c r="B1253" s="37"/>
      <c r="C1253" s="38"/>
      <c r="D1253" s="27" t="s">
        <v>71</v>
      </c>
      <c r="E1253" s="4"/>
      <c r="F1253" s="4"/>
    </row>
    <row r="1254" spans="2:6" x14ac:dyDescent="0.25">
      <c r="B1254" s="37"/>
      <c r="C1254" s="38"/>
      <c r="D1254" s="27" t="s">
        <v>71</v>
      </c>
      <c r="E1254" s="4"/>
      <c r="F1254" s="4"/>
    </row>
    <row r="1255" spans="2:6" x14ac:dyDescent="0.25">
      <c r="B1255" s="37"/>
      <c r="C1255" s="38"/>
      <c r="D1255" s="27" t="s">
        <v>71</v>
      </c>
      <c r="E1255" s="4"/>
      <c r="F1255" s="4"/>
    </row>
    <row r="1256" spans="2:6" x14ac:dyDescent="0.25">
      <c r="B1256" s="37"/>
      <c r="C1256" s="38"/>
      <c r="D1256" s="27" t="s">
        <v>71</v>
      </c>
      <c r="E1256" s="4"/>
      <c r="F1256" s="4"/>
    </row>
  </sheetData>
  <mergeCells count="219">
    <mergeCell ref="B816:C816"/>
    <mergeCell ref="D816:E816"/>
    <mergeCell ref="B821:C821"/>
    <mergeCell ref="D821:E821"/>
    <mergeCell ref="B822:C822"/>
    <mergeCell ref="D822:E822"/>
    <mergeCell ref="B808:C808"/>
    <mergeCell ref="D808:E808"/>
    <mergeCell ref="B809:C809"/>
    <mergeCell ref="D809:E809"/>
    <mergeCell ref="B812:C812"/>
    <mergeCell ref="D812:E812"/>
    <mergeCell ref="B789:C789"/>
    <mergeCell ref="D789:E789"/>
    <mergeCell ref="B791:C791"/>
    <mergeCell ref="D791:E791"/>
    <mergeCell ref="B802:C802"/>
    <mergeCell ref="D802:E802"/>
    <mergeCell ref="B774:C774"/>
    <mergeCell ref="D774:E774"/>
    <mergeCell ref="B785:C785"/>
    <mergeCell ref="D785:E785"/>
    <mergeCell ref="B786:C786"/>
    <mergeCell ref="D786:E786"/>
    <mergeCell ref="B770:C770"/>
    <mergeCell ref="D770:E770"/>
    <mergeCell ref="B771:C771"/>
    <mergeCell ref="D771:E771"/>
    <mergeCell ref="B773:C773"/>
    <mergeCell ref="D773:E773"/>
    <mergeCell ref="B738:C738"/>
    <mergeCell ref="D738:E738"/>
    <mergeCell ref="B753:C753"/>
    <mergeCell ref="D753:E753"/>
    <mergeCell ref="B767:C767"/>
    <mergeCell ref="D767:E767"/>
    <mergeCell ref="B712:C712"/>
    <mergeCell ref="D712:E712"/>
    <mergeCell ref="B715:C715"/>
    <mergeCell ref="D715:E715"/>
    <mergeCell ref="B728:C728"/>
    <mergeCell ref="D728:E728"/>
    <mergeCell ref="B686:C686"/>
    <mergeCell ref="D686:E686"/>
    <mergeCell ref="B701:C701"/>
    <mergeCell ref="D701:E701"/>
    <mergeCell ref="B711:C711"/>
    <mergeCell ref="D711:E711"/>
    <mergeCell ref="B679:C679"/>
    <mergeCell ref="D679:E679"/>
    <mergeCell ref="B681:C681"/>
    <mergeCell ref="D681:E681"/>
    <mergeCell ref="B682:C682"/>
    <mergeCell ref="D682:E682"/>
    <mergeCell ref="B659:C659"/>
    <mergeCell ref="D659:E659"/>
    <mergeCell ref="B666:C666"/>
    <mergeCell ref="D666:E666"/>
    <mergeCell ref="B668:C668"/>
    <mergeCell ref="D668:E668"/>
    <mergeCell ref="B640:C640"/>
    <mergeCell ref="D640:E640"/>
    <mergeCell ref="B642:C642"/>
    <mergeCell ref="D642:E642"/>
    <mergeCell ref="B644:C644"/>
    <mergeCell ref="D644:E644"/>
    <mergeCell ref="B619:C619"/>
    <mergeCell ref="D619:E619"/>
    <mergeCell ref="B625:C625"/>
    <mergeCell ref="D625:E625"/>
    <mergeCell ref="B626:C626"/>
    <mergeCell ref="D626:E626"/>
    <mergeCell ref="B577:C577"/>
    <mergeCell ref="D577:E577"/>
    <mergeCell ref="B609:C609"/>
    <mergeCell ref="D609:E609"/>
    <mergeCell ref="B611:C611"/>
    <mergeCell ref="D611:E611"/>
    <mergeCell ref="B546:C546"/>
    <mergeCell ref="B548:C548"/>
    <mergeCell ref="B556:C556"/>
    <mergeCell ref="D556:E556"/>
    <mergeCell ref="B576:C576"/>
    <mergeCell ref="D576:E576"/>
    <mergeCell ref="B531:C531"/>
    <mergeCell ref="D531:E531"/>
    <mergeCell ref="B539:C539"/>
    <mergeCell ref="D539:E539"/>
    <mergeCell ref="B545:C545"/>
    <mergeCell ref="D545:E545"/>
    <mergeCell ref="B502:C502"/>
    <mergeCell ref="D502:E502"/>
    <mergeCell ref="B520:C520"/>
    <mergeCell ref="D520:E520"/>
    <mergeCell ref="B522:C522"/>
    <mergeCell ref="D522:E522"/>
    <mergeCell ref="B486:C486"/>
    <mergeCell ref="D486:E486"/>
    <mergeCell ref="B487:C487"/>
    <mergeCell ref="D487:E487"/>
    <mergeCell ref="B490:C490"/>
    <mergeCell ref="D490:E490"/>
    <mergeCell ref="B480:C480"/>
    <mergeCell ref="D480:E480"/>
    <mergeCell ref="B481:C481"/>
    <mergeCell ref="D481:E481"/>
    <mergeCell ref="B483:C483"/>
    <mergeCell ref="D483:E483"/>
    <mergeCell ref="B445:C445"/>
    <mergeCell ref="D445:E445"/>
    <mergeCell ref="B472:C472"/>
    <mergeCell ref="D472:E472"/>
    <mergeCell ref="B478:C478"/>
    <mergeCell ref="D478:E478"/>
    <mergeCell ref="B432:C432"/>
    <mergeCell ref="D432:E432"/>
    <mergeCell ref="B434:C434"/>
    <mergeCell ref="D434:E434"/>
    <mergeCell ref="B444:C444"/>
    <mergeCell ref="D444:E444"/>
    <mergeCell ref="B406:C406"/>
    <mergeCell ref="D406:E406"/>
    <mergeCell ref="B412:C412"/>
    <mergeCell ref="D412:E412"/>
    <mergeCell ref="B422:C422"/>
    <mergeCell ref="D422:E422"/>
    <mergeCell ref="B374:C374"/>
    <mergeCell ref="D374:E374"/>
    <mergeCell ref="B379:C379"/>
    <mergeCell ref="D379:E379"/>
    <mergeCell ref="B380:C380"/>
    <mergeCell ref="D380:E380"/>
    <mergeCell ref="B357:C357"/>
    <mergeCell ref="D357:E357"/>
    <mergeCell ref="B359:C359"/>
    <mergeCell ref="D359:E359"/>
    <mergeCell ref="B361:C361"/>
    <mergeCell ref="D361:E361"/>
    <mergeCell ref="B317:C317"/>
    <mergeCell ref="D317:E317"/>
    <mergeCell ref="B337:C337"/>
    <mergeCell ref="D337:E337"/>
    <mergeCell ref="B355:C355"/>
    <mergeCell ref="D355:E355"/>
    <mergeCell ref="B308:C308"/>
    <mergeCell ref="D308:E308"/>
    <mergeCell ref="B309:C309"/>
    <mergeCell ref="D309:E309"/>
    <mergeCell ref="B312:C312"/>
    <mergeCell ref="D312:E312"/>
    <mergeCell ref="B270:C270"/>
    <mergeCell ref="D270:E270"/>
    <mergeCell ref="B271:C271"/>
    <mergeCell ref="D271:E271"/>
    <mergeCell ref="B273:C273"/>
    <mergeCell ref="D273:E273"/>
    <mergeCell ref="B212:C212"/>
    <mergeCell ref="D212:E212"/>
    <mergeCell ref="B258:C258"/>
    <mergeCell ref="D258:E258"/>
    <mergeCell ref="B260:C260"/>
    <mergeCell ref="D260:E260"/>
    <mergeCell ref="B206:C206"/>
    <mergeCell ref="D206:E206"/>
    <mergeCell ref="B208:C208"/>
    <mergeCell ref="D208:E208"/>
    <mergeCell ref="B211:C211"/>
    <mergeCell ref="D211:E211"/>
    <mergeCell ref="B190:C190"/>
    <mergeCell ref="B197:C197"/>
    <mergeCell ref="D197:E197"/>
    <mergeCell ref="B203:C203"/>
    <mergeCell ref="D203:E203"/>
    <mergeCell ref="B204:C204"/>
    <mergeCell ref="D204:E204"/>
    <mergeCell ref="B171:C171"/>
    <mergeCell ref="D171:E171"/>
    <mergeCell ref="B172:C172"/>
    <mergeCell ref="B183:C183"/>
    <mergeCell ref="B189:C189"/>
    <mergeCell ref="D189:E189"/>
    <mergeCell ref="B145:C145"/>
    <mergeCell ref="B148:C148"/>
    <mergeCell ref="B155:C155"/>
    <mergeCell ref="D155:E155"/>
    <mergeCell ref="B156:C156"/>
    <mergeCell ref="B159:C159"/>
    <mergeCell ref="B136:C136"/>
    <mergeCell ref="D136:E136"/>
    <mergeCell ref="B137:C137"/>
    <mergeCell ref="B141:C141"/>
    <mergeCell ref="B144:C144"/>
    <mergeCell ref="D144:E144"/>
    <mergeCell ref="B90:C90"/>
    <mergeCell ref="D90:E90"/>
    <mergeCell ref="B91:C91"/>
    <mergeCell ref="B107:C107"/>
    <mergeCell ref="B116:C116"/>
    <mergeCell ref="D116:E116"/>
    <mergeCell ref="B70:C70"/>
    <mergeCell ref="B72:C72"/>
    <mergeCell ref="B78:C78"/>
    <mergeCell ref="B81:C81"/>
    <mergeCell ref="B84:C84"/>
    <mergeCell ref="B86:C86"/>
    <mergeCell ref="B2:E2"/>
    <mergeCell ref="C9:D9"/>
    <mergeCell ref="B49:C49"/>
    <mergeCell ref="B62:C62"/>
    <mergeCell ref="B65:C65"/>
    <mergeCell ref="D65:E65"/>
    <mergeCell ref="B69:C69"/>
    <mergeCell ref="D69:E69"/>
    <mergeCell ref="B15:C15"/>
    <mergeCell ref="B16:C16"/>
    <mergeCell ref="D16:E16"/>
    <mergeCell ref="B30:C30"/>
    <mergeCell ref="B38:C38"/>
    <mergeCell ref="B40:C4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</vt:lpstr>
      <vt:lpstr>DPC</vt:lpstr>
      <vt:lpstr>NCM </vt:lpstr>
      <vt:lpstr>Histórico de 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Rodrigo Ferreira</dc:creator>
  <cp:lastModifiedBy>Joao Artioli</cp:lastModifiedBy>
  <cp:lastPrinted>2019-01-22T16:51:10Z</cp:lastPrinted>
  <dcterms:created xsi:type="dcterms:W3CDTF">2018-06-08T13:40:22Z</dcterms:created>
  <dcterms:modified xsi:type="dcterms:W3CDTF">2025-09-23T13:19:40Z</dcterms:modified>
</cp:coreProperties>
</file>