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192.168.20.202\MIS_Public\4.REPORTS\6.BC_THU_HAI_HANG_TUAN\2026\2026_02\02_02\M_X6\"/>
    </mc:Choice>
  </mc:AlternateContent>
  <xr:revisionPtr revIDLastSave="0" documentId="13_ncr:1_{F0C6705F-CD4E-4297-AD44-AEBD90BE185D}" xr6:coauthVersionLast="47" xr6:coauthVersionMax="47" xr10:uidLastSave="{00000000-0000-0000-0000-000000000000}"/>
  <bookViews>
    <workbookView xWindow="-120" yWindow="-120" windowWidth="19440" windowHeight="14880" firstSheet="30" activeTab="31" xr2:uid="{00000000-000D-0000-FFFF-FFFF00000000}"/>
  </bookViews>
  <sheets>
    <sheet name="方案一 配置圖 Layout dự kiến T1" sheetId="11" state="hidden" r:id="rId1"/>
    <sheet name="方案二配置圖 Layout Dự kiến T2" sheetId="12" state="hidden" r:id="rId2"/>
    <sheet name="xin mua" sheetId="9" state="hidden" r:id="rId3"/>
    <sheet name="2021-Hạng mục công việc 工作項目" sheetId="19" state="hidden" r:id="rId4"/>
    <sheet name="PLAN-FEB" sheetId="24" state="hidden" r:id="rId5"/>
    <sheet name="PLAN-MAR" sheetId="25" state="hidden" r:id="rId6"/>
    <sheet name="PLAN-APR" sheetId="27" state="hidden" r:id="rId7"/>
    <sheet name="PLAN-MAY" sheetId="28" state="hidden" r:id="rId8"/>
    <sheet name="PLAN-JUNE" sheetId="29" state="hidden" r:id="rId9"/>
    <sheet name="PLAN-JUL" sheetId="30" state="hidden" r:id="rId10"/>
    <sheet name="PLAN-AUG" sheetId="31" state="hidden" r:id="rId11"/>
    <sheet name="PLAN-SEP" sheetId="33" state="hidden" r:id="rId12"/>
    <sheet name="PLAN-OCT" sheetId="34" state="hidden" r:id="rId13"/>
    <sheet name="PLAN-NOV" sheetId="32" state="hidden" r:id="rId14"/>
    <sheet name="PLAN-DEC" sheetId="35" state="hidden" r:id="rId15"/>
    <sheet name="PLAN-JAN.2023" sheetId="36" state="hidden" r:id="rId16"/>
    <sheet name="PLAN-FEB.2023" sheetId="37" state="hidden" r:id="rId17"/>
    <sheet name="PLAN-MAR.2023" sheetId="38" state="hidden" r:id="rId18"/>
    <sheet name="PLAN-APR.2023" sheetId="39" state="hidden" r:id="rId19"/>
    <sheet name="PLAN-MAY.2023" sheetId="40" state="hidden" r:id="rId20"/>
    <sheet name="PLAN-JUN.2023" sheetId="41" state="hidden" r:id="rId21"/>
    <sheet name="PLAN-JUL.2023" sheetId="42" state="hidden" r:id="rId22"/>
    <sheet name="PLAN-AUG.2023" sheetId="43" state="hidden" r:id="rId23"/>
    <sheet name="PLAN-SEP.2023" sheetId="44" state="hidden" r:id="rId24"/>
    <sheet name="PLAN-NOV.2023" sheetId="45" state="hidden" r:id="rId25"/>
    <sheet name="PLAN-DEC.2023" sheetId="47" state="hidden" r:id="rId26"/>
    <sheet name="PLAN-JAN.2024" sheetId="48" state="hidden" r:id="rId27"/>
    <sheet name="PLAN-FEB.2024" sheetId="49" state="hidden" r:id="rId28"/>
    <sheet name="Sheet1" sheetId="50" state="hidden" r:id="rId29"/>
    <sheet name="2025 OLD" sheetId="51" state="hidden" r:id="rId30"/>
    <sheet name="2025" sheetId="54" r:id="rId31"/>
    <sheet name="2026" sheetId="55" r:id="rId32"/>
    <sheet name="PLAN-OCT.2023" sheetId="46" state="hidden" r:id="rId33"/>
    <sheet name="Picture" sheetId="7" state="hidden" r:id="rId34"/>
    <sheet name="LAYOUT NETWORK" sheetId="26" state="hidden" r:id="rId35"/>
  </sheets>
  <definedNames>
    <definedName name="_xlnm._FilterDatabase" localSheetId="3" hidden="1">'2021-Hạng mục công việc 工作項目'!$B$2:$H$169</definedName>
    <definedName name="Display_Week" localSheetId="30">'2025'!$E$4</definedName>
    <definedName name="Display_Week" localSheetId="31">'2026'!$E$4</definedName>
    <definedName name="Display_Week">#REF!</definedName>
    <definedName name="_xlnm.Print_Titles" localSheetId="30">'2025'!$4:$6</definedName>
    <definedName name="_xlnm.Print_Titles" localSheetId="31">'2026'!$4:$6</definedName>
    <definedName name="Project_Start" localSheetId="30">'2025'!$E$3</definedName>
    <definedName name="Project_Start" localSheetId="31">'2026'!$E$3</definedName>
    <definedName name="Project_Start">#REF!</definedName>
    <definedName name="task_end" localSheetId="30">'2025'!$G1</definedName>
    <definedName name="task_end" localSheetId="31">'2026'!$G1</definedName>
    <definedName name="task_progress" localSheetId="30">'2025'!$D1</definedName>
    <definedName name="task_progress" localSheetId="31">'2026'!$D1</definedName>
    <definedName name="task_schedule" localSheetId="30">'2025'!$F1</definedName>
    <definedName name="task_schedule" localSheetId="31">'2026'!$F1</definedName>
    <definedName name="task_start" localSheetId="30">'2025'!$E1</definedName>
    <definedName name="task_start" localSheetId="31">'2026'!$E1</definedName>
    <definedName name="today" localSheetId="30">TODAY()</definedName>
    <definedName name="today" localSheetId="31">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9" i="55" l="1"/>
  <c r="H7" i="55"/>
  <c r="I5" i="55"/>
  <c r="J5" i="55" s="1"/>
  <c r="J6" i="55" l="1"/>
  <c r="K5" i="55"/>
  <c r="I6" i="55"/>
  <c r="H10" i="54"/>
  <c r="K6" i="55" l="1"/>
  <c r="L5" i="55"/>
  <c r="H8" i="54"/>
  <c r="H16" i="54"/>
  <c r="H14" i="54"/>
  <c r="H22" i="54"/>
  <c r="H20" i="54"/>
  <c r="H28" i="54"/>
  <c r="H26" i="54"/>
  <c r="H7" i="54"/>
  <c r="H34" i="54"/>
  <c r="H32" i="54"/>
  <c r="H40" i="54"/>
  <c r="H39" i="54"/>
  <c r="H42" i="54"/>
  <c r="H56" i="54"/>
  <c r="I5" i="54"/>
  <c r="J5" i="54" s="1"/>
  <c r="M5" i="55" l="1"/>
  <c r="L6" i="55"/>
  <c r="K5" i="54"/>
  <c r="J6" i="54"/>
  <c r="I6" i="54"/>
  <c r="N5" i="55" l="1"/>
  <c r="M6" i="55"/>
  <c r="L5" i="54"/>
  <c r="K6" i="54"/>
  <c r="O5" i="55" l="1"/>
  <c r="N6" i="55"/>
  <c r="L6" i="54"/>
  <c r="M5" i="54"/>
  <c r="O6" i="55" l="1"/>
  <c r="P5" i="55"/>
  <c r="M6" i="54"/>
  <c r="N5" i="54"/>
  <c r="P6" i="55" l="1"/>
  <c r="Q5" i="55"/>
  <c r="N6" i="54"/>
  <c r="O5" i="54"/>
  <c r="Q6" i="55" l="1"/>
  <c r="R5" i="55"/>
  <c r="O6" i="54"/>
  <c r="P5" i="54"/>
  <c r="I4" i="55" l="1"/>
  <c r="R6" i="55"/>
  <c r="S5" i="55"/>
  <c r="Q5" i="54"/>
  <c r="P6" i="54"/>
  <c r="S6" i="55" l="1"/>
  <c r="T5" i="55"/>
  <c r="R5" i="54"/>
  <c r="Q6" i="54"/>
  <c r="U5" i="55" l="1"/>
  <c r="T6" i="55"/>
  <c r="S5" i="54"/>
  <c r="I4" i="54"/>
  <c r="R6" i="54"/>
  <c r="V5" i="55" l="1"/>
  <c r="U6" i="55"/>
  <c r="S6" i="54"/>
  <c r="T5" i="54"/>
  <c r="W5" i="55" l="1"/>
  <c r="V6" i="55"/>
  <c r="T6" i="54"/>
  <c r="U5" i="54"/>
  <c r="X5" i="55" l="1"/>
  <c r="W6" i="55"/>
  <c r="U6" i="54"/>
  <c r="V5" i="54"/>
  <c r="X6" i="55" l="1"/>
  <c r="Y5" i="55"/>
  <c r="V6" i="54"/>
  <c r="W5" i="54"/>
  <c r="Z5" i="55" l="1"/>
  <c r="Y6" i="55"/>
  <c r="W6" i="54"/>
  <c r="X5" i="54"/>
  <c r="Z6" i="55" l="1"/>
  <c r="AA5" i="55"/>
  <c r="Y5" i="54"/>
  <c r="X6" i="54"/>
  <c r="AA6" i="55" l="1"/>
  <c r="AB5" i="55"/>
  <c r="Z5" i="54"/>
  <c r="Y6" i="54"/>
  <c r="AB6" i="55" l="1"/>
  <c r="AC5" i="55"/>
  <c r="AA5" i="54"/>
  <c r="Z6" i="54"/>
  <c r="AD5" i="55" l="1"/>
  <c r="AC6" i="55"/>
  <c r="AB5" i="54"/>
  <c r="AA6" i="54"/>
  <c r="AE5" i="55" l="1"/>
  <c r="AD6" i="55"/>
  <c r="AB6" i="54"/>
  <c r="AC5" i="54"/>
  <c r="AF5" i="55" l="1"/>
  <c r="AE6" i="55"/>
  <c r="AC6" i="54"/>
  <c r="AD5" i="54"/>
  <c r="AF6" i="55" l="1"/>
  <c r="AG5" i="55"/>
  <c r="AD6" i="54"/>
  <c r="AE5" i="54"/>
  <c r="AH5" i="55" l="1"/>
  <c r="AG6" i="55"/>
  <c r="AE6" i="54"/>
  <c r="AF5" i="54"/>
  <c r="AH6" i="55" l="1"/>
  <c r="AI5" i="55"/>
  <c r="AG5" i="54"/>
  <c r="AF6" i="54"/>
  <c r="AI6" i="55" l="1"/>
  <c r="AJ5" i="55"/>
  <c r="AJ6" i="55" s="1"/>
  <c r="AH5" i="54"/>
  <c r="AG6" i="54"/>
  <c r="AI5" i="54" l="1"/>
  <c r="AH6" i="54"/>
  <c r="AI6" i="54" l="1"/>
  <c r="AJ5" i="54"/>
  <c r="AJ6" i="54" s="1"/>
  <c r="G37" i="51"/>
  <c r="H37" i="51" s="1"/>
  <c r="G36" i="51" l="1"/>
  <c r="H36" i="51" s="1"/>
  <c r="G35" i="51"/>
  <c r="H35" i="51" s="1"/>
  <c r="G34" i="51" l="1"/>
  <c r="H34" i="51" s="1"/>
  <c r="G33" i="51" l="1"/>
  <c r="H33" i="51" s="1"/>
  <c r="G32" i="51" l="1"/>
  <c r="H32" i="51" s="1"/>
  <c r="G38" i="51" l="1"/>
  <c r="H38" i="51" s="1"/>
  <c r="G31" i="51" l="1"/>
  <c r="H31" i="51" s="1"/>
  <c r="G30" i="51" l="1"/>
  <c r="H30" i="51" s="1"/>
  <c r="G29" i="51" l="1"/>
  <c r="H29" i="51" s="1"/>
  <c r="G28" i="51" l="1"/>
  <c r="H28" i="51" s="1"/>
  <c r="G27" i="51" l="1"/>
  <c r="H27" i="51" s="1"/>
  <c r="G26" i="51"/>
  <c r="H26" i="51" s="1"/>
  <c r="G25" i="51" l="1"/>
  <c r="H25" i="51" s="1"/>
  <c r="G24" i="51" l="1"/>
  <c r="H24" i="51" s="1"/>
  <c r="G22" i="51" l="1"/>
  <c r="H22" i="51" s="1"/>
  <c r="G23" i="51" l="1"/>
  <c r="H23" i="51" s="1"/>
  <c r="G21" i="51"/>
  <c r="H21" i="51" s="1"/>
  <c r="G20" i="51"/>
  <c r="H20" i="51" s="1"/>
  <c r="G19" i="51"/>
  <c r="H19" i="51" s="1"/>
  <c r="G18" i="51"/>
  <c r="H18" i="51" s="1"/>
  <c r="G17" i="51"/>
  <c r="H17" i="51" s="1"/>
  <c r="G16" i="51"/>
  <c r="H16" i="51" s="1"/>
  <c r="G15" i="51"/>
  <c r="H15" i="51" s="1"/>
  <c r="G14" i="51"/>
  <c r="H14" i="51" s="1"/>
  <c r="G13" i="51"/>
  <c r="H13" i="51" s="1"/>
  <c r="G12" i="51"/>
  <c r="H12" i="51" s="1"/>
  <c r="G11" i="51"/>
  <c r="H11" i="51" s="1"/>
  <c r="G10" i="51"/>
  <c r="H10" i="51" s="1"/>
  <c r="G9" i="51"/>
  <c r="H9" i="51" s="1"/>
  <c r="G8" i="51"/>
  <c r="H8" i="51" s="1"/>
  <c r="G7" i="51"/>
  <c r="H7" i="51" s="1"/>
  <c r="G6" i="51"/>
  <c r="H6" i="51" s="1"/>
  <c r="G5" i="51"/>
  <c r="H5" i="51" s="1"/>
  <c r="G4" i="51"/>
  <c r="H4" i="51" s="1"/>
  <c r="G3" i="51"/>
  <c r="H3" i="51" s="1"/>
  <c r="G2" i="51"/>
  <c r="H2" i="51" s="1"/>
  <c r="G154" i="19"/>
  <c r="G153" i="19"/>
  <c r="G152" i="19"/>
  <c r="G151" i="19"/>
  <c r="G150" i="19"/>
  <c r="G149" i="19"/>
  <c r="G148" i="19"/>
  <c r="G147" i="19"/>
  <c r="G146" i="19"/>
  <c r="G145" i="19"/>
  <c r="G144" i="19"/>
  <c r="G143" i="19"/>
  <c r="G142" i="19"/>
  <c r="G141" i="19"/>
  <c r="G140" i="19"/>
  <c r="G139" i="19"/>
  <c r="G138" i="19"/>
  <c r="G137" i="19"/>
  <c r="G136" i="19"/>
  <c r="G135" i="19"/>
  <c r="G134" i="19"/>
  <c r="G133" i="19"/>
  <c r="G132" i="19"/>
  <c r="G131" i="19"/>
  <c r="G130" i="19"/>
  <c r="G129" i="19"/>
  <c r="G128" i="19"/>
  <c r="G126" i="19"/>
  <c r="G125" i="19"/>
  <c r="G124" i="19"/>
  <c r="G123" i="19"/>
  <c r="G122" i="19"/>
  <c r="G121" i="19"/>
  <c r="G120" i="19"/>
  <c r="G119" i="19"/>
  <c r="G118" i="19"/>
  <c r="G117" i="19"/>
  <c r="G116" i="19"/>
  <c r="G115" i="19"/>
  <c r="G114" i="19"/>
  <c r="G113" i="19"/>
  <c r="G112" i="19"/>
  <c r="G111" i="19"/>
  <c r="G110" i="19"/>
  <c r="G109" i="19"/>
  <c r="G108"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huann</author>
    <author>Famer</author>
  </authors>
  <commentList>
    <comment ref="F38" authorId="0" shapeId="0" xr:uid="{00000000-0006-0000-0300-000001000000}">
      <text>
        <r>
          <rPr>
            <b/>
            <sz val="9"/>
            <rFont val="Tahoma"/>
            <family val="2"/>
          </rPr>
          <t>Chưa có bàn ghế</t>
        </r>
      </text>
    </comment>
    <comment ref="D130" authorId="1" shapeId="0" xr:uid="{00000000-0006-0000-0300-000002000000}">
      <text>
        <r>
          <rPr>
            <b/>
            <sz val="9"/>
            <rFont val="Tahoma"/>
            <family val="2"/>
          </rPr>
          <t>#18119:
Tăng ca 16:20-17:50</t>
        </r>
      </text>
    </comment>
  </commentList>
</comments>
</file>

<file path=xl/sharedStrings.xml><?xml version="1.0" encoding="utf-8"?>
<sst xmlns="http://schemas.openxmlformats.org/spreadsheetml/2006/main" count="2139" uniqueCount="823">
  <si>
    <t>tên sp</t>
  </si>
  <si>
    <t>số lượng</t>
  </si>
  <si>
    <t xml:space="preserve">đơn vị </t>
  </si>
  <si>
    <t>lý do</t>
  </si>
  <si>
    <t>SW 24</t>
  </si>
  <si>
    <t>PCS</t>
  </si>
  <si>
    <t>lắp tủ rack tầng 1 và tầng 2</t>
  </si>
  <si>
    <t>SW 48</t>
  </si>
  <si>
    <t>lắp tủ rack tầng 3</t>
  </si>
  <si>
    <t>wifi MESH</t>
  </si>
  <si>
    <t>lắp văn phòng tầng 1</t>
  </si>
  <si>
    <t>wifi ktx</t>
  </si>
  <si>
    <t>lắp 3 phòng tầng 3</t>
  </si>
  <si>
    <t>dây mạng</t>
  </si>
  <si>
    <t>thùng</t>
  </si>
  <si>
    <t>lắp wifi mesh tầng 1</t>
  </si>
  <si>
    <r>
      <rPr>
        <b/>
        <sz val="20"/>
        <color theme="1"/>
        <rFont val="Times New Roman"/>
        <family val="1"/>
      </rPr>
      <t xml:space="preserve">BẢNG DANH SÁCH CHI TIẾT CÁC HẠNG MỤC CẦN TRIỂN KHAI X6 
</t>
    </r>
    <r>
      <rPr>
        <b/>
        <sz val="20"/>
        <color theme="1"/>
        <rFont val="DengXian"/>
      </rPr>
      <t>六廠展開項目</t>
    </r>
    <r>
      <rPr>
        <b/>
        <sz val="20"/>
        <color theme="1"/>
        <rFont val="DengXian"/>
      </rPr>
      <t>明細報告</t>
    </r>
  </si>
  <si>
    <t>Date</t>
  </si>
  <si>
    <t>No.</t>
  </si>
  <si>
    <r>
      <rPr>
        <b/>
        <sz val="16"/>
        <rFont val="Times New Roman"/>
        <family val="1"/>
      </rPr>
      <t>Hạng mục thi công</t>
    </r>
    <r>
      <rPr>
        <b/>
        <sz val="16"/>
        <rFont val="Microsoft JhengHei"/>
        <family val="2"/>
      </rPr>
      <t xml:space="preserve">
施工項目</t>
    </r>
  </si>
  <si>
    <r>
      <rPr>
        <b/>
        <sz val="16"/>
        <rFont val="Times New Roman"/>
        <family val="1"/>
      </rPr>
      <t>Diễn giải</t>
    </r>
    <r>
      <rPr>
        <b/>
        <sz val="16"/>
        <rFont val="Microsoft JhengHei"/>
        <family val="2"/>
      </rPr>
      <t xml:space="preserve">
說明</t>
    </r>
  </si>
  <si>
    <r>
      <rPr>
        <b/>
        <sz val="16"/>
        <rFont val="Times New Roman"/>
        <family val="1"/>
      </rPr>
      <t>Thời gian
 dự kiến</t>
    </r>
    <r>
      <rPr>
        <b/>
        <sz val="16"/>
        <rFont val="Microsoft JhengHei"/>
        <family val="2"/>
      </rPr>
      <t xml:space="preserve">
預計時間</t>
    </r>
  </si>
  <si>
    <r>
      <rPr>
        <b/>
        <sz val="16"/>
        <rFont val="Times New Roman"/>
        <family val="1"/>
      </rPr>
      <t>Thời gian thực tế</t>
    </r>
    <r>
      <rPr>
        <b/>
        <sz val="16"/>
        <rFont val="Microsoft JhengHei"/>
        <family val="2"/>
      </rPr>
      <t xml:space="preserve">
實際時間</t>
    </r>
  </si>
  <si>
    <t>Tiến độ</t>
  </si>
  <si>
    <r>
      <rPr>
        <b/>
        <sz val="16"/>
        <rFont val="Times New Roman"/>
        <family val="1"/>
      </rPr>
      <t>Thi công</t>
    </r>
    <r>
      <rPr>
        <b/>
        <sz val="16"/>
        <rFont val="Microsoft JhengHei"/>
        <family val="2"/>
      </rPr>
      <t xml:space="preserve">
施工單位</t>
    </r>
  </si>
  <si>
    <t>Lắp đặt thiết bị mạng internet viettel, fortigate 100E, Cisco 9300L
安裝 viettel, fortigate 100E, Cisco 9300L 的網絡設備</t>
  </si>
  <si>
    <t>Kéo cáp và hàn nối cáp quang internet
拉網線， 熔接網絡光纖</t>
  </si>
  <si>
    <t>13/07/2021</t>
  </si>
  <si>
    <r>
      <rPr>
        <sz val="12"/>
        <rFont val="Times New Roman"/>
        <family val="1"/>
      </rPr>
      <t xml:space="preserve">Hoàn thành 
</t>
    </r>
    <r>
      <rPr>
        <sz val="12"/>
        <rFont val="DengXian"/>
      </rPr>
      <t>已完成</t>
    </r>
  </si>
  <si>
    <t>MIS</t>
  </si>
  <si>
    <t xml:space="preserve">Lắp đặt thiết bị Tường lửa fortigate 100E và cisco 9300L
安裝 fortigate 100E 防火墻 &amp; cisco 9300L </t>
  </si>
  <si>
    <t>14/07/2021</t>
  </si>
  <si>
    <t>15/07/2021</t>
  </si>
  <si>
    <t xml:space="preserve">Cài đặt  thiết bị Tường lửa fortigate 100E và cisco 9300L
安裝 fortigate 100E 防火墻 &amp; cisco 9300L  </t>
  </si>
  <si>
    <t>Cài đặt site to site X6-VPIC1
安裝 Site to site X6-VPIC1</t>
  </si>
  <si>
    <t>19/07/2021</t>
  </si>
  <si>
    <t>Test connect site to site X6-VPIC1</t>
  </si>
  <si>
    <t>Thông mạng lan văn phòng, Tầng 2, tầng 3
連線 LAN 網 在 辦公室， 二樓， 三樓</t>
  </si>
  <si>
    <t>22/07/2021</t>
  </si>
  <si>
    <r>
      <rPr>
        <sz val="12"/>
        <rFont val="Times New Roman"/>
        <family val="1"/>
      </rPr>
      <t xml:space="preserve">5S phòng máy, tủ rack
5S </t>
    </r>
    <r>
      <rPr>
        <sz val="12"/>
        <rFont val="DengXian"/>
      </rPr>
      <t>機房，</t>
    </r>
    <r>
      <rPr>
        <sz val="12"/>
        <rFont val="Times New Roman"/>
        <family val="1"/>
      </rPr>
      <t xml:space="preserve"> </t>
    </r>
    <r>
      <rPr>
        <sz val="12"/>
        <rFont val="DengXian"/>
      </rPr>
      <t>機櫃</t>
    </r>
  </si>
  <si>
    <r>
      <rPr>
        <sz val="12"/>
        <rFont val="Times New Roman"/>
        <family val="1"/>
      </rPr>
      <t xml:space="preserve">Xử lý cáp điện nguồn UPS camera
</t>
    </r>
    <r>
      <rPr>
        <sz val="12"/>
        <rFont val="DengXian"/>
      </rPr>
      <t>處理</t>
    </r>
    <r>
      <rPr>
        <sz val="12"/>
        <rFont val="Times New Roman"/>
        <family val="1"/>
      </rPr>
      <t xml:space="preserve"> UPS camera </t>
    </r>
    <r>
      <rPr>
        <sz val="12"/>
        <rFont val="DengXian"/>
      </rPr>
      <t>電源</t>
    </r>
  </si>
  <si>
    <t>Kiểm tra kết nối mạng (internet, down, up, ERP, BPM, File sever)
檢查網絡 連接  (internet, down, up, ERP, BPM, File sever)</t>
  </si>
  <si>
    <r>
      <rPr>
        <sz val="11"/>
        <color theme="1"/>
        <rFont val="Calibri"/>
        <family val="2"/>
        <scheme val="minor"/>
      </rPr>
      <t xml:space="preserve">Vẽ layout tòa nhà Văn phòng
 </t>
    </r>
    <r>
      <rPr>
        <sz val="11"/>
        <color theme="1"/>
        <rFont val="DengXian"/>
      </rPr>
      <t>畫辦公室配置圖</t>
    </r>
  </si>
  <si>
    <t>03-08-2021
 04-08-2021</t>
  </si>
  <si>
    <t>Sever</t>
  </si>
  <si>
    <t>22-07-2021</t>
  </si>
  <si>
    <t>Văn phòng 
辦公室</t>
  </si>
  <si>
    <t>Tầng 2
二樓</t>
  </si>
  <si>
    <t>Tầng 3 
三樓</t>
  </si>
  <si>
    <r>
      <rPr>
        <sz val="12"/>
        <rFont val="Times New Roman"/>
        <family val="1"/>
      </rPr>
      <t xml:space="preserve">Làm đơn mua trang thiết bị 
</t>
    </r>
    <r>
      <rPr>
        <sz val="12"/>
        <rFont val="DengXian"/>
      </rPr>
      <t>整理設備</t>
    </r>
  </si>
  <si>
    <t>Wifi</t>
  </si>
  <si>
    <r>
      <rPr>
        <sz val="12"/>
        <rFont val="Times New Roman"/>
        <family val="1"/>
      </rPr>
      <t xml:space="preserve">Máy chiếu
</t>
    </r>
    <r>
      <rPr>
        <sz val="12"/>
        <rFont val="DengXian"/>
      </rPr>
      <t>投影機</t>
    </r>
  </si>
  <si>
    <r>
      <rPr>
        <sz val="12"/>
        <rFont val="Times New Roman"/>
        <family val="1"/>
      </rPr>
      <t xml:space="preserve">Máy tính phòng họp
</t>
    </r>
    <r>
      <rPr>
        <sz val="12"/>
        <rFont val="DengXian"/>
      </rPr>
      <t>會議室電腦</t>
    </r>
  </si>
  <si>
    <r>
      <rPr>
        <sz val="12"/>
        <rFont val="Times New Roman"/>
        <family val="1"/>
      </rPr>
      <t xml:space="preserve">Switch mạng
</t>
    </r>
    <r>
      <rPr>
        <sz val="12"/>
        <rFont val="DengXian"/>
      </rPr>
      <t>網絡</t>
    </r>
    <r>
      <rPr>
        <sz val="12"/>
        <rFont val="Times New Roman"/>
        <family val="1"/>
      </rPr>
      <t xml:space="preserve"> Switch</t>
    </r>
  </si>
  <si>
    <t>Lắp đặt wifi
Wifi 安裝</t>
  </si>
  <si>
    <r>
      <rPr>
        <sz val="12"/>
        <rFont val="Times New Roman"/>
        <family val="1"/>
      </rPr>
      <t xml:space="preserve">Kéo dây mạng wifi cho văn phòng
</t>
    </r>
    <r>
      <rPr>
        <sz val="12"/>
        <rFont val="DengXian"/>
      </rPr>
      <t>拉網線在辦公室</t>
    </r>
    <r>
      <rPr>
        <sz val="12"/>
        <rFont val="Times New Roman"/>
        <family val="1"/>
      </rPr>
      <t xml:space="preserve"> wifi</t>
    </r>
  </si>
  <si>
    <t>28-08-2021</t>
  </si>
  <si>
    <r>
      <rPr>
        <sz val="12"/>
        <rFont val="Times New Roman"/>
        <family val="1"/>
      </rPr>
      <t xml:space="preserve">Cài đặt wifi
</t>
    </r>
    <r>
      <rPr>
        <sz val="12"/>
        <rFont val="DengXian"/>
      </rPr>
      <t>安裝</t>
    </r>
    <r>
      <rPr>
        <sz val="12"/>
        <rFont val="Times New Roman"/>
        <family val="1"/>
      </rPr>
      <t xml:space="preserve"> </t>
    </r>
    <r>
      <rPr>
        <sz val="12"/>
        <rFont val="DengXian"/>
      </rPr>
      <t xml:space="preserve">wifi </t>
    </r>
  </si>
  <si>
    <r>
      <rPr>
        <sz val="12"/>
        <color theme="1"/>
        <rFont val="Times New Roman"/>
        <family val="1"/>
      </rPr>
      <t xml:space="preserve">Lắp đặt wifi
</t>
    </r>
    <r>
      <rPr>
        <sz val="12"/>
        <color theme="1"/>
        <rFont val="DengXian"/>
      </rPr>
      <t>設定</t>
    </r>
    <r>
      <rPr>
        <sz val="12"/>
        <color theme="1"/>
        <rFont val="Times New Roman"/>
        <family val="1"/>
      </rPr>
      <t xml:space="preserve"> </t>
    </r>
    <r>
      <rPr>
        <sz val="12"/>
        <color theme="1"/>
        <rFont val="DengXian"/>
      </rPr>
      <t>wifi</t>
    </r>
  </si>
  <si>
    <r>
      <rPr>
        <sz val="12"/>
        <rFont val="Times New Roman"/>
        <family val="1"/>
      </rPr>
      <t xml:space="preserve">Thông mạng LAN nhà A
</t>
    </r>
    <r>
      <rPr>
        <sz val="12"/>
        <rFont val="DengXian"/>
      </rPr>
      <t>在</t>
    </r>
    <r>
      <rPr>
        <sz val="12"/>
        <rFont val="Times New Roman"/>
        <family val="1"/>
      </rPr>
      <t xml:space="preserve"> A</t>
    </r>
    <r>
      <rPr>
        <sz val="12"/>
        <rFont val="DengXian"/>
      </rPr>
      <t>工廠</t>
    </r>
    <r>
      <rPr>
        <sz val="12"/>
        <rFont val="Times New Roman"/>
        <family val="1"/>
      </rPr>
      <t xml:space="preserve"> </t>
    </r>
    <r>
      <rPr>
        <sz val="12"/>
        <rFont val="DengXian"/>
      </rPr>
      <t>通網</t>
    </r>
    <r>
      <rPr>
        <sz val="12"/>
        <rFont val="Times New Roman"/>
        <family val="1"/>
      </rPr>
      <t xml:space="preserve"> LAN </t>
    </r>
    <r>
      <rPr>
        <sz val="12"/>
        <rFont val="DengXian"/>
      </rPr>
      <t>網</t>
    </r>
  </si>
  <si>
    <r>
      <rPr>
        <sz val="12"/>
        <rFont val="Times New Roman"/>
        <family val="1"/>
      </rPr>
      <t xml:space="preserve">Thi công cáp quang nhà A
</t>
    </r>
    <r>
      <rPr>
        <sz val="12"/>
        <rFont val="DengXian"/>
      </rPr>
      <t>施工</t>
    </r>
    <r>
      <rPr>
        <sz val="12"/>
        <rFont val="Times New Roman"/>
        <family val="1"/>
      </rPr>
      <t xml:space="preserve"> A </t>
    </r>
    <r>
      <rPr>
        <sz val="12"/>
        <rFont val="DengXian"/>
      </rPr>
      <t>工廠光纖</t>
    </r>
  </si>
  <si>
    <r>
      <rPr>
        <sz val="12"/>
        <rFont val="Times New Roman"/>
        <family val="1"/>
      </rPr>
      <t xml:space="preserve">Lắp đặt thiết bị và hàn nối
</t>
    </r>
    <r>
      <rPr>
        <sz val="12"/>
        <rFont val="DengXian"/>
      </rPr>
      <t>安裝設備和熔接</t>
    </r>
  </si>
  <si>
    <r>
      <rPr>
        <sz val="12"/>
        <rFont val="Times New Roman"/>
        <family val="1"/>
      </rPr>
      <t xml:space="preserve">Kiểm tra mạng, băng thông
</t>
    </r>
    <r>
      <rPr>
        <sz val="12"/>
        <rFont val="DengXian"/>
      </rPr>
      <t>檢查網絡和頻寬</t>
    </r>
  </si>
  <si>
    <r>
      <rPr>
        <sz val="12"/>
        <rFont val="Times New Roman"/>
        <family val="1"/>
      </rPr>
      <t xml:space="preserve">Thông mạng LAN nhà B
</t>
    </r>
    <r>
      <rPr>
        <sz val="12"/>
        <rFont val="DengXian"/>
      </rPr>
      <t>在</t>
    </r>
    <r>
      <rPr>
        <sz val="12"/>
        <rFont val="Times New Roman"/>
        <family val="1"/>
      </rPr>
      <t xml:space="preserve"> B  </t>
    </r>
    <r>
      <rPr>
        <sz val="12"/>
        <rFont val="DengXian"/>
      </rPr>
      <t>工廠</t>
    </r>
    <r>
      <rPr>
        <sz val="12"/>
        <rFont val="Times New Roman"/>
        <family val="1"/>
      </rPr>
      <t xml:space="preserve"> </t>
    </r>
    <r>
      <rPr>
        <sz val="12"/>
        <rFont val="DengXian"/>
      </rPr>
      <t>通網</t>
    </r>
    <r>
      <rPr>
        <sz val="12"/>
        <rFont val="Times New Roman"/>
        <family val="1"/>
      </rPr>
      <t xml:space="preserve"> LAN </t>
    </r>
    <r>
      <rPr>
        <sz val="12"/>
        <rFont val="DengXian"/>
      </rPr>
      <t>網</t>
    </r>
  </si>
  <si>
    <r>
      <rPr>
        <sz val="12"/>
        <rFont val="Times New Roman"/>
        <family val="1"/>
      </rPr>
      <t xml:space="preserve">Thi công cáp quang nhà B
</t>
    </r>
    <r>
      <rPr>
        <sz val="12"/>
        <rFont val="DengXian"/>
      </rPr>
      <t>施工</t>
    </r>
    <r>
      <rPr>
        <sz val="12"/>
        <rFont val="Times New Roman"/>
        <family val="1"/>
      </rPr>
      <t xml:space="preserve"> B </t>
    </r>
    <r>
      <rPr>
        <sz val="12"/>
        <rFont val="DengXian"/>
      </rPr>
      <t>工廠光纖</t>
    </r>
  </si>
  <si>
    <r>
      <rPr>
        <sz val="12"/>
        <rFont val="Times New Roman"/>
        <family val="1"/>
      </rPr>
      <t xml:space="preserve">Thông mạng LAN nhà C
</t>
    </r>
    <r>
      <rPr>
        <sz val="12"/>
        <rFont val="DengXian"/>
      </rPr>
      <t>在</t>
    </r>
    <r>
      <rPr>
        <sz val="12"/>
        <rFont val="Times New Roman"/>
        <family val="1"/>
      </rPr>
      <t xml:space="preserve"> C  </t>
    </r>
    <r>
      <rPr>
        <sz val="12"/>
        <rFont val="DengXian"/>
      </rPr>
      <t>工廠</t>
    </r>
    <r>
      <rPr>
        <sz val="12"/>
        <rFont val="Times New Roman"/>
        <family val="1"/>
      </rPr>
      <t xml:space="preserve"> </t>
    </r>
    <r>
      <rPr>
        <sz val="12"/>
        <rFont val="DengXian"/>
      </rPr>
      <t>通網</t>
    </r>
    <r>
      <rPr>
        <sz val="12"/>
        <rFont val="Times New Roman"/>
        <family val="1"/>
      </rPr>
      <t xml:space="preserve"> LAN </t>
    </r>
    <r>
      <rPr>
        <sz val="12"/>
        <rFont val="DengXian"/>
      </rPr>
      <t>網</t>
    </r>
  </si>
  <si>
    <r>
      <rPr>
        <sz val="12"/>
        <rFont val="Times New Roman"/>
        <family val="1"/>
      </rPr>
      <t xml:space="preserve">Thi công cáp quang nhà C
</t>
    </r>
    <r>
      <rPr>
        <sz val="12"/>
        <rFont val="DengXian"/>
      </rPr>
      <t>施工</t>
    </r>
    <r>
      <rPr>
        <sz val="12"/>
        <rFont val="Times New Roman"/>
        <family val="1"/>
      </rPr>
      <t xml:space="preserve"> C </t>
    </r>
    <r>
      <rPr>
        <sz val="12"/>
        <rFont val="DengXian"/>
      </rPr>
      <t>工廠光纖</t>
    </r>
  </si>
  <si>
    <t>Lắp wifi tầng 3
安裝三樓</t>
  </si>
  <si>
    <r>
      <rPr>
        <sz val="12"/>
        <color theme="1"/>
        <rFont val="Times New Roman"/>
        <family val="1"/>
      </rPr>
      <t xml:space="preserve">lắp và cài đặt 02  wifi tầng 3
</t>
    </r>
    <r>
      <rPr>
        <sz val="12"/>
        <color theme="1"/>
        <rFont val="DengXian"/>
      </rPr>
      <t>安裝和設定三樓</t>
    </r>
    <r>
      <rPr>
        <sz val="12"/>
        <color theme="1"/>
        <rFont val="Times New Roman"/>
        <family val="1"/>
      </rPr>
      <t xml:space="preserve"> 02 wifi</t>
    </r>
  </si>
  <si>
    <t>Lắp tivi box
安裝電視盒</t>
  </si>
  <si>
    <r>
      <rPr>
        <sz val="12"/>
        <color theme="1"/>
        <rFont val="Times New Roman"/>
        <family val="1"/>
      </rPr>
      <t xml:space="preserve">Lắp tivibox phòng 302, 312, 313, 314
</t>
    </r>
    <r>
      <rPr>
        <sz val="12"/>
        <color theme="1"/>
        <rFont val="DengXian"/>
      </rPr>
      <t>安裝電視盒在</t>
    </r>
    <r>
      <rPr>
        <sz val="12"/>
        <color theme="1"/>
        <rFont val="Times New Roman"/>
        <family val="1"/>
      </rPr>
      <t xml:space="preserve"> 302, 312, 313, 314 </t>
    </r>
    <r>
      <rPr>
        <sz val="12"/>
        <color theme="1"/>
        <rFont val="DengXian"/>
      </rPr>
      <t>房號</t>
    </r>
  </si>
  <si>
    <r>
      <rPr>
        <sz val="12"/>
        <color theme="1"/>
        <rFont val="Times New Roman"/>
        <family val="1"/>
      </rPr>
      <t xml:space="preserve">Lắp wifi  phòng 301-316 và phòng ăn
</t>
    </r>
    <r>
      <rPr>
        <sz val="12"/>
        <color theme="1"/>
        <rFont val="DengXian"/>
      </rPr>
      <t>安裝</t>
    </r>
    <r>
      <rPr>
        <sz val="12"/>
        <color theme="1"/>
        <rFont val="Times New Roman"/>
        <family val="1"/>
      </rPr>
      <t xml:space="preserve"> wifi </t>
    </r>
    <r>
      <rPr>
        <sz val="12"/>
        <color theme="1"/>
        <rFont val="DengXian"/>
      </rPr>
      <t>在</t>
    </r>
    <r>
      <rPr>
        <sz val="12"/>
        <color theme="1"/>
        <rFont val="Times New Roman"/>
        <family val="1"/>
      </rPr>
      <t xml:space="preserve"> 301 - 316 </t>
    </r>
    <r>
      <rPr>
        <sz val="12"/>
        <color theme="1"/>
        <rFont val="DengXian"/>
      </rPr>
      <t>房號和餐廳</t>
    </r>
  </si>
  <si>
    <r>
      <rPr>
        <sz val="12"/>
        <color theme="1"/>
        <rFont val="Times New Roman"/>
        <family val="1"/>
      </rPr>
      <t xml:space="preserve">Lắp wifi Phòng 317-320 
</t>
    </r>
    <r>
      <rPr>
        <sz val="12"/>
        <color theme="1"/>
        <rFont val="DengXian"/>
      </rPr>
      <t>安裝</t>
    </r>
    <r>
      <rPr>
        <sz val="12"/>
        <color theme="1"/>
        <rFont val="Times New Roman"/>
        <family val="1"/>
      </rPr>
      <t xml:space="preserve"> wifi </t>
    </r>
    <r>
      <rPr>
        <sz val="12"/>
        <color theme="1"/>
        <rFont val="DengXian"/>
      </rPr>
      <t>在</t>
    </r>
    <r>
      <rPr>
        <sz val="12"/>
        <color theme="1"/>
        <rFont val="Times New Roman"/>
        <family val="1"/>
      </rPr>
      <t xml:space="preserve"> 317-320 </t>
    </r>
    <r>
      <rPr>
        <sz val="12"/>
        <color theme="1"/>
        <rFont val="DengXian"/>
      </rPr>
      <t>房號</t>
    </r>
  </si>
  <si>
    <r>
      <rPr>
        <sz val="12"/>
        <color theme="1"/>
        <rFont val="Times New Roman"/>
        <family val="1"/>
      </rPr>
      <t xml:space="preserve">Lắp  và cài đặt trạm Cân 80 tấn
</t>
    </r>
    <r>
      <rPr>
        <sz val="12"/>
        <color theme="1"/>
        <rFont val="DengXian"/>
      </rPr>
      <t>安裝和設定</t>
    </r>
    <r>
      <rPr>
        <sz val="12"/>
        <color theme="1"/>
        <rFont val="Times New Roman"/>
        <family val="1"/>
      </rPr>
      <t xml:space="preserve"> 80 </t>
    </r>
    <r>
      <rPr>
        <sz val="12"/>
        <color theme="1"/>
        <rFont val="DengXian"/>
      </rPr>
      <t>噸的電子秤</t>
    </r>
  </si>
  <si>
    <r>
      <rPr>
        <sz val="12"/>
        <color theme="1"/>
        <rFont val="Times New Roman"/>
        <family val="1"/>
      </rPr>
      <t xml:space="preserve">Cài đặt và kết nối máy tính tới máy cân
</t>
    </r>
    <r>
      <rPr>
        <sz val="12"/>
        <color theme="1"/>
        <rFont val="DengXian"/>
      </rPr>
      <t>安裝和連接電子秤</t>
    </r>
  </si>
  <si>
    <r>
      <rPr>
        <sz val="12"/>
        <color theme="1"/>
        <rFont val="Times New Roman"/>
        <family val="1"/>
      </rPr>
      <t xml:space="preserve">Kết nối tích hợp phần mềm chấm công
</t>
    </r>
    <r>
      <rPr>
        <sz val="12"/>
        <color theme="1"/>
        <rFont val="DengXian"/>
      </rPr>
      <t>連接整合打開機軟體</t>
    </r>
  </si>
  <si>
    <r>
      <rPr>
        <sz val="12"/>
        <color theme="1"/>
        <rFont val="Times New Roman"/>
        <family val="1"/>
      </rPr>
      <t xml:space="preserve">Kéo dây mạng cài đặt IP kết nối máy quẹt thẻ ZKT TECO G2 từ VPIC1
</t>
    </r>
    <r>
      <rPr>
        <sz val="12"/>
        <color theme="1"/>
        <rFont val="DengXian"/>
      </rPr>
      <t>拉網線安裝</t>
    </r>
    <r>
      <rPr>
        <sz val="12"/>
        <color theme="1"/>
        <rFont val="Times New Roman"/>
        <family val="1"/>
      </rPr>
      <t xml:space="preserve">IP </t>
    </r>
    <r>
      <rPr>
        <sz val="12"/>
        <color theme="1"/>
        <rFont val="DengXian"/>
      </rPr>
      <t>連接到</t>
    </r>
    <r>
      <rPr>
        <sz val="12"/>
        <color theme="1"/>
        <rFont val="Times New Roman"/>
        <family val="1"/>
      </rPr>
      <t xml:space="preserve"> ZKT TECO G2 từ VPIC1 </t>
    </r>
    <r>
      <rPr>
        <sz val="12"/>
        <color theme="1"/>
        <rFont val="DengXian"/>
      </rPr>
      <t>打卡機</t>
    </r>
  </si>
  <si>
    <r>
      <rPr>
        <sz val="12"/>
        <color theme="1"/>
        <rFont val="Times New Roman"/>
        <family val="1"/>
      </rPr>
      <t xml:space="preserve">Lắp đặt màn hình, máy In phòng Tổng giám đốc
</t>
    </r>
    <r>
      <rPr>
        <sz val="12"/>
        <color theme="1"/>
        <rFont val="DengXian"/>
      </rPr>
      <t>安裝熒幕，</t>
    </r>
    <r>
      <rPr>
        <sz val="12"/>
        <color theme="1"/>
        <rFont val="Times New Roman"/>
        <family val="1"/>
      </rPr>
      <t xml:space="preserve"> </t>
    </r>
    <r>
      <rPr>
        <sz val="12"/>
        <color theme="1"/>
        <rFont val="DengXian"/>
      </rPr>
      <t>打印機在總經理辦公室</t>
    </r>
  </si>
  <si>
    <r>
      <rPr>
        <sz val="12"/>
        <color theme="1"/>
        <rFont val="Times New Roman"/>
        <family val="1"/>
      </rPr>
      <t xml:space="preserve">Lắp đặt nguồn sever tập trung
</t>
    </r>
    <r>
      <rPr>
        <sz val="12"/>
        <color theme="1"/>
        <rFont val="DengXian"/>
      </rPr>
      <t>安裝機種</t>
    </r>
    <r>
      <rPr>
        <sz val="12"/>
        <color theme="1"/>
        <rFont val="Times New Roman"/>
        <family val="1"/>
      </rPr>
      <t xml:space="preserve"> Server </t>
    </r>
    <r>
      <rPr>
        <sz val="12"/>
        <color theme="1"/>
        <rFont val="DengXian"/>
      </rPr>
      <t>電源</t>
    </r>
  </si>
  <si>
    <r>
      <rPr>
        <sz val="12"/>
        <color theme="1"/>
        <rFont val="Times New Roman"/>
        <family val="1"/>
      </rPr>
      <t xml:space="preserve">Lắp đặt và chuyển toàn bộ converter vào bộ nguồn tập trung
</t>
    </r>
    <r>
      <rPr>
        <sz val="12"/>
        <color theme="1"/>
        <rFont val="DengXian"/>
      </rPr>
      <t>安裝和轉移所有轉換器到集中電源</t>
    </r>
  </si>
  <si>
    <r>
      <rPr>
        <sz val="12"/>
        <color theme="1"/>
        <rFont val="Times New Roman"/>
        <family val="1"/>
      </rPr>
      <t xml:space="preserve">lắp đặt panel quản lý cáp
</t>
    </r>
    <r>
      <rPr>
        <sz val="12"/>
        <color theme="1"/>
        <rFont val="DengXian"/>
      </rPr>
      <t>安裝</t>
    </r>
    <r>
      <rPr>
        <sz val="12"/>
        <color theme="1"/>
        <rFont val="Times New Roman"/>
        <family val="1"/>
      </rPr>
      <t xml:space="preserve"> Pannel</t>
    </r>
  </si>
  <si>
    <r>
      <rPr>
        <sz val="12"/>
        <color theme="1"/>
        <rFont val="Times New Roman"/>
        <family val="1"/>
      </rPr>
      <t xml:space="preserve"> Tủ rack sever, tầng 2, tầng 3
</t>
    </r>
    <r>
      <rPr>
        <sz val="12"/>
        <color theme="1"/>
        <rFont val="DengXian"/>
      </rPr>
      <t>機櫃二樓三樓</t>
    </r>
  </si>
  <si>
    <r>
      <rPr>
        <sz val="12"/>
        <color theme="1"/>
        <rFont val="Times New Roman"/>
        <family val="1"/>
      </rPr>
      <t xml:space="preserve">Lắp đặt máng cáp phòng máy chủ
</t>
    </r>
    <r>
      <rPr>
        <sz val="12"/>
        <color theme="1"/>
        <rFont val="DengXian"/>
      </rPr>
      <t>安裝機房管理線槽</t>
    </r>
  </si>
  <si>
    <r>
      <rPr>
        <sz val="12"/>
        <color theme="1"/>
        <rFont val="Times New Roman"/>
        <family val="1"/>
      </rPr>
      <t xml:space="preserve">Lắp đặt máy cáp dây mạng vào tủ rack phòng sever
</t>
    </r>
    <r>
      <rPr>
        <sz val="12"/>
        <color theme="1"/>
        <rFont val="DengXian"/>
      </rPr>
      <t>安裝機房的機櫃網線</t>
    </r>
  </si>
  <si>
    <r>
      <rPr>
        <sz val="12"/>
        <color theme="1"/>
        <rFont val="Times New Roman"/>
        <family val="1"/>
      </rPr>
      <t xml:space="preserve">Kéo dây mạng cho văn phòng cty Lieh-kwan
</t>
    </r>
    <r>
      <rPr>
        <sz val="12"/>
        <color theme="1"/>
        <rFont val="DengXian"/>
      </rPr>
      <t>拉網線在</t>
    </r>
    <r>
      <rPr>
        <sz val="12"/>
        <color theme="1"/>
        <rFont val="Times New Roman"/>
        <family val="1"/>
      </rPr>
      <t xml:space="preserve"> LIEKWAN </t>
    </r>
    <r>
      <rPr>
        <sz val="12"/>
        <color theme="1"/>
        <rFont val="DengXian"/>
      </rPr>
      <t>公司的網絡系統</t>
    </r>
  </si>
  <si>
    <r>
      <rPr>
        <sz val="12"/>
        <color theme="1"/>
        <rFont val="Times New Roman"/>
        <family val="1"/>
      </rPr>
      <t xml:space="preserve">Kéo dây mạng vài cài đặt wifi cho công ty Lieh-Kwan
</t>
    </r>
    <r>
      <rPr>
        <sz val="12"/>
        <color theme="1"/>
        <rFont val="DengXian"/>
      </rPr>
      <t>拉網線在烈光公司</t>
    </r>
    <r>
      <rPr>
        <sz val="12"/>
        <color theme="1"/>
        <rFont val="Times New Roman"/>
        <family val="1"/>
      </rPr>
      <t xml:space="preserve"> </t>
    </r>
    <r>
      <rPr>
        <sz val="12"/>
        <color theme="1"/>
        <rFont val="DengXian"/>
      </rPr>
      <t>wifi</t>
    </r>
  </si>
  <si>
    <t>#15060 #17655</t>
  </si>
  <si>
    <r>
      <rPr>
        <sz val="12"/>
        <color theme="1"/>
        <rFont val="Times New Roman"/>
        <family val="1"/>
      </rPr>
      <t xml:space="preserve">Khảo sát hệ thống tổng đài
</t>
    </r>
    <r>
      <rPr>
        <sz val="12"/>
        <color theme="1"/>
        <rFont val="DengXian"/>
      </rPr>
      <t>考察電話總機</t>
    </r>
  </si>
  <si>
    <r>
      <rPr>
        <sz val="12"/>
        <color theme="1"/>
        <rFont val="Times New Roman"/>
        <family val="1"/>
      </rPr>
      <t xml:space="preserve">Phối hợp với VNPT khảo sát lắp đặt hệ thống
</t>
    </r>
    <r>
      <rPr>
        <sz val="12"/>
        <color theme="1"/>
        <rFont val="DengXian"/>
      </rPr>
      <t>與</t>
    </r>
    <r>
      <rPr>
        <sz val="12"/>
        <color theme="1"/>
        <rFont val="Times New Roman"/>
        <family val="1"/>
      </rPr>
      <t xml:space="preserve"> VNPT </t>
    </r>
    <r>
      <rPr>
        <sz val="12"/>
        <color theme="1"/>
        <rFont val="DengXian"/>
      </rPr>
      <t>配合考察安裝系統</t>
    </r>
  </si>
  <si>
    <t>#20021</t>
  </si>
  <si>
    <r>
      <rPr>
        <sz val="12"/>
        <color theme="1"/>
        <rFont val="Times New Roman"/>
        <family val="1"/>
      </rPr>
      <t xml:space="preserve">Hỗ trợ mạng cho Cắt X6 
</t>
    </r>
    <r>
      <rPr>
        <sz val="12"/>
        <color theme="1"/>
        <rFont val="DengXian"/>
      </rPr>
      <t>支援六廠素材網絡</t>
    </r>
  </si>
  <si>
    <r>
      <rPr>
        <sz val="12"/>
        <color theme="1"/>
        <rFont val="Times New Roman"/>
        <family val="1"/>
      </rPr>
      <t xml:space="preserve">Kết nối hướng dẫn, bàn giao qua phần mềm Awesun
</t>
    </r>
    <r>
      <rPr>
        <sz val="12"/>
        <color theme="1"/>
        <rFont val="DengXian"/>
      </rPr>
      <t>連接支援交接</t>
    </r>
    <r>
      <rPr>
        <sz val="12"/>
        <color theme="1"/>
        <rFont val="Times New Roman"/>
        <family val="1"/>
      </rPr>
      <t xml:space="preserve"> Awesun </t>
    </r>
    <r>
      <rPr>
        <sz val="12"/>
        <color theme="1"/>
        <rFont val="DengXian"/>
      </rPr>
      <t>軟體</t>
    </r>
  </si>
  <si>
    <t>#18499</t>
  </si>
  <si>
    <r>
      <rPr>
        <sz val="12"/>
        <color theme="1"/>
        <rFont val="Times New Roman"/>
        <family val="1"/>
      </rPr>
      <t xml:space="preserve">Hỗ trợ lắp đặt máy photocopy cty Lieh-Kwan
</t>
    </r>
    <r>
      <rPr>
        <sz val="12"/>
        <color theme="1"/>
        <rFont val="DengXian"/>
      </rPr>
      <t>支援安裝</t>
    </r>
    <r>
      <rPr>
        <sz val="12"/>
        <color theme="1"/>
        <rFont val="Times New Roman"/>
        <family val="1"/>
      </rPr>
      <t xml:space="preserve"> </t>
    </r>
    <r>
      <rPr>
        <sz val="12"/>
        <color theme="1"/>
        <rFont val="DengXian"/>
      </rPr>
      <t>liekwan 事務機</t>
    </r>
  </si>
  <si>
    <r>
      <rPr>
        <sz val="12"/>
        <color theme="1"/>
        <rFont val="Times New Roman"/>
        <family val="1"/>
      </rPr>
      <t xml:space="preserve">Kéo dây mạng, hỗ trợ cài đặt máy photocopy cho cty Lieh-Kwan
</t>
    </r>
    <r>
      <rPr>
        <sz val="12"/>
        <color theme="1"/>
        <rFont val="DengXian"/>
      </rPr>
      <t>拉網線，</t>
    </r>
    <r>
      <rPr>
        <sz val="12"/>
        <color theme="1"/>
        <rFont val="Times New Roman"/>
        <family val="1"/>
      </rPr>
      <t xml:space="preserve"> </t>
    </r>
    <r>
      <rPr>
        <sz val="12"/>
        <color theme="1"/>
        <rFont val="DengXian"/>
      </rPr>
      <t>支援安裝烈光公司事務機</t>
    </r>
  </si>
  <si>
    <t>#18119</t>
  </si>
  <si>
    <r>
      <rPr>
        <sz val="12"/>
        <color theme="1"/>
        <rFont val="Times New Roman"/>
        <family val="1"/>
      </rPr>
      <t xml:space="preserve">Kết nối mạng máy chấm công Sơn 6
</t>
    </r>
    <r>
      <rPr>
        <sz val="12"/>
        <color theme="1"/>
        <rFont val="DengXian"/>
      </rPr>
      <t>連接六廠打開機網絡系統</t>
    </r>
  </si>
  <si>
    <r>
      <rPr>
        <sz val="12"/>
        <color theme="1"/>
        <rFont val="Times New Roman"/>
        <family val="1"/>
      </rPr>
      <t xml:space="preserve">Kéo dây mạng và cấu hình máy chấm công
</t>
    </r>
    <r>
      <rPr>
        <sz val="12"/>
        <color theme="1"/>
        <rFont val="DengXian"/>
      </rPr>
      <t>拉網線和配置打卡機</t>
    </r>
  </si>
  <si>
    <r>
      <rPr>
        <sz val="12"/>
        <color theme="1"/>
        <rFont val="Times New Roman"/>
        <family val="1"/>
      </rPr>
      <t xml:space="preserve">Cài đặt wifi Access point - Repeater cắt 6
</t>
    </r>
    <r>
      <rPr>
        <sz val="12"/>
        <color theme="1"/>
        <rFont val="DengXian"/>
      </rPr>
      <t>安裝六廠素材的</t>
    </r>
    <r>
      <rPr>
        <sz val="12"/>
        <color theme="1"/>
        <rFont val="Times New Roman"/>
        <family val="1"/>
      </rPr>
      <t xml:space="preserve">wifi Access point - Repeater </t>
    </r>
  </si>
  <si>
    <r>
      <rPr>
        <sz val="12"/>
        <color theme="1"/>
        <rFont val="Times New Roman"/>
        <family val="1"/>
      </rPr>
      <t xml:space="preserve">Kết nối mạng cho 02 máy cắt Laser theo mô hình wifi repeater
</t>
    </r>
    <r>
      <rPr>
        <sz val="12"/>
        <color theme="1"/>
        <rFont val="DengXian"/>
      </rPr>
      <t>連接網絡到</t>
    </r>
    <r>
      <rPr>
        <sz val="12"/>
        <color theme="1"/>
        <rFont val="Times New Roman"/>
        <family val="1"/>
      </rPr>
      <t xml:space="preserve"> 02 </t>
    </r>
    <r>
      <rPr>
        <sz val="12"/>
        <color theme="1"/>
        <rFont val="DengXian"/>
      </rPr>
      <t>台雷射素材幾使用</t>
    </r>
    <r>
      <rPr>
        <sz val="12"/>
        <color theme="1"/>
        <rFont val="Times New Roman"/>
        <family val="1"/>
      </rPr>
      <t xml:space="preserve"> wifi repeater</t>
    </r>
  </si>
  <si>
    <r>
      <rPr>
        <sz val="12"/>
        <color theme="1"/>
        <rFont val="Times New Roman"/>
        <family val="1"/>
      </rPr>
      <t xml:space="preserve">Kéo dây mạng cho văn phòng Sơn 6
</t>
    </r>
    <r>
      <rPr>
        <sz val="12"/>
        <color theme="1"/>
        <rFont val="DengXian"/>
      </rPr>
      <t>拉網線在六廠塗裝辦公室</t>
    </r>
  </si>
  <si>
    <r>
      <rPr>
        <sz val="12"/>
        <color theme="1"/>
        <rFont val="Times New Roman"/>
        <family val="1"/>
      </rPr>
      <t xml:space="preserve">Kéo dây mạng và cài đặt wifi cho văn phòng Sơn 6
</t>
    </r>
    <r>
      <rPr>
        <sz val="12"/>
        <color theme="1"/>
        <rFont val="DengXian"/>
      </rPr>
      <t>拉網線和安裝六廠辦公室</t>
    </r>
  </si>
  <si>
    <r>
      <rPr>
        <sz val="12"/>
        <color theme="1"/>
        <rFont val="Times New Roman"/>
        <family val="1"/>
      </rPr>
      <t xml:space="preserve">Khảo sát hệ thống đường mạng giữa các bộ phận, tòa nhà
</t>
    </r>
    <r>
      <rPr>
        <sz val="12"/>
        <color theme="1"/>
        <rFont val="DengXian"/>
      </rPr>
      <t>考察部門和各工廠之間的網絡系統</t>
    </r>
  </si>
  <si>
    <r>
      <rPr>
        <sz val="12"/>
        <color theme="1"/>
        <rFont val="Times New Roman"/>
        <family val="1"/>
      </rPr>
      <t xml:space="preserve">Khảo sát, quy hoạch sơ đồ đường liên kết mạng giữa các phòng ban
</t>
    </r>
    <r>
      <rPr>
        <sz val="12"/>
        <color theme="1"/>
        <rFont val="DengXian"/>
      </rPr>
      <t>考察，</t>
    </r>
    <r>
      <rPr>
        <sz val="12"/>
        <color theme="1"/>
        <rFont val="Times New Roman"/>
        <family val="1"/>
      </rPr>
      <t xml:space="preserve"> </t>
    </r>
    <r>
      <rPr>
        <sz val="12"/>
        <color theme="1"/>
        <rFont val="DengXian"/>
      </rPr>
      <t>規劃各部門網絡連接圖</t>
    </r>
  </si>
  <si>
    <r>
      <rPr>
        <sz val="12"/>
        <color theme="1"/>
        <rFont val="Times New Roman"/>
        <family val="1"/>
      </rPr>
      <t xml:space="preserve">Kiểm tra tín hiệu tổng đài, cấu hình tổng đài
</t>
    </r>
    <r>
      <rPr>
        <sz val="12"/>
        <color theme="1"/>
        <rFont val="DengXian"/>
      </rPr>
      <t>檢查總機信號，</t>
    </r>
    <r>
      <rPr>
        <sz val="12"/>
        <color theme="1"/>
        <rFont val="Times New Roman"/>
        <family val="1"/>
      </rPr>
      <t xml:space="preserve"> </t>
    </r>
    <r>
      <rPr>
        <sz val="12"/>
        <color theme="1"/>
        <rFont val="DengXian"/>
      </rPr>
      <t>配置</t>
    </r>
  </si>
  <si>
    <r>
      <rPr>
        <sz val="12"/>
        <color theme="1"/>
        <rFont val="Times New Roman"/>
        <family val="1"/>
      </rPr>
      <t xml:space="preserve">Kết hợp NCC kiểm tra tín hiệu các đầu số máy lẻ, cài đặt cấu hình tổng đài
</t>
    </r>
    <r>
      <rPr>
        <sz val="12"/>
        <color theme="1"/>
        <rFont val="DengXian"/>
      </rPr>
      <t>配合廠商檢查電話總機配置與分支信號</t>
    </r>
  </si>
  <si>
    <r>
      <rPr>
        <sz val="12"/>
        <color theme="1"/>
        <rFont val="Times New Roman"/>
        <family val="1"/>
      </rPr>
      <t xml:space="preserve">Kéo dây mạng cho phòng Y tế
</t>
    </r>
    <r>
      <rPr>
        <sz val="12"/>
        <color theme="1"/>
        <rFont val="DengXian"/>
      </rPr>
      <t>拉網線到醫務室</t>
    </r>
  </si>
  <si>
    <r>
      <rPr>
        <sz val="12"/>
        <color theme="1"/>
        <rFont val="Times New Roman"/>
        <family val="1"/>
      </rPr>
      <t xml:space="preserve">Kéo dây mạng cho phòng Y tế
</t>
    </r>
    <r>
      <rPr>
        <sz val="12"/>
        <color theme="1"/>
        <rFont val="DengXian"/>
      </rPr>
      <t>拉網線給醫務室</t>
    </r>
  </si>
  <si>
    <r>
      <rPr>
        <sz val="12"/>
        <color theme="1"/>
        <rFont val="Times New Roman"/>
        <family val="1"/>
      </rPr>
      <t xml:space="preserve">Kéo dây mạng máy chấm công nhà ăn X6
</t>
    </r>
    <r>
      <rPr>
        <sz val="12"/>
        <color theme="1"/>
        <rFont val="DengXian"/>
      </rPr>
      <t>拉網線在六廠打卡機</t>
    </r>
  </si>
  <si>
    <r>
      <rPr>
        <sz val="12"/>
        <color theme="1"/>
        <rFont val="Times New Roman"/>
        <family val="1"/>
      </rPr>
      <t xml:space="preserve">Kéo dây mạng và cấu hình máy chấm công
</t>
    </r>
    <r>
      <rPr>
        <sz val="12"/>
        <color theme="1"/>
        <rFont val="DengXian"/>
      </rPr>
      <t>拉網線在六廠打卡機
Lắp đặt ống gen và kệ SWITCH</t>
    </r>
  </si>
  <si>
    <t>2021-10-02
2021-10-14</t>
  </si>
  <si>
    <t>#18119, #18499
#15060</t>
  </si>
  <si>
    <r>
      <rPr>
        <sz val="12"/>
        <color theme="1"/>
        <rFont val="Times New Roman"/>
        <family val="1"/>
      </rPr>
      <t xml:space="preserve">Sửa lỗi kết nối thiết bị trên máy laser cắt 6
</t>
    </r>
    <r>
      <rPr>
        <sz val="12"/>
        <color theme="1"/>
        <rFont val="DengXian"/>
      </rPr>
      <t>處理六廠雷射機設備</t>
    </r>
  </si>
  <si>
    <r>
      <rPr>
        <sz val="12"/>
        <color theme="1"/>
        <rFont val="Times New Roman"/>
        <family val="1"/>
      </rPr>
      <t xml:space="preserve">Hỗ trợ nhà cung cấp sửa chữa lỗi mất kết nối thiết bị trên máy Soco
</t>
    </r>
    <r>
      <rPr>
        <sz val="12"/>
        <color theme="1"/>
        <rFont val="DengXian"/>
      </rPr>
      <t>支援工廠處理</t>
    </r>
    <r>
      <rPr>
        <sz val="12"/>
        <color theme="1"/>
        <rFont val="Times New Roman"/>
        <family val="1"/>
      </rPr>
      <t xml:space="preserve"> Soco </t>
    </r>
    <r>
      <rPr>
        <sz val="12"/>
        <color theme="1"/>
        <rFont val="DengXian"/>
      </rPr>
      <t>設備沒有連接</t>
    </r>
  </si>
  <si>
    <r>
      <rPr>
        <sz val="12"/>
        <color theme="1"/>
        <rFont val="Times New Roman"/>
        <family val="1"/>
      </rPr>
      <t xml:space="preserve">Hỗ trợ NCC thiết lập đầu số máy lẻ và kiểm tra thông tín hiệu
</t>
    </r>
    <r>
      <rPr>
        <sz val="12"/>
        <color theme="1"/>
        <rFont val="DengXian"/>
      </rPr>
      <t>支援廠商設定信號和分機電話號碼</t>
    </r>
    <r>
      <rPr>
        <sz val="12"/>
        <color theme="1"/>
        <rFont val="Times New Roman"/>
        <family val="1"/>
      </rPr>
      <t xml:space="preserve"> </t>
    </r>
  </si>
  <si>
    <r>
      <rPr>
        <sz val="12"/>
        <color theme="1"/>
        <rFont val="Times New Roman"/>
        <family val="1"/>
      </rPr>
      <t xml:space="preserve">Hỗ trợ NCC kiểm tra tín hiệu từ Tổng đài đến các máy lẻ.
Tổng hợp danh sách và sơ đồ hệ thống Tổng đài.
</t>
    </r>
    <r>
      <rPr>
        <sz val="12"/>
        <color theme="1"/>
        <rFont val="DengXian"/>
      </rPr>
      <t>支援廠商檢查總機與分機信號，</t>
    </r>
    <r>
      <rPr>
        <sz val="12"/>
        <color theme="1"/>
        <rFont val="Times New Roman"/>
        <family val="1"/>
      </rPr>
      <t xml:space="preserve"> </t>
    </r>
    <r>
      <rPr>
        <sz val="12"/>
        <color theme="1"/>
        <rFont val="DengXian"/>
      </rPr>
      <t>整理電話總機系統組織圖</t>
    </r>
  </si>
  <si>
    <r>
      <rPr>
        <sz val="12"/>
        <color theme="1"/>
        <rFont val="Times New Roman"/>
        <family val="1"/>
      </rPr>
      <t xml:space="preserve">Cài đặt và kết nối máy in HP LaserJet M12w bộ phận Dập 6
</t>
    </r>
    <r>
      <rPr>
        <sz val="12"/>
        <color theme="1"/>
        <rFont val="DengXian"/>
      </rPr>
      <t>安裝和連接</t>
    </r>
    <r>
      <rPr>
        <sz val="12"/>
        <color theme="1"/>
        <rFont val="Times New Roman"/>
        <family val="1"/>
      </rPr>
      <t xml:space="preserve"> </t>
    </r>
    <r>
      <rPr>
        <sz val="12"/>
        <color theme="1"/>
        <rFont val="DengXian"/>
      </rPr>
      <t>六廠</t>
    </r>
    <r>
      <rPr>
        <sz val="12"/>
        <color theme="1"/>
        <rFont val="Times New Roman"/>
        <family val="1"/>
      </rPr>
      <t xml:space="preserve"> </t>
    </r>
    <r>
      <rPr>
        <sz val="12"/>
        <color theme="1"/>
        <rFont val="DengXian"/>
      </rPr>
      <t>的</t>
    </r>
    <r>
      <rPr>
        <sz val="12"/>
        <color theme="1"/>
        <rFont val="Times New Roman"/>
        <family val="1"/>
      </rPr>
      <t xml:space="preserve"> HP LaserJet M12w </t>
    </r>
  </si>
  <si>
    <r>
      <rPr>
        <sz val="12"/>
        <color theme="1"/>
        <rFont val="Times New Roman"/>
        <family val="1"/>
      </rPr>
      <t xml:space="preserve">Cài đặt driver máy in HP LaserJet M12w trên máy tính DAP605 và chia sẻ để các máy tính bộ phận Dập 6 sử dụng
</t>
    </r>
    <r>
      <rPr>
        <sz val="12"/>
        <color theme="1"/>
        <rFont val="DengXian"/>
      </rPr>
      <t>安裝和連接</t>
    </r>
    <r>
      <rPr>
        <sz val="12"/>
        <color theme="1"/>
        <rFont val="Times New Roman"/>
        <family val="1"/>
      </rPr>
      <t xml:space="preserve"> </t>
    </r>
    <r>
      <rPr>
        <sz val="12"/>
        <color theme="1"/>
        <rFont val="DengXian"/>
      </rPr>
      <t>六廠</t>
    </r>
    <r>
      <rPr>
        <sz val="12"/>
        <color theme="1"/>
        <rFont val="Times New Roman"/>
        <family val="1"/>
      </rPr>
      <t xml:space="preserve"> </t>
    </r>
    <r>
      <rPr>
        <sz val="12"/>
        <color theme="1"/>
        <rFont val="DengXian"/>
      </rPr>
      <t>的</t>
    </r>
    <r>
      <rPr>
        <sz val="12"/>
        <color theme="1"/>
        <rFont val="Times New Roman"/>
        <family val="1"/>
      </rPr>
      <t xml:space="preserve"> HP LaserJet M12w </t>
    </r>
    <r>
      <rPr>
        <sz val="12"/>
        <color theme="1"/>
        <rFont val="DengXian"/>
      </rPr>
      <t>，</t>
    </r>
    <r>
      <rPr>
        <sz val="12"/>
        <color theme="1"/>
        <rFont val="Times New Roman"/>
        <family val="1"/>
      </rPr>
      <t xml:space="preserve"> </t>
    </r>
    <r>
      <rPr>
        <sz val="12"/>
        <color theme="1"/>
        <rFont val="DengXian"/>
      </rPr>
      <t>分享六廠沖壓電腦</t>
    </r>
  </si>
  <si>
    <r>
      <rPr>
        <sz val="12"/>
        <color theme="1"/>
        <rFont val="Times New Roman"/>
        <family val="1"/>
      </rPr>
      <t xml:space="preserve">Lắp đặt máy tính NS601
</t>
    </r>
    <r>
      <rPr>
        <sz val="12"/>
        <color theme="1"/>
        <rFont val="DengXian"/>
      </rPr>
      <t>安裝</t>
    </r>
    <r>
      <rPr>
        <sz val="12"/>
        <color theme="1"/>
        <rFont val="Times New Roman"/>
        <family val="1"/>
      </rPr>
      <t xml:space="preserve"> NS601 </t>
    </r>
    <r>
      <rPr>
        <sz val="12"/>
        <color theme="1"/>
        <rFont val="DengXian"/>
      </rPr>
      <t>電腦</t>
    </r>
  </si>
  <si>
    <r>
      <rPr>
        <sz val="12"/>
        <color theme="1"/>
        <rFont val="Times New Roman"/>
        <family val="1"/>
      </rPr>
      <t xml:space="preserve">Lắp đặt máy tính NS601 đặt tạm thời tại phòng Y tế X6
</t>
    </r>
    <r>
      <rPr>
        <sz val="12"/>
        <color theme="1"/>
        <rFont val="DengXian"/>
      </rPr>
      <t>臨時安裝</t>
    </r>
    <r>
      <rPr>
        <sz val="12"/>
        <color theme="1"/>
        <rFont val="Times New Roman"/>
        <family val="1"/>
      </rPr>
      <t xml:space="preserve"> NS601 </t>
    </r>
    <r>
      <rPr>
        <sz val="12"/>
        <color theme="1"/>
        <rFont val="DengXian"/>
      </rPr>
      <t>電腦在六廠醫療室</t>
    </r>
  </si>
  <si>
    <r>
      <rPr>
        <sz val="12"/>
        <color theme="1"/>
        <rFont val="Times New Roman"/>
        <family val="1"/>
      </rPr>
      <t xml:space="preserve">Sửa lỗi kết nối thiết bị trên máy laser cắt 6
</t>
    </r>
    <r>
      <rPr>
        <sz val="12"/>
        <color theme="1"/>
        <rFont val="DengXian"/>
      </rPr>
      <t>處理六廠素材雷射電腦設備</t>
    </r>
  </si>
  <si>
    <r>
      <rPr>
        <sz val="12"/>
        <color theme="1"/>
        <rFont val="Times New Roman"/>
        <family val="1"/>
      </rPr>
      <t xml:space="preserve">Hỗ trợ nhà cung cấp sửa chữa lỗi mất kết nối mang thiết bị trên máy Soco
</t>
    </r>
    <r>
      <rPr>
        <sz val="12"/>
        <color theme="1"/>
        <rFont val="DengXian"/>
      </rPr>
      <t>支援廠商處理連接</t>
    </r>
    <r>
      <rPr>
        <sz val="12"/>
        <color theme="1"/>
        <rFont val="Times New Roman"/>
        <family val="1"/>
      </rPr>
      <t xml:space="preserve"> Soco</t>
    </r>
    <r>
      <rPr>
        <sz val="12"/>
        <color theme="1"/>
        <rFont val="DengXian"/>
      </rPr>
      <t>設備</t>
    </r>
  </si>
  <si>
    <r>
      <rPr>
        <sz val="12"/>
        <color theme="1"/>
        <rFont val="Times New Roman"/>
        <family val="1"/>
      </rPr>
      <t xml:space="preserve">Khảo sát đường đi dây mạng đến vị trí máy chấm công tại cổng bảo vệ 1
</t>
    </r>
    <r>
      <rPr>
        <sz val="12"/>
        <color theme="1"/>
        <rFont val="DengXian"/>
      </rPr>
      <t>考察保安們打卡機位置網線</t>
    </r>
  </si>
  <si>
    <r>
      <rPr>
        <sz val="12"/>
        <color theme="1"/>
        <rFont val="Times New Roman"/>
        <family val="1"/>
      </rPr>
      <t xml:space="preserve">Lắp đặt máy quẹt thẻ ZKT TECO G2 tại cổng bảo vệ B x6
Lắp đặt ống Gen bảo vệ cáp mạng
</t>
    </r>
    <r>
      <rPr>
        <sz val="12"/>
        <color theme="1"/>
        <rFont val="DengXian"/>
      </rPr>
      <t>安裝</t>
    </r>
    <r>
      <rPr>
        <sz val="12"/>
        <color theme="1"/>
        <rFont val="Times New Roman"/>
        <family val="1"/>
      </rPr>
      <t xml:space="preserve">  ZKT TECO G2 </t>
    </r>
    <r>
      <rPr>
        <sz val="12"/>
        <color theme="1"/>
        <rFont val="DengXian"/>
      </rPr>
      <t>打卡機在六廠</t>
    </r>
    <r>
      <rPr>
        <sz val="12"/>
        <color theme="1"/>
        <rFont val="Times New Roman"/>
        <family val="1"/>
      </rPr>
      <t xml:space="preserve"> B </t>
    </r>
    <r>
      <rPr>
        <sz val="12"/>
        <color theme="1"/>
        <rFont val="DengXian"/>
      </rPr>
      <t>保衛室，
安裝線管</t>
    </r>
  </si>
  <si>
    <t>2021-10-04
2021-10-14</t>
  </si>
  <si>
    <t>#20021
#15060</t>
  </si>
  <si>
    <t>Xử lý sự cố máy soco</t>
  </si>
  <si>
    <r>
      <rPr>
        <sz val="12"/>
        <color theme="1"/>
        <rFont val="Times New Roman"/>
        <family val="1"/>
      </rPr>
      <t xml:space="preserve">- Xử lý sự cố lỗi kết nối chương trình camera soi đường hàn trên máy cắt Laser
</t>
    </r>
    <r>
      <rPr>
        <sz val="12"/>
        <color theme="1"/>
        <rFont val="DengXian"/>
      </rPr>
      <t>處理</t>
    </r>
    <r>
      <rPr>
        <sz val="12"/>
        <color theme="1"/>
        <rFont val="Times New Roman"/>
        <family val="1"/>
      </rPr>
      <t xml:space="preserve"> camera </t>
    </r>
    <r>
      <rPr>
        <sz val="12"/>
        <color theme="1"/>
        <rFont val="DengXian"/>
      </rPr>
      <t>程式連線錯誤觀察</t>
    </r>
    <r>
      <rPr>
        <sz val="12"/>
        <color theme="1"/>
        <rFont val="Times New Roman"/>
        <family val="1"/>
      </rPr>
      <t xml:space="preserve"> </t>
    </r>
    <r>
      <rPr>
        <sz val="12"/>
        <color theme="1"/>
        <rFont val="DengXian"/>
      </rPr>
      <t>鐳射機</t>
    </r>
    <r>
      <rPr>
        <sz val="12"/>
        <color theme="1"/>
        <rFont val="Times New Roman"/>
        <family val="1"/>
      </rPr>
      <t xml:space="preserve">
- Xử lý lỗi kết nối mạng của máy cắt Laser
</t>
    </r>
    <r>
      <rPr>
        <sz val="12"/>
        <color theme="1"/>
        <rFont val="DengXian"/>
      </rPr>
      <t>處理</t>
    </r>
    <r>
      <rPr>
        <sz val="12"/>
        <color theme="1"/>
        <rFont val="Times New Roman"/>
        <family val="1"/>
      </rPr>
      <t xml:space="preserve"> </t>
    </r>
    <r>
      <rPr>
        <sz val="12"/>
        <color theme="1"/>
        <rFont val="DengXian"/>
      </rPr>
      <t>鐳射機的網絡連線錯誤</t>
    </r>
  </si>
  <si>
    <t xml:space="preserve"> 10/05/2021</t>
  </si>
  <si>
    <t xml:space="preserve"> 10/05/2021
2021-10-14</t>
  </si>
  <si>
    <r>
      <rPr>
        <sz val="12"/>
        <color theme="1"/>
        <rFont val="Times New Roman"/>
        <family val="1"/>
      </rPr>
      <t xml:space="preserve">Kéo dây mạng cài đặt IP kết nối máy quẹt thẻ ZKT TECO G2 
</t>
    </r>
    <r>
      <rPr>
        <sz val="12"/>
        <color theme="1"/>
        <rFont val="DengXian"/>
      </rPr>
      <t>拉網絡設定</t>
    </r>
    <r>
      <rPr>
        <sz val="12"/>
        <color theme="1"/>
        <rFont val="Times New Roman"/>
        <family val="1"/>
      </rPr>
      <t xml:space="preserve"> IP </t>
    </r>
    <r>
      <rPr>
        <sz val="12"/>
        <color theme="1"/>
        <rFont val="DengXian"/>
      </rPr>
      <t>連線</t>
    </r>
    <r>
      <rPr>
        <sz val="12"/>
        <color theme="1"/>
        <rFont val="Times New Roman"/>
        <family val="1"/>
      </rPr>
      <t xml:space="preserve"> ZKT TECO G2  </t>
    </r>
    <r>
      <rPr>
        <sz val="12"/>
        <color theme="1"/>
        <rFont val="DengXian"/>
      </rPr>
      <t>打卡機</t>
    </r>
  </si>
  <si>
    <r>
      <rPr>
        <sz val="12"/>
        <color theme="1"/>
        <rFont val="Times New Roman"/>
        <family val="1"/>
      </rPr>
      <t xml:space="preserve">Sửa mạng
</t>
    </r>
    <r>
      <rPr>
        <sz val="12"/>
        <color theme="1"/>
        <rFont val="DengXian"/>
      </rPr>
      <t>修改網絡</t>
    </r>
  </si>
  <si>
    <r>
      <rPr>
        <sz val="12"/>
        <rFont val="Times New Roman"/>
        <family val="1"/>
      </rPr>
      <t xml:space="preserve">Xử lý sự cố mạng  wifi phòng 312
</t>
    </r>
    <r>
      <rPr>
        <sz val="12"/>
        <rFont val="DengXian"/>
      </rPr>
      <t>處理</t>
    </r>
    <r>
      <rPr>
        <sz val="12"/>
        <rFont val="Times New Roman"/>
        <family val="1"/>
      </rPr>
      <t xml:space="preserve"> 312  </t>
    </r>
    <r>
      <rPr>
        <sz val="12"/>
        <rFont val="DengXian"/>
      </rPr>
      <t>房號</t>
    </r>
    <r>
      <rPr>
        <sz val="12"/>
        <rFont val="Times New Roman"/>
        <family val="1"/>
      </rPr>
      <t xml:space="preserve"> WIFI </t>
    </r>
    <r>
      <rPr>
        <sz val="12"/>
        <rFont val="DengXian"/>
      </rPr>
      <t>故障</t>
    </r>
  </si>
  <si>
    <r>
      <rPr>
        <sz val="12"/>
        <color theme="1"/>
        <rFont val="Times New Roman"/>
        <family val="1"/>
      </rPr>
      <t xml:space="preserve">Xử lý sự cố
</t>
    </r>
    <r>
      <rPr>
        <sz val="12"/>
        <color theme="1"/>
        <rFont val="DengXian"/>
      </rPr>
      <t>處理故障</t>
    </r>
  </si>
  <si>
    <r>
      <rPr>
        <sz val="12"/>
        <rFont val="Times New Roman"/>
        <family val="1"/>
      </rPr>
      <t xml:space="preserve">Cài đặt phần mềm skype cho máy tính TV601
</t>
    </r>
    <r>
      <rPr>
        <sz val="12"/>
        <rFont val="DengXian"/>
      </rPr>
      <t>安裝</t>
    </r>
    <r>
      <rPr>
        <sz val="12"/>
        <rFont val="Times New Roman"/>
        <family val="1"/>
      </rPr>
      <t xml:space="preserve"> Skype </t>
    </r>
    <r>
      <rPr>
        <sz val="12"/>
        <rFont val="DengXian"/>
      </rPr>
      <t>軟體給</t>
    </r>
    <r>
      <rPr>
        <sz val="12"/>
        <rFont val="Times New Roman"/>
        <family val="1"/>
      </rPr>
      <t xml:space="preserve"> TV601 </t>
    </r>
    <r>
      <rPr>
        <sz val="12"/>
        <rFont val="DengXian"/>
      </rPr>
      <t>電腦</t>
    </r>
  </si>
  <si>
    <r>
      <rPr>
        <sz val="12"/>
        <rFont val="Times New Roman"/>
        <family val="1"/>
      </rPr>
      <t xml:space="preserve">Hỗ trợ xử lý  máy cắt kết nối mạng RJ45
</t>
    </r>
    <r>
      <rPr>
        <sz val="12"/>
        <rFont val="DengXian"/>
      </rPr>
      <t>支援</t>
    </r>
    <r>
      <rPr>
        <sz val="12"/>
        <rFont val="Times New Roman"/>
        <family val="1"/>
      </rPr>
      <t xml:space="preserve"> </t>
    </r>
    <r>
      <rPr>
        <sz val="12"/>
        <rFont val="DengXian"/>
      </rPr>
      <t>素材幾</t>
    </r>
    <r>
      <rPr>
        <sz val="12"/>
        <rFont val="Times New Roman"/>
        <family val="1"/>
      </rPr>
      <t xml:space="preserve"> RJ45 </t>
    </r>
    <r>
      <rPr>
        <sz val="12"/>
        <rFont val="DengXian"/>
      </rPr>
      <t>斷網</t>
    </r>
  </si>
  <si>
    <r>
      <rPr>
        <sz val="12"/>
        <color theme="1"/>
        <rFont val="Times New Roman"/>
        <family val="1"/>
      </rPr>
      <t xml:space="preserve">Tiến hành lắp đặt thêm cổng mạng USB to lan cho bộ phận Cắt X6
</t>
    </r>
    <r>
      <rPr>
        <sz val="12"/>
        <color theme="1"/>
        <rFont val="DengXian"/>
      </rPr>
      <t>進行安裝六廠素材</t>
    </r>
    <r>
      <rPr>
        <sz val="12"/>
        <color theme="1"/>
        <rFont val="Times New Roman"/>
        <family val="1"/>
      </rPr>
      <t xml:space="preserve"> </t>
    </r>
    <r>
      <rPr>
        <sz val="12"/>
        <color theme="1"/>
        <rFont val="DengXian"/>
      </rPr>
      <t>新增</t>
    </r>
    <r>
      <rPr>
        <sz val="12"/>
        <color theme="1"/>
        <rFont val="Times New Roman"/>
        <family val="1"/>
      </rPr>
      <t xml:space="preserve"> USB </t>
    </r>
    <r>
      <rPr>
        <sz val="12"/>
        <color theme="1"/>
        <rFont val="DengXian"/>
      </rPr>
      <t>接口到</t>
    </r>
    <r>
      <rPr>
        <sz val="12"/>
        <color theme="1"/>
        <rFont val="Times New Roman"/>
        <family val="1"/>
      </rPr>
      <t xml:space="preserve"> LAN </t>
    </r>
    <r>
      <rPr>
        <sz val="12"/>
        <color theme="1"/>
        <rFont val="DengXian"/>
      </rPr>
      <t>網</t>
    </r>
  </si>
  <si>
    <r>
      <rPr>
        <sz val="12"/>
        <color theme="1"/>
        <rFont val="Times New Roman"/>
        <family val="1"/>
      </rPr>
      <t xml:space="preserve">Cài dặt thay đổi định dạng ngày và giờ chuyên về 24h cho máy PC TV601
</t>
    </r>
    <r>
      <rPr>
        <sz val="12"/>
        <color theme="1"/>
        <rFont val="DengXian"/>
      </rPr>
      <t>設定日期格式在</t>
    </r>
    <r>
      <rPr>
        <sz val="12"/>
        <color theme="1"/>
        <rFont val="Times New Roman"/>
        <family val="1"/>
      </rPr>
      <t xml:space="preserve"> TV601 </t>
    </r>
    <r>
      <rPr>
        <sz val="12"/>
        <color theme="1"/>
        <rFont val="DengXian"/>
      </rPr>
      <t>電腦</t>
    </r>
  </si>
  <si>
    <r>
      <rPr>
        <sz val="11"/>
        <color theme="1"/>
        <rFont val="Calibri"/>
        <family val="2"/>
        <scheme val="minor"/>
      </rPr>
      <t>Xử lý sự cố lỗi skype không đăng nhập đ</t>
    </r>
    <r>
      <rPr>
        <sz val="11"/>
        <color theme="1"/>
        <rFont val="Calibri"/>
        <family val="2"/>
        <scheme val="minor"/>
      </rPr>
      <t>ư</t>
    </r>
    <r>
      <rPr>
        <sz val="11"/>
        <color theme="1"/>
        <rFont val="Calibri"/>
        <family val="2"/>
        <scheme val="minor"/>
      </rPr>
      <t>ợc trên máy PC (ATM602)
處理 安全室 602 電腦的 Skype 無法登入</t>
    </r>
  </si>
  <si>
    <r>
      <rPr>
        <sz val="11"/>
        <color theme="1"/>
        <rFont val="Times New Roman"/>
        <family val="1"/>
      </rPr>
      <t xml:space="preserve">Hỗ trợ tổng vụ chuyển vị tri lắp đặt máy chấm công ZKTeco G2
</t>
    </r>
    <r>
      <rPr>
        <sz val="11"/>
        <color theme="1"/>
        <rFont val="DengXian"/>
      </rPr>
      <t>支援總務部搬遷</t>
    </r>
    <r>
      <rPr>
        <sz val="11"/>
        <color theme="1"/>
        <rFont val="Times New Roman"/>
        <family val="1"/>
      </rPr>
      <t xml:space="preserve"> ZKTeco G2 </t>
    </r>
    <r>
      <rPr>
        <sz val="11"/>
        <color theme="1"/>
        <rFont val="DengXian"/>
      </rPr>
      <t>打卡機</t>
    </r>
    <r>
      <rPr>
        <sz val="11"/>
        <color theme="1"/>
        <rFont val="Times New Roman"/>
        <family val="1"/>
      </rPr>
      <t xml:space="preserve"> </t>
    </r>
    <r>
      <rPr>
        <sz val="11"/>
        <color theme="1"/>
        <rFont val="DengXian"/>
      </rPr>
      <t>安裝位置</t>
    </r>
  </si>
  <si>
    <r>
      <rPr>
        <sz val="11"/>
        <color theme="1"/>
        <rFont val="Times New Roman"/>
        <family val="1"/>
      </rPr>
      <t xml:space="preserve">Hỗ trợ giám sát IP của VEW và giới hạn tốc độ mạng của VEW
Chuyển dải mạng mới cho VEW (172.16.50.1/24)
</t>
    </r>
    <r>
      <rPr>
        <sz val="11"/>
        <color theme="1"/>
        <rFont val="DengXian"/>
      </rPr>
      <t>支援處理新網絡線</t>
    </r>
    <r>
      <rPr>
        <sz val="11"/>
        <color theme="1"/>
        <rFont val="Times New Roman"/>
        <family val="1"/>
      </rPr>
      <t xml:space="preserve"> 172.16.50.1/24 </t>
    </r>
    <r>
      <rPr>
        <sz val="11"/>
        <color theme="1"/>
        <rFont val="DengXian"/>
      </rPr>
      <t>給</t>
    </r>
    <r>
      <rPr>
        <sz val="11"/>
        <color theme="1"/>
        <rFont val="Times New Roman"/>
        <family val="1"/>
      </rPr>
      <t xml:space="preserve"> VEW  </t>
    </r>
  </si>
  <si>
    <t>2021-08-10
2021-10-14</t>
  </si>
  <si>
    <r>
      <rPr>
        <sz val="11"/>
        <color theme="1"/>
        <rFont val="Times New Roman"/>
        <family val="1"/>
      </rPr>
      <t xml:space="preserve">Cài Email cho bộ phận SON6 
</t>
    </r>
    <r>
      <rPr>
        <sz val="11"/>
        <color theme="1"/>
        <rFont val="DengXian"/>
      </rPr>
      <t>安裝</t>
    </r>
    <r>
      <rPr>
        <sz val="11"/>
        <color theme="1"/>
        <rFont val="Times New Roman"/>
        <family val="1"/>
      </rPr>
      <t xml:space="preserve"> SON6 </t>
    </r>
    <r>
      <rPr>
        <sz val="11"/>
        <color theme="1"/>
        <rFont val="DengXian"/>
      </rPr>
      <t>部門的郵箱</t>
    </r>
    <r>
      <rPr>
        <sz val="11"/>
        <color theme="1"/>
        <rFont val="Times New Roman"/>
        <family val="1"/>
      </rPr>
      <t xml:space="preserve">
dap6.20599@vpic1.com
dap6.20600@vpic1.com</t>
    </r>
  </si>
  <si>
    <r>
      <rPr>
        <sz val="12"/>
        <color theme="1"/>
        <rFont val="Times New Roman"/>
        <family val="1"/>
      </rPr>
      <t xml:space="preserve">Cài đặt ERP
</t>
    </r>
    <r>
      <rPr>
        <sz val="12"/>
        <color theme="1"/>
        <rFont val="DengXian"/>
      </rPr>
      <t>安裝</t>
    </r>
    <r>
      <rPr>
        <sz val="12"/>
        <color theme="1"/>
        <rFont val="Times New Roman"/>
        <family val="1"/>
      </rPr>
      <t xml:space="preserve"> ERP</t>
    </r>
  </si>
  <si>
    <r>
      <rPr>
        <sz val="11"/>
        <color theme="1"/>
        <rFont val="Times New Roman"/>
        <family val="1"/>
      </rPr>
      <t xml:space="preserve">Máy Tính DAP602 và DAP603
</t>
    </r>
    <r>
      <rPr>
        <sz val="11"/>
        <color theme="1"/>
        <rFont val="DengXian"/>
      </rPr>
      <t>安裝</t>
    </r>
    <r>
      <rPr>
        <sz val="11"/>
        <color theme="1"/>
        <rFont val="Times New Roman"/>
        <family val="1"/>
      </rPr>
      <t xml:space="preserve"> ERP DAP602 &amp; DAP603 </t>
    </r>
    <r>
      <rPr>
        <sz val="11"/>
        <color theme="1"/>
        <rFont val="DengXian"/>
      </rPr>
      <t>電腦</t>
    </r>
  </si>
  <si>
    <t>Hoàn thành 
已完成</t>
  </si>
  <si>
    <t>#15060</t>
  </si>
  <si>
    <r>
      <rPr>
        <sz val="12"/>
        <color theme="1"/>
        <rFont val="Times New Roman"/>
        <family val="1"/>
      </rPr>
      <t xml:space="preserve">Backup dữ liệu 
</t>
    </r>
    <r>
      <rPr>
        <sz val="12"/>
        <color theme="1"/>
        <rFont val="DengXian"/>
      </rPr>
      <t>備份資料</t>
    </r>
  </si>
  <si>
    <r>
      <rPr>
        <sz val="11"/>
        <color theme="1"/>
        <rFont val="Times New Roman"/>
        <family val="1"/>
      </rPr>
      <t xml:space="preserve">02 máy cắt Laser và 03 máy DOLUONG
</t>
    </r>
    <r>
      <rPr>
        <sz val="11"/>
        <color theme="1"/>
        <rFont val="DengXian"/>
      </rPr>
      <t>兩台雷射素材幾，</t>
    </r>
    <r>
      <rPr>
        <sz val="11"/>
        <color theme="1"/>
        <rFont val="Times New Roman"/>
        <family val="1"/>
      </rPr>
      <t xml:space="preserve"> </t>
    </r>
    <r>
      <rPr>
        <sz val="11"/>
        <color theme="1"/>
        <rFont val="DengXian"/>
      </rPr>
      <t>三台測量室</t>
    </r>
  </si>
  <si>
    <r>
      <rPr>
        <sz val="12"/>
        <rFont val="Times New Roman"/>
        <family val="1"/>
      </rPr>
      <t xml:space="preserve">Chưa hoàn thành
</t>
    </r>
    <r>
      <rPr>
        <sz val="12"/>
        <rFont val="DengXian"/>
      </rPr>
      <t>未完成</t>
    </r>
  </si>
  <si>
    <r>
      <rPr>
        <sz val="12"/>
        <color theme="1"/>
        <rFont val="Times New Roman"/>
        <family val="1"/>
      </rPr>
      <t xml:space="preserve">Lắp đặt máy tính Dập 6
</t>
    </r>
    <r>
      <rPr>
        <sz val="12"/>
        <color theme="1"/>
        <rFont val="DengXian"/>
      </rPr>
      <t>安裝六廠電腦</t>
    </r>
  </si>
  <si>
    <r>
      <rPr>
        <sz val="11"/>
        <color theme="1"/>
        <rFont val="Times New Roman"/>
        <family val="1"/>
      </rPr>
      <t xml:space="preserve">Lắp đặt 02 máy tính Dap601 và Dap604
</t>
    </r>
    <r>
      <rPr>
        <sz val="11"/>
        <color theme="1"/>
        <rFont val="DengXian"/>
      </rPr>
      <t>安裝</t>
    </r>
    <r>
      <rPr>
        <sz val="11"/>
        <color theme="1"/>
        <rFont val="Times New Roman"/>
        <family val="1"/>
      </rPr>
      <t xml:space="preserve"> 02 </t>
    </r>
    <r>
      <rPr>
        <sz val="11"/>
        <color theme="1"/>
        <rFont val="DengXian"/>
      </rPr>
      <t>電腦</t>
    </r>
    <r>
      <rPr>
        <sz val="11"/>
        <color theme="1"/>
        <rFont val="Times New Roman"/>
        <family val="1"/>
      </rPr>
      <t xml:space="preserve"> Dap601 </t>
    </r>
    <r>
      <rPr>
        <sz val="11"/>
        <color theme="1"/>
        <rFont val="DengXian"/>
      </rPr>
      <t>和</t>
    </r>
    <r>
      <rPr>
        <sz val="11"/>
        <color theme="1"/>
        <rFont val="Times New Roman"/>
        <family val="1"/>
      </rPr>
      <t xml:space="preserve"> Dap604 </t>
    </r>
    <r>
      <rPr>
        <sz val="11"/>
        <color theme="1"/>
        <rFont val="DengXian"/>
      </rPr>
      <t>電腦</t>
    </r>
  </si>
  <si>
    <t>#17655</t>
  </si>
  <si>
    <r>
      <rPr>
        <sz val="12"/>
        <color theme="1"/>
        <rFont val="Times New Roman"/>
        <family val="1"/>
      </rPr>
      <t xml:space="preserve">Lắp đặt máy chiếu
</t>
    </r>
    <r>
      <rPr>
        <sz val="12"/>
        <color theme="1"/>
        <rFont val="DengXian"/>
      </rPr>
      <t>安裝投影機</t>
    </r>
  </si>
  <si>
    <r>
      <rPr>
        <sz val="11"/>
        <color theme="1"/>
        <rFont val="Times New Roman"/>
        <family val="1"/>
      </rPr>
      <t xml:space="preserve">Lắp đặt máy chiếu Panasonic phòng họp Dập 6 PT-LB368
</t>
    </r>
    <r>
      <rPr>
        <sz val="11"/>
        <color theme="1"/>
        <rFont val="DengXian"/>
      </rPr>
      <t>安裝投影機</t>
    </r>
    <r>
      <rPr>
        <sz val="11"/>
        <color theme="1"/>
        <rFont val="Times New Roman"/>
        <family val="1"/>
      </rPr>
      <t xml:space="preserve"> Panasonic PT-LB368</t>
    </r>
    <r>
      <rPr>
        <sz val="11"/>
        <color theme="1"/>
        <rFont val="DengXian"/>
      </rPr>
      <t>在沖壓六廠會議室</t>
    </r>
  </si>
  <si>
    <r>
      <rPr>
        <sz val="12"/>
        <color theme="1"/>
        <rFont val="Times New Roman"/>
        <family val="1"/>
      </rPr>
      <t xml:space="preserve">Xử lý sự cố
</t>
    </r>
    <r>
      <rPr>
        <sz val="12"/>
        <color theme="1"/>
        <rFont val="DengXian"/>
      </rPr>
      <t>處理</t>
    </r>
    <r>
      <rPr>
        <sz val="12"/>
        <color theme="1"/>
        <rFont val="DengXian"/>
      </rPr>
      <t>故障</t>
    </r>
  </si>
  <si>
    <r>
      <rPr>
        <sz val="11"/>
        <color theme="1"/>
        <rFont val="Times New Roman"/>
        <family val="1"/>
      </rPr>
      <t xml:space="preserve">Xử lý sự cố wifi bộ phận sơn 6
</t>
    </r>
    <r>
      <rPr>
        <sz val="11"/>
        <color theme="1"/>
        <rFont val="DengXian"/>
      </rPr>
      <t>處理六廠塗裝的wifi 故障</t>
    </r>
  </si>
  <si>
    <r>
      <rPr>
        <sz val="11"/>
        <color theme="1"/>
        <rFont val="Times New Roman"/>
        <family val="1"/>
      </rPr>
      <t xml:space="preserve">Chuyển đổi ngôn ngữ tiếng Trung máy tính Dap601
</t>
    </r>
    <r>
      <rPr>
        <sz val="11"/>
        <color theme="1"/>
        <rFont val="DengXian"/>
      </rPr>
      <t>搬遷</t>
    </r>
    <r>
      <rPr>
        <sz val="11"/>
        <color theme="1"/>
        <rFont val="Times New Roman"/>
        <family val="1"/>
      </rPr>
      <t xml:space="preserve"> dap601</t>
    </r>
    <r>
      <rPr>
        <sz val="11"/>
        <color theme="1"/>
        <rFont val="DengXian"/>
      </rPr>
      <t>電腦漢語</t>
    </r>
  </si>
  <si>
    <r>
      <rPr>
        <sz val="11"/>
        <color theme="1"/>
        <rFont val="Times New Roman"/>
        <family val="1"/>
      </rPr>
      <t xml:space="preserve">Xử lý sự cố máy in bộ phận Dập 6
</t>
    </r>
    <r>
      <rPr>
        <sz val="11"/>
        <color theme="1"/>
        <rFont val="DengXian"/>
      </rPr>
      <t>處理六廠沖壓打印機故障</t>
    </r>
  </si>
  <si>
    <r>
      <rPr>
        <sz val="12"/>
        <color theme="1"/>
        <rFont val="Times New Roman"/>
        <family val="1"/>
      </rPr>
      <t xml:space="preserve">Kéo dây mạng
</t>
    </r>
    <r>
      <rPr>
        <sz val="12"/>
        <color theme="1"/>
        <rFont val="DengXian"/>
      </rPr>
      <t>拉網線</t>
    </r>
  </si>
  <si>
    <r>
      <rPr>
        <sz val="11"/>
        <color theme="1"/>
        <rFont val="Times New Roman"/>
        <family val="1"/>
      </rPr>
      <t xml:space="preserve">Kéo dây mạng Kho TH xưởng 6
</t>
    </r>
    <r>
      <rPr>
        <sz val="11"/>
        <color theme="1"/>
        <rFont val="DengXian"/>
      </rPr>
      <t>拉網線在六廠消耗品倉庫</t>
    </r>
  </si>
  <si>
    <r>
      <rPr>
        <sz val="12"/>
        <color theme="1"/>
        <rFont val="Times New Roman"/>
        <family val="1"/>
      </rPr>
      <t xml:space="preserve">Lắp đặt máy tính dập 6
</t>
    </r>
    <r>
      <rPr>
        <sz val="12"/>
        <color theme="1"/>
        <rFont val="DengXian"/>
      </rPr>
      <t>安裝六廠沖壓電腦</t>
    </r>
  </si>
  <si>
    <r>
      <rPr>
        <sz val="11"/>
        <color theme="1"/>
        <rFont val="Times New Roman"/>
        <family val="1"/>
      </rPr>
      <t xml:space="preserve">Lắp đặt máy tính dập 606
</t>
    </r>
    <r>
      <rPr>
        <sz val="11"/>
        <color theme="1"/>
        <rFont val="DengXian"/>
      </rPr>
      <t>安裝六廠沖壓</t>
    </r>
    <r>
      <rPr>
        <sz val="11"/>
        <color theme="1"/>
        <rFont val="Times New Roman"/>
        <family val="1"/>
      </rPr>
      <t xml:space="preserve"> 606 </t>
    </r>
    <r>
      <rPr>
        <sz val="11"/>
        <color theme="1"/>
        <rFont val="DengXian"/>
      </rPr>
      <t>電腦</t>
    </r>
  </si>
  <si>
    <t>Camera</t>
  </si>
  <si>
    <r>
      <rPr>
        <sz val="11"/>
        <color theme="1"/>
        <rFont val="Times New Roman"/>
        <family val="1"/>
      </rPr>
      <t xml:space="preserve">Kiểm tra đầu thu camera, check camrea các vị trí X6
</t>
    </r>
    <r>
      <rPr>
        <sz val="11"/>
        <color theme="1"/>
        <rFont val="DengXian"/>
      </rPr>
      <t>檢查</t>
    </r>
    <r>
      <rPr>
        <sz val="11"/>
        <color theme="1"/>
        <rFont val="Times New Roman"/>
        <family val="1"/>
      </rPr>
      <t xml:space="preserve"> camera </t>
    </r>
    <r>
      <rPr>
        <sz val="11"/>
        <color theme="1"/>
        <rFont val="DengXian"/>
      </rPr>
      <t>和檢查六廠位置</t>
    </r>
  </si>
  <si>
    <r>
      <rPr>
        <sz val="12"/>
        <color theme="1"/>
        <rFont val="Times New Roman"/>
        <family val="1"/>
      </rPr>
      <t xml:space="preserve">Cải thiện
</t>
    </r>
    <r>
      <rPr>
        <sz val="12"/>
        <color theme="1"/>
        <rFont val="DengXian"/>
      </rPr>
      <t>改善</t>
    </r>
  </si>
  <si>
    <r>
      <rPr>
        <sz val="11"/>
        <color theme="1"/>
        <rFont val="Times New Roman"/>
        <family val="1"/>
      </rPr>
      <t xml:space="preserve">Đánh dấu vị trí dây mạng phòng dập 6
</t>
    </r>
    <r>
      <rPr>
        <sz val="11"/>
        <color theme="1"/>
        <rFont val="DengXian"/>
      </rPr>
      <t>標記六廠沖壓網線</t>
    </r>
  </si>
  <si>
    <t>Network</t>
  </si>
  <si>
    <r>
      <rPr>
        <sz val="11"/>
        <color theme="1"/>
        <rFont val="Times New Roman"/>
        <family val="1"/>
      </rPr>
      <t xml:space="preserve">Kéo dây mạng cho máy tính trạm cân X6
</t>
    </r>
    <r>
      <rPr>
        <sz val="11"/>
        <color theme="1"/>
        <rFont val="DengXian"/>
      </rPr>
      <t>拉網線在六廠電腦</t>
    </r>
  </si>
  <si>
    <t>Tuần từ 25/11/2021 đến 30/11/2021</t>
  </si>
  <si>
    <t>Email</t>
  </si>
  <si>
    <r>
      <rPr>
        <sz val="12"/>
        <color theme="1"/>
        <rFont val="Times New Roman"/>
        <family val="1"/>
      </rPr>
      <t xml:space="preserve">Cài đặt Email máy tính QLK601, QLK602, DAP603
</t>
    </r>
    <r>
      <rPr>
        <sz val="12"/>
        <color theme="1"/>
        <rFont val="DengXian"/>
      </rPr>
      <t>安裝郵箱在</t>
    </r>
    <r>
      <rPr>
        <sz val="12"/>
        <color theme="1"/>
        <rFont val="Times New Roman"/>
        <family val="1"/>
      </rPr>
      <t xml:space="preserve"> QLK601, QLK602, DAP603 </t>
    </r>
    <r>
      <rPr>
        <sz val="12"/>
        <color theme="1"/>
        <rFont val="DengXian"/>
      </rPr>
      <t>電腦</t>
    </r>
  </si>
  <si>
    <t>ERP</t>
  </si>
  <si>
    <r>
      <rPr>
        <sz val="12"/>
        <color theme="1"/>
        <rFont val="Times New Roman"/>
        <family val="1"/>
      </rPr>
      <t xml:space="preserve">Xử lý sự cố lỗi chương trình MOCMI05 trên máy tính QLK602, DAP602
</t>
    </r>
    <r>
      <rPr>
        <sz val="12"/>
        <color theme="1"/>
        <rFont val="DengXian"/>
      </rPr>
      <t>處理</t>
    </r>
    <r>
      <rPr>
        <sz val="12"/>
        <color theme="1"/>
        <rFont val="Times New Roman"/>
        <family val="1"/>
      </rPr>
      <t xml:space="preserve"> MOCMI05 </t>
    </r>
    <r>
      <rPr>
        <sz val="12"/>
        <color theme="1"/>
        <rFont val="DengXian"/>
      </rPr>
      <t>程式</t>
    </r>
    <r>
      <rPr>
        <sz val="12"/>
        <color theme="1"/>
        <rFont val="Times New Roman"/>
        <family val="1"/>
      </rPr>
      <t xml:space="preserve"> </t>
    </r>
    <r>
      <rPr>
        <sz val="12"/>
        <color theme="1"/>
        <rFont val="DengXian"/>
      </rPr>
      <t>錯誤在</t>
    </r>
    <r>
      <rPr>
        <sz val="12"/>
        <color theme="1"/>
        <rFont val="Times New Roman"/>
        <family val="1"/>
      </rPr>
      <t xml:space="preserve"> QLK602, DAP602 </t>
    </r>
    <r>
      <rPr>
        <sz val="12"/>
        <color theme="1"/>
        <rFont val="DengXian"/>
      </rPr>
      <t>電腦</t>
    </r>
  </si>
  <si>
    <r>
      <rPr>
        <sz val="12"/>
        <color theme="1"/>
        <rFont val="Times New Roman"/>
        <family val="1"/>
      </rPr>
      <t xml:space="preserve">Cài đặt ERP trên máy tính Thanh-0172
</t>
    </r>
    <r>
      <rPr>
        <sz val="12"/>
        <color theme="1"/>
        <rFont val="DengXian"/>
      </rPr>
      <t>安裝</t>
    </r>
    <r>
      <rPr>
        <sz val="12"/>
        <color theme="1"/>
        <rFont val="Times New Roman"/>
        <family val="1"/>
      </rPr>
      <t xml:space="preserve"> ERP </t>
    </r>
    <r>
      <rPr>
        <sz val="12"/>
        <color theme="1"/>
        <rFont val="DengXian"/>
      </rPr>
      <t>在</t>
    </r>
    <r>
      <rPr>
        <sz val="12"/>
        <color theme="1"/>
        <rFont val="Times New Roman"/>
        <family val="1"/>
      </rPr>
      <t xml:space="preserve"> # 00172 </t>
    </r>
    <r>
      <rPr>
        <sz val="12"/>
        <color theme="1"/>
        <rFont val="DengXian"/>
      </rPr>
      <t>電腦</t>
    </r>
  </si>
  <si>
    <r>
      <rPr>
        <sz val="12"/>
        <color theme="1"/>
        <rFont val="Times New Roman"/>
        <family val="1"/>
      </rPr>
      <t xml:space="preserve">Cài đặt ERP trên máy tính SON602
</t>
    </r>
    <r>
      <rPr>
        <sz val="12"/>
        <color theme="1"/>
        <rFont val="DengXian"/>
      </rPr>
      <t>安裝</t>
    </r>
    <r>
      <rPr>
        <sz val="12"/>
        <color theme="1"/>
        <rFont val="Times New Roman"/>
        <family val="1"/>
      </rPr>
      <t xml:space="preserve"> ERP </t>
    </r>
    <r>
      <rPr>
        <sz val="12"/>
        <color theme="1"/>
        <rFont val="DengXian"/>
      </rPr>
      <t>在</t>
    </r>
    <r>
      <rPr>
        <sz val="12"/>
        <color theme="1"/>
        <rFont val="Times New Roman"/>
        <family val="1"/>
      </rPr>
      <t xml:space="preserve"> SON602 </t>
    </r>
    <r>
      <rPr>
        <sz val="12"/>
        <color theme="1"/>
        <rFont val="DengXian"/>
      </rPr>
      <t>電腦</t>
    </r>
  </si>
  <si>
    <t>BPM</t>
  </si>
  <si>
    <r>
      <rPr>
        <sz val="12"/>
        <color theme="1"/>
        <rFont val="Times New Roman"/>
        <family val="1"/>
      </rPr>
      <t xml:space="preserve">Hỗ trợ thiết lập định dạng form in qua BPM trên máy tính DAP605
</t>
    </r>
    <r>
      <rPr>
        <sz val="12"/>
        <color theme="1"/>
        <rFont val="DengXian"/>
      </rPr>
      <t>支援</t>
    </r>
    <r>
      <rPr>
        <sz val="12"/>
        <color theme="1"/>
        <rFont val="Times New Roman"/>
        <family val="1"/>
      </rPr>
      <t xml:space="preserve"> BPM </t>
    </r>
    <r>
      <rPr>
        <sz val="12"/>
        <color theme="1"/>
        <rFont val="DengXian"/>
      </rPr>
      <t>格式在</t>
    </r>
    <r>
      <rPr>
        <sz val="12"/>
        <color theme="1"/>
        <rFont val="Times New Roman"/>
        <family val="1"/>
      </rPr>
      <t xml:space="preserve"> DAP605 </t>
    </r>
    <r>
      <rPr>
        <sz val="12"/>
        <color theme="1"/>
        <rFont val="DengXian"/>
      </rPr>
      <t>電腦格式</t>
    </r>
  </si>
  <si>
    <r>
      <rPr>
        <sz val="12"/>
        <color theme="1"/>
        <rFont val="Times New Roman"/>
        <family val="1"/>
      </rPr>
      <t xml:space="preserve">Phần mềm Attendance
 Attendance </t>
    </r>
    <r>
      <rPr>
        <sz val="12"/>
        <color theme="1"/>
        <rFont val="DengXian"/>
      </rPr>
      <t>軟體</t>
    </r>
  </si>
  <si>
    <r>
      <rPr>
        <sz val="12"/>
        <color theme="1"/>
        <rFont val="Times New Roman"/>
        <family val="1"/>
      </rPr>
      <t xml:space="preserve">Hỗ trợ sửa lỗi kết nối dữ liệu chấm công nhà ăn xưởng 6 trên máy tính TV601
</t>
    </r>
    <r>
      <rPr>
        <sz val="12"/>
        <color theme="1"/>
        <rFont val="DengXian"/>
      </rPr>
      <t>支援處理</t>
    </r>
    <r>
      <rPr>
        <sz val="12"/>
        <color theme="1"/>
        <rFont val="Times New Roman"/>
        <family val="1"/>
      </rPr>
      <t xml:space="preserve"> TV601 </t>
    </r>
    <r>
      <rPr>
        <sz val="12"/>
        <color theme="1"/>
        <rFont val="DengXian"/>
      </rPr>
      <t>電腦在六廠餐廳打卡機資料</t>
    </r>
  </si>
  <si>
    <r>
      <rPr>
        <sz val="12"/>
        <color theme="1"/>
        <rFont val="Times New Roman"/>
        <family val="1"/>
      </rPr>
      <t xml:space="preserve">Kéo dây mạng đến các vị trí máy tính phòng Đo lường 6
</t>
    </r>
    <r>
      <rPr>
        <sz val="12"/>
        <color theme="1"/>
        <rFont val="DengXian"/>
      </rPr>
      <t>拉網線在六廠測量室電腦位置</t>
    </r>
  </si>
  <si>
    <r>
      <rPr>
        <sz val="12"/>
        <color theme="1"/>
        <rFont val="Times New Roman"/>
        <family val="1"/>
      </rPr>
      <t xml:space="preserve">Kéo thêm dây mạng kết nối máy Cắt laser
</t>
    </r>
    <r>
      <rPr>
        <sz val="12"/>
        <color theme="1"/>
        <rFont val="DengXian"/>
      </rPr>
      <t>拉網絡到鐳射機</t>
    </r>
  </si>
  <si>
    <r>
      <rPr>
        <sz val="12"/>
        <color theme="1"/>
        <rFont val="Times New Roman"/>
        <family val="1"/>
      </rPr>
      <t xml:space="preserve">Kéo dây mạng đến vị trí máy tính phòng QC 6
</t>
    </r>
    <r>
      <rPr>
        <sz val="12"/>
        <color theme="1"/>
        <rFont val="DengXian"/>
      </rPr>
      <t>拉網線在六廠電腦位置</t>
    </r>
  </si>
  <si>
    <r>
      <rPr>
        <sz val="12"/>
        <color theme="1"/>
        <rFont val="Times New Roman"/>
        <family val="1"/>
      </rPr>
      <t xml:space="preserve">Cải thiện mạng văn phòng Sơn 6
</t>
    </r>
    <r>
      <rPr>
        <sz val="12"/>
        <color theme="1"/>
        <rFont val="DengXian"/>
      </rPr>
      <t>改善六廠辦公室網絡</t>
    </r>
  </si>
  <si>
    <r>
      <rPr>
        <sz val="12"/>
        <color theme="1"/>
        <rFont val="Times New Roman"/>
        <family val="1"/>
      </rPr>
      <t xml:space="preserve">Lắp đặt kệ tủ mạng phòng máy chủ xưởng 6
</t>
    </r>
    <r>
      <rPr>
        <sz val="12"/>
        <color theme="1"/>
        <rFont val="DengXian"/>
      </rPr>
      <t>安裝六廠機櫃</t>
    </r>
  </si>
  <si>
    <t>#18119, #15060</t>
  </si>
  <si>
    <t>Tuần từ 1/11/2021 đến 6/11/2021</t>
  </si>
  <si>
    <t>MEETING</t>
  </si>
  <si>
    <r>
      <rPr>
        <sz val="12"/>
        <color theme="1"/>
        <rFont val="Times New Roman"/>
        <family val="1"/>
      </rPr>
      <t xml:space="preserve">Lắp đặt máy chiếu Panasonic phòng họp Dập 6 PT-LB368
</t>
    </r>
    <r>
      <rPr>
        <sz val="12"/>
        <color theme="1"/>
        <rFont val="DengXian"/>
      </rPr>
      <t>安裝</t>
    </r>
    <r>
      <rPr>
        <sz val="12"/>
        <color theme="1"/>
        <rFont val="Times New Roman"/>
        <family val="1"/>
      </rPr>
      <t xml:space="preserve"> Panasonic PT-LB368 </t>
    </r>
    <r>
      <rPr>
        <sz val="12"/>
        <color theme="1"/>
        <rFont val="DengXian"/>
      </rPr>
      <t>投影機在六廠沖壓會議室</t>
    </r>
  </si>
  <si>
    <r>
      <rPr>
        <sz val="12"/>
        <color theme="1"/>
        <rFont val="Times New Roman"/>
        <family val="1"/>
      </rPr>
      <t xml:space="preserve">Lắp đặt máy tính phòng họp Dập 6
</t>
    </r>
    <r>
      <rPr>
        <sz val="12"/>
        <color theme="1"/>
        <rFont val="DengXian"/>
      </rPr>
      <t>安裝六廠會議室電腦</t>
    </r>
  </si>
  <si>
    <r>
      <rPr>
        <sz val="12"/>
        <color theme="1"/>
        <rFont val="Times New Roman"/>
        <family val="1"/>
      </rPr>
      <t xml:space="preserve">Lắp đặt Wifi phòng họp Dập 6
</t>
    </r>
    <r>
      <rPr>
        <sz val="12"/>
        <color theme="1"/>
        <rFont val="DengXian"/>
      </rPr>
      <t>安裝六廠會議室</t>
    </r>
    <r>
      <rPr>
        <sz val="12"/>
        <color theme="1"/>
        <rFont val="Times New Roman"/>
        <family val="1"/>
      </rPr>
      <t xml:space="preserve"> wifi </t>
    </r>
  </si>
  <si>
    <t>CAMERA</t>
  </si>
  <si>
    <r>
      <rPr>
        <sz val="12"/>
        <color theme="1"/>
        <rFont val="Times New Roman"/>
        <family val="1"/>
      </rPr>
      <t xml:space="preserve">Kiểm tra IP quản lý (192.168.1.168)
</t>
    </r>
    <r>
      <rPr>
        <sz val="12"/>
        <color theme="1"/>
        <rFont val="DengXian"/>
      </rPr>
      <t>檢查</t>
    </r>
    <r>
      <rPr>
        <sz val="12"/>
        <color theme="1"/>
        <rFont val="Times New Roman"/>
        <family val="1"/>
      </rPr>
      <t xml:space="preserve"> (192.168.1.168) </t>
    </r>
    <r>
      <rPr>
        <sz val="12"/>
        <color theme="1"/>
        <rFont val="DengXian"/>
      </rPr>
      <t>的管理</t>
    </r>
    <r>
      <rPr>
        <sz val="12"/>
        <color theme="1"/>
        <rFont val="Times New Roman"/>
        <family val="1"/>
      </rPr>
      <t xml:space="preserve"> IP</t>
    </r>
  </si>
  <si>
    <r>
      <rPr>
        <sz val="12"/>
        <color theme="1"/>
        <rFont val="Times New Roman"/>
        <family val="1"/>
      </rPr>
      <t xml:space="preserve">Cài dđặt IP quản lý (172.16.31.240)
</t>
    </r>
    <r>
      <rPr>
        <sz val="12"/>
        <color theme="1"/>
        <rFont val="DengXian"/>
      </rPr>
      <t>安裝</t>
    </r>
    <r>
      <rPr>
        <sz val="12"/>
        <color theme="1"/>
        <rFont val="Times New Roman"/>
        <family val="1"/>
      </rPr>
      <t xml:space="preserve">  (172.16.31.240) </t>
    </r>
    <r>
      <rPr>
        <sz val="12"/>
        <color theme="1"/>
        <rFont val="DengXian"/>
      </rPr>
      <t>的管理</t>
    </r>
    <r>
      <rPr>
        <sz val="12"/>
        <color theme="1"/>
        <rFont val="Times New Roman"/>
        <family val="1"/>
      </rPr>
      <t xml:space="preserve"> IP</t>
    </r>
  </si>
  <si>
    <t>#18499, #15060</t>
  </si>
  <si>
    <r>
      <rPr>
        <sz val="12"/>
        <color theme="1"/>
        <rFont val="Times New Roman"/>
        <family val="1"/>
      </rPr>
      <t xml:space="preserve">Hỗ trợ NCC xử lý lỗi đường truyền 
</t>
    </r>
    <r>
      <rPr>
        <sz val="12"/>
        <color theme="1"/>
        <rFont val="DengXian"/>
      </rPr>
      <t>支援廠商處理常見廠商</t>
    </r>
  </si>
  <si>
    <r>
      <rPr>
        <sz val="12"/>
        <color theme="1"/>
        <rFont val="Times New Roman"/>
        <family val="1"/>
      </rPr>
      <t xml:space="preserve">Chỉnh sửa đường dây mạng kết nối đến Trạm cân
</t>
    </r>
    <r>
      <rPr>
        <sz val="12"/>
        <color theme="1"/>
        <rFont val="DengXian"/>
      </rPr>
      <t>處理重量秤連網</t>
    </r>
  </si>
  <si>
    <r>
      <rPr>
        <sz val="12"/>
        <color theme="1"/>
        <rFont val="Times New Roman"/>
        <family val="1"/>
      </rPr>
      <t xml:space="preserve">Lắp đặt Switch SG 95-16 và bấm đầu mạng phòng Đo lường
</t>
    </r>
    <r>
      <rPr>
        <sz val="12"/>
        <color theme="1"/>
        <rFont val="DengXian"/>
      </rPr>
      <t>安裝</t>
    </r>
    <r>
      <rPr>
        <sz val="12"/>
        <color theme="1"/>
        <rFont val="Times New Roman"/>
        <family val="1"/>
      </rPr>
      <t xml:space="preserve"> Switch SG 95-16 </t>
    </r>
    <r>
      <rPr>
        <sz val="12"/>
        <color theme="1"/>
        <rFont val="DengXian"/>
      </rPr>
      <t>和</t>
    </r>
    <r>
      <rPr>
        <sz val="12"/>
        <color theme="1"/>
        <rFont val="Times New Roman"/>
        <family val="1"/>
      </rPr>
      <t xml:space="preserve"> </t>
    </r>
    <r>
      <rPr>
        <sz val="12"/>
        <color theme="1"/>
        <rFont val="DengXian"/>
      </rPr>
      <t>測量室網絡</t>
    </r>
  </si>
  <si>
    <r>
      <rPr>
        <sz val="12"/>
        <rFont val="Times New Roman"/>
        <family val="1"/>
      </rPr>
      <t xml:space="preserve">Kéo dây mạng cho 03 máy Robot sơn 6
</t>
    </r>
    <r>
      <rPr>
        <sz val="12"/>
        <rFont val="DengXian"/>
      </rPr>
      <t>拉網線到六廠塗裝的</t>
    </r>
    <r>
      <rPr>
        <sz val="12"/>
        <rFont val="Times New Roman"/>
        <family val="1"/>
      </rPr>
      <t xml:space="preserve"> 03 </t>
    </r>
    <r>
      <rPr>
        <sz val="12"/>
        <rFont val="DengXian"/>
      </rPr>
      <t>人機器</t>
    </r>
  </si>
  <si>
    <t>#18119, #18499,#20021</t>
  </si>
  <si>
    <t>PC</t>
  </si>
  <si>
    <r>
      <rPr>
        <sz val="12"/>
        <color theme="1"/>
        <rFont val="Times New Roman"/>
        <family val="1"/>
      </rPr>
      <t xml:space="preserve">Lắp đặt Case máy tính bộ phận Dập 6
</t>
    </r>
    <r>
      <rPr>
        <sz val="12"/>
        <color theme="1"/>
        <rFont val="DengXian"/>
      </rPr>
      <t>安裝主機在六廠沖壓電腦</t>
    </r>
  </si>
  <si>
    <r>
      <rPr>
        <sz val="12"/>
        <rFont val="Times New Roman"/>
        <family val="1"/>
      </rPr>
      <t xml:space="preserve">Cài đặt máy tính Cắt Laser
</t>
    </r>
    <r>
      <rPr>
        <sz val="12"/>
        <rFont val="DengXian"/>
      </rPr>
      <t>安裝鐳射機電腦</t>
    </r>
  </si>
  <si>
    <t>Tuần từ 09-11-2021 đến12-11-2021).xlsx</t>
  </si>
  <si>
    <r>
      <rPr>
        <sz val="12"/>
        <color theme="1"/>
        <rFont val="Times New Roman"/>
        <family val="1"/>
      </rPr>
      <t xml:space="preserve">Tổng Đài
</t>
    </r>
    <r>
      <rPr>
        <sz val="12"/>
        <color theme="1"/>
        <rFont val="DengXian"/>
      </rPr>
      <t>交換機</t>
    </r>
  </si>
  <si>
    <r>
      <rPr>
        <sz val="12"/>
        <rFont val="Times New Roman"/>
        <family val="1"/>
      </rPr>
      <t xml:space="preserve">Phối hợp với nhà cung cấpVNPT khảo sát lắp đặt tổng đài cho công ty Lieh_Kwan
</t>
    </r>
    <r>
      <rPr>
        <sz val="12"/>
        <rFont val="DengXian"/>
      </rPr>
      <t>配合與</t>
    </r>
    <r>
      <rPr>
        <sz val="12"/>
        <rFont val="Times New Roman"/>
        <family val="1"/>
      </rPr>
      <t xml:space="preserve"> VNPT </t>
    </r>
    <r>
      <rPr>
        <sz val="12"/>
        <rFont val="DengXian"/>
      </rPr>
      <t>廠商考察安裝烈光公司交換機</t>
    </r>
  </si>
  <si>
    <r>
      <rPr>
        <sz val="12"/>
        <color theme="1"/>
        <rFont val="Times New Roman"/>
        <family val="1"/>
      </rPr>
      <t xml:space="preserve">Lăp đặt máy chấm công
</t>
    </r>
    <r>
      <rPr>
        <sz val="12"/>
        <color theme="1"/>
        <rFont val="DengXian"/>
      </rPr>
      <t>打卡機安裝</t>
    </r>
  </si>
  <si>
    <r>
      <rPr>
        <sz val="12"/>
        <color theme="1"/>
        <rFont val="Times New Roman"/>
        <family val="1"/>
      </rPr>
      <t xml:space="preserve">Kéo dây mạng,lắp máy chấm công Dập X6
</t>
    </r>
    <r>
      <rPr>
        <sz val="12"/>
        <color theme="1"/>
        <rFont val="DengXian"/>
      </rPr>
      <t>拉網線六廠沖壓打卡機</t>
    </r>
  </si>
  <si>
    <t>#20021,15060</t>
  </si>
  <si>
    <r>
      <rPr>
        <sz val="12"/>
        <rFont val="Times New Roman"/>
        <family val="1"/>
      </rPr>
      <t xml:space="preserve">Kéo dây mạng cho máy  CAT-LASER
</t>
    </r>
    <r>
      <rPr>
        <sz val="12"/>
        <rFont val="DengXian"/>
      </rPr>
      <t>拉網線到</t>
    </r>
    <r>
      <rPr>
        <sz val="12"/>
        <rFont val="Times New Roman"/>
        <family val="1"/>
      </rPr>
      <t xml:space="preserve"> </t>
    </r>
    <r>
      <rPr>
        <sz val="12"/>
        <rFont val="DengXian"/>
      </rPr>
      <t>鐳射機</t>
    </r>
    <r>
      <rPr>
        <sz val="12"/>
        <rFont val="Times New Roman"/>
        <family val="1"/>
      </rPr>
      <t xml:space="preserve"> CAT </t>
    </r>
    <r>
      <rPr>
        <sz val="12"/>
        <rFont val="DengXian"/>
      </rPr>
      <t>設備</t>
    </r>
  </si>
  <si>
    <r>
      <rPr>
        <sz val="13"/>
        <color theme="1"/>
        <rFont val="Times New Roman"/>
        <family val="1"/>
      </rPr>
      <t xml:space="preserve">Lắp đặt wiffi cho phòng 310
</t>
    </r>
    <r>
      <rPr>
        <sz val="13"/>
        <color theme="1"/>
        <rFont val="DengXian"/>
      </rPr>
      <t>安裝</t>
    </r>
    <r>
      <rPr>
        <sz val="13"/>
        <color theme="1"/>
        <rFont val="Times New Roman"/>
        <family val="1"/>
      </rPr>
      <t xml:space="preserve"> 310 </t>
    </r>
    <r>
      <rPr>
        <sz val="13"/>
        <color theme="1"/>
        <rFont val="DengXian"/>
      </rPr>
      <t>房號的</t>
    </r>
    <r>
      <rPr>
        <sz val="13"/>
        <color theme="1"/>
        <rFont val="Times New Roman"/>
        <family val="1"/>
      </rPr>
      <t xml:space="preserve"> WIFI</t>
    </r>
  </si>
  <si>
    <t>#20021, #15060</t>
  </si>
  <si>
    <r>
      <rPr>
        <sz val="12"/>
        <rFont val="Times New Roman"/>
        <family val="1"/>
      </rPr>
      <t xml:space="preserve">Kết nối máy in laser HP m12w cho bộ phận DAP6
</t>
    </r>
    <r>
      <rPr>
        <sz val="12"/>
        <rFont val="DengXian"/>
      </rPr>
      <t>連接</t>
    </r>
    <r>
      <rPr>
        <sz val="12"/>
        <rFont val="Times New Roman"/>
        <family val="1"/>
      </rPr>
      <t xml:space="preserve"> HP M12W </t>
    </r>
    <r>
      <rPr>
        <sz val="12"/>
        <rFont val="DengXian"/>
      </rPr>
      <t>雷射打印機</t>
    </r>
  </si>
  <si>
    <r>
      <rPr>
        <sz val="12"/>
        <color theme="1"/>
        <rFont val="Times New Roman"/>
        <family val="1"/>
      </rPr>
      <t xml:space="preserve">Cài Email cho Mr.Venson công ty VEW
</t>
    </r>
    <r>
      <rPr>
        <sz val="12"/>
        <color theme="1"/>
        <rFont val="DengXian"/>
      </rPr>
      <t>安裝郵箱給</t>
    </r>
    <r>
      <rPr>
        <sz val="12"/>
        <color theme="1"/>
        <rFont val="Times New Roman"/>
        <family val="1"/>
      </rPr>
      <t xml:space="preserve"> mr. Venson </t>
    </r>
    <r>
      <rPr>
        <sz val="12"/>
        <color theme="1"/>
        <rFont val="DengXian"/>
      </rPr>
      <t>給</t>
    </r>
    <r>
      <rPr>
        <sz val="12"/>
        <color theme="1"/>
        <rFont val="Times New Roman"/>
        <family val="1"/>
      </rPr>
      <t xml:space="preserve"> VEW</t>
    </r>
  </si>
  <si>
    <r>
      <rPr>
        <sz val="12"/>
        <rFont val="Times New Roman"/>
        <family val="1"/>
      </rPr>
      <t xml:space="preserve">Xử lý sự cố máy tính QLK602 không mở được file execl
</t>
    </r>
    <r>
      <rPr>
        <sz val="12"/>
        <rFont val="DengXian"/>
      </rPr>
      <t>處理</t>
    </r>
    <r>
      <rPr>
        <sz val="12"/>
        <rFont val="Times New Roman"/>
        <family val="1"/>
      </rPr>
      <t xml:space="preserve"> QLK602 </t>
    </r>
    <r>
      <rPr>
        <sz val="12"/>
        <rFont val="DengXian"/>
      </rPr>
      <t>電腦故障無法打開</t>
    </r>
    <r>
      <rPr>
        <sz val="12"/>
        <rFont val="Times New Roman"/>
        <family val="1"/>
      </rPr>
      <t xml:space="preserve"> Excel </t>
    </r>
    <r>
      <rPr>
        <sz val="12"/>
        <rFont val="DengXian"/>
      </rPr>
      <t>檔案</t>
    </r>
  </si>
  <si>
    <r>
      <rPr>
        <sz val="13"/>
        <rFont val="Times New Roman"/>
        <family val="1"/>
      </rPr>
      <t xml:space="preserve">Xử lý sự cố máy tính DAP602 không kết nối được với máy in
</t>
    </r>
    <r>
      <rPr>
        <sz val="13"/>
        <rFont val="DengXian"/>
      </rPr>
      <t>處理</t>
    </r>
    <r>
      <rPr>
        <sz val="13"/>
        <rFont val="Times New Roman"/>
        <family val="1"/>
      </rPr>
      <t xml:space="preserve"> DAP602 </t>
    </r>
    <r>
      <rPr>
        <sz val="13"/>
        <rFont val="DengXian"/>
      </rPr>
      <t>電腦無法連線到打印機</t>
    </r>
  </si>
  <si>
    <r>
      <rPr>
        <sz val="12"/>
        <color theme="1"/>
        <rFont val="Times New Roman"/>
        <family val="1"/>
      </rPr>
      <t xml:space="preserve">Lắp đặt máy photocopy
</t>
    </r>
    <r>
      <rPr>
        <sz val="12"/>
        <color theme="1"/>
        <rFont val="DengXian"/>
      </rPr>
      <t>安裝事務機</t>
    </r>
  </si>
  <si>
    <r>
      <rPr>
        <sz val="13"/>
        <color theme="1"/>
        <rFont val="Times New Roman"/>
        <family val="1"/>
      </rPr>
      <t xml:space="preserve">Cài đặt trên các máy (DAP601, DAP602, DAP603, SON601.SON602,DUY082,THANH172, QC604, TONGVU01)
</t>
    </r>
    <r>
      <rPr>
        <sz val="13"/>
        <color theme="1"/>
        <rFont val="DengXian"/>
      </rPr>
      <t>安裝處理</t>
    </r>
    <r>
      <rPr>
        <sz val="13"/>
        <color theme="1"/>
        <rFont val="Times New Roman"/>
        <family val="1"/>
      </rPr>
      <t xml:space="preserve"> (DAP601, DAP602, DAP603, SON601.SON602,DUY082,THANH172, QC604, TONGVU01)</t>
    </r>
  </si>
  <si>
    <t>Kéo dây mạng cáp quang 
拉光纖</t>
  </si>
  <si>
    <t>kéo cáp và hàn nối cáp quang internet
(máy quẹt thẻ Dập 6, 02 pcs máy Nhập liệu ERP, 01 máy laser, 02 máy CNC laser)
拉光纖和熔接網絡在六廠沖壓打卡機， 02 台 ERP 入料， 01 台鐳射機， 02 台 CNC 鐳射機）</t>
  </si>
  <si>
    <t xml:space="preserve">Tuần từ 23-11 đến 27-11-2021 </t>
  </si>
  <si>
    <r>
      <rPr>
        <sz val="12"/>
        <rFont val="Times New Roman"/>
        <family val="1"/>
      </rPr>
      <t xml:space="preserve">Kéo thêm dây mạng cho 02 máy Robot sơn 6
</t>
    </r>
    <r>
      <rPr>
        <sz val="12"/>
        <rFont val="DengXian"/>
      </rPr>
      <t>拉網線到六廠塗裝兩台人機器</t>
    </r>
  </si>
  <si>
    <t>#15060, #17655</t>
  </si>
  <si>
    <r>
      <rPr>
        <sz val="13"/>
        <color rgb="FF000000"/>
        <rFont val="Times New Roman"/>
        <family val="1"/>
      </rPr>
      <t xml:space="preserve">Hỗ trợ viettel lắp đặt đường truyền mạng cty VEW
</t>
    </r>
    <r>
      <rPr>
        <sz val="13"/>
        <color rgb="FF000000"/>
        <rFont val="DengXian"/>
      </rPr>
      <t>支援</t>
    </r>
    <r>
      <rPr>
        <sz val="13"/>
        <color rgb="FF000000"/>
        <rFont val="Times New Roman"/>
        <family val="1"/>
      </rPr>
      <t xml:space="preserve"> Viettel </t>
    </r>
    <r>
      <rPr>
        <sz val="13"/>
        <color rgb="FF000000"/>
        <rFont val="DengXian"/>
      </rPr>
      <t>安裝網線到</t>
    </r>
    <r>
      <rPr>
        <sz val="13"/>
        <color rgb="FF000000"/>
        <rFont val="Times New Roman"/>
        <family val="1"/>
      </rPr>
      <t xml:space="preserve"> VEW</t>
    </r>
  </si>
  <si>
    <r>
      <rPr>
        <sz val="12"/>
        <rFont val="Times New Roman"/>
        <family val="1"/>
      </rPr>
      <t xml:space="preserve">Lắp đặt card mạng Lan cho máy tính đo lường dập 6
</t>
    </r>
    <r>
      <rPr>
        <sz val="12"/>
        <rFont val="DengXian"/>
      </rPr>
      <t>安裝</t>
    </r>
    <r>
      <rPr>
        <sz val="12"/>
        <rFont val="Times New Roman"/>
        <family val="1"/>
      </rPr>
      <t xml:space="preserve">LAN </t>
    </r>
    <r>
      <rPr>
        <sz val="12"/>
        <rFont val="DengXian"/>
      </rPr>
      <t>網給六廠沖壓測量電腦</t>
    </r>
  </si>
  <si>
    <r>
      <rPr>
        <sz val="12"/>
        <rFont val="Times New Roman"/>
        <family val="1"/>
      </rPr>
      <t xml:space="preserve">Lắp đặt Wifi và TV Box bếp ăn KTX X6
</t>
    </r>
    <r>
      <rPr>
        <sz val="12"/>
        <rFont val="DengXian"/>
      </rPr>
      <t>安裝wifi 和 TV 給六廠餐廳</t>
    </r>
  </si>
  <si>
    <r>
      <rPr>
        <sz val="12"/>
        <rFont val="Times New Roman"/>
        <family val="1"/>
      </rPr>
      <t xml:space="preserve">Kiểm tra thiết bị IT cty Lieh-kwan đã mua về
</t>
    </r>
    <r>
      <rPr>
        <sz val="12"/>
        <rFont val="DengXian"/>
      </rPr>
      <t>檢查</t>
    </r>
    <r>
      <rPr>
        <sz val="12"/>
        <rFont val="Times New Roman"/>
        <family val="1"/>
      </rPr>
      <t xml:space="preserve"> </t>
    </r>
    <r>
      <rPr>
        <sz val="12"/>
        <rFont val="DengXian"/>
      </rPr>
      <t>烈光買進來的</t>
    </r>
    <r>
      <rPr>
        <sz val="12"/>
        <rFont val="Times New Roman"/>
        <family val="1"/>
      </rPr>
      <t xml:space="preserve"> IT </t>
    </r>
    <r>
      <rPr>
        <sz val="12"/>
        <rFont val="DengXian"/>
      </rPr>
      <t>設備</t>
    </r>
  </si>
  <si>
    <r>
      <rPr>
        <sz val="12"/>
        <rFont val="Times New Roman"/>
        <family val="1"/>
      </rPr>
      <t xml:space="preserve">Kiểm tra kết nối đường truyền Internet viettel công cty vew
</t>
    </r>
    <r>
      <rPr>
        <sz val="12"/>
        <rFont val="DengXian"/>
      </rPr>
      <t>檢查</t>
    </r>
    <r>
      <rPr>
        <sz val="12"/>
        <rFont val="Times New Roman"/>
        <family val="1"/>
      </rPr>
      <t xml:space="preserve"> Viettel </t>
    </r>
    <r>
      <rPr>
        <sz val="12"/>
        <rFont val="DengXian"/>
      </rPr>
      <t>網絡在</t>
    </r>
    <r>
      <rPr>
        <sz val="12"/>
        <rFont val="Times New Roman"/>
        <family val="1"/>
      </rPr>
      <t xml:space="preserve"> VEW </t>
    </r>
    <r>
      <rPr>
        <sz val="12"/>
        <rFont val="DengXian"/>
      </rPr>
      <t>公司連線</t>
    </r>
  </si>
  <si>
    <r>
      <rPr>
        <sz val="12"/>
        <rFont val="Times New Roman"/>
        <family val="1"/>
      </rPr>
      <t xml:space="preserve">Xử lý sự cố ERP lỗi phiếu MOCMI05 và  MOCMI03
</t>
    </r>
    <r>
      <rPr>
        <sz val="12"/>
        <rFont val="DengXian"/>
      </rPr>
      <t>處理</t>
    </r>
    <r>
      <rPr>
        <sz val="12"/>
        <rFont val="Times New Roman"/>
        <family val="1"/>
      </rPr>
      <t xml:space="preserve">  MOCMI05 &amp;  MOCMI03 </t>
    </r>
    <r>
      <rPr>
        <sz val="12"/>
        <rFont val="DengXian"/>
      </rPr>
      <t>錯誤</t>
    </r>
  </si>
  <si>
    <r>
      <rPr>
        <sz val="12"/>
        <rFont val="Times New Roman"/>
        <family val="1"/>
      </rPr>
      <t xml:space="preserve">Lắp đặt tủ mạng cty Lieh-kwan
</t>
    </r>
    <r>
      <rPr>
        <sz val="12"/>
        <rFont val="DengXian"/>
      </rPr>
      <t>安裝烈光公司機櫃</t>
    </r>
  </si>
  <si>
    <r>
      <rPr>
        <sz val="12"/>
        <rFont val="Times New Roman"/>
        <family val="1"/>
      </rPr>
      <t xml:space="preserve">Kéo dây mạng văn phòng dập 6
</t>
    </r>
    <r>
      <rPr>
        <sz val="12"/>
        <rFont val="DengXian"/>
      </rPr>
      <t>拉網線在六廠辦公室</t>
    </r>
  </si>
  <si>
    <r>
      <rPr>
        <sz val="12"/>
        <rFont val="Times New Roman"/>
        <family val="1"/>
      </rPr>
      <t xml:space="preserve">Bấm đầu mạng văn phòng dập 6
</t>
    </r>
    <r>
      <rPr>
        <sz val="12"/>
        <rFont val="DengXian"/>
      </rPr>
      <t>整理網絡到六廠辦公室</t>
    </r>
  </si>
  <si>
    <r>
      <rPr>
        <sz val="12"/>
        <rFont val="Times New Roman"/>
        <family val="1"/>
      </rPr>
      <t xml:space="preserve">Di chuyển và thay thế tủ mạng văn phòng dập 6
</t>
    </r>
    <r>
      <rPr>
        <sz val="12"/>
        <rFont val="DengXian"/>
      </rPr>
      <t>搬遷和更換六廠沖壓辦公室</t>
    </r>
  </si>
  <si>
    <r>
      <rPr>
        <sz val="12"/>
        <rFont val="Times New Roman"/>
        <family val="1"/>
      </rPr>
      <t xml:space="preserve">Kết nối mạng văn phòng dập 6
</t>
    </r>
    <r>
      <rPr>
        <sz val="12"/>
        <rFont val="DengXian"/>
      </rPr>
      <t>連網到衝六辦公室</t>
    </r>
  </si>
  <si>
    <t>Tuần từ 29/11/2021 - 04/12/2021</t>
  </si>
  <si>
    <r>
      <rPr>
        <sz val="12"/>
        <color theme="1"/>
        <rFont val="Times New Roman"/>
        <family val="1"/>
      </rPr>
      <t xml:space="preserve">Kéo dây mạng văn phòng lieh-kwan
</t>
    </r>
    <r>
      <rPr>
        <sz val="12"/>
        <color theme="1"/>
        <rFont val="DengXian"/>
      </rPr>
      <t>拉網線到烈光辦公室</t>
    </r>
  </si>
  <si>
    <t>#17655, #18119</t>
  </si>
  <si>
    <r>
      <rPr>
        <sz val="12"/>
        <color theme="1"/>
        <rFont val="Times New Roman"/>
        <family val="1"/>
      </rPr>
      <t xml:space="preserve">Xử lý sự cố lỗi mạng bộ phận Sơn 6
</t>
    </r>
    <r>
      <rPr>
        <sz val="12"/>
        <color theme="1"/>
        <rFont val="DengXian"/>
      </rPr>
      <t>處理六廠塗裝網絡故障</t>
    </r>
  </si>
  <si>
    <r>
      <rPr>
        <sz val="12"/>
        <color theme="1"/>
        <rFont val="Times New Roman"/>
        <family val="1"/>
      </rPr>
      <t xml:space="preserve">Lắp đặt thay thế Switch mạng tủ Rack văn phòng
</t>
    </r>
    <r>
      <rPr>
        <sz val="12"/>
        <color theme="1"/>
        <rFont val="DengXian"/>
      </rPr>
      <t>安裝更換</t>
    </r>
    <r>
      <rPr>
        <sz val="12"/>
        <color theme="1"/>
        <rFont val="Times New Roman"/>
        <family val="1"/>
      </rPr>
      <t xml:space="preserve"> Switch </t>
    </r>
    <r>
      <rPr>
        <sz val="12"/>
        <color theme="1"/>
        <rFont val="DengXian"/>
      </rPr>
      <t>在辦公室的機櫃</t>
    </r>
  </si>
  <si>
    <r>
      <rPr>
        <sz val="12"/>
        <color theme="1"/>
        <rFont val="Times New Roman"/>
        <family val="1"/>
      </rPr>
      <t xml:space="preserve">Đánh dấu vị trí dây mạng phòng, 5S switch mạng
</t>
    </r>
    <r>
      <rPr>
        <sz val="12"/>
        <color theme="1"/>
        <rFont val="DengXian"/>
      </rPr>
      <t>標記</t>
    </r>
    <r>
      <rPr>
        <sz val="12"/>
        <color theme="1"/>
        <rFont val="Times New Roman"/>
        <family val="1"/>
      </rPr>
      <t xml:space="preserve"> 5S </t>
    </r>
    <r>
      <rPr>
        <sz val="12"/>
        <color theme="1"/>
        <rFont val="DengXian"/>
      </rPr>
      <t>網絡辦公室</t>
    </r>
  </si>
  <si>
    <r>
      <rPr>
        <sz val="13"/>
        <color theme="1"/>
        <rFont val="Times New Roman"/>
        <family val="1"/>
      </rPr>
      <t xml:space="preserve">Cải thiện vị trí lắp đặt Switch mạng, wifi phòng họp Dập 6
</t>
    </r>
    <r>
      <rPr>
        <sz val="13"/>
        <color theme="1"/>
        <rFont val="DengXian"/>
      </rPr>
      <t>改善六廠辦公室</t>
    </r>
    <r>
      <rPr>
        <sz val="13"/>
        <color theme="1"/>
        <rFont val="Times New Roman"/>
        <family val="1"/>
      </rPr>
      <t xml:space="preserve"> Switch</t>
    </r>
    <r>
      <rPr>
        <sz val="13"/>
        <color theme="1"/>
        <rFont val="DengXian"/>
      </rPr>
      <t>，</t>
    </r>
    <r>
      <rPr>
        <sz val="13"/>
        <color theme="1"/>
        <rFont val="Times New Roman"/>
        <family val="1"/>
      </rPr>
      <t xml:space="preserve"> wifi</t>
    </r>
  </si>
  <si>
    <r>
      <rPr>
        <sz val="12"/>
        <color theme="1"/>
        <rFont val="Times New Roman"/>
        <family val="1"/>
      </rPr>
      <t xml:space="preserve">Thiết lập IP và hỗ trợ chuyên gia kết nối máy Sơn ED
</t>
    </r>
    <r>
      <rPr>
        <sz val="12"/>
        <color theme="1"/>
        <rFont val="DengXian"/>
      </rPr>
      <t>設定</t>
    </r>
    <r>
      <rPr>
        <sz val="12"/>
        <color theme="1"/>
        <rFont val="Times New Roman"/>
        <family val="1"/>
      </rPr>
      <t xml:space="preserve"> IP </t>
    </r>
    <r>
      <rPr>
        <sz val="12"/>
        <color theme="1"/>
        <rFont val="DengXian"/>
      </rPr>
      <t>和支援</t>
    </r>
    <r>
      <rPr>
        <sz val="12"/>
        <color theme="1"/>
        <rFont val="Times New Roman"/>
        <family val="1"/>
      </rPr>
      <t xml:space="preserve"> ED </t>
    </r>
    <r>
      <rPr>
        <sz val="12"/>
        <color theme="1"/>
        <rFont val="DengXian"/>
      </rPr>
      <t>塗裝連線</t>
    </r>
  </si>
  <si>
    <r>
      <rPr>
        <sz val="12"/>
        <color theme="1"/>
        <rFont val="Times New Roman"/>
        <family val="1"/>
      </rPr>
      <t xml:space="preserve">Cài đặt ERP trên máy tính Mr.Moson. QLK603
</t>
    </r>
    <r>
      <rPr>
        <sz val="12"/>
        <color theme="1"/>
        <rFont val="DengXian"/>
      </rPr>
      <t>安裝</t>
    </r>
    <r>
      <rPr>
        <sz val="12"/>
        <color theme="1"/>
        <rFont val="Times New Roman"/>
        <family val="1"/>
      </rPr>
      <t xml:space="preserve"> ERP </t>
    </r>
    <r>
      <rPr>
        <sz val="12"/>
        <color theme="1"/>
        <rFont val="DengXian"/>
      </rPr>
      <t>在</t>
    </r>
    <r>
      <rPr>
        <sz val="12"/>
        <color theme="1"/>
        <rFont val="Times New Roman"/>
        <family val="1"/>
      </rPr>
      <t xml:space="preserve"> Mr.Moson. QLK603 </t>
    </r>
    <r>
      <rPr>
        <sz val="12"/>
        <color theme="1"/>
        <rFont val="DengXian"/>
      </rPr>
      <t>電腦</t>
    </r>
  </si>
  <si>
    <r>
      <rPr>
        <sz val="12"/>
        <color theme="1"/>
        <rFont val="Times New Roman"/>
        <family val="1"/>
      </rPr>
      <t xml:space="preserve">Xử lý sự cố lỗi Email trên máy tính QLK602
</t>
    </r>
    <r>
      <rPr>
        <sz val="12"/>
        <color theme="1"/>
        <rFont val="DengXian"/>
      </rPr>
      <t>處理</t>
    </r>
    <r>
      <rPr>
        <sz val="12"/>
        <color theme="1"/>
        <rFont val="Times New Roman"/>
        <family val="1"/>
      </rPr>
      <t xml:space="preserve"> QLK602 </t>
    </r>
    <r>
      <rPr>
        <sz val="12"/>
        <color theme="1"/>
        <rFont val="DengXian"/>
      </rPr>
      <t>電腦郵箱錯誤</t>
    </r>
  </si>
  <si>
    <r>
      <rPr>
        <sz val="13"/>
        <color theme="1"/>
        <rFont val="Times New Roman"/>
        <family val="1"/>
      </rPr>
      <t xml:space="preserve">Cài đặt Email trên máy tính GDO601, QC604
</t>
    </r>
    <r>
      <rPr>
        <sz val="13"/>
        <color theme="1"/>
        <rFont val="DengXian"/>
      </rPr>
      <t>安裝郵箱</t>
    </r>
    <r>
      <rPr>
        <sz val="13"/>
        <color theme="1"/>
        <rFont val="Times New Roman"/>
        <family val="1"/>
      </rPr>
      <t xml:space="preserve"> </t>
    </r>
    <r>
      <rPr>
        <sz val="13"/>
        <color theme="1"/>
        <rFont val="DengXian"/>
      </rPr>
      <t>在</t>
    </r>
    <r>
      <rPr>
        <sz val="13"/>
        <color theme="1"/>
        <rFont val="Times New Roman"/>
        <family val="1"/>
      </rPr>
      <t xml:space="preserve">  GDO601, QC604 </t>
    </r>
    <r>
      <rPr>
        <sz val="13"/>
        <color theme="1"/>
        <rFont val="DengXian"/>
      </rPr>
      <t>電腦</t>
    </r>
  </si>
  <si>
    <t>Support</t>
  </si>
  <si>
    <r>
      <rPr>
        <sz val="12"/>
        <color theme="1"/>
        <rFont val="Times New Roman"/>
        <family val="1"/>
      </rPr>
      <t xml:space="preserve">Xử lý sự cố lỗi đầu in kim máy in LQ310 bộ phận Sơn 6
</t>
    </r>
    <r>
      <rPr>
        <sz val="12"/>
        <color theme="1"/>
        <rFont val="DengXian"/>
      </rPr>
      <t>處理</t>
    </r>
    <r>
      <rPr>
        <sz val="12"/>
        <color theme="1"/>
        <rFont val="Times New Roman"/>
        <family val="1"/>
      </rPr>
      <t xml:space="preserve"> </t>
    </r>
    <r>
      <rPr>
        <sz val="12"/>
        <color theme="1"/>
        <rFont val="DengXian"/>
      </rPr>
      <t>塗六</t>
    </r>
    <r>
      <rPr>
        <sz val="12"/>
        <color theme="1"/>
        <rFont val="Times New Roman"/>
        <family val="1"/>
      </rPr>
      <t xml:space="preserve"> LQ310 </t>
    </r>
    <r>
      <rPr>
        <sz val="12"/>
        <color theme="1"/>
        <rFont val="DengXian"/>
      </rPr>
      <t>打印機</t>
    </r>
  </si>
  <si>
    <r>
      <rPr>
        <sz val="12"/>
        <color theme="1"/>
        <rFont val="Times New Roman"/>
        <family val="1"/>
      </rPr>
      <t xml:space="preserve">Xử lý sự cố lỗi Window 7 pro không hoạt động trên máy tính TV601
</t>
    </r>
    <r>
      <rPr>
        <sz val="12"/>
        <color theme="1"/>
        <rFont val="DengXian"/>
      </rPr>
      <t>處理</t>
    </r>
    <r>
      <rPr>
        <sz val="12"/>
        <color theme="1"/>
        <rFont val="Times New Roman"/>
        <family val="1"/>
      </rPr>
      <t xml:space="preserve"> Windows pro </t>
    </r>
    <r>
      <rPr>
        <sz val="12"/>
        <color theme="1"/>
        <rFont val="DengXian"/>
      </rPr>
      <t>故障在</t>
    </r>
    <r>
      <rPr>
        <sz val="12"/>
        <color theme="1"/>
        <rFont val="Times New Roman"/>
        <family val="1"/>
      </rPr>
      <t xml:space="preserve"> TV601 </t>
    </r>
    <r>
      <rPr>
        <sz val="12"/>
        <color theme="1"/>
        <rFont val="DengXian"/>
      </rPr>
      <t>電腦無法使用</t>
    </r>
  </si>
  <si>
    <r>
      <rPr>
        <sz val="13"/>
        <color theme="1"/>
        <rFont val="Times New Roman"/>
        <family val="1"/>
      </rPr>
      <t xml:space="preserve">Cài đặt kết nối máy photo trên các máy tính bộ phận Sơn 6, QC, QLSX
</t>
    </r>
    <r>
      <rPr>
        <sz val="13"/>
        <color theme="1"/>
        <rFont val="DengXian"/>
      </rPr>
      <t>安裝連線事務機到六廠塗裝，</t>
    </r>
    <r>
      <rPr>
        <sz val="13"/>
        <color theme="1"/>
        <rFont val="Times New Roman"/>
        <family val="1"/>
      </rPr>
      <t xml:space="preserve"> QC</t>
    </r>
    <r>
      <rPr>
        <sz val="13"/>
        <color theme="1"/>
        <rFont val="DengXian"/>
      </rPr>
      <t>，</t>
    </r>
    <r>
      <rPr>
        <sz val="13"/>
        <color theme="1"/>
        <rFont val="Times New Roman"/>
        <family val="1"/>
      </rPr>
      <t xml:space="preserve"> </t>
    </r>
    <r>
      <rPr>
        <sz val="13"/>
        <color theme="1"/>
        <rFont val="DengXian"/>
      </rPr>
      <t>倉管部</t>
    </r>
  </si>
  <si>
    <t>Tuần từ 06/12/2021 - 10/12/2021</t>
  </si>
  <si>
    <r>
      <rPr>
        <sz val="12"/>
        <color theme="1"/>
        <rFont val="Times New Roman"/>
        <family val="1"/>
      </rPr>
      <t xml:space="preserve">Đánh dấu dây mạng, 5S switch mạng sơn 6
</t>
    </r>
    <r>
      <rPr>
        <sz val="12"/>
        <color theme="1"/>
        <rFont val="DengXian"/>
      </rPr>
      <t>標記六廠塗裝的</t>
    </r>
    <r>
      <rPr>
        <sz val="12"/>
        <color theme="1"/>
        <rFont val="Times New Roman"/>
        <family val="1"/>
      </rPr>
      <t xml:space="preserve"> 5S Switch</t>
    </r>
  </si>
  <si>
    <r>
      <rPr>
        <sz val="12"/>
        <color theme="1"/>
        <rFont val="Times New Roman"/>
        <family val="1"/>
      </rPr>
      <t xml:space="preserve">Kéo dây mạng đến vị trí lắp Wifi tầng 1, tầng 2 nhà C
</t>
    </r>
    <r>
      <rPr>
        <sz val="12"/>
        <color theme="1"/>
        <rFont val="DengXian"/>
      </rPr>
      <t>拉網絡在</t>
    </r>
    <r>
      <rPr>
        <sz val="12"/>
        <color theme="1"/>
        <rFont val="Times New Roman"/>
        <family val="1"/>
      </rPr>
      <t xml:space="preserve"> C </t>
    </r>
    <r>
      <rPr>
        <sz val="12"/>
        <color theme="1"/>
        <rFont val="DengXian"/>
      </rPr>
      <t>棟一樓和二樓</t>
    </r>
    <r>
      <rPr>
        <sz val="12"/>
        <color theme="1"/>
        <rFont val="Times New Roman"/>
        <family val="1"/>
      </rPr>
      <t xml:space="preserve"> wifi</t>
    </r>
  </si>
  <si>
    <r>
      <rPr>
        <sz val="12"/>
        <color theme="1"/>
        <rFont val="Times New Roman"/>
        <family val="1"/>
      </rPr>
      <t xml:space="preserve">Kiểm tra thông mạng tại các Wallplate tầng 1, 2 nhà C
</t>
    </r>
    <r>
      <rPr>
        <sz val="12"/>
        <color theme="1"/>
        <rFont val="DengXian"/>
      </rPr>
      <t>檢查</t>
    </r>
    <r>
      <rPr>
        <sz val="12"/>
        <color theme="1"/>
        <rFont val="Times New Roman"/>
        <family val="1"/>
      </rPr>
      <t xml:space="preserve"> C </t>
    </r>
    <r>
      <rPr>
        <sz val="12"/>
        <color theme="1"/>
        <rFont val="DengXian"/>
      </rPr>
      <t>棟的</t>
    </r>
    <r>
      <rPr>
        <sz val="12"/>
        <color theme="1"/>
        <rFont val="Times New Roman"/>
        <family val="1"/>
      </rPr>
      <t xml:space="preserve"> </t>
    </r>
    <r>
      <rPr>
        <sz val="12"/>
        <color theme="1"/>
        <rFont val="DengXian"/>
      </rPr>
      <t>一樓和二樓</t>
    </r>
    <r>
      <rPr>
        <sz val="12"/>
        <color theme="1"/>
        <rFont val="Times New Roman"/>
        <family val="1"/>
      </rPr>
      <t xml:space="preserve">  Wallplate</t>
    </r>
  </si>
  <si>
    <r>
      <rPr>
        <sz val="12"/>
        <color theme="1"/>
        <rFont val="Times New Roman"/>
        <family val="1"/>
      </rPr>
      <t xml:space="preserve">Quy hoạch lại tên Wifi các bộ phận Xưởng 6
</t>
    </r>
    <r>
      <rPr>
        <sz val="12"/>
        <color theme="1"/>
        <rFont val="DengXian"/>
      </rPr>
      <t>規劃六廠的</t>
    </r>
    <r>
      <rPr>
        <sz val="12"/>
        <color theme="1"/>
        <rFont val="Times New Roman"/>
        <family val="1"/>
      </rPr>
      <t xml:space="preserve"> wifi </t>
    </r>
    <r>
      <rPr>
        <sz val="12"/>
        <color theme="1"/>
        <rFont val="DengXian"/>
      </rPr>
      <t>名稱</t>
    </r>
  </si>
  <si>
    <r>
      <rPr>
        <sz val="12"/>
        <color theme="1"/>
        <rFont val="Times New Roman"/>
        <family val="1"/>
      </rPr>
      <t xml:space="preserve">Xư lý lỗi kết nối Wifi trên Laptop Mr. Moson và Mr. Duy
</t>
    </r>
    <r>
      <rPr>
        <sz val="12"/>
        <color theme="1"/>
        <rFont val="DengXian"/>
      </rPr>
      <t>處理</t>
    </r>
    <r>
      <rPr>
        <sz val="12"/>
        <color theme="1"/>
        <rFont val="Times New Roman"/>
        <family val="1"/>
      </rPr>
      <t xml:space="preserve"> Mr. Moson </t>
    </r>
    <r>
      <rPr>
        <sz val="12"/>
        <color theme="1"/>
        <rFont val="DengXian"/>
      </rPr>
      <t>和</t>
    </r>
    <r>
      <rPr>
        <sz val="12"/>
        <color theme="1"/>
        <rFont val="Times New Roman"/>
        <family val="1"/>
      </rPr>
      <t xml:space="preserve"> Mr. Duy </t>
    </r>
    <r>
      <rPr>
        <sz val="12"/>
        <color theme="1"/>
        <rFont val="DengXian"/>
      </rPr>
      <t>的筆電</t>
    </r>
    <r>
      <rPr>
        <sz val="12"/>
        <color theme="1"/>
        <rFont val="Times New Roman"/>
        <family val="1"/>
      </rPr>
      <t xml:space="preserve"> wifi </t>
    </r>
  </si>
  <si>
    <r>
      <rPr>
        <sz val="12"/>
        <color theme="1"/>
        <rFont val="Times New Roman"/>
        <family val="1"/>
      </rPr>
      <t xml:space="preserve">Xưử lý lỗi kết nối máy Photo trên máy tính QLK603, QC601, SON603, SON604,  Laptop Mr. Bảy
</t>
    </r>
    <r>
      <rPr>
        <sz val="12"/>
        <color theme="1"/>
        <rFont val="DengXian"/>
      </rPr>
      <t>處理</t>
    </r>
    <r>
      <rPr>
        <sz val="12"/>
        <color theme="1"/>
        <rFont val="Times New Roman"/>
        <family val="1"/>
      </rPr>
      <t xml:space="preserve"> QLK603, QC601, SON603, SON604 </t>
    </r>
    <r>
      <rPr>
        <sz val="12"/>
        <color theme="1"/>
        <rFont val="DengXian"/>
      </rPr>
      <t>電腦的事務機電腦連線錯誤</t>
    </r>
  </si>
  <si>
    <r>
      <rPr>
        <sz val="12"/>
        <color theme="1"/>
        <rFont val="Times New Roman"/>
        <family val="1"/>
      </rPr>
      <t xml:space="preserve">Xử lý lỗi Form in ERP trên máy tính DAP602
</t>
    </r>
    <r>
      <rPr>
        <sz val="12"/>
        <color theme="1"/>
        <rFont val="DengXian"/>
      </rPr>
      <t>處理</t>
    </r>
    <r>
      <rPr>
        <sz val="12"/>
        <color theme="1"/>
        <rFont val="Times New Roman"/>
        <family val="1"/>
      </rPr>
      <t xml:space="preserve"> DAP602 </t>
    </r>
    <r>
      <rPr>
        <sz val="12"/>
        <color theme="1"/>
        <rFont val="DengXian"/>
      </rPr>
      <t>電腦</t>
    </r>
    <r>
      <rPr>
        <sz val="12"/>
        <color theme="1"/>
        <rFont val="Times New Roman"/>
        <family val="1"/>
      </rPr>
      <t xml:space="preserve"> ERP </t>
    </r>
    <r>
      <rPr>
        <sz val="12"/>
        <color theme="1"/>
        <rFont val="DengXian"/>
      </rPr>
      <t>列印表格</t>
    </r>
  </si>
  <si>
    <r>
      <rPr>
        <sz val="12"/>
        <color theme="1"/>
        <rFont val="Times New Roman"/>
        <family val="1"/>
      </rPr>
      <t xml:space="preserve">Xử lý lỗi khí sử dụng phần mềm Excel trên máy tính QLK601, QLK603
</t>
    </r>
    <r>
      <rPr>
        <sz val="12"/>
        <color theme="1"/>
        <rFont val="DengXian"/>
      </rPr>
      <t>處理</t>
    </r>
    <r>
      <rPr>
        <sz val="12"/>
        <color theme="1"/>
        <rFont val="Times New Roman"/>
        <family val="1"/>
      </rPr>
      <t xml:space="preserve"> QLK601, QLK603 </t>
    </r>
    <r>
      <rPr>
        <sz val="12"/>
        <color theme="1"/>
        <rFont val="DengXian"/>
      </rPr>
      <t>電腦</t>
    </r>
    <r>
      <rPr>
        <sz val="12"/>
        <color theme="1"/>
        <rFont val="Times New Roman"/>
        <family val="1"/>
      </rPr>
      <t xml:space="preserve"> Excel </t>
    </r>
    <r>
      <rPr>
        <sz val="12"/>
        <color theme="1"/>
        <rFont val="DengXian"/>
      </rPr>
      <t>軟體錯誤</t>
    </r>
  </si>
  <si>
    <r>
      <rPr>
        <sz val="12"/>
        <color theme="1"/>
        <rFont val="Times New Roman"/>
        <family val="1"/>
      </rPr>
      <t xml:space="preserve">Cài đặt máy tính HAN601
</t>
    </r>
    <r>
      <rPr>
        <sz val="12"/>
        <color theme="1"/>
        <rFont val="DengXian"/>
      </rPr>
      <t>安裝</t>
    </r>
    <r>
      <rPr>
        <sz val="12"/>
        <color theme="1"/>
        <rFont val="Times New Roman"/>
        <family val="1"/>
      </rPr>
      <t xml:space="preserve"> HAN601 </t>
    </r>
    <r>
      <rPr>
        <sz val="12"/>
        <color theme="1"/>
        <rFont val="DengXian"/>
      </rPr>
      <t>電腦</t>
    </r>
  </si>
  <si>
    <r>
      <rPr>
        <sz val="12"/>
        <color theme="1"/>
        <rFont val="Times New Roman"/>
        <family val="1"/>
      </rPr>
      <t xml:space="preserve">Lắp đặt Camera phòng bảo vệ
</t>
    </r>
    <r>
      <rPr>
        <sz val="12"/>
        <color theme="1"/>
        <rFont val="DengXian"/>
      </rPr>
      <t>安裝</t>
    </r>
    <r>
      <rPr>
        <sz val="12"/>
        <color theme="1"/>
        <rFont val="Times New Roman"/>
        <family val="1"/>
      </rPr>
      <t xml:space="preserve"> </t>
    </r>
    <r>
      <rPr>
        <sz val="12"/>
        <color theme="1"/>
        <rFont val="DengXian"/>
      </rPr>
      <t>監控系統在保衛室</t>
    </r>
  </si>
  <si>
    <r>
      <rPr>
        <sz val="12"/>
        <color theme="1"/>
        <rFont val="Times New Roman"/>
        <family val="1"/>
      </rPr>
      <t xml:space="preserve">Lắp đặt Wifi Tầng 1, tầng 2 nhà C
</t>
    </r>
    <r>
      <rPr>
        <sz val="12"/>
        <color theme="1"/>
        <rFont val="DengXian"/>
      </rPr>
      <t>安裝</t>
    </r>
    <r>
      <rPr>
        <sz val="12"/>
        <color theme="1"/>
        <rFont val="Times New Roman"/>
        <family val="1"/>
      </rPr>
      <t xml:space="preserve"> C </t>
    </r>
    <r>
      <rPr>
        <sz val="12"/>
        <color theme="1"/>
        <rFont val="DengXian"/>
      </rPr>
      <t>樓</t>
    </r>
    <r>
      <rPr>
        <sz val="12"/>
        <color theme="1"/>
        <rFont val="Times New Roman"/>
        <family val="1"/>
      </rPr>
      <t xml:space="preserve"> </t>
    </r>
    <r>
      <rPr>
        <sz val="12"/>
        <color theme="1"/>
        <rFont val="DengXian"/>
      </rPr>
      <t>一樓二樓</t>
    </r>
    <r>
      <rPr>
        <sz val="12"/>
        <color theme="1"/>
        <rFont val="Times New Roman"/>
        <family val="1"/>
      </rPr>
      <t xml:space="preserve"> </t>
    </r>
    <r>
      <rPr>
        <sz val="12"/>
        <color theme="1"/>
        <rFont val="DengXian"/>
      </rPr>
      <t>的</t>
    </r>
    <r>
      <rPr>
        <sz val="12"/>
        <color theme="1"/>
        <rFont val="Times New Roman"/>
        <family val="1"/>
      </rPr>
      <t xml:space="preserve"> wifi </t>
    </r>
  </si>
  <si>
    <t>#18499, #20021</t>
  </si>
  <si>
    <r>
      <rPr>
        <sz val="12"/>
        <color theme="1"/>
        <rFont val="Times New Roman"/>
        <family val="1"/>
      </rPr>
      <t xml:space="preserve">Lắp đặt mạng, máy tính phòng làm việc Thầy Vương
</t>
    </r>
    <r>
      <rPr>
        <sz val="12"/>
        <color theme="1"/>
        <rFont val="DengXian"/>
      </rPr>
      <t>安裝網絡和電腦設備在</t>
    </r>
    <r>
      <rPr>
        <sz val="12"/>
        <color theme="1"/>
        <rFont val="Times New Roman"/>
        <family val="1"/>
      </rPr>
      <t xml:space="preserve"> </t>
    </r>
    <r>
      <rPr>
        <sz val="12"/>
        <color theme="1"/>
        <rFont val="DengXian"/>
      </rPr>
      <t>王副總</t>
    </r>
    <r>
      <rPr>
        <sz val="12"/>
        <color theme="1"/>
        <rFont val="Times New Roman"/>
        <family val="1"/>
      </rPr>
      <t xml:space="preserve"> </t>
    </r>
    <r>
      <rPr>
        <sz val="12"/>
        <color theme="1"/>
        <rFont val="DengXian"/>
      </rPr>
      <t>辦公室</t>
    </r>
  </si>
  <si>
    <t>Tuần từ 13/12/2021 - 18/12/2021</t>
  </si>
  <si>
    <r>
      <rPr>
        <sz val="12"/>
        <color theme="1"/>
        <rFont val="Times New Roman"/>
        <family val="1"/>
      </rPr>
      <t xml:space="preserve">Xử lý lỗi Form in ERP trên máy tính SON602
</t>
    </r>
    <r>
      <rPr>
        <sz val="12"/>
        <color theme="1"/>
        <rFont val="DengXian"/>
      </rPr>
      <t>處理</t>
    </r>
    <r>
      <rPr>
        <sz val="12"/>
        <color theme="1"/>
        <rFont val="Times New Roman"/>
        <family val="1"/>
      </rPr>
      <t xml:space="preserve"> SON602 </t>
    </r>
    <r>
      <rPr>
        <sz val="12"/>
        <color theme="1"/>
        <rFont val="DengXian"/>
      </rPr>
      <t>電腦的</t>
    </r>
    <r>
      <rPr>
        <sz val="12"/>
        <color theme="1"/>
        <rFont val="Times New Roman"/>
        <family val="1"/>
      </rPr>
      <t xml:space="preserve"> ERP </t>
    </r>
    <r>
      <rPr>
        <sz val="12"/>
        <color theme="1"/>
        <rFont val="DengXian"/>
      </rPr>
      <t>的表格錯誤</t>
    </r>
  </si>
  <si>
    <r>
      <rPr>
        <sz val="12"/>
        <color theme="1"/>
        <rFont val="Times New Roman"/>
        <family val="1"/>
      </rPr>
      <t xml:space="preserve">Xử lý lỗi khí sử dụng phần mềm Excel trên máy tính ATMT601
</t>
    </r>
    <r>
      <rPr>
        <sz val="12"/>
        <color theme="1"/>
        <rFont val="DengXian"/>
      </rPr>
      <t>處理</t>
    </r>
    <r>
      <rPr>
        <sz val="12"/>
        <color theme="1"/>
        <rFont val="Times New Roman"/>
        <family val="1"/>
      </rPr>
      <t xml:space="preserve"> ATMT601 </t>
    </r>
    <r>
      <rPr>
        <sz val="12"/>
        <color theme="1"/>
        <rFont val="DengXian"/>
      </rPr>
      <t>電腦的</t>
    </r>
    <r>
      <rPr>
        <sz val="12"/>
        <color theme="1"/>
        <rFont val="Times New Roman"/>
        <family val="1"/>
      </rPr>
      <t xml:space="preserve"> Excel </t>
    </r>
    <r>
      <rPr>
        <sz val="12"/>
        <color theme="1"/>
        <rFont val="DengXian"/>
      </rPr>
      <t>軟體使用</t>
    </r>
  </si>
  <si>
    <r>
      <rPr>
        <sz val="12"/>
        <color theme="1"/>
        <rFont val="Times New Roman"/>
        <family val="1"/>
      </rPr>
      <t xml:space="preserve">Xử lý lỗi kết nối máy Photo trên máy tính  Laptop Mr. Thành
</t>
    </r>
    <r>
      <rPr>
        <sz val="12"/>
        <color theme="1"/>
        <rFont val="DengXian"/>
      </rPr>
      <t>處理</t>
    </r>
    <r>
      <rPr>
        <sz val="12"/>
        <color theme="1"/>
        <rFont val="Times New Roman"/>
        <family val="1"/>
      </rPr>
      <t xml:space="preserve"> Mr.Thanh </t>
    </r>
    <r>
      <rPr>
        <sz val="12"/>
        <color theme="1"/>
        <rFont val="DengXian"/>
      </rPr>
      <t>筆電連到事務機</t>
    </r>
  </si>
  <si>
    <r>
      <rPr>
        <sz val="12"/>
        <rFont val="Times New Roman"/>
        <family val="1"/>
      </rPr>
      <t xml:space="preserve">Theo dõi tiến độ NCC Viettel đấu nối mạng internet cho công ty Lieh_Kwan
</t>
    </r>
    <r>
      <rPr>
        <sz val="12"/>
        <rFont val="DengXian"/>
      </rPr>
      <t>追蹤</t>
    </r>
    <r>
      <rPr>
        <sz val="12"/>
        <rFont val="Times New Roman"/>
        <family val="1"/>
      </rPr>
      <t xml:space="preserve"> Viettel </t>
    </r>
    <r>
      <rPr>
        <sz val="12"/>
        <rFont val="DengXian"/>
      </rPr>
      <t>廠商熔接烈光公司的網絡</t>
    </r>
  </si>
  <si>
    <t>#20021#15060</t>
  </si>
  <si>
    <r>
      <rPr>
        <sz val="12"/>
        <color theme="1"/>
        <rFont val="Times New Roman"/>
        <family val="1"/>
      </rPr>
      <t xml:space="preserve">Cài đặt máy tính
</t>
    </r>
    <r>
      <rPr>
        <sz val="12"/>
        <color theme="1"/>
        <rFont val="DengXian"/>
      </rPr>
      <t>安裝電腦</t>
    </r>
  </si>
  <si>
    <r>
      <rPr>
        <sz val="12"/>
        <rFont val="Times New Roman"/>
        <family val="1"/>
      </rPr>
      <t xml:space="preserve">Sử dụng phần mềm cân mới
</t>
    </r>
    <r>
      <rPr>
        <sz val="12"/>
        <rFont val="DengXian"/>
      </rPr>
      <t>使用新軟體重量秤</t>
    </r>
  </si>
  <si>
    <r>
      <rPr>
        <sz val="12"/>
        <rFont val="Times New Roman"/>
        <family val="1"/>
      </rPr>
      <t xml:space="preserve">Thu hồi WIFI VPIC1X6-1 và VPIC1X6-2 KTX
</t>
    </r>
    <r>
      <rPr>
        <sz val="12"/>
        <rFont val="DengXian"/>
      </rPr>
      <t>收回</t>
    </r>
    <r>
      <rPr>
        <sz val="12"/>
        <rFont val="Times New Roman"/>
        <family val="1"/>
      </rPr>
      <t xml:space="preserve"> WIFI VPIC1X6-1 </t>
    </r>
    <r>
      <rPr>
        <sz val="12"/>
        <rFont val="DengXian"/>
      </rPr>
      <t>和</t>
    </r>
    <r>
      <rPr>
        <sz val="12"/>
        <rFont val="Times New Roman"/>
        <family val="1"/>
      </rPr>
      <t xml:space="preserve"> VPIC1X6-2 KTX</t>
    </r>
  </si>
  <si>
    <t>Tuần từ 27/12/2021 đến 31/12/2021</t>
  </si>
  <si>
    <t>Cài đặt email, skype, file server, Internet bộ phận Hàn 6</t>
  </si>
  <si>
    <t>Lắp đặt và cài đặt máy in canon 2900 bộ phận sơn 6</t>
  </si>
  <si>
    <t>Kiểm nghiệm sóng điện thoại và sóng 4G tại X6</t>
  </si>
  <si>
    <t>Tổng Đài
交換機</t>
  </si>
  <si>
    <t>Hỗ trợ NCC lắp đặt tổng đài tại xưởng 6 và kiểm nghiệm</t>
  </si>
  <si>
    <t>Tuần 1</t>
  </si>
  <si>
    <t>5S</t>
  </si>
  <si>
    <r>
      <rPr>
        <sz val="13"/>
        <color theme="1"/>
        <rFont val="Times New Roman"/>
        <family val="1"/>
      </rPr>
      <t xml:space="preserve">Nhận bàn giao và quy hoạch vị trí đặt bình chữa cháy tại phòng máy chủ
</t>
    </r>
    <r>
      <rPr>
        <sz val="13"/>
        <color theme="1"/>
        <rFont val="DengXian"/>
      </rPr>
      <t>交接和規劃機房滅火器</t>
    </r>
  </si>
  <si>
    <r>
      <rPr>
        <sz val="13"/>
        <color theme="1"/>
        <rFont val="Times New Roman"/>
        <family val="1"/>
      </rPr>
      <t xml:space="preserve">Nhận bàn giao và quy hoạch vị trí đặt Tủ backup dữ liệu tại phòng máy chủ
</t>
    </r>
    <r>
      <rPr>
        <sz val="13"/>
        <color theme="1"/>
        <rFont val="DengXian"/>
      </rPr>
      <t>接受機房的三廠交接備份資料機櫃</t>
    </r>
  </si>
  <si>
    <r>
      <rPr>
        <sz val="13"/>
        <color theme="1"/>
        <rFont val="Times New Roman"/>
        <family val="1"/>
      </rPr>
      <t xml:space="preserve">Cài đặt Camera X6 trên laptop và điện thoại Mr.Moson và Mr.Bảy
</t>
    </r>
    <r>
      <rPr>
        <sz val="13"/>
        <color theme="1"/>
        <rFont val="DengXian"/>
      </rPr>
      <t>安裝六廠Mr.Moson 和 Mr.Bay 安裝</t>
    </r>
    <r>
      <rPr>
        <sz val="13"/>
        <color theme="1"/>
        <rFont val="Times New Roman"/>
        <family val="1"/>
      </rPr>
      <t xml:space="preserve"> </t>
    </r>
    <r>
      <rPr>
        <sz val="13"/>
        <color theme="1"/>
        <rFont val="DengXian"/>
      </rPr>
      <t>監控器筆電和手機</t>
    </r>
  </si>
  <si>
    <r>
      <rPr>
        <sz val="13"/>
        <color theme="1"/>
        <rFont val="Times New Roman"/>
        <family val="1"/>
      </rPr>
      <t xml:space="preserve">Cài đặt và thiết lập cấu hình 04 đầu thu camera Jahua
</t>
    </r>
    <r>
      <rPr>
        <sz val="13"/>
        <color theme="1"/>
        <rFont val="DengXian"/>
      </rPr>
      <t>安裝和設定</t>
    </r>
    <r>
      <rPr>
        <sz val="13"/>
        <color theme="1"/>
        <rFont val="Times New Roman"/>
        <family val="1"/>
      </rPr>
      <t xml:space="preserve"> 04 </t>
    </r>
    <r>
      <rPr>
        <sz val="13"/>
        <color theme="1"/>
        <rFont val="DengXian"/>
      </rPr>
      <t>大華監控錄像機的配置</t>
    </r>
  </si>
  <si>
    <t>File server</t>
  </si>
  <si>
    <r>
      <rPr>
        <sz val="13"/>
        <color theme="1"/>
        <rFont val="Times New Roman"/>
        <family val="1"/>
      </rPr>
      <t xml:space="preserve">Thiết lập tài khoản file server han6.10109
</t>
    </r>
    <r>
      <rPr>
        <sz val="13"/>
        <color theme="1"/>
        <rFont val="DengXian"/>
      </rPr>
      <t>設立</t>
    </r>
    <r>
      <rPr>
        <sz val="13"/>
        <color theme="1"/>
        <rFont val="Times New Roman"/>
        <family val="1"/>
      </rPr>
      <t xml:space="preserve">  file server han6.10109 </t>
    </r>
    <r>
      <rPr>
        <sz val="13"/>
        <color theme="1"/>
        <rFont val="DengXian"/>
      </rPr>
      <t>賬號</t>
    </r>
  </si>
  <si>
    <r>
      <rPr>
        <sz val="13"/>
        <color theme="1"/>
        <rFont val="Times New Roman"/>
        <family val="1"/>
      </rPr>
      <t xml:space="preserve">Thiết lập tài khoản file server lr6.21343
</t>
    </r>
    <r>
      <rPr>
        <sz val="13"/>
        <color theme="1"/>
        <rFont val="DengXian"/>
      </rPr>
      <t>設立</t>
    </r>
    <r>
      <rPr>
        <sz val="13"/>
        <color theme="1"/>
        <rFont val="Times New Roman"/>
        <family val="1"/>
      </rPr>
      <t xml:space="preserve"> file server lr6.21343 </t>
    </r>
    <r>
      <rPr>
        <sz val="13"/>
        <color theme="1"/>
        <rFont val="DengXian"/>
      </rPr>
      <t>賬號</t>
    </r>
  </si>
  <si>
    <r>
      <rPr>
        <sz val="13"/>
        <color theme="1"/>
        <rFont val="Times New Roman"/>
        <family val="1"/>
      </rPr>
      <t xml:space="preserve">Cài đặt ERP trên máy tính HAN602
</t>
    </r>
    <r>
      <rPr>
        <sz val="13"/>
        <color theme="1"/>
        <rFont val="DengXian"/>
      </rPr>
      <t>安裝</t>
    </r>
    <r>
      <rPr>
        <sz val="13"/>
        <color theme="1"/>
        <rFont val="Times New Roman"/>
        <family val="1"/>
      </rPr>
      <t xml:space="preserve"> ERP </t>
    </r>
    <r>
      <rPr>
        <sz val="13"/>
        <color theme="1"/>
        <rFont val="DengXian"/>
      </rPr>
      <t>軟體</t>
    </r>
    <r>
      <rPr>
        <sz val="13"/>
        <color theme="1"/>
        <rFont val="Times New Roman"/>
        <family val="1"/>
      </rPr>
      <t xml:space="preserve"> </t>
    </r>
    <r>
      <rPr>
        <sz val="13"/>
        <color theme="1"/>
        <rFont val="DengXian"/>
      </rPr>
      <t>在</t>
    </r>
    <r>
      <rPr>
        <sz val="13"/>
        <color theme="1"/>
        <rFont val="Times New Roman"/>
        <family val="1"/>
      </rPr>
      <t xml:space="preserve"> HAN602 </t>
    </r>
    <r>
      <rPr>
        <sz val="13"/>
        <color theme="1"/>
        <rFont val="DengXian"/>
      </rPr>
      <t>電腦</t>
    </r>
  </si>
  <si>
    <r>
      <rPr>
        <sz val="13"/>
        <color theme="1"/>
        <rFont val="Times New Roman"/>
        <family val="1"/>
      </rPr>
      <t xml:space="preserve">Kéo dây mạng, cài đặt máy chấm công HÀN X6
</t>
    </r>
    <r>
      <rPr>
        <sz val="13"/>
        <color theme="1"/>
        <rFont val="DengXian"/>
      </rPr>
      <t>拉網線，</t>
    </r>
    <r>
      <rPr>
        <sz val="13"/>
        <color theme="1"/>
        <rFont val="Times New Roman"/>
        <family val="1"/>
      </rPr>
      <t xml:space="preserve"> </t>
    </r>
    <r>
      <rPr>
        <sz val="13"/>
        <color theme="1"/>
        <rFont val="DengXian"/>
      </rPr>
      <t>安裝六廠焊接打卡機</t>
    </r>
  </si>
  <si>
    <r>
      <rPr>
        <sz val="12"/>
        <color theme="1"/>
        <rFont val="Times New Roman"/>
        <family val="1"/>
      </rPr>
      <t xml:space="preserve">Kéo dây mạng cho 04 đầu thu Camera X6
</t>
    </r>
    <r>
      <rPr>
        <sz val="12"/>
        <color theme="1"/>
        <rFont val="DengXian"/>
      </rPr>
      <t>拉網線到</t>
    </r>
    <r>
      <rPr>
        <sz val="12"/>
        <color theme="1"/>
        <rFont val="Times New Roman"/>
        <family val="1"/>
      </rPr>
      <t xml:space="preserve"> </t>
    </r>
    <r>
      <rPr>
        <sz val="12"/>
        <color theme="1"/>
        <rFont val="DengXian"/>
      </rPr>
      <t>六廠</t>
    </r>
    <r>
      <rPr>
        <sz val="12"/>
        <color theme="1"/>
        <rFont val="Times New Roman"/>
        <family val="1"/>
      </rPr>
      <t xml:space="preserve"> camera </t>
    </r>
    <r>
      <rPr>
        <sz val="12"/>
        <color theme="1"/>
        <rFont val="DengXian"/>
      </rPr>
      <t>錄像機</t>
    </r>
  </si>
  <si>
    <r>
      <rPr>
        <sz val="12"/>
        <color rgb="FFFF0000"/>
        <rFont val="Times New Roman"/>
        <family val="1"/>
      </rPr>
      <t xml:space="preserve">Đang tiến hành
</t>
    </r>
    <r>
      <rPr>
        <sz val="12"/>
        <color rgb="FFFF0000"/>
        <rFont val="DengXian"/>
      </rPr>
      <t>執行中</t>
    </r>
  </si>
  <si>
    <r>
      <rPr>
        <b/>
        <sz val="16"/>
        <color theme="1"/>
        <rFont val="Times New Roman"/>
        <family val="1"/>
      </rPr>
      <t xml:space="preserve">CẬP NHẬT BÁO CÁO TIẾN ĐỘ CÁC KẾ HOẠCH THỰC HIỆN
</t>
    </r>
    <r>
      <rPr>
        <b/>
        <sz val="16"/>
        <color theme="1"/>
        <rFont val="DengXian"/>
      </rPr>
      <t>更新工作進度</t>
    </r>
  </si>
  <si>
    <t>Số編號</t>
  </si>
  <si>
    <t>MIS-2022</t>
  </si>
  <si>
    <t>Ngày 日期</t>
  </si>
  <si>
    <t>Trang 頁數</t>
  </si>
  <si>
    <t>1/1</t>
  </si>
  <si>
    <t>Tên Hạng Mục
項目名稱</t>
  </si>
  <si>
    <t>Kế hoạch 實際</t>
  </si>
  <si>
    <t>STT
序號</t>
  </si>
  <si>
    <t>Hạng mục triển khai 
推行項目</t>
  </si>
  <si>
    <t>Diễn giải
說明</t>
  </si>
  <si>
    <t>Trách nhiệm
 責任</t>
  </si>
  <si>
    <t>Tháng 2</t>
  </si>
  <si>
    <r>
      <rPr>
        <sz val="12"/>
        <rFont val="Times New Roman"/>
        <family val="1"/>
      </rPr>
      <t xml:space="preserve">Kéo dây mạng phòng Phó tổng giám đốc
</t>
    </r>
    <r>
      <rPr>
        <sz val="12"/>
        <rFont val="DengXian"/>
      </rPr>
      <t>拉網線副總經理辦公室</t>
    </r>
  </si>
  <si>
    <r>
      <rPr>
        <sz val="12"/>
        <color theme="10"/>
        <rFont val="Times New Roman"/>
        <family val="1"/>
      </rPr>
      <t xml:space="preserve">Khảo sát đường đi và kéo dây mạng đến vị trí bàn làm việc.
</t>
    </r>
    <r>
      <rPr>
        <sz val="12"/>
        <color theme="10"/>
        <rFont val="DengXian"/>
      </rPr>
      <t>考察王副總辦公室網絡拉線</t>
    </r>
  </si>
  <si>
    <t>Quy hoạch mạng văn phòng X6</t>
  </si>
  <si>
    <t>Khảo sát đường đi và kéo dây mạng đến vị trí bàn làm việc khu vực văn phòng nhà C</t>
  </si>
  <si>
    <r>
      <rPr>
        <b/>
        <sz val="16"/>
        <color theme="1"/>
        <rFont val="Times New Roman"/>
        <family val="1"/>
      </rPr>
      <t xml:space="preserve">CẬP NHẬT BÁO CÁO TIẾN ĐỘ CÁC KẾ HOẠCH THỰC HIỆN 
</t>
    </r>
    <r>
      <rPr>
        <b/>
        <sz val="16"/>
        <color theme="1"/>
        <rFont val="DengXian"/>
      </rPr>
      <t>更新六廠計劃執行進度</t>
    </r>
  </si>
  <si>
    <t>Tháng 3</t>
  </si>
  <si>
    <t>Lieh-Kwan</t>
  </si>
  <si>
    <t>Hỗ trợ lắp đặt thiết bị phòng họp Lieh-Kwan</t>
  </si>
  <si>
    <t>VEW</t>
  </si>
  <si>
    <t>Hỗ trợ chuyển đổi mạng, lắp đặt tủ mạng văn phòng VEW</t>
  </si>
  <si>
    <r>
      <rPr>
        <sz val="12"/>
        <color theme="10"/>
        <rFont val="Times New Roman"/>
        <family val="1"/>
      </rPr>
      <t xml:space="preserve">Khảo sát, kéo dây mạng bộ phận Lắp ráp X6
</t>
    </r>
    <r>
      <rPr>
        <sz val="12"/>
        <color theme="10"/>
        <rFont val="DengXian"/>
      </rPr>
      <t>考察拉網線到六廠組裝</t>
    </r>
  </si>
  <si>
    <r>
      <rPr>
        <sz val="12"/>
        <color theme="10"/>
        <rFont val="Times New Roman"/>
        <family val="1"/>
      </rPr>
      <t xml:space="preserve">Chuyển đổi nguồn điện, lắp đặt panel điện tủ Rack
</t>
    </r>
    <r>
      <rPr>
        <sz val="12"/>
        <color theme="10"/>
        <rFont val="DengXian"/>
      </rPr>
      <t>轉換機櫃電源和</t>
    </r>
    <r>
      <rPr>
        <sz val="12"/>
        <color theme="10"/>
        <rFont val="Times New Roman"/>
        <family val="1"/>
      </rPr>
      <t xml:space="preserve"> pannel</t>
    </r>
  </si>
  <si>
    <t>Hỗ trợ kéo cáp quang dự phòng tới xưởng VEW</t>
  </si>
  <si>
    <t>Setup Office</t>
  </si>
  <si>
    <t>Kéo dây mạng, lắp đặt Switch, wifi văn phòng sử dụng cho Khách hàng Peloton</t>
  </si>
  <si>
    <t>Timekeeper</t>
  </si>
  <si>
    <r>
      <rPr>
        <sz val="12"/>
        <color theme="10"/>
        <rFont val="Times New Roman"/>
        <family val="1"/>
      </rPr>
      <t xml:space="preserve">Kéo dây mạng, lắp đặt máy chấm công công ty Lieh-Kwan
</t>
    </r>
    <r>
      <rPr>
        <sz val="12"/>
        <color theme="10"/>
        <rFont val="DengXian"/>
      </rPr>
      <t>拉網線，安裝打開機到</t>
    </r>
    <r>
      <rPr>
        <sz val="12"/>
        <color theme="10"/>
        <rFont val="Times New Roman"/>
        <family val="1"/>
      </rPr>
      <t xml:space="preserve"> </t>
    </r>
    <r>
      <rPr>
        <sz val="12"/>
        <color theme="10"/>
        <rFont val="DengXian"/>
      </rPr>
      <t>烈光公司</t>
    </r>
  </si>
  <si>
    <t>Tháng 4</t>
  </si>
  <si>
    <t>Kéo dây mạng, lắp đặt Switch, các thiết bị liên quan phòng họp X6-M2</t>
  </si>
  <si>
    <r>
      <rPr>
        <sz val="12"/>
        <color theme="10"/>
        <rFont val="Times New Roman"/>
        <family val="1"/>
      </rPr>
      <t xml:space="preserve">Kéo dây mạng, lắp đặt Wifi khu vực Xưởng Dập 6
</t>
    </r>
    <r>
      <rPr>
        <sz val="12"/>
        <color theme="10"/>
        <rFont val="DengXian"/>
      </rPr>
      <t>拉線安裝</t>
    </r>
    <r>
      <rPr>
        <sz val="12"/>
        <color theme="10"/>
        <rFont val="Times New Roman"/>
        <family val="1"/>
      </rPr>
      <t xml:space="preserve"> wifi </t>
    </r>
    <r>
      <rPr>
        <sz val="12"/>
        <color theme="10"/>
        <rFont val="DengXian"/>
      </rPr>
      <t>在</t>
    </r>
    <r>
      <rPr>
        <sz val="12"/>
        <color theme="10"/>
        <rFont val="Times New Roman"/>
        <family val="1"/>
      </rPr>
      <t xml:space="preserve"> </t>
    </r>
    <r>
      <rPr>
        <sz val="12"/>
        <color theme="10"/>
        <rFont val="DengXian"/>
      </rPr>
      <t>六廠沖壓區域</t>
    </r>
    <r>
      <rPr>
        <sz val="12"/>
        <color theme="10"/>
        <rFont val="Times New Roman"/>
        <family val="1"/>
      </rPr>
      <t xml:space="preserve">
</t>
    </r>
  </si>
  <si>
    <r>
      <rPr>
        <sz val="12"/>
        <color theme="10"/>
        <rFont val="Times New Roman"/>
        <family val="1"/>
      </rPr>
      <t xml:space="preserve">Kéo dây mạng, lắp đặt Switch văn phòng sử dụng tạm thời - X6
</t>
    </r>
    <r>
      <rPr>
        <sz val="12"/>
        <color theme="10"/>
        <rFont val="DengXian"/>
      </rPr>
      <t>拉網線，</t>
    </r>
    <r>
      <rPr>
        <sz val="12"/>
        <color theme="10"/>
        <rFont val="Times New Roman"/>
        <family val="1"/>
      </rPr>
      <t xml:space="preserve"> </t>
    </r>
    <r>
      <rPr>
        <sz val="12"/>
        <color theme="10"/>
        <rFont val="DengXian"/>
      </rPr>
      <t>安裝</t>
    </r>
    <r>
      <rPr>
        <sz val="12"/>
        <color theme="10"/>
        <rFont val="Times New Roman"/>
        <family val="1"/>
      </rPr>
      <t xml:space="preserve"> Switch </t>
    </r>
    <r>
      <rPr>
        <sz val="12"/>
        <color theme="10"/>
        <rFont val="DengXian"/>
      </rPr>
      <t>在辦公室，</t>
    </r>
    <r>
      <rPr>
        <sz val="12"/>
        <color theme="10"/>
        <rFont val="Times New Roman"/>
        <family val="1"/>
      </rPr>
      <t xml:space="preserve"> </t>
    </r>
    <r>
      <rPr>
        <sz val="12"/>
        <color theme="10"/>
        <rFont val="DengXian"/>
      </rPr>
      <t>臨時使用</t>
    </r>
    <r>
      <rPr>
        <sz val="12"/>
        <color theme="10"/>
        <rFont val="Times New Roman"/>
        <family val="1"/>
      </rPr>
      <t xml:space="preserve"> - X6</t>
    </r>
  </si>
  <si>
    <t>#18119,
#18499</t>
  </si>
  <si>
    <t>Kiểm tra tình trạng thiết bị, 5S các vị trí Switch mạng, dây mạng X6</t>
  </si>
  <si>
    <t>Link DATA</t>
  </si>
  <si>
    <t>Tháng 5</t>
  </si>
  <si>
    <t>Meeting Room</t>
  </si>
  <si>
    <t>Lắp đặt máy chiếu, màn chiếu phòng họp X6-M1, X6-M2</t>
  </si>
  <si>
    <t>#18119, #18499</t>
  </si>
  <si>
    <t>Kéo dây mạng, lắp đặt Wifi khu vực sảnh lễ tân nhà C</t>
  </si>
  <si>
    <t>Kéo dây mạng phòng Y tế</t>
  </si>
  <si>
    <t>Security</t>
  </si>
  <si>
    <r>
      <rPr>
        <sz val="12"/>
        <color theme="10"/>
        <rFont val="Times New Roman"/>
        <family val="1"/>
      </rPr>
      <t xml:space="preserve">Cập nhật License Kaspersky EDRO, sửa chữa lỗi phát sinh sau cập nhật tại X6 
</t>
    </r>
    <r>
      <rPr>
        <sz val="12"/>
        <color theme="10"/>
        <rFont val="DengXian"/>
      </rPr>
      <t>更新</t>
    </r>
    <r>
      <rPr>
        <sz val="12"/>
        <color theme="10"/>
        <rFont val="Times New Roman"/>
        <family val="1"/>
      </rPr>
      <t xml:space="preserve"> License Kaspersky EDRO</t>
    </r>
    <r>
      <rPr>
        <sz val="12"/>
        <color theme="10"/>
        <rFont val="DengXian"/>
      </rPr>
      <t>，</t>
    </r>
    <r>
      <rPr>
        <sz val="12"/>
        <color theme="10"/>
        <rFont val="Times New Roman"/>
        <family val="1"/>
      </rPr>
      <t xml:space="preserve"> </t>
    </r>
    <r>
      <rPr>
        <sz val="12"/>
        <color theme="10"/>
        <rFont val="DengXian"/>
      </rPr>
      <t>修改六廠更新後的問題</t>
    </r>
  </si>
  <si>
    <r>
      <rPr>
        <sz val="12"/>
        <color theme="10"/>
        <rFont val="Times New Roman"/>
        <family val="1"/>
      </rPr>
      <t xml:space="preserve">Cải thiện hệ thống mạng phòng họp Dập 6
</t>
    </r>
    <r>
      <rPr>
        <sz val="12"/>
        <color theme="10"/>
        <rFont val="DengXian"/>
      </rPr>
      <t>改善六廠辦公室網絡系統</t>
    </r>
  </si>
  <si>
    <r>
      <rPr>
        <sz val="12"/>
        <color theme="10"/>
        <rFont val="Times New Roman"/>
        <family val="1"/>
      </rPr>
      <t xml:space="preserve">Kiểm tra tình trạng mạng, đánh dấu đầu dây mạng, 5S switch mạng tủ Rack KTX X6
</t>
    </r>
    <r>
      <rPr>
        <sz val="12"/>
        <color theme="10"/>
        <rFont val="DengXian"/>
      </rPr>
      <t>檢查六廠宿舍機櫃網絡</t>
    </r>
    <r>
      <rPr>
        <sz val="12"/>
        <color theme="10"/>
        <rFont val="Times New Roman"/>
        <family val="1"/>
      </rPr>
      <t xml:space="preserve"> Switch</t>
    </r>
    <r>
      <rPr>
        <sz val="12"/>
        <color theme="10"/>
        <rFont val="DengXian"/>
      </rPr>
      <t>，</t>
    </r>
    <r>
      <rPr>
        <sz val="12"/>
        <color theme="10"/>
        <rFont val="Times New Roman"/>
        <family val="1"/>
      </rPr>
      <t xml:space="preserve"> </t>
    </r>
    <r>
      <rPr>
        <sz val="12"/>
        <color theme="10"/>
        <rFont val="DengXian"/>
      </rPr>
      <t>網線和標記線路</t>
    </r>
    <r>
      <rPr>
        <sz val="12"/>
        <color theme="10"/>
        <rFont val="Times New Roman"/>
        <family val="1"/>
      </rPr>
      <t xml:space="preserve">
</t>
    </r>
  </si>
  <si>
    <t>Cải thiện ổ cắm điện, 5S tủ Rack phòng Server
改善機房機櫃和插座</t>
  </si>
  <si>
    <t>Tháng 6</t>
  </si>
  <si>
    <t>Cải thiện mạng, cáp kết nối máy chiếu 03 phòng họp khu vực nhà C
改善 C 棟三間會議室投影機網線和接線</t>
  </si>
  <si>
    <t>Update ERP</t>
  </si>
  <si>
    <t>Update ERP X6, VEW, xử lý sự cố sau update</t>
  </si>
  <si>
    <t>Backup data Firewall FortiGate X6, VEW, LIEH-KWAN</t>
  </si>
  <si>
    <t>Cải thiện mạng khu vực Xưởng A (Sơn 6, lắp ráp 6, QLTB 6)
改善六廠 A 廠區域網絡 （塗裝、組裝、設管部）</t>
  </si>
  <si>
    <t>WIFI</t>
  </si>
  <si>
    <t>Quy hoạch sắp xếp lại vị trí wifi, thay đổi thiết lập, backup data wifi X6
規劃 六廠 backup data wifi ， wifi ap 位置， 設定變更</t>
  </si>
  <si>
    <t>Tháng 7</t>
  </si>
  <si>
    <t>SolidWorks</t>
  </si>
  <si>
    <t>Quy hoạch lại máy chủ quản lý license SolidWorks network 2021
規劃  license SolidWorks network 2021 管理主機</t>
  </si>
  <si>
    <t>Inventory</t>
  </si>
  <si>
    <t xml:space="preserve">Tổng hợp dữ liệu, xuất dữ liệu kiểm kê máy tính theo bộ phận
整理部門電腦盤點資料 </t>
  </si>
  <si>
    <t>Kiểm kê máy tính các bộ phận Xưởng 6
盤點六廠電腦</t>
  </si>
  <si>
    <r>
      <rPr>
        <sz val="12"/>
        <rFont val="Times New Roman"/>
        <family val="1"/>
      </rPr>
      <t>Cải thiện tủ rack mạng tầng 2 khu nhà C</t>
    </r>
    <r>
      <rPr>
        <sz val="12"/>
        <color theme="10"/>
        <rFont val="Times New Roman"/>
        <family val="1"/>
      </rPr>
      <t xml:space="preserve">
改善 C 棟二層的機櫃</t>
    </r>
  </si>
  <si>
    <t>Server</t>
  </si>
  <si>
    <r>
      <rPr>
        <sz val="12"/>
        <rFont val="Times New Roman"/>
        <family val="1"/>
      </rPr>
      <t>Cài đặt và phát triển Windows server update services (WSUS)</t>
    </r>
    <r>
      <rPr>
        <sz val="12"/>
        <color theme="10"/>
        <rFont val="Times New Roman"/>
        <family val="1"/>
      </rPr>
      <t xml:space="preserve">
安裝和發展 Windows server update services</t>
    </r>
  </si>
  <si>
    <t>Kiểm kê, tiếp nhận bàn giao hàng tài sản IT công ty VEW</t>
  </si>
  <si>
    <t>Tháng 8</t>
  </si>
  <si>
    <t>Network PCIV</t>
  </si>
  <si>
    <t>Khảo sát, triển khai lắp đặt mạng, các thiết bị IT công ty PCIV
考察， 展開安裝網絡和電腦設備 給 PCIV</t>
  </si>
  <si>
    <t>PC (VEW)</t>
  </si>
  <si>
    <t>Kiểm tra tình trạng máy tính, xây dựng quy hoạch phân bổ (dự tính) máy tính VEW</t>
  </si>
  <si>
    <t>Quy hoạch lắp đặt mạng, các thiết bị IT phòng QLK X6, phòng Y tế X6
規劃， 安裝網絡和 電腦設備給六廠倉管部與醫務室</t>
  </si>
  <si>
    <t>Tháng 9</t>
  </si>
  <si>
    <t>Tháng 10</t>
  </si>
  <si>
    <t>Nâng cấp Converter, cải thiện tốc độ đường truyền mạng đến tủ rack xưởng A, phòng bảo vệ.
升級 轉換器， 改善網線拉到 A 廠機櫃和保安室的 網絡速度</t>
  </si>
  <si>
    <t>Hỗ trợ Lieh-Kwan kéo mạng 3 Robot sản xuất tại xưởng
支援 烈光拉網線到生產線三台 Robot</t>
  </si>
  <si>
    <t>Khảo sát, cung cấp danh sách thiết bị lắp đặt mạng văn phòng PCIV
考察與提供 PCIV 辦公室的網絡設備清單</t>
  </si>
  <si>
    <t>Kéo dây mạng, lắp đặt máy tính đánh lệnh giao hàng lãnh liệu bộ phận Hàn 6 tại xưởng Hàn 6 六廠焊接需求現場新增一台電腦，可以聯網 - MIS 了解狀況支援</t>
  </si>
  <si>
    <r>
      <rPr>
        <b/>
        <sz val="16"/>
        <color theme="1"/>
        <rFont val="Times New Roman"/>
        <family val="1"/>
      </rPr>
      <t xml:space="preserve">CẬP NHẬT BÁO CÁO TIẾN ĐỘ CÁC KẾ HOẠCH THỰC HIỆN 
</t>
    </r>
    <r>
      <rPr>
        <b/>
        <sz val="16"/>
        <color rgb="FF1552D1"/>
        <rFont val="Microsoft JhengHei"/>
        <family val="2"/>
      </rPr>
      <t>更新六廠計劃執行進度</t>
    </r>
  </si>
  <si>
    <r>
      <rPr>
        <sz val="10"/>
        <rFont val="Times New Roman"/>
        <family val="1"/>
      </rPr>
      <t>Số</t>
    </r>
    <r>
      <rPr>
        <sz val="10"/>
        <rFont val="Microsoft JhengHei"/>
        <family val="2"/>
      </rPr>
      <t>編號</t>
    </r>
  </si>
  <si>
    <r>
      <rPr>
        <sz val="10"/>
        <rFont val="Times New Roman"/>
        <family val="1"/>
      </rPr>
      <t xml:space="preserve">Ngày </t>
    </r>
    <r>
      <rPr>
        <sz val="10"/>
        <rFont val="Microsoft JhengHei"/>
        <family val="2"/>
      </rPr>
      <t>日期</t>
    </r>
  </si>
  <si>
    <r>
      <rPr>
        <sz val="10"/>
        <rFont val="Times New Roman"/>
        <family val="1"/>
      </rPr>
      <t xml:space="preserve">Trang </t>
    </r>
    <r>
      <rPr>
        <sz val="10"/>
        <rFont val="Microsoft JhengHei"/>
        <family val="2"/>
      </rPr>
      <t>頁數</t>
    </r>
  </si>
  <si>
    <r>
      <rPr>
        <b/>
        <sz val="10"/>
        <rFont val="Times New Roman"/>
        <family val="1"/>
      </rPr>
      <t xml:space="preserve">Tên Hạng Mục
</t>
    </r>
    <r>
      <rPr>
        <b/>
        <sz val="10"/>
        <rFont val="Microsoft JhengHei"/>
        <family val="2"/>
      </rPr>
      <t>項目名稱</t>
    </r>
  </si>
  <si>
    <r>
      <rPr>
        <b/>
        <sz val="10"/>
        <rFont val="Times New Roman"/>
        <family val="1"/>
      </rPr>
      <t xml:space="preserve">Kế hoạch </t>
    </r>
    <r>
      <rPr>
        <b/>
        <sz val="10"/>
        <rFont val="Microsoft JhengHei"/>
        <family val="2"/>
      </rPr>
      <t>實際</t>
    </r>
  </si>
  <si>
    <r>
      <rPr>
        <b/>
        <sz val="10"/>
        <rFont val="Times New Roman"/>
        <family val="1"/>
      </rPr>
      <t xml:space="preserve">STT
</t>
    </r>
    <r>
      <rPr>
        <b/>
        <sz val="10"/>
        <rFont val="Microsoft JhengHei"/>
        <family val="2"/>
      </rPr>
      <t>序號</t>
    </r>
  </si>
  <si>
    <r>
      <rPr>
        <b/>
        <sz val="10"/>
        <rFont val="Times New Roman"/>
        <family val="1"/>
      </rPr>
      <t xml:space="preserve">Hạng mục triển khai 
</t>
    </r>
    <r>
      <rPr>
        <b/>
        <sz val="10"/>
        <rFont val="Microsoft JhengHei"/>
        <family val="2"/>
      </rPr>
      <t>推行項目</t>
    </r>
  </si>
  <si>
    <r>
      <rPr>
        <b/>
        <sz val="10"/>
        <rFont val="Times New Roman"/>
        <family val="1"/>
      </rPr>
      <t xml:space="preserve">Diễn giải
</t>
    </r>
    <r>
      <rPr>
        <b/>
        <sz val="10"/>
        <rFont val="Microsoft JhengHei"/>
        <family val="2"/>
      </rPr>
      <t>說明</t>
    </r>
  </si>
  <si>
    <r>
      <rPr>
        <b/>
        <sz val="10"/>
        <rFont val="Times New Roman"/>
        <family val="1"/>
      </rPr>
      <t xml:space="preserve">Trách nhiệm
 </t>
    </r>
    <r>
      <rPr>
        <b/>
        <sz val="10"/>
        <rFont val="Microsoft JhengHei"/>
        <family val="2"/>
      </rPr>
      <t>責任</t>
    </r>
  </si>
  <si>
    <t>NETWORK</t>
  </si>
  <si>
    <r>
      <rPr>
        <sz val="12"/>
        <color theme="10"/>
        <rFont val="Times New Roman"/>
        <family val="1"/>
      </rPr>
      <t xml:space="preserve">Kéo dây mạng, lắp đặt máy tính đánh lệnh giao hàng lãnh liệu bộ phận Hàn 6 tại xưởng Hàn 6
 </t>
    </r>
    <r>
      <rPr>
        <sz val="12"/>
        <color theme="10"/>
        <rFont val="Microsoft JhengHei"/>
        <family val="2"/>
      </rPr>
      <t>六廠焊接需求現場新增一台電腦，可以聯網</t>
    </r>
    <r>
      <rPr>
        <sz val="12"/>
        <color theme="10"/>
        <rFont val="Times New Roman"/>
        <family val="1"/>
      </rPr>
      <t xml:space="preserve"> - MIS </t>
    </r>
    <r>
      <rPr>
        <sz val="12"/>
        <color theme="10"/>
        <rFont val="Microsoft JhengHei"/>
        <family val="2"/>
      </rPr>
      <t>了解狀況支援</t>
    </r>
  </si>
  <si>
    <t>Kéo dây mạng, lắp đặt máy chấm công bộ phận Lắp ráp 6 拉線， 安裝 六廠組裝打卡機</t>
  </si>
  <si>
    <r>
      <rPr>
        <u/>
        <sz val="12"/>
        <color theme="10"/>
        <rFont val="Times New Roman"/>
        <family val="1"/>
      </rPr>
      <t xml:space="preserve">Kéo dây mạng từ tủ rack tới các vị trí làm việc tại văn phòng PCIV </t>
    </r>
    <r>
      <rPr>
        <u/>
        <sz val="12"/>
        <color theme="10"/>
        <rFont val="Microsoft JhengHei"/>
        <family val="2"/>
      </rPr>
      <t>拉網線從機櫃到</t>
    </r>
    <r>
      <rPr>
        <u/>
        <sz val="12"/>
        <color theme="10"/>
        <rFont val="Times New Roman"/>
        <family val="1"/>
      </rPr>
      <t xml:space="preserve"> PCIV </t>
    </r>
    <r>
      <rPr>
        <u/>
        <sz val="12"/>
        <color theme="10"/>
        <rFont val="Microsoft JhengHei"/>
        <family val="2"/>
      </rPr>
      <t>辦公室電腦</t>
    </r>
  </si>
  <si>
    <t>Kéo dây mạng, lắp đặt máy chấm công PCIV 
 拉網線和安裝 PCIV 打卡機</t>
  </si>
  <si>
    <t>Hỗ trợ PCIV tìm kiếm Camera đáp ứng các tiêu chuẩn của Hải quan Việt Nam
支援 PCIV 了解 camera 滿足越南海關標準</t>
  </si>
  <si>
    <t>PC. PRINTER</t>
  </si>
  <si>
    <t>Hỗ trợ PCIV lắp đặt máy tính và máy photocopy
支援 PCIV 安裝電腦和事務機</t>
  </si>
  <si>
    <t>Cải thiện mạng vị trí làm việc quản lý Mr. Chung (DL72)
改善 Mr. Chung (DL72) 工作位置</t>
  </si>
  <si>
    <t>Tháng 11</t>
  </si>
  <si>
    <t>Tháng 12</t>
  </si>
  <si>
    <t>Quản lý truy cập Wifi văn phòng sản xuất xưởng 6 bằng MAC</t>
  </si>
  <si>
    <t xml:space="preserve">Kéo dây mạng từ tủ rack văn phòng sản xuất xưởng 6 đến vị trí switch camera </t>
  </si>
  <si>
    <t>#18119. #18499</t>
  </si>
  <si>
    <t>SERVER</t>
  </si>
  <si>
    <t>Theo dõi tiến độ xử lý trần ẩm mốc tại phòng Server X6
追蹤六廠機房天花板濕度問題處理進度</t>
  </si>
  <si>
    <t>Cải thiện mạng phòng Đo lường X6
改善六廠測量室網絡</t>
  </si>
  <si>
    <t>Cài đặt ERP trên 06 PC Lieh-Kwan
安裝 ERP 在烈光 06 台電腦</t>
  </si>
  <si>
    <t>ERP, EMAIL</t>
  </si>
  <si>
    <t>Cài đặt ERP và Email cho nhân viên mới của PCIV
安裝 ERP ， Email 給 PCIV 新員工</t>
  </si>
  <si>
    <t>Kiêm tra, cải thiện camera tại xưởng 6
檢查， 改善六廠監控系統</t>
  </si>
  <si>
    <t>- Backup data firewall Fortigate X6, Lieh-Kwan.
- Thiết lập Rules quản lý kết nối internet qua MAC của thiết bị trên firewall Fortigate
設定 Firewalls 設備的 MAC 網絡連線管理 rule</t>
  </si>
  <si>
    <t>Report Training</t>
  </si>
  <si>
    <t>Cải thiện layout tủ rack mạng tại xưởng 6
改善六廠機櫃配置</t>
  </si>
  <si>
    <t xml:space="preserve">Quy hoạch file server các bộ phận Xưởng 6
規劃 六廠 的 Fileserver </t>
  </si>
  <si>
    <t>SUPPORT</t>
  </si>
  <si>
    <t>Hỗ trợ UNI lắp đặt mạng và các thiết bị IT tại văn phòng làm việc
支援 UNI 安裝網絡和 IT 設備在辦公室</t>
  </si>
  <si>
    <t>INVENTORY</t>
  </si>
  <si>
    <t>Kiểm kê máy tính xưởng 6 lần 1-2023
盤點 2023 年第一次 六廠電腦</t>
  </si>
  <si>
    <t>MIS-2023</t>
  </si>
  <si>
    <t>Tháng 01</t>
  </si>
  <si>
    <t>Tháng 02</t>
  </si>
  <si>
    <r>
      <rPr>
        <u/>
        <sz val="12"/>
        <color theme="10"/>
        <rFont val="Times New Roman"/>
        <family val="1"/>
      </rPr>
      <t xml:space="preserve">Kiểm kê máy tính xưởng 6 lần 1-2023
</t>
    </r>
    <r>
      <rPr>
        <u/>
        <sz val="12"/>
        <color theme="10"/>
        <rFont val="Microsoft JhengHei"/>
        <family val="2"/>
      </rPr>
      <t>盤點</t>
    </r>
    <r>
      <rPr>
        <u/>
        <sz val="12"/>
        <color theme="10"/>
        <rFont val="Times New Roman"/>
        <family val="1"/>
      </rPr>
      <t xml:space="preserve"> 2023 </t>
    </r>
    <r>
      <rPr>
        <u/>
        <sz val="12"/>
        <color theme="10"/>
        <rFont val="Microsoft JhengHei"/>
        <family val="2"/>
      </rPr>
      <t>年第一次</t>
    </r>
    <r>
      <rPr>
        <u/>
        <sz val="12"/>
        <color theme="10"/>
        <rFont val="Times New Roman"/>
        <family val="1"/>
      </rPr>
      <t xml:space="preserve"> </t>
    </r>
    <r>
      <rPr>
        <u/>
        <sz val="12"/>
        <color theme="10"/>
        <rFont val="Microsoft JhengHei"/>
        <family val="2"/>
      </rPr>
      <t>六廠電腦</t>
    </r>
  </si>
  <si>
    <r>
      <rPr>
        <u/>
        <sz val="12"/>
        <color theme="10"/>
        <rFont val="Times New Roman"/>
        <family val="1"/>
      </rPr>
      <t xml:space="preserve">Hỗ trợ PCIV kéo dây mạng tới 3 vị trí làm việc tại xưởng sản xuất 
</t>
    </r>
    <r>
      <rPr>
        <u/>
        <sz val="12"/>
        <color theme="10"/>
        <rFont val="Microsoft JhengHei"/>
        <family val="2"/>
      </rPr>
      <t>支援</t>
    </r>
    <r>
      <rPr>
        <u/>
        <sz val="12"/>
        <color theme="10"/>
        <rFont val="Times New Roman"/>
        <family val="1"/>
      </rPr>
      <t xml:space="preserve"> PCIV </t>
    </r>
    <r>
      <rPr>
        <u/>
        <sz val="12"/>
        <color theme="10"/>
        <rFont val="Microsoft JhengHei"/>
        <family val="2"/>
      </rPr>
      <t>拉線到生產現場的三個位置</t>
    </r>
  </si>
  <si>
    <r>
      <rPr>
        <u/>
        <sz val="12"/>
        <color theme="10"/>
        <rFont val="Times New Roman"/>
        <family val="1"/>
      </rPr>
      <t xml:space="preserve">Kéo dây mạng, lắp đặt máy tính phòng Y tế X6
</t>
    </r>
    <r>
      <rPr>
        <u/>
        <sz val="12"/>
        <color theme="10"/>
        <rFont val="Microsoft JhengHei"/>
        <family val="2"/>
      </rPr>
      <t>拉網線，安裝六廠醫務室</t>
    </r>
  </si>
  <si>
    <r>
      <rPr>
        <u/>
        <sz val="12"/>
        <color rgb="FF800080"/>
        <rFont val="Times New Roman"/>
        <family val="1"/>
      </rPr>
      <t xml:space="preserve">Kiểm tra, duy trì tình trạng hệ thống mạng tại xưởng 6
</t>
    </r>
    <r>
      <rPr>
        <u/>
        <sz val="12"/>
        <color rgb="FF800080"/>
        <rFont val="Microsoft JhengHei"/>
        <family val="2"/>
      </rPr>
      <t>檢查，</t>
    </r>
    <r>
      <rPr>
        <u/>
        <sz val="12"/>
        <color rgb="FF800080"/>
        <rFont val="Times New Roman"/>
        <family val="1"/>
      </rPr>
      <t xml:space="preserve"> </t>
    </r>
    <r>
      <rPr>
        <u/>
        <sz val="12"/>
        <color rgb="FF800080"/>
        <rFont val="Microsoft JhengHei"/>
        <family val="2"/>
      </rPr>
      <t>維護</t>
    </r>
    <r>
      <rPr>
        <u/>
        <sz val="12"/>
        <color rgb="FF800080"/>
        <rFont val="Times New Roman"/>
        <family val="1"/>
      </rPr>
      <t xml:space="preserve"> </t>
    </r>
    <r>
      <rPr>
        <u/>
        <sz val="12"/>
        <color rgb="FF800080"/>
        <rFont val="Microsoft JhengHei"/>
        <family val="2"/>
      </rPr>
      <t>六廠網絡系統</t>
    </r>
  </si>
  <si>
    <t>SECURITY</t>
  </si>
  <si>
    <r>
      <rPr>
        <u/>
        <sz val="12"/>
        <color theme="10"/>
        <rFont val="Times New Roman"/>
        <family val="1"/>
      </rPr>
      <t xml:space="preserve">Thực hiện đánh giá về "Hoạt động quản lý rủi ro mạng" của NCC TMV
</t>
    </r>
    <r>
      <rPr>
        <u/>
        <sz val="12"/>
        <color theme="10"/>
        <rFont val="Microsoft JhengHei"/>
        <family val="2"/>
      </rPr>
      <t>執行</t>
    </r>
    <r>
      <rPr>
        <u/>
        <sz val="12"/>
        <color theme="10"/>
        <rFont val="Times New Roman"/>
        <family val="1"/>
      </rPr>
      <t xml:space="preserve"> </t>
    </r>
    <r>
      <rPr>
        <u/>
        <sz val="12"/>
        <color theme="10"/>
        <rFont val="Microsoft JhengHei"/>
        <family val="2"/>
      </rPr>
      <t>依照</t>
    </r>
    <r>
      <rPr>
        <u/>
        <sz val="12"/>
        <color theme="10"/>
        <rFont val="Times New Roman"/>
        <family val="1"/>
      </rPr>
      <t xml:space="preserve"> TMV </t>
    </r>
    <r>
      <rPr>
        <u/>
        <sz val="12"/>
        <color theme="10"/>
        <rFont val="Microsoft JhengHei"/>
        <family val="2"/>
      </rPr>
      <t>廠商的要求進行</t>
    </r>
    <r>
      <rPr>
        <u/>
        <sz val="12"/>
        <color theme="10"/>
        <rFont val="Times New Roman"/>
        <family val="1"/>
      </rPr>
      <t xml:space="preserve">  </t>
    </r>
    <r>
      <rPr>
        <u/>
        <sz val="12"/>
        <color theme="10"/>
        <rFont val="Microsoft JhengHei"/>
        <family val="2"/>
      </rPr>
      <t>稽核【網絡風險管理活動】</t>
    </r>
  </si>
  <si>
    <r>
      <rPr>
        <u/>
        <sz val="12"/>
        <color theme="10"/>
        <rFont val="Times New Roman"/>
        <family val="1"/>
      </rPr>
      <t xml:space="preserve">Kiểm tra, xử lý lỗi phát sinh sau nghỉ lễ
</t>
    </r>
    <r>
      <rPr>
        <u/>
        <sz val="12"/>
        <color theme="10"/>
        <rFont val="Microsoft JhengHei"/>
        <family val="2"/>
      </rPr>
      <t>檢查，處理過年休假后發生的故障</t>
    </r>
  </si>
  <si>
    <t>Tháng 03</t>
  </si>
  <si>
    <r>
      <rPr>
        <u/>
        <sz val="12"/>
        <color theme="10"/>
        <rFont val="Times New Roman"/>
        <family val="1"/>
      </rPr>
      <t xml:space="preserve">Hỗ trợ PCIV kéo mạng đến 2 vị trí làm việc tại hiện trường </t>
    </r>
    <r>
      <rPr>
        <u/>
        <sz val="12"/>
        <color theme="10"/>
        <rFont val="Microsoft JhengHei"/>
        <family val="2"/>
      </rPr>
      <t>支援</t>
    </r>
    <r>
      <rPr>
        <u/>
        <sz val="12"/>
        <color theme="10"/>
        <rFont val="Times New Roman"/>
        <family val="1"/>
      </rPr>
      <t xml:space="preserve"> PCIV </t>
    </r>
    <r>
      <rPr>
        <u/>
        <sz val="12"/>
        <color theme="10"/>
        <rFont val="Microsoft JhengHei"/>
        <family val="2"/>
      </rPr>
      <t>拉網線到現場的兩個工作位置</t>
    </r>
  </si>
  <si>
    <r>
      <rPr>
        <u/>
        <sz val="12"/>
        <color theme="10"/>
        <rFont val="Times New Roman"/>
        <family val="1"/>
      </rPr>
      <t xml:space="preserve">Hỗ trợ tiếp đón khách hàng Peloton
</t>
    </r>
    <r>
      <rPr>
        <u/>
        <sz val="12"/>
        <color theme="10"/>
        <rFont val="Microsoft JhengHei"/>
        <family val="2"/>
      </rPr>
      <t>支援迎接</t>
    </r>
    <r>
      <rPr>
        <u/>
        <sz val="12"/>
        <color theme="10"/>
        <rFont val="Times New Roman"/>
        <family val="1"/>
      </rPr>
      <t xml:space="preserve">Peloton </t>
    </r>
    <r>
      <rPr>
        <u/>
        <sz val="12"/>
        <color theme="10"/>
        <rFont val="Microsoft JhengHei"/>
        <family val="2"/>
      </rPr>
      <t>客戶</t>
    </r>
  </si>
  <si>
    <r>
      <rPr>
        <u/>
        <sz val="12"/>
        <color theme="10"/>
        <rFont val="Times New Roman"/>
        <family val="1"/>
      </rPr>
      <t xml:space="preserve">Hỗ trợ PCIV tiếp đòn Khách hàng và Kiểm toán
</t>
    </r>
    <r>
      <rPr>
        <u/>
        <sz val="12"/>
        <color theme="10"/>
        <rFont val="Microsoft JhengHei"/>
        <family val="2"/>
      </rPr>
      <t>支援</t>
    </r>
    <r>
      <rPr>
        <u/>
        <sz val="12"/>
        <color theme="10"/>
        <rFont val="Times New Roman"/>
        <family val="1"/>
      </rPr>
      <t xml:space="preserve"> PCIV </t>
    </r>
    <r>
      <rPr>
        <u/>
        <sz val="12"/>
        <color theme="10"/>
        <rFont val="Microsoft JhengHei"/>
        <family val="2"/>
      </rPr>
      <t>迎接客戶與稽核作業</t>
    </r>
  </si>
  <si>
    <r>
      <rPr>
        <u/>
        <sz val="12"/>
        <color theme="10"/>
        <rFont val="Times New Roman"/>
        <family val="1"/>
      </rPr>
      <t xml:space="preserve">Hỗ trợ Lieh-Kwan kéo mạng và cài đặt các phần mềm sử dụng trên máy tính bộ phận QLK
</t>
    </r>
    <r>
      <rPr>
        <u/>
        <sz val="12"/>
        <color theme="10"/>
        <rFont val="Microsoft JhengHei"/>
        <family val="2"/>
      </rPr>
      <t>支援</t>
    </r>
    <r>
      <rPr>
        <u/>
        <sz val="12"/>
        <color theme="10"/>
        <rFont val="Times New Roman"/>
        <family val="1"/>
      </rPr>
      <t xml:space="preserve"> Lieh-Kwan </t>
    </r>
    <r>
      <rPr>
        <u/>
        <sz val="12"/>
        <color theme="10"/>
        <rFont val="Microsoft JhengHei"/>
        <family val="2"/>
      </rPr>
      <t>拉網線，安裝使用軟體在倉管的電腦</t>
    </r>
  </si>
  <si>
    <r>
      <rPr>
        <u/>
        <sz val="12"/>
        <color theme="10"/>
        <rFont val="Times New Roman"/>
        <family val="1"/>
      </rPr>
      <t xml:space="preserve">Kéo dây mạng, lắp đặt văn phòng mới bộ phận QLK X6
</t>
    </r>
    <r>
      <rPr>
        <u/>
        <sz val="12"/>
        <color theme="10"/>
        <rFont val="Microsoft JhengHei"/>
        <family val="2"/>
      </rPr>
      <t>拉網線，安裝六廠倉管的新辦公室</t>
    </r>
  </si>
  <si>
    <r>
      <rPr>
        <u/>
        <sz val="12"/>
        <color theme="10"/>
        <rFont val="Times New Roman"/>
        <family val="1"/>
      </rPr>
      <t xml:space="preserve">Hỗ trợ PCIV kéo dây mạng đến vị trí lắp đặt máy tính điều khiển Robot khắc chữ
</t>
    </r>
    <r>
      <rPr>
        <u/>
        <sz val="12"/>
        <color theme="10"/>
        <rFont val="Microsoft JhengHei"/>
        <family val="2"/>
      </rPr>
      <t>支援</t>
    </r>
    <r>
      <rPr>
        <u/>
        <sz val="12"/>
        <color theme="10"/>
        <rFont val="Times New Roman"/>
        <family val="1"/>
      </rPr>
      <t xml:space="preserve"> PCIV  </t>
    </r>
    <r>
      <rPr>
        <u/>
        <sz val="12"/>
        <color theme="10"/>
        <rFont val="Microsoft JhengHei"/>
        <family val="2"/>
      </rPr>
      <t>拉網線到</t>
    </r>
    <r>
      <rPr>
        <u/>
        <sz val="12"/>
        <color theme="10"/>
        <rFont val="Times New Roman"/>
        <family val="1"/>
      </rPr>
      <t xml:space="preserve"> </t>
    </r>
    <r>
      <rPr>
        <u/>
        <sz val="12"/>
        <color theme="10"/>
        <rFont val="Microsoft JhengHei"/>
        <family val="2"/>
      </rPr>
      <t>刻字機器人的遙控電腦</t>
    </r>
  </si>
  <si>
    <r>
      <rPr>
        <u/>
        <sz val="12"/>
        <color theme="10"/>
        <rFont val="Times New Roman"/>
        <family val="1"/>
      </rPr>
      <t xml:space="preserve">Quy hoạch đường cáp quang dự phòng tại xưởng A
</t>
    </r>
    <r>
      <rPr>
        <u/>
        <sz val="12"/>
        <color theme="10"/>
        <rFont val="Microsoft JhengHei"/>
        <family val="2"/>
      </rPr>
      <t>規劃</t>
    </r>
    <r>
      <rPr>
        <u/>
        <sz val="12"/>
        <color theme="10"/>
        <rFont val="Times New Roman"/>
        <family val="1"/>
      </rPr>
      <t xml:space="preserve"> A </t>
    </r>
    <r>
      <rPr>
        <u/>
        <sz val="12"/>
        <color theme="10"/>
        <rFont val="Microsoft JhengHei"/>
        <family val="2"/>
      </rPr>
      <t>廠的備用光纖</t>
    </r>
  </si>
  <si>
    <t>Tháng 04</t>
  </si>
  <si>
    <t>Cập nhật Kaspersky phiên bản 12.0.0.465 tại xưởng 6</t>
  </si>
  <si>
    <t>Quy hoạch băng thông mạng công ty UNI, PCIV, X6
規劃 UNI, PCIV， 六廠網路頻寬</t>
  </si>
  <si>
    <r>
      <rPr>
        <u/>
        <sz val="12"/>
        <color theme="10"/>
        <rFont val="Times New Roman"/>
        <family val="1"/>
      </rPr>
      <t xml:space="preserve">Theo dõi tình trạng lỗi không tự động cấp IP cho các máy tính thiết lập mạng DHCP
</t>
    </r>
    <r>
      <rPr>
        <u/>
        <sz val="12"/>
        <color theme="10"/>
        <rFont val="Microsoft JhengHei"/>
        <family val="2"/>
      </rPr>
      <t>追蹤電腦沒有自動</t>
    </r>
    <r>
      <rPr>
        <u/>
        <sz val="12"/>
        <color theme="10"/>
        <rFont val="Times New Roman"/>
        <family val="1"/>
      </rPr>
      <t xml:space="preserve"> IP </t>
    </r>
    <r>
      <rPr>
        <u/>
        <sz val="12"/>
        <color theme="10"/>
        <rFont val="Microsoft JhengHei"/>
        <family val="2"/>
      </rPr>
      <t>連</t>
    </r>
    <r>
      <rPr>
        <u/>
        <sz val="12"/>
        <color theme="10"/>
        <rFont val="Times New Roman"/>
        <family val="1"/>
      </rPr>
      <t xml:space="preserve"> DHCP</t>
    </r>
  </si>
  <si>
    <t>TRAINING</t>
  </si>
  <si>
    <r>
      <rPr>
        <u/>
        <sz val="12"/>
        <color theme="10"/>
        <rFont val="Times New Roman"/>
        <family val="1"/>
      </rPr>
      <t xml:space="preserve">Đào tạo bộ phận QLSX 6 sử dụng công cụ xử lý lỗi file Excel 
</t>
    </r>
    <r>
      <rPr>
        <u/>
        <sz val="12"/>
        <color theme="10"/>
        <rFont val="Microsoft JhengHei"/>
        <family val="2"/>
      </rPr>
      <t>培訓</t>
    </r>
    <r>
      <rPr>
        <u/>
        <sz val="12"/>
        <color theme="10"/>
        <rFont val="Times New Roman"/>
        <family val="1"/>
      </rPr>
      <t xml:space="preserve"> </t>
    </r>
    <r>
      <rPr>
        <u/>
        <sz val="12"/>
        <color theme="10"/>
        <rFont val="Microsoft JhengHei"/>
        <family val="2"/>
      </rPr>
      <t>六廠生管部使用工具處理</t>
    </r>
    <r>
      <rPr>
        <u/>
        <sz val="12"/>
        <color theme="10"/>
        <rFont val="Times New Roman"/>
        <family val="1"/>
      </rPr>
      <t xml:space="preserve"> Excel </t>
    </r>
    <r>
      <rPr>
        <u/>
        <sz val="12"/>
        <color theme="10"/>
        <rFont val="Microsoft JhengHei"/>
        <family val="2"/>
      </rPr>
      <t>錯誤</t>
    </r>
  </si>
  <si>
    <t>Quy hoạch, cài đặt IP trên thiết bị điều khiển Robot bộ phận Sơn 6
規劃， 安裝 IP 在六廠塗裝 robot</t>
  </si>
  <si>
    <r>
      <rPr>
        <u/>
        <sz val="12"/>
        <color rgb="FF800080"/>
        <rFont val="Times New Roman"/>
        <family val="1"/>
      </rPr>
      <t xml:space="preserve">Đào tạo bộ phận Hàn 6 sử dụng công cụ xử lý lỗi file Excel
</t>
    </r>
    <r>
      <rPr>
        <u/>
        <sz val="12"/>
        <color rgb="FF800080"/>
        <rFont val="Microsoft JhengHei"/>
        <family val="2"/>
      </rPr>
      <t>培訓六廠焊接使用工具處理</t>
    </r>
    <r>
      <rPr>
        <u/>
        <sz val="12"/>
        <color rgb="FF800080"/>
        <rFont val="Times New Roman"/>
        <family val="1"/>
      </rPr>
      <t xml:space="preserve"> Excel </t>
    </r>
    <r>
      <rPr>
        <u/>
        <sz val="12"/>
        <color rgb="FF800080"/>
        <rFont val="Microsoft JhengHei"/>
        <family val="2"/>
      </rPr>
      <t>問題</t>
    </r>
  </si>
  <si>
    <t>BACKUP</t>
  </si>
  <si>
    <t>Backup dữ liệu máy CNC tại xưởng 6
備份 CNC 機台的資料</t>
  </si>
  <si>
    <r>
      <rPr>
        <u/>
        <sz val="12"/>
        <color rgb="FF800080"/>
        <rFont val="Times New Roman"/>
        <family val="1"/>
      </rPr>
      <t xml:space="preserve">Đào tạo bộ phận Lắp ráp 6, Sơn 6 kỹ năng xử lý l;ỗi file Excel và lỗi  phần mềm Skype bị treo
</t>
    </r>
    <r>
      <rPr>
        <u/>
        <sz val="12"/>
        <color rgb="FF800080"/>
        <rFont val="Microsoft JhengHei"/>
        <family val="2"/>
      </rPr>
      <t>培訓六廠組裝，塗裝處理</t>
    </r>
    <r>
      <rPr>
        <u/>
        <sz val="12"/>
        <color rgb="FF800080"/>
        <rFont val="Times New Roman"/>
        <family val="1"/>
      </rPr>
      <t xml:space="preserve"> Excel </t>
    </r>
    <r>
      <rPr>
        <u/>
        <sz val="12"/>
        <color rgb="FF800080"/>
        <rFont val="Microsoft JhengHei"/>
        <family val="2"/>
      </rPr>
      <t>錯誤與</t>
    </r>
    <r>
      <rPr>
        <u/>
        <sz val="12"/>
        <color rgb="FF800080"/>
        <rFont val="Times New Roman"/>
        <family val="1"/>
      </rPr>
      <t xml:space="preserve"> Skype </t>
    </r>
    <r>
      <rPr>
        <u/>
        <sz val="12"/>
        <color rgb="FF800080"/>
        <rFont val="Microsoft JhengHei"/>
        <family val="2"/>
      </rPr>
      <t>錯誤</t>
    </r>
  </si>
  <si>
    <t>24/3/2023</t>
  </si>
  <si>
    <r>
      <rPr>
        <u/>
        <sz val="12"/>
        <color rgb="FF800080"/>
        <rFont val="Times New Roman"/>
        <family val="1"/>
      </rPr>
      <t xml:space="preserve">Đào tạo bộ phận QC 6 kỹ năng xử lý lỗi file Excel và lỗi  phần mềm Skype bị treo
</t>
    </r>
    <r>
      <rPr>
        <u/>
        <sz val="12"/>
        <color rgb="FF800080"/>
        <rFont val="Microsoft JhengHei"/>
        <family val="2"/>
      </rPr>
      <t>培訓</t>
    </r>
    <r>
      <rPr>
        <u/>
        <sz val="12"/>
        <color rgb="FF800080"/>
        <rFont val="Times New Roman"/>
        <family val="1"/>
      </rPr>
      <t xml:space="preserve"> QC </t>
    </r>
    <r>
      <rPr>
        <u/>
        <sz val="12"/>
        <color rgb="FF800080"/>
        <rFont val="Microsoft JhengHei"/>
        <family val="2"/>
      </rPr>
      <t>處理</t>
    </r>
    <r>
      <rPr>
        <u/>
        <sz val="12"/>
        <color rgb="FF800080"/>
        <rFont val="Times New Roman"/>
        <family val="1"/>
      </rPr>
      <t xml:space="preserve"> Skype </t>
    </r>
    <r>
      <rPr>
        <u/>
        <sz val="12"/>
        <color rgb="FF800080"/>
        <rFont val="Microsoft JhengHei"/>
        <family val="2"/>
      </rPr>
      <t>的</t>
    </r>
    <r>
      <rPr>
        <u/>
        <sz val="12"/>
        <color rgb="FF800080"/>
        <rFont val="Times New Roman"/>
        <family val="1"/>
      </rPr>
      <t xml:space="preserve">  Excel </t>
    </r>
    <r>
      <rPr>
        <u/>
        <sz val="12"/>
        <color rgb="FF800080"/>
        <rFont val="Microsoft JhengHei"/>
        <family val="2"/>
      </rPr>
      <t>檔案無法下載</t>
    </r>
  </si>
  <si>
    <t>Theo dõi, cập nhật tiến độ sửa chữa camera NG tại bộ phận Hàn 6
追蹤， 更新六廠焊接的 NG 監控系統維護進度</t>
  </si>
  <si>
    <t>Đào tạo bộ phận Dập 6 kỹ năng xử lý lỗi file Excel và lỗi  phần mềm Skype bị treo
培訓 六廠沖壓 處理 Skype 的  Excel 檔案無法下載</t>
  </si>
  <si>
    <t>Đào tạo bộ phận Dập 6 kỹ năng lắp đặt thiết bị họp trực tuyến　培訓六廠沖壓如何設定視訊會議設備與連線</t>
  </si>
  <si>
    <t>Cải thiện máy tính cân TONGDAI6, chuyển đổi máy chủ phần mềm cân　
改善六廠稱重機連線的電腦，轉換軟體主機</t>
  </si>
  <si>
    <t>Cải thiện phòng họp X6-M1
 改善六廠 M1 會議室</t>
  </si>
  <si>
    <r>
      <rPr>
        <u/>
        <sz val="12"/>
        <color theme="10"/>
        <rFont val="Times New Roman"/>
        <family val="1"/>
      </rPr>
      <t xml:space="preserve">Đào tạo kỹ năng lắp đặt thiết bị họp trực tuyến
</t>
    </r>
    <r>
      <rPr>
        <u/>
        <sz val="12"/>
        <color theme="10"/>
        <rFont val="SimSun"/>
      </rPr>
      <t>培訓如何設定視訊會議室與連線</t>
    </r>
  </si>
  <si>
    <t>26/5/2023</t>
  </si>
  <si>
    <t>Tháng 05</t>
  </si>
  <si>
    <r>
      <rPr>
        <u/>
        <sz val="12"/>
        <color theme="10"/>
        <rFont val="Times New Roman"/>
        <family val="1"/>
      </rPr>
      <t xml:space="preserve">Cải thiện phòng họp X6-M1
 </t>
    </r>
    <r>
      <rPr>
        <u/>
        <sz val="12"/>
        <color theme="10"/>
        <rFont val="Microsoft JhengHei"/>
        <family val="2"/>
      </rPr>
      <t>改善六廠</t>
    </r>
    <r>
      <rPr>
        <u/>
        <sz val="12"/>
        <color theme="10"/>
        <rFont val="Times New Roman"/>
        <family val="1"/>
      </rPr>
      <t xml:space="preserve"> M1 </t>
    </r>
    <r>
      <rPr>
        <u/>
        <sz val="12"/>
        <color theme="10"/>
        <rFont val="Microsoft JhengHei"/>
        <family val="2"/>
      </rPr>
      <t>會議室</t>
    </r>
  </si>
  <si>
    <r>
      <rPr>
        <u/>
        <sz val="12"/>
        <color theme="10"/>
        <rFont val="Times New Roman"/>
        <family val="1"/>
      </rPr>
      <t xml:space="preserve">Đào tạo kỹ năng lắp đặt thiết bị họp trực tuyến
</t>
    </r>
    <r>
      <rPr>
        <u/>
        <sz val="12"/>
        <color theme="10"/>
        <rFont val="Microsoft JhengHei"/>
        <family val="2"/>
      </rPr>
      <t>培訓如何設定視訊會議室與連線</t>
    </r>
  </si>
  <si>
    <r>
      <rPr>
        <u/>
        <sz val="12"/>
        <color theme="10"/>
        <rFont val="Times New Roman"/>
        <family val="1"/>
      </rPr>
      <t xml:space="preserve">Cải thiện đi dây mạng tại xưởng 6
 </t>
    </r>
    <r>
      <rPr>
        <u/>
        <sz val="12"/>
        <color theme="10"/>
        <rFont val="Microsoft JhengHei"/>
        <family val="2"/>
      </rPr>
      <t>改善六廠線路</t>
    </r>
  </si>
  <si>
    <r>
      <rPr>
        <u/>
        <sz val="12"/>
        <color theme="10"/>
        <rFont val="Times New Roman"/>
        <family val="1"/>
      </rPr>
      <t xml:space="preserve">Hỗ trợ UNI lắp đặt mạng văn phòng </t>
    </r>
    <r>
      <rPr>
        <u/>
        <sz val="12"/>
        <color theme="10"/>
        <rFont val="Microsoft JhengHei"/>
        <family val="2"/>
      </rPr>
      <t>拉網線給　ＵＮＩ　辦公室　（追蹤進來的物資）主動安排啦拉網線</t>
    </r>
  </si>
  <si>
    <r>
      <rPr>
        <u/>
        <sz val="12"/>
        <color rgb="FF800080"/>
        <rFont val="Times New Roman"/>
        <family val="1"/>
      </rPr>
      <t>Hỗ trợ PCIV kéo mạng đên vị trí làm việc bộ phận QC</t>
    </r>
    <r>
      <rPr>
        <u/>
        <sz val="12"/>
        <color rgb="FF800080"/>
        <rFont val="Microsoft JhengHei"/>
        <family val="2"/>
      </rPr>
      <t>　拉網線到</t>
    </r>
    <r>
      <rPr>
        <u/>
        <sz val="12"/>
        <color rgb="FF800080"/>
        <rFont val="Times New Roman"/>
        <family val="1"/>
      </rPr>
      <t xml:space="preserve"> PCIC</t>
    </r>
    <r>
      <rPr>
        <u/>
        <sz val="12"/>
        <color rgb="FF800080"/>
        <rFont val="Microsoft JhengHei"/>
        <family val="2"/>
      </rPr>
      <t>　的</t>
    </r>
    <r>
      <rPr>
        <u/>
        <sz val="12"/>
        <color rgb="FF800080"/>
        <rFont val="Times New Roman"/>
        <family val="1"/>
      </rPr>
      <t xml:space="preserve"> </t>
    </r>
    <r>
      <rPr>
        <u/>
        <sz val="12"/>
        <color rgb="FF800080"/>
        <rFont val="Microsoft JhengHei"/>
        <family val="2"/>
      </rPr>
      <t>ＱＣ</t>
    </r>
    <r>
      <rPr>
        <u/>
        <sz val="12"/>
        <color rgb="FF800080"/>
        <rFont val="Times New Roman"/>
        <family val="1"/>
      </rPr>
      <t xml:space="preserve"> </t>
    </r>
    <r>
      <rPr>
        <u/>
        <sz val="12"/>
        <color rgb="FF800080"/>
        <rFont val="Microsoft JhengHei"/>
        <family val="2"/>
      </rPr>
      <t>工作站</t>
    </r>
  </si>
  <si>
    <r>
      <rPr>
        <sz val="12"/>
        <color theme="1"/>
        <rFont val="Times New Roman"/>
        <family val="1"/>
      </rPr>
      <t xml:space="preserve">Theo dõi tiến độ lắp đặt đường mạng cáp quang dự phòng X6
</t>
    </r>
    <r>
      <rPr>
        <sz val="12"/>
        <color rgb="FF100BCF"/>
        <rFont val="Microsoft JhengHei"/>
        <family val="2"/>
      </rPr>
      <t>追蹤六廠安裝備用光線進度</t>
    </r>
  </si>
  <si>
    <t>Update license, kiểm tra tình trạng update license Kaspersky Security
Update license，檢查 update license Kaspersky Security 狀況</t>
  </si>
  <si>
    <t>FIREWALL</t>
  </si>
  <si>
    <r>
      <rPr>
        <sz val="12"/>
        <color theme="1"/>
        <rFont val="Times New Roman"/>
        <family val="1"/>
      </rPr>
      <t xml:space="preserve">Update Firmware firewall, cập nhật Policy và theo dõi tình trạng sau cập nhật license firewall Forigate X6 
</t>
    </r>
    <r>
      <rPr>
        <sz val="12"/>
        <color rgb="FF100BCF"/>
        <rFont val="Times New Roman"/>
        <family val="1"/>
      </rPr>
      <t>Update Firmware firewall</t>
    </r>
    <r>
      <rPr>
        <sz val="12"/>
        <color rgb="FF100BCF"/>
        <rFont val="Microsoft JhengHei"/>
        <family val="2"/>
      </rPr>
      <t>，更新</t>
    </r>
    <r>
      <rPr>
        <sz val="12"/>
        <color rgb="FF100BCF"/>
        <rFont val="Times New Roman"/>
        <family val="1"/>
      </rPr>
      <t xml:space="preserve"> Policy </t>
    </r>
    <r>
      <rPr>
        <sz val="12"/>
        <color rgb="FF100BCF"/>
        <rFont val="Microsoft JhengHei"/>
        <family val="2"/>
      </rPr>
      <t>及追蹤六廠更新</t>
    </r>
    <r>
      <rPr>
        <sz val="12"/>
        <color rgb="FF100BCF"/>
        <rFont val="Times New Roman"/>
        <family val="1"/>
      </rPr>
      <t xml:space="preserve"> license firewall Forigate </t>
    </r>
    <r>
      <rPr>
        <sz val="12"/>
        <color rgb="FF100BCF"/>
        <rFont val="Microsoft JhengHei"/>
        <family val="2"/>
      </rPr>
      <t>之後的狀況</t>
    </r>
  </si>
  <si>
    <t>Cải thiện ổ cắm điện phòng họp X6-M1, X6-M2 改善 六廠會議室 M1,M2 的會議室插座</t>
  </si>
  <si>
    <t>Hỗ trợ 5S hệ thống dây mạng văn phòng PCIV 支援 5S PCIV 辦公室網絡系統</t>
  </si>
  <si>
    <r>
      <rPr>
        <sz val="12"/>
        <color rgb="FF1552D1"/>
        <rFont val="Times New Roman"/>
        <family val="1"/>
      </rPr>
      <t xml:space="preserve">Theo dõi tiến độ lắp đặt đường mạng cáp quang dự phòng X6
</t>
    </r>
    <r>
      <rPr>
        <sz val="12"/>
        <color rgb="FF1552D1"/>
        <rFont val="Microsoft JhengHei"/>
        <family val="2"/>
      </rPr>
      <t>追蹤六廠安裝備用光線進度</t>
    </r>
  </si>
  <si>
    <t>LIEH-KWAN</t>
  </si>
  <si>
    <r>
      <rPr>
        <sz val="12"/>
        <color rgb="FF1552D1"/>
        <rFont val="Times New Roman"/>
        <family val="1"/>
      </rPr>
      <t xml:space="preserve">Theo dõi tiến độ mua thêm 05 license Microsoft Office 365
</t>
    </r>
    <r>
      <rPr>
        <sz val="12"/>
        <color rgb="FF1552D1"/>
        <rFont val="SimSun"/>
      </rPr>
      <t>追蹤購買</t>
    </r>
    <r>
      <rPr>
        <sz val="12"/>
        <color rgb="FF1552D1"/>
        <rFont val="Times New Roman"/>
        <family val="1"/>
      </rPr>
      <t xml:space="preserve"> 05 license Microsoft Office 365 </t>
    </r>
    <r>
      <rPr>
        <sz val="12"/>
        <color rgb="FF1552D1"/>
        <rFont val="SimSun"/>
      </rPr>
      <t>的進度</t>
    </r>
  </si>
  <si>
    <r>
      <rPr>
        <u/>
        <sz val="12"/>
        <color rgb="FF1552D1"/>
        <rFont val="Times New Roman"/>
        <family val="1"/>
      </rPr>
      <t xml:space="preserve">Hỗ trợ 5S hệ thống dây mạng văn phòng PCIV 
</t>
    </r>
    <r>
      <rPr>
        <u/>
        <sz val="12"/>
        <color rgb="FF1552D1"/>
        <rFont val="SimSun"/>
      </rPr>
      <t>支援</t>
    </r>
    <r>
      <rPr>
        <u/>
        <sz val="12"/>
        <color rgb="FF1552D1"/>
        <rFont val="Times New Roman"/>
        <family val="1"/>
      </rPr>
      <t xml:space="preserve"> 5S PCIV </t>
    </r>
    <r>
      <rPr>
        <u/>
        <sz val="12"/>
        <color rgb="FF1552D1"/>
        <rFont val="SimSun"/>
      </rPr>
      <t>辦公室網絡系統</t>
    </r>
  </si>
  <si>
    <r>
      <rPr>
        <b/>
        <sz val="12"/>
        <rFont val="Times New Roman"/>
        <family val="1"/>
      </rPr>
      <t xml:space="preserve">CẢI THIỆN
</t>
    </r>
    <r>
      <rPr>
        <b/>
        <sz val="12"/>
        <color rgb="FF100BCF"/>
        <rFont val="SimSun"/>
      </rPr>
      <t>改善</t>
    </r>
  </si>
  <si>
    <t>Cải thiện tủ rack mạng tại xưởng Hàn 6
改善六廠焊接的機櫃</t>
  </si>
  <si>
    <t>PRINT</t>
  </si>
  <si>
    <r>
      <rPr>
        <u/>
        <sz val="12"/>
        <color rgb="FF1552D1"/>
        <rFont val="Times New Roman"/>
        <family val="1"/>
      </rPr>
      <t xml:space="preserve">Triển khai lắp đặt máy Photocopy tại bộ phận QLSX
</t>
    </r>
    <r>
      <rPr>
        <u/>
        <sz val="12"/>
        <color rgb="FF1552D1"/>
        <rFont val="SimSun"/>
      </rPr>
      <t>安裝生管部的事務機</t>
    </r>
  </si>
  <si>
    <t>Hỗ trợ 5S hệ thống dây mạng văn phòng Lieh-Kwan
支援 5S Lieh-Kwan 辦公室網絡系統</t>
  </si>
  <si>
    <t>UNI</t>
  </si>
  <si>
    <t>Hỗ trợ lắp đặt hệ thống mạng văn phòng UNI
支援安裝 UNI 公司辦公室的網絡</t>
  </si>
  <si>
    <t>Cải thiện tủ rack mạng tại xưởng Lắp ráp 6</t>
  </si>
  <si>
    <t>Lắp đặt thiết bị backup ERP tại phòng server xưởng 6</t>
  </si>
  <si>
    <r>
      <rPr>
        <b/>
        <sz val="20"/>
        <rFont val="Times New Roman"/>
        <family val="1"/>
      </rPr>
      <t xml:space="preserve">CẬP NHẬT BÁO CÁO TIẾN ĐỘ CÁC KẾ HOẠCH THỰC HIỆN 
</t>
    </r>
    <r>
      <rPr>
        <b/>
        <sz val="20"/>
        <color rgb="FF0000FF"/>
        <rFont val="Microsoft JhengHei"/>
        <family val="2"/>
      </rPr>
      <t>更新六廠計劃執行進度</t>
    </r>
  </si>
  <si>
    <r>
      <rPr>
        <u/>
        <sz val="12"/>
        <color theme="10"/>
        <rFont val="Times New Roman"/>
        <family val="1"/>
      </rPr>
      <t xml:space="preserve">Cải thiện tủ rack mạng tại xưởng Lắp ráp 6
</t>
    </r>
    <r>
      <rPr>
        <u/>
        <sz val="12"/>
        <color theme="10"/>
        <rFont val="Microsoft JhengHei"/>
        <family val="2"/>
      </rPr>
      <t>改善六廠組裝部的的機櫃</t>
    </r>
  </si>
  <si>
    <r>
      <rPr>
        <u/>
        <sz val="12"/>
        <color theme="10"/>
        <rFont val="Times New Roman"/>
        <family val="1"/>
      </rPr>
      <t xml:space="preserve">5S máy tính ngoài hiện trường tại xưởng 6
5S </t>
    </r>
    <r>
      <rPr>
        <u/>
        <sz val="12"/>
        <color theme="10"/>
        <rFont val="Microsoft JhengHei"/>
        <family val="2"/>
      </rPr>
      <t>六廠現場的電腦</t>
    </r>
  </si>
  <si>
    <r>
      <rPr>
        <sz val="12"/>
        <color theme="1"/>
        <rFont val="Times New Roman"/>
        <family val="1"/>
      </rPr>
      <t xml:space="preserve">Cải thiện mạng phòng làm việc tại khu văn phòng
</t>
    </r>
    <r>
      <rPr>
        <sz val="12"/>
        <color rgb="FF100BCF"/>
        <rFont val="Microsoft JhengHei"/>
        <family val="2"/>
      </rPr>
      <t>改善辦公室區的網絡</t>
    </r>
  </si>
  <si>
    <r>
      <rPr>
        <u/>
        <sz val="12"/>
        <color theme="10"/>
        <rFont val="Times New Roman"/>
        <family val="1"/>
      </rPr>
      <t xml:space="preserve">Kiểm tra, 5S các vị trí IT phụ trách 
</t>
    </r>
    <r>
      <rPr>
        <u/>
        <sz val="12"/>
        <color theme="10"/>
        <rFont val="Microsoft JhengHei"/>
        <family val="2"/>
      </rPr>
      <t>檢查，</t>
    </r>
    <r>
      <rPr>
        <u/>
        <sz val="12"/>
        <color theme="10"/>
        <rFont val="Times New Roman"/>
        <family val="1"/>
      </rPr>
      <t xml:space="preserve">5S IT </t>
    </r>
    <r>
      <rPr>
        <u/>
        <sz val="12"/>
        <color theme="10"/>
        <rFont val="Microsoft JhengHei"/>
        <family val="2"/>
      </rPr>
      <t>負責的位置</t>
    </r>
  </si>
  <si>
    <r>
      <rPr>
        <b/>
        <sz val="12"/>
        <rFont val="Times New Roman"/>
        <family val="1"/>
      </rPr>
      <t xml:space="preserve">CẢI THIỆN
</t>
    </r>
    <r>
      <rPr>
        <b/>
        <sz val="12"/>
        <rFont val="Microsoft JhengHei"/>
        <family val="2"/>
      </rPr>
      <t>改善</t>
    </r>
  </si>
  <si>
    <t>Kiểm tra, cải thiện lại đường dây thi công của nhà thầu Licogi liên quan hạng mục IT
檢查，改善 Licogi 廠商施工線路的 IT 相關項目</t>
  </si>
  <si>
    <t>PHOTOCOPY</t>
  </si>
  <si>
    <t>Giải pháp quản chế sử dụng máy Photocopy
管理使用複印機的方案</t>
  </si>
  <si>
    <t>EIP</t>
  </si>
  <si>
    <t>Khai phá hệ thống EIP
開發  EIP 系統</t>
  </si>
  <si>
    <r>
      <rPr>
        <sz val="12"/>
        <color theme="1"/>
        <rFont val="Calibri"/>
        <family val="2"/>
        <scheme val="minor"/>
      </rPr>
      <t xml:space="preserve">Giám sát và hỗ trợ NCC Viettel thi công đường cáp quang dự phòng tại xưởng 6
</t>
    </r>
    <r>
      <rPr>
        <sz val="12"/>
        <color rgb="FF1552D1"/>
        <rFont val="Microsoft JhengHei"/>
        <family val="2"/>
      </rPr>
      <t>監督和支援 Viettel 供應商在六廠施工預備的光纖</t>
    </r>
  </si>
  <si>
    <t>KHÁC</t>
  </si>
  <si>
    <r>
      <rPr>
        <sz val="12"/>
        <color theme="1"/>
        <rFont val="Calibri"/>
        <family val="2"/>
        <scheme val="minor"/>
      </rPr>
      <t xml:space="preserve">Kiểm tra, nhắc nhở bộ phận tắt thiết bị IT (máy tính, máy in, UPS…)  và duy trì hệ thống mạng, camera tại xưởng 6 trước khi nghỉ lễ
</t>
    </r>
    <r>
      <rPr>
        <sz val="12"/>
        <color rgb="FF1552D1"/>
        <rFont val="Calibri"/>
        <family val="2"/>
        <scheme val="minor"/>
      </rPr>
      <t>檢查並提醒部門節前關閉車間IT設備（電腦、打印機、UPS……）並維護網絡和攝像系統。</t>
    </r>
  </si>
  <si>
    <t>Kiểm kê</t>
  </si>
  <si>
    <r>
      <rPr>
        <sz val="12"/>
        <color theme="1"/>
        <rFont val="Times New Roman"/>
        <family val="1"/>
      </rPr>
      <t xml:space="preserve">Kiểm tra, tổng hợp dữ liệu tài sản máy tính theo các bộ phận phục vụ kế hoạch kiểm kê lần 2 (2023)
</t>
    </r>
    <r>
      <rPr>
        <sz val="12"/>
        <color rgb="FF1552D1"/>
        <rFont val="Times New Roman"/>
        <family val="1"/>
      </rPr>
      <t>按服務部門核對綜合第二次盤點計劃（2023年）計算機資產數據</t>
    </r>
  </si>
  <si>
    <t>Audit</t>
  </si>
  <si>
    <r>
      <rPr>
        <sz val="12"/>
        <color theme="1"/>
        <rFont val="Times New Roman"/>
        <family val="1"/>
      </rPr>
      <t xml:space="preserve">Cung cấp tài liệu VPIC1 đã thực hiện theo bảng đánh giá hoạt động quản lý rủi ro mạng của NCC TMV
</t>
    </r>
    <r>
      <rPr>
        <sz val="12"/>
        <color rgb="FF100BCF"/>
        <rFont val="Times New Roman"/>
        <family val="1"/>
      </rPr>
      <t>根據 TMV 供應商的評價風險活動表提供 VPIC1 已執行的資料</t>
    </r>
  </si>
  <si>
    <t>Kiểm kê
盤點</t>
  </si>
  <si>
    <t>Kiểm tra, tổng hợp dữ liệu tài sản máy tính theo các bộ phận phục vụ kế hoạch kiểm kê lần 2 (2023)
按服務部門核對綜合第二次盤點計劃（2023年）計算機資產數據</t>
  </si>
  <si>
    <t>Kiểm kê tài sản thiết bị máy tính các bộ phận VPIC1
VPIC1 各部門電腦設備資產盤點</t>
  </si>
  <si>
    <t>Tổng hợp quản lý sử dụng máy photocopy VPIC1
統計 VPIC1 事務機使用管理</t>
  </si>
  <si>
    <t>Triển khai đường mạng dự phòng khu VPSX X6
展開六廠生產辦公室的預備網絡</t>
  </si>
  <si>
    <t>Thay đổi layout, kéo dây mạng đến các vị trí làm việc mới tại văn phòng A1-X6</t>
  </si>
  <si>
    <t>Hỗ trợ PCIV cài đặt phần mềm SolidWork 2021, ZWCAD 2018 trên 3 bộ máy tính thiết kế
支援 PCIV  在三套設計電腦安裝 SolidWork 2021, ZWCAD 2018  軟體</t>
  </si>
  <si>
    <t>Minitab</t>
  </si>
  <si>
    <r>
      <rPr>
        <u/>
        <sz val="12"/>
        <color theme="10"/>
        <rFont val="Times New Roman"/>
        <family val="1"/>
      </rPr>
      <t xml:space="preserve">Tìm hiểu và thử nghiệm phần mềm thống kê Minitab
</t>
    </r>
    <r>
      <rPr>
        <u/>
        <sz val="12"/>
        <color theme="10"/>
        <rFont val="SimSun"/>
      </rPr>
      <t>了解和測試</t>
    </r>
    <r>
      <rPr>
        <u/>
        <sz val="12"/>
        <color theme="10"/>
        <rFont val="Times New Roman"/>
        <family val="1"/>
      </rPr>
      <t xml:space="preserve"> Minitab </t>
    </r>
    <r>
      <rPr>
        <u/>
        <sz val="12"/>
        <color theme="10"/>
        <rFont val="SimSun"/>
      </rPr>
      <t>統計軟體</t>
    </r>
  </si>
  <si>
    <r>
      <rPr>
        <u/>
        <sz val="12"/>
        <color theme="10"/>
        <rFont val="Times New Roman"/>
        <family val="1"/>
      </rPr>
      <t xml:space="preserve">Lắp đặt mạng văn phòng mới bộ phận QLK xưởng 6
</t>
    </r>
    <r>
      <rPr>
        <u/>
        <sz val="12"/>
        <color theme="10"/>
        <rFont val="SimSun"/>
      </rPr>
      <t>在六廠倉管部新辦公室安裝網絡</t>
    </r>
  </si>
  <si>
    <t>#18119, #23169</t>
  </si>
  <si>
    <r>
      <rPr>
        <u/>
        <sz val="12"/>
        <color theme="10"/>
        <rFont val="Times New Roman"/>
        <family val="1"/>
      </rPr>
      <t xml:space="preserve">Hỗ trợ cài đặt ERP 06 Laptop UNI
</t>
    </r>
    <r>
      <rPr>
        <u/>
        <sz val="12"/>
        <color theme="10"/>
        <rFont val="SimSun"/>
      </rPr>
      <t>支援在</t>
    </r>
    <r>
      <rPr>
        <u/>
        <sz val="12"/>
        <color theme="10"/>
        <rFont val="Times New Roman"/>
        <family val="1"/>
      </rPr>
      <t xml:space="preserve"> 06 Laptop UNI </t>
    </r>
    <r>
      <rPr>
        <u/>
        <sz val="12"/>
        <color theme="10"/>
        <rFont val="SimSun"/>
      </rPr>
      <t>安裝</t>
    </r>
    <r>
      <rPr>
        <u/>
        <sz val="12"/>
        <color theme="10"/>
        <rFont val="Times New Roman"/>
        <family val="1"/>
      </rPr>
      <t xml:space="preserve"> ERP</t>
    </r>
  </si>
  <si>
    <t>#23169</t>
  </si>
  <si>
    <r>
      <rPr>
        <u/>
        <sz val="12"/>
        <color theme="10"/>
        <rFont val="Times New Roman"/>
        <family val="1"/>
      </rPr>
      <t xml:space="preserve">Lắp đặt mạng văn phòng mới các bộ phận Xưởng 6
</t>
    </r>
    <r>
      <rPr>
        <u/>
        <sz val="12"/>
        <color theme="10"/>
        <rFont val="SimSun"/>
      </rPr>
      <t>在六廠的新辦公室安裝網絡</t>
    </r>
  </si>
  <si>
    <t>#18119, #18499, #23169</t>
  </si>
  <si>
    <r>
      <rPr>
        <u/>
        <sz val="12"/>
        <color theme="10"/>
        <rFont val="Times New Roman"/>
        <family val="1"/>
      </rPr>
      <t xml:space="preserve">Lắp đặt mạng văn phòng mới công ty VEW
</t>
    </r>
    <r>
      <rPr>
        <u/>
        <sz val="12"/>
        <color theme="10"/>
        <rFont val="SimSun"/>
      </rPr>
      <t>支援</t>
    </r>
    <r>
      <rPr>
        <u/>
        <sz val="12"/>
        <color theme="10"/>
        <rFont val="Times New Roman"/>
        <family val="1"/>
      </rPr>
      <t xml:space="preserve"> VEW </t>
    </r>
    <r>
      <rPr>
        <u/>
        <sz val="12"/>
        <color theme="10"/>
        <rFont val="SimSun"/>
      </rPr>
      <t>公司在新辦公室安裝網絡</t>
    </r>
  </si>
  <si>
    <t xml:space="preserve">Hỗ trợ PCIV lắp đặt mạng phòng đào tạo phần mềm Onshape </t>
  </si>
  <si>
    <t>Kéo dây mạng đến vị trí lắp đặt máy tính QLK604 phục vụ hệ thống WMS</t>
  </si>
  <si>
    <t>#18499, #23169</t>
  </si>
  <si>
    <r>
      <rPr>
        <u/>
        <sz val="12"/>
        <color theme="10"/>
        <rFont val="Times New Roman"/>
        <family val="1"/>
      </rPr>
      <t xml:space="preserve">Kéo dây mạng đến vị trí lắp đặt máy tính QLK605 phục vụ hệ thống WMS
</t>
    </r>
    <r>
      <rPr>
        <u/>
        <sz val="12"/>
        <color theme="10"/>
        <rFont val="SimSun"/>
      </rPr>
      <t>把網線拉到</t>
    </r>
    <r>
      <rPr>
        <u/>
        <sz val="12"/>
        <color theme="10"/>
        <rFont val="Times New Roman"/>
        <family val="1"/>
      </rPr>
      <t xml:space="preserve">  QLK605 </t>
    </r>
    <r>
      <rPr>
        <u/>
        <sz val="12"/>
        <color theme="10"/>
        <rFont val="SimSun"/>
      </rPr>
      <t>電腦，以安裝服務于</t>
    </r>
    <r>
      <rPr>
        <u/>
        <sz val="12"/>
        <color theme="10"/>
        <rFont val="Times New Roman"/>
        <family val="1"/>
      </rPr>
      <t xml:space="preserve"> WMS </t>
    </r>
    <r>
      <rPr>
        <u/>
        <sz val="12"/>
        <color theme="10"/>
        <rFont val="SimSun"/>
      </rPr>
      <t>系統</t>
    </r>
  </si>
  <si>
    <r>
      <rPr>
        <u/>
        <sz val="12"/>
        <color theme="10"/>
        <rFont val="Times New Roman"/>
        <family val="1"/>
      </rPr>
      <t xml:space="preserve">Lắp đặt mạng và thiết bị IT phòng họp X6-M3
</t>
    </r>
    <r>
      <rPr>
        <u/>
        <sz val="12"/>
        <color theme="10"/>
        <rFont val="SimSun"/>
      </rPr>
      <t>在</t>
    </r>
    <r>
      <rPr>
        <u/>
        <sz val="12"/>
        <color theme="10"/>
        <rFont val="Times New Roman"/>
        <family val="1"/>
      </rPr>
      <t xml:space="preserve"> X6-M3 </t>
    </r>
    <r>
      <rPr>
        <u/>
        <sz val="12"/>
        <color theme="10"/>
        <rFont val="SimSun"/>
      </rPr>
      <t>會議室安裝網絡和</t>
    </r>
    <r>
      <rPr>
        <u/>
        <sz val="12"/>
        <color theme="10"/>
        <rFont val="Times New Roman"/>
        <family val="1"/>
      </rPr>
      <t xml:space="preserve"> IT </t>
    </r>
    <r>
      <rPr>
        <u/>
        <sz val="12"/>
        <color theme="10"/>
        <rFont val="SimSun"/>
      </rPr>
      <t>設備</t>
    </r>
  </si>
  <si>
    <r>
      <rPr>
        <u/>
        <sz val="12"/>
        <color theme="10"/>
        <rFont val="Times New Roman"/>
        <family val="1"/>
      </rPr>
      <t xml:space="preserve">Lắp đặt mạng văn phòng làm việc Phó tổng Mr. Arthur
</t>
    </r>
    <r>
      <rPr>
        <u/>
        <sz val="12"/>
        <color theme="10"/>
        <rFont val="SimSun"/>
      </rPr>
      <t>在</t>
    </r>
    <r>
      <rPr>
        <u/>
        <sz val="12"/>
        <color theme="10"/>
        <rFont val="Times New Roman"/>
        <family val="1"/>
      </rPr>
      <t xml:space="preserve"> Mr. Arthur </t>
    </r>
    <r>
      <rPr>
        <u/>
        <sz val="12"/>
        <color theme="10"/>
        <rFont val="SimSun"/>
      </rPr>
      <t>副總的辦公室安裝網絡</t>
    </r>
  </si>
  <si>
    <r>
      <rPr>
        <u/>
        <sz val="12"/>
        <color theme="10"/>
        <rFont val="Times New Roman"/>
        <family val="1"/>
      </rPr>
      <t xml:space="preserve">Hỗ trợ PCIV 5S đường dây điện, dây mạng tại các vị trí làm việc
</t>
    </r>
    <r>
      <rPr>
        <u/>
        <sz val="12"/>
        <color theme="10"/>
        <rFont val="SimSun"/>
      </rPr>
      <t>支援</t>
    </r>
    <r>
      <rPr>
        <u/>
        <sz val="12"/>
        <color theme="10"/>
        <rFont val="Times New Roman"/>
        <family val="1"/>
      </rPr>
      <t xml:space="preserve"> PCIV  5S </t>
    </r>
    <r>
      <rPr>
        <u/>
        <sz val="12"/>
        <color theme="10"/>
        <rFont val="SimSun"/>
      </rPr>
      <t>工作位置的電線和網線</t>
    </r>
  </si>
  <si>
    <t>Tháng 1</t>
  </si>
  <si>
    <t>Hỗ trợ PCIV lắp đặt mạng tạm thời theo layout mới</t>
  </si>
  <si>
    <t>RPA</t>
  </si>
  <si>
    <r>
      <rPr>
        <u/>
        <sz val="12"/>
        <color theme="10"/>
        <rFont val="Times New Roman"/>
        <family val="1"/>
      </rPr>
      <t xml:space="preserve">Hỗ trợ cài đặt phần mềm Uipath cho các bộ phận tại xưởng 6 và tham gia đào tạo
</t>
    </r>
    <r>
      <rPr>
        <u/>
        <sz val="12"/>
        <color theme="10"/>
        <rFont val="SimSun"/>
      </rPr>
      <t>支援六廠安裝</t>
    </r>
    <r>
      <rPr>
        <u/>
        <sz val="12"/>
        <color theme="10"/>
        <rFont val="Times New Roman"/>
        <family val="1"/>
      </rPr>
      <t xml:space="preserve"> Uipath </t>
    </r>
    <r>
      <rPr>
        <u/>
        <sz val="12"/>
        <color theme="10"/>
        <rFont val="SimSun"/>
      </rPr>
      <t>軟體，并參加培訓</t>
    </r>
  </si>
  <si>
    <r>
      <rPr>
        <u/>
        <sz val="12"/>
        <color theme="10"/>
        <rFont val="Times New Roman"/>
        <family val="1"/>
      </rPr>
      <t xml:space="preserve">5S đi dây tại các vị trí làm việc khu văn phòng tại xưởng 6
5S </t>
    </r>
    <r>
      <rPr>
        <u/>
        <sz val="12"/>
        <color theme="10"/>
        <rFont val="SimSun"/>
      </rPr>
      <t>六廠辦公室區工作位置的電線和網線</t>
    </r>
  </si>
  <si>
    <t>Phối hợp với bộ phận lắp đặt thiết bị phòng họp X6-M3</t>
  </si>
  <si>
    <t>Lắp đặt mạng tại phòng làm việc Phó Tống Mr. Arthur</t>
  </si>
  <si>
    <t>Hỗ trợ bộ phận tại X6 tham gia đào tạo phần mềm RPA</t>
  </si>
  <si>
    <t>LICENSE</t>
  </si>
  <si>
    <t>Hỗ trợ Lieh-kwan cài đặt và active license Windows 11 và Office2021</t>
  </si>
  <si>
    <t>Hỗ trợ bộ phận tại X6 tham gia đào tạo phần mềm RPA 支援 6 廠參加 RPA 培訓課程</t>
  </si>
  <si>
    <t>OTHER</t>
  </si>
  <si>
    <t>Kiểm tra, rà soát thiết bị mạng và camera tại xưởng 6 trước khi nghỉ lễ
假期前，在6 廠進行檢查網絡設備和攝像頭</t>
  </si>
  <si>
    <t>Phối hợp với PCIV lắp đặt mạng theo layout mới
配合 PCIV 安裝新 Layout 安裝網絡</t>
  </si>
  <si>
    <t>MIS-2024</t>
  </si>
  <si>
    <t>Kiểm tra, xử lý 5S các vị trí IT phụ trách tại xưởng 6
檢查和處理六廠 IT 負責 5S 的位置</t>
  </si>
  <si>
    <r>
      <rPr>
        <u/>
        <sz val="12"/>
        <color rgb="FF800080"/>
        <rFont val="Times New Roman"/>
        <family val="1"/>
      </rPr>
      <t xml:space="preserve">Kéo dây mạng tới vị trí lắp đặt wifi và máy tính phục vụ chạy hệ thống WMS
</t>
    </r>
    <r>
      <rPr>
        <u/>
        <sz val="12"/>
        <rFont val="SimSun"/>
      </rPr>
      <t>将网线拉至</t>
    </r>
    <r>
      <rPr>
        <u/>
        <sz val="12"/>
        <rFont val="Times New Roman"/>
        <family val="1"/>
      </rPr>
      <t xml:space="preserve"> wifi </t>
    </r>
    <r>
      <rPr>
        <u/>
        <sz val="12"/>
        <rFont val="SimSun"/>
      </rPr>
      <t>安装位置和服務於运行</t>
    </r>
    <r>
      <rPr>
        <u/>
        <sz val="12"/>
        <rFont val="Times New Roman"/>
        <family val="1"/>
      </rPr>
      <t xml:space="preserve"> WMS </t>
    </r>
    <r>
      <rPr>
        <u/>
        <sz val="12"/>
        <rFont val="SimSun"/>
      </rPr>
      <t>系统的電腦</t>
    </r>
  </si>
  <si>
    <r>
      <rPr>
        <u/>
        <sz val="12"/>
        <color rgb="FF800080"/>
        <rFont val="Times New Roman"/>
        <family val="1"/>
      </rPr>
      <t xml:space="preserve">Cập nhật thông tin bảng điều tra yêu cầu tự động hóa thiết bị tại xưởng 6
</t>
    </r>
    <r>
      <rPr>
        <u/>
        <sz val="12"/>
        <color rgb="FF800080"/>
        <rFont val="SimSun"/>
      </rPr>
      <t>更新六廠的設備自動化需求調研表</t>
    </r>
  </si>
  <si>
    <r>
      <rPr>
        <u/>
        <sz val="12"/>
        <color rgb="FF7030A0"/>
        <rFont val="Times New Roman"/>
        <family val="1"/>
      </rPr>
      <t>Hỗ trợ VEW lắp đặt máy chấm công và 02 bộ máy tính của nhân viên mới</t>
    </r>
    <r>
      <rPr>
        <u/>
        <sz val="12"/>
        <color theme="10"/>
        <rFont val="Times New Roman"/>
        <family val="1"/>
      </rPr>
      <t xml:space="preserve">
</t>
    </r>
    <r>
      <rPr>
        <sz val="12"/>
        <rFont val="SimSun"/>
      </rPr>
      <t>支援VEW安裝打卡機和新員工的</t>
    </r>
    <r>
      <rPr>
        <sz val="12"/>
        <rFont val="Times New Roman"/>
        <family val="1"/>
      </rPr>
      <t>2</t>
    </r>
    <r>
      <rPr>
        <sz val="12"/>
        <rFont val="SimSun"/>
      </rPr>
      <t>台電腦</t>
    </r>
  </si>
  <si>
    <t>WMS</t>
  </si>
  <si>
    <t>Kéo dây mạng, lắp đặt wifi phục vụ chạy hệ thống WMS tại hiện trường bộ phận Lắp ráp</t>
  </si>
  <si>
    <t>Kết nối mạng, lắp đặt thiết bị IT tại phòng làm việc của Phó TGĐ Mr. Arthur</t>
  </si>
  <si>
    <t>Kéo dây mạng đến vị trí đặt đầu ghi camera tại hiện trường bộ phận Dập 6</t>
  </si>
  <si>
    <t>Hỗ trợ VEW kéo dây, lắp đặt thiết bị mạng tại văn phòng làm việc mới</t>
  </si>
  <si>
    <r>
      <rPr>
        <u/>
        <sz val="12"/>
        <rFont val="Times New Roman"/>
        <family val="1"/>
      </rPr>
      <t>Hỗ trợ VEW lắp đặt máy chấm công và 02 bộ máy tính của nhân viên mới</t>
    </r>
    <r>
      <rPr>
        <u/>
        <sz val="12"/>
        <color theme="10"/>
        <rFont val="Times New Roman"/>
        <family val="1"/>
      </rPr>
      <t xml:space="preserve">
</t>
    </r>
    <r>
      <rPr>
        <sz val="12"/>
        <color rgb="FF100BCF"/>
        <rFont val="SimSun"/>
      </rPr>
      <t>支援VEW安裝打卡機和新員工的</t>
    </r>
    <r>
      <rPr>
        <sz val="12"/>
        <color rgb="FF100BCF"/>
        <rFont val="Times New Roman"/>
        <family val="1"/>
      </rPr>
      <t>2</t>
    </r>
    <r>
      <rPr>
        <sz val="12"/>
        <color rgb="FF100BCF"/>
        <rFont val="SimSun"/>
      </rPr>
      <t>台電腦</t>
    </r>
  </si>
  <si>
    <r>
      <rPr>
        <u/>
        <sz val="12"/>
        <rFont val="Times New Roman"/>
        <family val="1"/>
      </rPr>
      <t>Kéo dây mạng đến vị trí đặt đầu ghi camera tại hiện trường bộ phận Dập 6</t>
    </r>
    <r>
      <rPr>
        <u/>
        <sz val="12"/>
        <color theme="10"/>
        <rFont val="Times New Roman"/>
        <family val="1"/>
      </rPr>
      <t xml:space="preserve">
</t>
    </r>
  </si>
  <si>
    <r>
      <rPr>
        <u/>
        <sz val="12"/>
        <rFont val="Times New Roman"/>
        <family val="1"/>
      </rPr>
      <t>Kiểm tra, duy trì hệ thống mạng, camera, tắt các thiết bị IT tại xưởng 6 trước khi nghỉ tết</t>
    </r>
    <r>
      <rPr>
        <u/>
        <sz val="12"/>
        <color theme="10"/>
        <rFont val="Times New Roman"/>
        <family val="1"/>
      </rPr>
      <t xml:space="preserve">
</t>
    </r>
    <r>
      <rPr>
        <u/>
        <sz val="12"/>
        <color rgb="FF100BCF"/>
        <rFont val="SimSun"/>
      </rPr>
      <t>春節前檢查、維護6廠的網絡係統、camera、關閉IT設備</t>
    </r>
  </si>
  <si>
    <t>STT</t>
  </si>
  <si>
    <r>
      <rPr>
        <b/>
        <sz val="12"/>
        <color theme="1"/>
        <rFont val="Times New Roman"/>
        <family val="1"/>
      </rPr>
      <t xml:space="preserve">Hạng mục
</t>
    </r>
    <r>
      <rPr>
        <b/>
        <sz val="12"/>
        <color rgb="FF0000FF"/>
        <rFont val="Times New Roman"/>
        <family val="1"/>
      </rPr>
      <t>項目</t>
    </r>
  </si>
  <si>
    <r>
      <rPr>
        <b/>
        <sz val="12"/>
        <color theme="1"/>
        <rFont val="Times New Roman"/>
        <family val="1"/>
      </rPr>
      <t xml:space="preserve">Nội dung công  việc
</t>
    </r>
    <r>
      <rPr>
        <b/>
        <sz val="12"/>
        <color rgb="FF0000FF"/>
        <rFont val="Times New Roman"/>
        <family val="1"/>
      </rPr>
      <t>工作內容</t>
    </r>
  </si>
  <si>
    <r>
      <rPr>
        <b/>
        <sz val="12"/>
        <color theme="1"/>
        <rFont val="Times New Roman"/>
        <family val="1"/>
      </rPr>
      <t xml:space="preserve">Thời gian bắt đầu
</t>
    </r>
    <r>
      <rPr>
        <b/>
        <sz val="12"/>
        <color rgb="FF0000FF"/>
        <rFont val="Times New Roman"/>
        <family val="1"/>
      </rPr>
      <t>執行時間</t>
    </r>
  </si>
  <si>
    <r>
      <rPr>
        <b/>
        <sz val="12"/>
        <color theme="1"/>
        <rFont val="Times New Roman"/>
        <family val="1"/>
      </rPr>
      <t xml:space="preserve">Thời gian hoàn thành dự kiến
</t>
    </r>
    <r>
      <rPr>
        <b/>
        <sz val="12"/>
        <color rgb="FF0000FF"/>
        <rFont val="Times New Roman"/>
        <family val="1"/>
      </rPr>
      <t>預期完成時間</t>
    </r>
  </si>
  <si>
    <r>
      <rPr>
        <b/>
        <sz val="12"/>
        <color theme="1"/>
        <rFont val="Times New Roman"/>
        <family val="1"/>
      </rPr>
      <t xml:space="preserve">Thời gian hoàn thành thực tế
</t>
    </r>
    <r>
      <rPr>
        <b/>
        <sz val="12"/>
        <color rgb="FF0000FF"/>
        <rFont val="Times New Roman"/>
        <family val="1"/>
      </rPr>
      <t>實際完成時間</t>
    </r>
  </si>
  <si>
    <r>
      <rPr>
        <b/>
        <sz val="12"/>
        <color theme="1"/>
        <rFont val="Times New Roman"/>
        <family val="1"/>
      </rPr>
      <t xml:space="preserve">Trạng thái
</t>
    </r>
    <r>
      <rPr>
        <b/>
        <sz val="12"/>
        <color rgb="FF0000FF"/>
        <rFont val="Times New Roman"/>
        <family val="1"/>
      </rPr>
      <t>狀態</t>
    </r>
  </si>
  <si>
    <r>
      <rPr>
        <b/>
        <sz val="12"/>
        <color theme="1"/>
        <rFont val="Times New Roman"/>
        <family val="1"/>
      </rPr>
      <t xml:space="preserve">Phụ trách
</t>
    </r>
    <r>
      <rPr>
        <b/>
        <sz val="12"/>
        <color rgb="FF0000FF"/>
        <rFont val="Times New Roman"/>
        <family val="1"/>
      </rPr>
      <t>負責</t>
    </r>
  </si>
  <si>
    <r>
      <rPr>
        <b/>
        <sz val="12"/>
        <color theme="1"/>
        <rFont val="Times New Roman"/>
        <family val="1"/>
      </rPr>
      <t xml:space="preserve">Ghi chú
</t>
    </r>
    <r>
      <rPr>
        <b/>
        <sz val="12"/>
        <color rgb="FF0000FF"/>
        <rFont val="Times New Roman"/>
        <family val="1"/>
      </rPr>
      <t>備註</t>
    </r>
  </si>
  <si>
    <t>Hỗ trợ VEW</t>
  </si>
  <si>
    <r>
      <rPr>
        <sz val="12"/>
        <color theme="1"/>
        <rFont val="Times New Roman"/>
        <family val="1"/>
      </rPr>
      <t xml:space="preserve">Bàn giao, hỗ trợ lắp đặt các thiết bị IT:
 + 07-Nov-2023: Bàn giao và hỗ trợ lắp đặt bộ máy tính VEW-PC03
 + 23-Nov-2023: Bàn giao và hỗ trợ lắp đặt wifi VEW-OFFICE
 + 17-Jan-2024: Bàn giao và hỗ trợ lắp đặt bộ máy tính  CUONGVEWPC và 02 máy chấm công Ronald Jack MB2000
 + 19-Jan-2024: Bàn giao và hỗ trợ lắp đặt bộ máy tính VEW-PC04 và máy in EPSON L3110
 + 02-Feb-2024: Bàn giao laptop VEW-LT01
</t>
    </r>
    <r>
      <rPr>
        <sz val="12"/>
        <color rgb="FFFF0000"/>
        <rFont val="Times New Roman"/>
        <family val="1"/>
      </rPr>
      <t xml:space="preserve"> </t>
    </r>
    <r>
      <rPr>
        <sz val="12"/>
        <color theme="1"/>
        <rFont val="Times New Roman"/>
        <family val="1"/>
      </rPr>
      <t>+ 27-Feb-2024: Cài đặt phần mềm Wise Eye On 39 và kết nối máy chấm công Ronald Jack MB2000 trên phần mềm, bàn giao cho nhân viên bộ phận Nhân sự
 + 05-Mar-2024: Bàn giao laptop VEW-LT02 cho nhân viên Phiên dịch</t>
    </r>
    <r>
      <rPr>
        <sz val="12"/>
        <color rgb="FFFF0000"/>
        <rFont val="Times New Roman"/>
        <family val="1"/>
      </rPr>
      <t xml:space="preserve">
 </t>
    </r>
    <r>
      <rPr>
        <sz val="12"/>
        <color theme="1"/>
        <rFont val="Times New Roman"/>
        <family val="1"/>
      </rPr>
      <t>+ 16-Mar-2024: Bàn giao bộ máy tính VEW-PC02, VEW-PC06, laptop VEW-TGD, máy in kim EPSON LQ-310
 +22-Mar-2024: Hoàn thành việc bàn giao</t>
    </r>
  </si>
  <si>
    <r>
      <rPr>
        <sz val="12"/>
        <color theme="1"/>
        <rFont val="Times New Roman"/>
        <family val="1"/>
      </rPr>
      <t>Đã hoàn thành</t>
    </r>
    <r>
      <rPr>
        <sz val="14"/>
        <color theme="1"/>
        <rFont val="Times New Roman"/>
        <family val="1"/>
      </rPr>
      <t xml:space="preserve">
</t>
    </r>
    <r>
      <rPr>
        <sz val="12"/>
        <color rgb="FF0F1DD9"/>
        <rFont val="Microsoft JhengHei"/>
        <family val="2"/>
      </rPr>
      <t>已完成</t>
    </r>
  </si>
  <si>
    <t>Kéo dây mạng, lắp đặt thiết bị mạng tại văn phòng làm việc mới:
 + 02-Feb-2024: Lắp đặt tủ mạng, kéo dây mạng và kết nối đến các vị trí làm việc
 + 20-Feb-2024: Kéo dây mạng và kết nối đến vị trí bàn họp
 + 23-Feb-2023: Lắp đặt converter quang, kết nối mạng tại hiện trường</t>
  </si>
  <si>
    <r>
      <rPr>
        <sz val="12"/>
        <color theme="1"/>
        <rFont val="Times New Roman"/>
        <family val="1"/>
      </rPr>
      <t>Cải thiện mạng tại hiện trường bộ phận Dập 6:
 + 20-Feb-2024: Nâng cấp switch mạng từ 8 port lên 16 port do tăng số lượng thiết bị kết nối mạng: wifi, máy tính chạy WMS
 + 28-Feb-2024: Thay thế tủ rack mạng và 5S
Cải thiện mạng tại hiện trường bộ phận Sơn 6:
 + 20-Feb-2024: Nâng cấp switch mạng từ 8 port lên 16 port do tăng số lượng thiết bị kết nối mạng: wifi, máy tính chạy WMS
 + 08-Mar-2024</t>
    </r>
    <r>
      <rPr>
        <sz val="12"/>
        <color theme="1"/>
        <rFont val="Times New Roman"/>
        <family val="1"/>
      </rPr>
      <t>: Thay thế tủ rack mạng và 5S</t>
    </r>
  </si>
  <si>
    <r>
      <rPr>
        <sz val="12"/>
        <color theme="1"/>
        <rFont val="Times New Roman"/>
        <family val="1"/>
      </rPr>
      <t>Lắp đặt mạng 2 máy EOL tại dây chuyền V3 bộ phận Lắp ráp 6:
 + 29-Feb-2024: Khảo sát vị trí lắp đặt, đường đi dây mạng
 + 01-Mar-2024: Kéo dây link và dây mạng tới vị trí lắp đặt 2 máy EOL
 + 01-Mar-2024: Thiết lập VLAN40 trên switch Cisco 9300L phục vụ chạy hệ thống MES
 + 04-Mar-2024: Lắp đặt converter quang
 + 04-Mar-2024: Thiết lập IP trên máy EOL</t>
    </r>
    <r>
      <rPr>
        <sz val="12"/>
        <color rgb="FFFF0000"/>
        <rFont val="Times New Roman"/>
        <family val="1"/>
      </rPr>
      <t xml:space="preserve">
 + Thiết kế kcihs thước phù hợp với các thiết bị sử dụng
 + Lắp đặt tủ rack</t>
    </r>
  </si>
  <si>
    <t>Đang tiến hành
在執行</t>
  </si>
  <si>
    <t>KIỂM KÊ</t>
  </si>
  <si>
    <t>Kiểm kê máy tính định kỳ tại xưởng 6
 + 14-Mar-2024: Kiểm tra, rà soát phần mềm cài đặt trên các máy tính
 + 16-Mar-2024: Kiểm tra, rà soát thiết bị phần cứng
 + 28-Mar-2024: Xin xác nhận của người sử dụng
 + 29-Mar-2024: Xác nhận trên EIP</t>
  </si>
  <si>
    <t>21-Mar-2024: Quy hoạch, thiết lập IP LAN trên các thiết bị wifi tại xưởng 6</t>
  </si>
  <si>
    <t>Lắp đặt camera phòng máy chủ tại xưởng 6:
 + 22-Mar-2024: Phối hợp với bộ phận QLTB lắp đặt camera và kéo dây mạng tới đầu ghi camera</t>
  </si>
  <si>
    <t>Cải thiện kết nối HDMI tại phòng họp X6-M3:
 + Đi lại cáp HDMI từ máy chiếu đến bộ chia
 + Lắp đặt bộ chia HDMI 2 vào 1 ra Ugreen 50966 
 + 5S sau khi lắp đặt</t>
  </si>
  <si>
    <t>Lắp đặt mạng vị trí máy tính KM08
 + 27-03-2024: Khảo sát vị trí lắp đặt máy tính
 + 28-03-2024: Kéo dây mạng tới vị trí lắp đặt máy tính, quy hoạch IP trên máy tính KM08</t>
  </si>
  <si>
    <t xml:space="preserve">Cải thiện mạng tại hiện trường bộ phận Dập 6:
 + Vấn đề: Trước dây chỉ kết nối với máy tính CAT-LASER nên sử dụng converter tốc độ 100Mbps
 + Đối sách: Nâng cấp converter từ tốc độ 100Mbps lên 1 GB để đáp ứng nhu cầu sử dụng hiện tại </t>
  </si>
  <si>
    <t>MES</t>
  </si>
  <si>
    <t>Triển khai tại X6
 + Tìm hiểu thiết bị phần cứng, lưu trình sản xuất
 + Tổng hợp số lượng thiết bị, layout kết nối
 + Lập danh sách vật tư cần thiết</t>
  </si>
  <si>
    <t>Kết nối phần mềm AII-AM theo dõi điều kiện đường hàn của máy Robot tại X6:
 + Khảo sát, tổng hợp thiết bị, vật tư
 + Thu thập thông tin về thời gian triển khai</t>
  </si>
  <si>
    <t>Lắp đặt thiết bị theo dõi nhiệt độ, độ ẩm và thiết bị UPS tại phòng máy chủ:
 + Theo dõi tiến độ mua hàng
 + Dự kiến thời gian lắp đặt: 
 +  16-04-2024: NCC bàn giao và lắp đặt thiết bị cảm biến nhiệt độ/ độ ẩm
 + 23-04-2024: NCC bàn giao, lắp đặt UPS
 + 10-05-2024: Quy hoạch nguồn cấp điện cho cảm biến nhiệt.</t>
  </si>
  <si>
    <t>Kiểm tra theo dõi camera Xưởng 6
Kiểm tra và tắt các thiết bị mạng, wifi Xưởng 6 trước nghỉ lễ</t>
  </si>
  <si>
    <t>SYSTEM</t>
  </si>
  <si>
    <r>
      <rPr>
        <sz val="12"/>
        <color theme="1"/>
        <rFont val="Times New Roman"/>
        <family val="1"/>
      </rPr>
      <t xml:space="preserve">Cài đặt kết nối AD Server trên các máy tính tại xưởng 6:
</t>
    </r>
    <r>
      <rPr>
        <i/>
        <sz val="12"/>
        <color theme="1"/>
        <rFont val="Times New Roman"/>
        <family val="1"/>
      </rPr>
      <t>(Đăng nhập AD và thiết lập các Policy: Passwork, Block USB, Block APP, Block Registry, Task Manager, Remote Desktop)</t>
    </r>
    <r>
      <rPr>
        <sz val="12"/>
        <color theme="1"/>
        <rFont val="Times New Roman"/>
        <family val="1"/>
      </rPr>
      <t xml:space="preserve">
 + 19-04-2024: Hoàn thành cài đặt tại bộ phận Dập 6
 + 26-04-2024: Hoàn thành cài đặt tại bộ phận Hàn 6, Lắp ráp 6
 + 04-05-2024: Hoàn thành cài đặt tại bộ phận QC 6
 + 09-05-2024: Hoàn thành cài đặt tại bộ phận ATMT 6, TV 6, NS 6
 + 11-05-2024: Hoàn thành cài đặt tại bộ phận QLSX 6
 + 15-05-2024: Cài đặt tại bộ phận QLK 6 , KTSX 6</t>
    </r>
  </si>
  <si>
    <t>KTX X6</t>
  </si>
  <si>
    <t>Kiểm tra, rà soát thiết bị IT tại KTX X6:
 + Tổng hợp số lượng thiết bị IT
 + Lập danh sách thiết bị dự phòng</t>
  </si>
  <si>
    <t>Chuyển các thiết bị, linh kiện không liên quan ra khỏi phòng máy chủ:
 + 25-05-2024: Mượn phòng tại tầng 2 làm kho tạm thời
 + 30-05-2024: Chuyển thiết bị, linh kiện, vật tư tiêu hao sang kho tạm thời, 5S phòng máy chủ
 + 31-05-2024: Sắp xếp, phân loại thiết bị, vật tư tiêu hao tại kho tạm thời</t>
  </si>
  <si>
    <r>
      <rPr>
        <sz val="12"/>
        <color theme="1"/>
        <rFont val="Times New Roman"/>
        <family val="1"/>
      </rPr>
      <t>Lắp đặt mạng 16 vị trí làm việc mới tại khu văn phòng X6:
 + 25-05-2024: Lập danh sách thiết bị IT cần mua, làm đơn xin mua
 + Theo dõi tiến độ mua thiết bị: Dự kiến ngày 03-06-2024 ncc giao hàng</t>
    </r>
    <r>
      <rPr>
        <sz val="12"/>
        <color rgb="FFFF0000"/>
        <rFont val="Times New Roman"/>
        <family val="1"/>
      </rPr>
      <t xml:space="preserve">
</t>
    </r>
    <r>
      <rPr>
        <sz val="12"/>
        <color theme="1"/>
        <rFont val="Times New Roman"/>
        <family val="1"/>
      </rPr>
      <t xml:space="preserve"> + Kéo dây mạng, lắp đặt tủ rack
 + 5S sau khi lắp đặt</t>
    </r>
  </si>
  <si>
    <t>Kaspersky</t>
  </si>
  <si>
    <t>Triển khai cập nhật license Kaspersky Endpoint Security 2024 toàn bộ các máy tính VPIC1.
 + Hoàn thành cập nhật license 650/650.
 + Cập nhật license và update các bộ cài đặt kaspersky.
 + Quy hoạch và phân loại danh sách máy tính ưu tiên cài đặt Kaspersky.</t>
  </si>
  <si>
    <t>Hỗ trợ triển khai kết nối AD tại bộ phận Cán ống, Hàn 5, Dập 5, QLK 5, Khuôn mẫu:
 + 21-06-2024: Đã hoàn thành Cán ống, Hàn 5, Dập 5, QLK 5
 + 25-06-2024: Hoàn thành triển khai tại bộ phận Khuôn mẫu
 + Hỗ trợ triển khai tại các bộ phận QA, Kaifa</t>
  </si>
  <si>
    <t>Kiểm kê và nhận bàn giao các thiết bị IT từ công ty VEW</t>
  </si>
  <si>
    <t>#18119, #24917</t>
  </si>
  <si>
    <t>X6</t>
  </si>
  <si>
    <t>Lắp đặt mạng theo layout mới tại khu văn phòng X6:
 + Thay đổi layout tại dãy bàn làm việc các quản lý Taiwan
 + Lắp đặt thêm dãy văn phòng mới (12 vị trí)
 + Thu hồi dây mạng và các thiết bị IT sau khi tháo dỡ dãy văn phòng VEW</t>
  </si>
  <si>
    <t>#18499, #24917</t>
  </si>
  <si>
    <t>KHO MIS X6</t>
  </si>
  <si>
    <t>Tìm kiếm, đề xuất lắp đặt kho MIS tại X6</t>
  </si>
  <si>
    <t>Tạm dừng</t>
  </si>
  <si>
    <t>Chuyển wifi TP Link tại KTX X6 về trả lại Pusan:
 + Lắp đặt wifi Asus RT-AC53 để thay thế wifi TP Link tại KTX X6
 + Chuyển wifi TP Link về Pusan</t>
  </si>
  <si>
    <t>Triển khai cập nhật bản vá lỗ hổng bảo mật windows và các phần mềm trên máy tính phòng MIS</t>
  </si>
  <si>
    <t>SECUTITY</t>
  </si>
  <si>
    <t>Triển khai cập nhật version Foxit Reader 2024.2</t>
  </si>
  <si>
    <t>Kiểm tra hiện trạng update windows và tiến hành Kết nối và cập nhật các bản update từ máy chủ WSUS đến các máy trạm</t>
  </si>
  <si>
    <t>Hỗ trợ lắp đặt mạng sau khi thay đổi layout vị trí bàn làm việc tại khu văn phòng X6</t>
  </si>
  <si>
    <r>
      <rPr>
        <sz val="12"/>
        <color theme="1"/>
        <rFont val="Times New Roman"/>
        <family val="1"/>
      </rPr>
      <t>Đã hoàn thành</t>
    </r>
    <r>
      <rPr>
        <sz val="14"/>
        <color theme="1"/>
        <rFont val="Times New Roman"/>
        <family val="1"/>
      </rPr>
      <t xml:space="preserve">
</t>
    </r>
    <r>
      <rPr>
        <sz val="12"/>
        <color theme="1"/>
        <rFont val="Microsoft JhengHei"/>
        <family val="2"/>
      </rPr>
      <t>已完成</t>
    </r>
  </si>
  <si>
    <t xml:space="preserve">Triển khai cập nhật các phần mềm khác (Winrar 7.01, Acrobat Reader, Mozilla Firefox 128.0.3, Oracle Java JRE 22.0.2.0) </t>
  </si>
  <si>
    <t>Tham gia xây dựng tự động hóa quy trình tổng hợp theo dõi sủ dụng máy Photocopy</t>
  </si>
  <si>
    <t>Tham gia xây dựng chương trình nhận diện biển số xe</t>
  </si>
  <si>
    <t>Triển khai tích hợp thử nghiệm AD - UOF</t>
  </si>
  <si>
    <t>#18119, #24085</t>
  </si>
  <si>
    <t>Triển khai cập nhật window vá lỗ hổng bảo mật trên các máy tính VPIC1</t>
  </si>
  <si>
    <r>
      <rPr>
        <sz val="12"/>
        <color theme="1"/>
        <rFont val="Times New Roman"/>
        <family val="1"/>
      </rPr>
      <t xml:space="preserve">Thử nghiệm sử dụng WDS - Windows Deployment Services cài đặt Window 10/11 qua mạng
 - Hoàn thành cài đặt máy chủ WDS, thử nghiệm chia sẻ bộ cài đặt windows 11 Pro trên cùng VLAN.
</t>
    </r>
    <r>
      <rPr>
        <sz val="12"/>
        <color rgb="FFFF0000"/>
        <rFont val="Times New Roman"/>
        <family val="1"/>
      </rPr>
      <t xml:space="preserve"> - Tiếp tục thử nghiệm thiết lập chia sẻ kế nối qua các VLAN mạng khác nhau</t>
    </r>
  </si>
  <si>
    <t>Lắp đặt thiết bị IT phục vụ máy cắt laser 3D tại hiện trưởng bộ phận Cắt 6:</t>
  </si>
  <si>
    <t>Tham gia xây dựng tự động hóa quy trình backup dữ liệu ERP</t>
  </si>
  <si>
    <t>Đã hoàn thành
已完成</t>
  </si>
  <si>
    <t>Hỗ trợ các bộ phận Xưởng 6 khảo sát và phân tích các lưu trình áp dụng tự động RPA</t>
  </si>
  <si>
    <t>Tổng hợp và đề xuất thiết bị dự phòng tại xưởng 6</t>
  </si>
  <si>
    <t>Kiểm kê tài sản thiết bị máy tính lần 02.2024
 - X6: đã hoàn thành kiểm kê và ký BPM
 - X3: hoàn thành kiểm kê: 36/36 bộ phận
          hoàn thành ký BPM</t>
  </si>
  <si>
    <t>Triển khai quét virus, malware trên các máy tính VPIC1-X6</t>
  </si>
  <si>
    <t>Hỗ trợ PCIV, UNI triển khai lắp đặt đường mạng riêng</t>
  </si>
  <si>
    <t>Tổng hợp kế hoạch dự kiến đào tạo nội bộ phòng MIS 2025</t>
  </si>
  <si>
    <t>Hướng dẫn nhân viên mới tìm hiểu và nắm bắt các công việc phòng MIS</t>
  </si>
  <si>
    <t>Triển khai lắp đặt đường mạng riêng tại KTX X6</t>
  </si>
  <si>
    <t>Sử dụng Tool kiểm tra và quét các mã độc trên các máy tính tại X6</t>
  </si>
  <si>
    <t>TIME ATTENDANCE MACHINE</t>
  </si>
  <si>
    <t>Thống kê kết nối máy chấm công tại xưởng 6</t>
  </si>
  <si>
    <t>Kiểm tra, duy trì hệ thống, thiết bị IT tại xưởng 6 trước kỳ nghỉ Tết</t>
  </si>
  <si>
    <r>
      <rPr>
        <sz val="12"/>
        <color theme="1"/>
        <rFont val="Times New Roman"/>
        <family val="1"/>
      </rPr>
      <t xml:space="preserve">Đã hoàn thành
</t>
    </r>
    <r>
      <rPr>
        <sz val="12"/>
        <color rgb="FF0000FF"/>
        <rFont val="Microsoft JhengHei"/>
        <family val="2"/>
      </rPr>
      <t>已完成</t>
    </r>
  </si>
  <si>
    <t>Kiểm tra, tổng hợp danh sách thiết bị tại KTX X6</t>
  </si>
  <si>
    <t>KIÊM TRA, 5S TỦ RACK MẠNG TẠI X6</t>
  </si>
  <si>
    <r>
      <rPr>
        <b/>
        <sz val="12"/>
        <color theme="1"/>
        <rFont val="Times New Roman"/>
        <family val="1"/>
      </rPr>
      <t xml:space="preserve">Ngày bắt đầu
</t>
    </r>
    <r>
      <rPr>
        <b/>
        <sz val="12"/>
        <color rgb="FF0000FF"/>
        <rFont val="Times New Roman"/>
        <family val="1"/>
      </rPr>
      <t>開始</t>
    </r>
  </si>
  <si>
    <r>
      <rPr>
        <b/>
        <sz val="12"/>
        <color theme="1"/>
        <rFont val="Times New Roman"/>
        <family val="1"/>
      </rPr>
      <t xml:space="preserve">Ngày dự kiến hoàn thành
</t>
    </r>
    <r>
      <rPr>
        <b/>
        <sz val="12"/>
        <color rgb="FF0000CC"/>
        <rFont val="Times New Roman"/>
        <family val="1"/>
      </rPr>
      <t>預計完成時間</t>
    </r>
  </si>
  <si>
    <r>
      <rPr>
        <b/>
        <sz val="12"/>
        <color theme="1"/>
        <rFont val="Times New Roman"/>
        <family val="1"/>
      </rPr>
      <t xml:space="preserve">Ngày hoàn thành thực tế
</t>
    </r>
    <r>
      <rPr>
        <b/>
        <sz val="12"/>
        <color rgb="FF0000CC"/>
        <rFont val="Times New Roman"/>
        <family val="1"/>
      </rPr>
      <t>實際完成時間</t>
    </r>
  </si>
  <si>
    <r>
      <rPr>
        <b/>
        <sz val="12"/>
        <color theme="1"/>
        <rFont val="Times New Roman"/>
        <family val="1"/>
      </rPr>
      <t xml:space="preserve">Tỉ lệ hoàn thành
</t>
    </r>
    <r>
      <rPr>
        <b/>
        <sz val="12"/>
        <color rgb="FF0000FF"/>
        <rFont val="Times New Roman"/>
        <family val="1"/>
      </rPr>
      <t>完成率</t>
    </r>
  </si>
  <si>
    <r>
      <rPr>
        <b/>
        <sz val="12"/>
        <color theme="1"/>
        <rFont val="Times New Roman"/>
        <family val="1"/>
      </rPr>
      <t xml:space="preserve">Số ngày
</t>
    </r>
    <r>
      <rPr>
        <b/>
        <sz val="12"/>
        <color rgb="FF0000FF"/>
        <rFont val="Times New Roman"/>
        <family val="1"/>
      </rPr>
      <t>天數</t>
    </r>
  </si>
  <si>
    <r>
      <rPr>
        <b/>
        <sz val="12"/>
        <color theme="1"/>
        <rFont val="Times New Roman"/>
        <family val="1"/>
      </rPr>
      <t xml:space="preserve">Số ngày hoàn thành
</t>
    </r>
    <r>
      <rPr>
        <b/>
        <sz val="12"/>
        <color rgb="FF0000FF"/>
        <rFont val="Times New Roman"/>
        <family val="1"/>
      </rPr>
      <t>完成天數</t>
    </r>
  </si>
  <si>
    <t>Kiểm tra, 5S tủ RACK mạng tại X6</t>
  </si>
  <si>
    <t>#18499, #25575</t>
  </si>
  <si>
    <t>Kiểm tra tín hiệu mạng tại phòng các 321~330 KTX X6</t>
  </si>
  <si>
    <t>#18119, #25575</t>
  </si>
  <si>
    <t>Thay thế dây kết nối có màu tại các phòng KTX X6 (301~320)</t>
  </si>
  <si>
    <t>Quy hoạch, 5S lại kho IT X6</t>
  </si>
  <si>
    <t>#18119, #18499, #25575</t>
  </si>
  <si>
    <t>Quy hoạch, thay đổi vị trí tủ rack mạng tại xưởng Lắp ráp 6</t>
  </si>
  <si>
    <t>Đồng bộ phần mềm Skype sáng Ms Teams trên các máy tính sử dụng Skype tại X6</t>
  </si>
  <si>
    <t>Lắp đặt thiết bị IT tại phòng 321-330 KTX X6</t>
  </si>
  <si>
    <t>Tổng hợp và đề xuất xin mua thiết bị dự phòng tại X6</t>
  </si>
  <si>
    <t>Cài đặt switch dự phòng và thực hiện diễn tập sự cố lỗi switch Cisco 9300 tại X6</t>
  </si>
  <si>
    <t>Hỗ trợ PCIV kiểm kê tài sản liên quan đến IT</t>
  </si>
  <si>
    <t>Lắp đặt mạng và thiết bị IT tại phòng đào tạo X6</t>
  </si>
  <si>
    <t>Triển khai cập nhật window 11</t>
  </si>
  <si>
    <t>Kiểm tra, bảo đưỡng, thay thế quạt tản nhiệt tại các tủ rack mạng tại X6</t>
  </si>
  <si>
    <t>Lắp đặt mạng tại văn phòng QLK 6</t>
  </si>
  <si>
    <t>Vệ sinh, bảo đưỡng máy in A4 tại xưởng 6</t>
  </si>
  <si>
    <t>Hoàn thành lắp đặt thiết bị IT, kết nối mạng tại phòng đào tạo X6</t>
  </si>
  <si>
    <t>#18499, #18119</t>
  </si>
  <si>
    <t>Làm SOP, đào tạo người phụ trách thao tác lắp đặt, kết nối thiết bị tại phòng đào tạo X6</t>
  </si>
  <si>
    <t>Kiểm tra hiện trạng tổng hợp ghi chép từ bảng thông báo lên máy tính tại hiện trường các bộ phận tại X6</t>
  </si>
  <si>
    <t>Tìm hiểu phương án tối ưu tổng hợp theo dõi sử dụng hàng tháng trên các dòng máy photocopy</t>
  </si>
  <si>
    <t>Cải thiện mạng tại vị trí làm việc của Quản lý TW tại VPSX X6
改善六廠辦公室台籍經理工作位置的網絡</t>
  </si>
  <si>
    <t>Lắp đặt Wifi phục vụ triển khai hệ thống WMS tại xưởng 6
在六廠安裝 Wifi 服務于展開 WMS 系統</t>
  </si>
  <si>
    <r>
      <rPr>
        <u/>
        <sz val="12"/>
        <color theme="10"/>
        <rFont val="Times New Roman"/>
        <family val="1"/>
      </rPr>
      <t xml:space="preserve">Kiểm tra 5S các vị trí do IT phụ trách tại xưởng 6
</t>
    </r>
    <r>
      <rPr>
        <u/>
        <sz val="12"/>
        <color theme="10"/>
        <rFont val="SimSun"/>
      </rPr>
      <t>檢查六廠</t>
    </r>
    <r>
      <rPr>
        <u/>
        <sz val="12"/>
        <color theme="10"/>
        <rFont val="Times New Roman"/>
        <family val="1"/>
      </rPr>
      <t xml:space="preserve"> IT </t>
    </r>
    <r>
      <rPr>
        <u/>
        <sz val="12"/>
        <color theme="10"/>
        <rFont val="SimSun"/>
      </rPr>
      <t>負責的</t>
    </r>
    <r>
      <rPr>
        <u/>
        <sz val="12"/>
        <color theme="10"/>
        <rFont val="Times New Roman"/>
        <family val="1"/>
      </rPr>
      <t xml:space="preserve"> 5S </t>
    </r>
    <r>
      <rPr>
        <u/>
        <sz val="12"/>
        <color theme="10"/>
        <rFont val="SimSun"/>
      </rPr>
      <t>位置</t>
    </r>
  </si>
  <si>
    <r>
      <rPr>
        <u/>
        <sz val="12"/>
        <color theme="10"/>
        <rFont val="Times New Roman"/>
        <family val="1"/>
      </rPr>
      <t xml:space="preserve">Kéo đường cáp quang dự phòng khu KTX X6
</t>
    </r>
    <r>
      <rPr>
        <u/>
        <sz val="12"/>
        <color theme="10"/>
        <rFont val="SimSun"/>
      </rPr>
      <t>把預備光纖拉倒</t>
    </r>
    <r>
      <rPr>
        <u/>
        <sz val="12"/>
        <color theme="10"/>
        <rFont val="Times New Roman"/>
        <family val="1"/>
      </rPr>
      <t xml:space="preserve"> </t>
    </r>
    <r>
      <rPr>
        <u/>
        <sz val="12"/>
        <color theme="10"/>
        <rFont val="SimSun"/>
      </rPr>
      <t>六廠宿舍</t>
    </r>
  </si>
  <si>
    <r>
      <rPr>
        <b/>
        <sz val="14"/>
        <rFont val="Times New Roman"/>
        <family val="1"/>
      </rPr>
      <t xml:space="preserve">Hạng mục công việc
</t>
    </r>
    <r>
      <rPr>
        <b/>
        <sz val="14"/>
        <color rgb="FF100BCF"/>
        <rFont val="Microsoft JhengHei"/>
        <family val="2"/>
      </rPr>
      <t>工作項目</t>
    </r>
  </si>
  <si>
    <r>
      <rPr>
        <b/>
        <sz val="14"/>
        <rFont val="Times New Roman"/>
        <family val="1"/>
      </rPr>
      <t xml:space="preserve">Cách thức xử lý
</t>
    </r>
    <r>
      <rPr>
        <b/>
        <sz val="14"/>
        <color rgb="FF100BCF"/>
        <rFont val="Microsoft JhengHei"/>
        <family val="2"/>
      </rPr>
      <t>處理方式</t>
    </r>
  </si>
  <si>
    <r>
      <rPr>
        <b/>
        <sz val="14"/>
        <rFont val="Times New Roman"/>
        <family val="1"/>
      </rPr>
      <t xml:space="preserve">Trước xử lý
</t>
    </r>
    <r>
      <rPr>
        <b/>
        <sz val="14"/>
        <color rgb="FF100BCF"/>
        <rFont val="Microsoft JhengHei"/>
        <family val="2"/>
      </rPr>
      <t>處理前</t>
    </r>
  </si>
  <si>
    <r>
      <rPr>
        <b/>
        <sz val="14"/>
        <rFont val="Times New Roman"/>
        <family val="1"/>
      </rPr>
      <t xml:space="preserve">Sau xử lý
</t>
    </r>
    <r>
      <rPr>
        <b/>
        <sz val="14"/>
        <color rgb="FF100BCF"/>
        <rFont val="Microsoft JhengHei"/>
        <family val="2"/>
      </rPr>
      <t>處理後</t>
    </r>
  </si>
  <si>
    <r>
      <rPr>
        <b/>
        <sz val="14"/>
        <rFont val="Times New Roman"/>
        <family val="1"/>
      </rPr>
      <t xml:space="preserve">Tiến độ
</t>
    </r>
    <r>
      <rPr>
        <b/>
        <sz val="14"/>
        <color rgb="FF100BCF"/>
        <rFont val="Microsoft JhengHei"/>
        <family val="2"/>
      </rPr>
      <t>狀態</t>
    </r>
  </si>
  <si>
    <r>
      <rPr>
        <b/>
        <sz val="14"/>
        <rFont val="Times New Roman"/>
        <family val="1"/>
      </rPr>
      <t xml:space="preserve">Thời gian 
</t>
    </r>
    <r>
      <rPr>
        <b/>
        <sz val="14"/>
        <color rgb="FF100BCF"/>
        <rFont val="Microsoft JhengHei"/>
        <family val="2"/>
      </rPr>
      <t>時間</t>
    </r>
  </si>
  <si>
    <r>
      <rPr>
        <b/>
        <sz val="14"/>
        <rFont val="Times New Roman"/>
        <family val="1"/>
      </rPr>
      <t xml:space="preserve">Người xử lý
</t>
    </r>
    <r>
      <rPr>
        <b/>
        <sz val="14"/>
        <color rgb="FF100BCF"/>
        <rFont val="Microsoft JhengHei"/>
        <family val="2"/>
      </rPr>
      <t>處理人</t>
    </r>
  </si>
  <si>
    <r>
      <rPr>
        <sz val="14"/>
        <rFont val="Times New Roman"/>
        <family val="1"/>
      </rPr>
      <t xml:space="preserve">Nguồn điện UPS camera
</t>
    </r>
    <r>
      <rPr>
        <sz val="14"/>
        <color rgb="FF100BCF"/>
        <rFont val="Times New Roman"/>
        <family val="1"/>
      </rPr>
      <t xml:space="preserve">UPS camera </t>
    </r>
    <r>
      <rPr>
        <sz val="14"/>
        <color rgb="FF100BCF"/>
        <rFont val="Microsoft JhengHei"/>
        <family val="2"/>
      </rPr>
      <t>電源</t>
    </r>
  </si>
  <si>
    <r>
      <rPr>
        <sz val="14"/>
        <rFont val="Times New Roman"/>
        <family val="1"/>
      </rPr>
      <t xml:space="preserve">Lắp đặt phích cắm
</t>
    </r>
    <r>
      <rPr>
        <sz val="14"/>
        <color rgb="FF100BCF"/>
        <rFont val="Microsoft JhengHei"/>
        <family val="2"/>
      </rPr>
      <t>安裝插座</t>
    </r>
  </si>
  <si>
    <r>
      <rPr>
        <sz val="14"/>
        <rFont val="Times New Roman"/>
        <family val="1"/>
      </rPr>
      <t xml:space="preserve">Hoàn thành
</t>
    </r>
    <r>
      <rPr>
        <sz val="14"/>
        <color rgb="FF100BCF"/>
        <rFont val="Microsoft JhengHei"/>
        <family val="2"/>
      </rPr>
      <t>已完成</t>
    </r>
  </si>
  <si>
    <r>
      <rPr>
        <sz val="14"/>
        <rFont val="Times New Roman"/>
        <family val="1"/>
      </rPr>
      <t xml:space="preserve">5S tủ rack và vị trí đặt máng cáp
</t>
    </r>
    <r>
      <rPr>
        <sz val="14"/>
        <color rgb="FF100BCF"/>
        <rFont val="Times New Roman"/>
        <family val="1"/>
      </rPr>
      <t xml:space="preserve">5S </t>
    </r>
    <r>
      <rPr>
        <sz val="14"/>
        <color rgb="FF100BCF"/>
        <rFont val="Microsoft JhengHei"/>
        <family val="2"/>
      </rPr>
      <t>機櫃，線槽整理</t>
    </r>
  </si>
  <si>
    <r>
      <rPr>
        <sz val="14"/>
        <rFont val="Times New Roman"/>
        <family val="1"/>
      </rPr>
      <t xml:space="preserve">bó gọn dây bên ngoài tủ rack 
</t>
    </r>
    <r>
      <rPr>
        <sz val="14"/>
        <color rgb="FF100BCF"/>
        <rFont val="Microsoft JhengHei"/>
        <family val="2"/>
      </rPr>
      <t>整理機櫃外邊線路</t>
    </r>
  </si>
  <si>
    <r>
      <rPr>
        <sz val="14"/>
        <rFont val="Times New Roman"/>
        <family val="1"/>
      </rPr>
      <t xml:space="preserve">Vệ sinh bó gọn dây trong tủ rack
</t>
    </r>
    <r>
      <rPr>
        <sz val="14"/>
        <color rgb="FF100BCF"/>
        <rFont val="Microsoft JhengHei"/>
        <family val="2"/>
      </rPr>
      <t>清潔整理機櫃裡面線路</t>
    </r>
  </si>
  <si>
    <r>
      <rPr>
        <sz val="14"/>
        <rFont val="Times New Roman"/>
        <family val="1"/>
      </rPr>
      <t xml:space="preserve">Thống kê số lượng dây lan tầng 1 VP
</t>
    </r>
    <r>
      <rPr>
        <sz val="14"/>
        <color rgb="FF100BCF"/>
        <rFont val="Microsoft JhengHei"/>
        <family val="2"/>
      </rPr>
      <t>統計辦公室一樓</t>
    </r>
    <r>
      <rPr>
        <sz val="14"/>
        <color rgb="FF100BCF"/>
        <rFont val="Times New Roman"/>
        <family val="1"/>
      </rPr>
      <t xml:space="preserve"> LAN </t>
    </r>
    <r>
      <rPr>
        <sz val="14"/>
        <color rgb="FF100BCF"/>
        <rFont val="Microsoft JhengHei"/>
        <family val="2"/>
      </rPr>
      <t>網線數量</t>
    </r>
  </si>
  <si>
    <r>
      <rPr>
        <sz val="14"/>
        <rFont val="Times New Roman"/>
        <family val="1"/>
      </rPr>
      <t xml:space="preserve">17 đầu RJ45 (lắp sw 24 port)
</t>
    </r>
    <r>
      <rPr>
        <sz val="14"/>
        <color rgb="FF100BCF"/>
        <rFont val="Times New Roman"/>
        <family val="1"/>
      </rPr>
      <t xml:space="preserve">17 </t>
    </r>
    <r>
      <rPr>
        <sz val="14"/>
        <color rgb="FF100BCF"/>
        <rFont val="Microsoft JhengHei"/>
        <family val="2"/>
      </rPr>
      <t>個</t>
    </r>
    <r>
      <rPr>
        <sz val="14"/>
        <color rgb="FF100BCF"/>
        <rFont val="Times New Roman"/>
        <family val="1"/>
      </rPr>
      <t xml:space="preserve"> RJ45 (24 port Switch)</t>
    </r>
  </si>
  <si>
    <r>
      <rPr>
        <sz val="14"/>
        <rFont val="Times New Roman"/>
        <family val="1"/>
      </rPr>
      <t xml:space="preserve">Thống kê số lượng dây lan tầng 2 VP
</t>
    </r>
    <r>
      <rPr>
        <sz val="14"/>
        <color rgb="FF100BCF"/>
        <rFont val="Microsoft JhengHei"/>
        <family val="2"/>
      </rPr>
      <t>統計辦公室二樓</t>
    </r>
    <r>
      <rPr>
        <sz val="14"/>
        <color rgb="FF100BCF"/>
        <rFont val="Times New Roman"/>
        <family val="1"/>
      </rPr>
      <t xml:space="preserve"> LAN </t>
    </r>
    <r>
      <rPr>
        <sz val="14"/>
        <color rgb="FF100BCF"/>
        <rFont val="Microsoft JhengHei"/>
        <family val="2"/>
      </rPr>
      <t>網線數量</t>
    </r>
  </si>
  <si>
    <r>
      <rPr>
        <sz val="14"/>
        <rFont val="Times New Roman"/>
        <family val="1"/>
      </rPr>
      <t xml:space="preserve">20 đầu RJ45 (lắp Switch 24port)
</t>
    </r>
    <r>
      <rPr>
        <sz val="14"/>
        <color rgb="FF100BCF"/>
        <rFont val="Times New Roman"/>
        <family val="1"/>
      </rPr>
      <t xml:space="preserve">20  </t>
    </r>
    <r>
      <rPr>
        <sz val="14"/>
        <color rgb="FF100BCF"/>
        <rFont val="Microsoft JhengHei"/>
        <family val="2"/>
      </rPr>
      <t>個</t>
    </r>
    <r>
      <rPr>
        <sz val="14"/>
        <color rgb="FF100BCF"/>
        <rFont val="Times New Roman"/>
        <family val="1"/>
      </rPr>
      <t xml:space="preserve"> RJ45 (24 port Switch)</t>
    </r>
  </si>
  <si>
    <r>
      <rPr>
        <sz val="14"/>
        <rFont val="Times New Roman"/>
        <family val="1"/>
      </rPr>
      <t xml:space="preserve">Thống kê số lượng dây lan tầng 3 VP
</t>
    </r>
    <r>
      <rPr>
        <sz val="14"/>
        <color rgb="FF100BCF"/>
        <rFont val="Microsoft JhengHei"/>
        <family val="2"/>
      </rPr>
      <t>統計辦公室三樓</t>
    </r>
    <r>
      <rPr>
        <sz val="14"/>
        <color rgb="FF100BCF"/>
        <rFont val="Times New Roman"/>
        <family val="1"/>
      </rPr>
      <t xml:space="preserve"> LAN </t>
    </r>
    <r>
      <rPr>
        <sz val="14"/>
        <color rgb="FF100BCF"/>
        <rFont val="Microsoft JhengHei"/>
        <family val="2"/>
      </rPr>
      <t>網線數量</t>
    </r>
  </si>
  <si>
    <r>
      <rPr>
        <sz val="14"/>
        <rFont val="Times New Roman"/>
        <family val="1"/>
      </rPr>
      <t xml:space="preserve">82 đầu RJ45 </t>
    </r>
    <r>
      <rPr>
        <sz val="14"/>
        <rFont val="Microsoft JhengHei"/>
        <family val="2"/>
      </rPr>
      <t>（</t>
    </r>
    <r>
      <rPr>
        <sz val="14"/>
        <rFont val="Times New Roman"/>
        <family val="1"/>
      </rPr>
      <t xml:space="preserve">2 Switch 48 port)
</t>
    </r>
    <r>
      <rPr>
        <sz val="14"/>
        <color rgb="FF100BCF"/>
        <rFont val="Times New Roman"/>
        <family val="1"/>
      </rPr>
      <t xml:space="preserve">82  </t>
    </r>
    <r>
      <rPr>
        <sz val="14"/>
        <color rgb="FF100BCF"/>
        <rFont val="Microsoft JhengHei"/>
        <family val="2"/>
      </rPr>
      <t>個</t>
    </r>
    <r>
      <rPr>
        <sz val="14"/>
        <color rgb="FF100BCF"/>
        <rFont val="Times New Roman"/>
        <family val="1"/>
      </rPr>
      <t xml:space="preserve"> RJ45 (24 port Switch)</t>
    </r>
  </si>
  <si>
    <r>
      <rPr>
        <sz val="14"/>
        <rFont val="Times New Roman"/>
        <family val="1"/>
      </rPr>
      <t xml:space="preserve">Xử lý mạng cáp quang 
</t>
    </r>
    <r>
      <rPr>
        <sz val="14"/>
        <color rgb="FF100BCF"/>
        <rFont val="Microsoft JhengHei"/>
        <family val="2"/>
      </rPr>
      <t>處理光纖</t>
    </r>
  </si>
  <si>
    <r>
      <rPr>
        <sz val="14"/>
        <rFont val="Times New Roman"/>
        <family val="1"/>
      </rPr>
      <t xml:space="preserve">chạy thẳng từ tầng 1 lên tầng 3
</t>
    </r>
    <r>
      <rPr>
        <sz val="14"/>
        <color rgb="FF100BCF"/>
        <rFont val="Microsoft JhengHei"/>
        <family val="2"/>
      </rPr>
      <t>直接從一樓拉到三樓</t>
    </r>
  </si>
  <si>
    <r>
      <rPr>
        <sz val="14"/>
        <rFont val="Times New Roman"/>
        <family val="1"/>
      </rPr>
      <t xml:space="preserve">Lắp đặt máng cáp
</t>
    </r>
    <r>
      <rPr>
        <sz val="14"/>
        <color rgb="FF100BCF"/>
        <rFont val="Microsoft JhengHei"/>
        <family val="2"/>
      </rPr>
      <t>安裝線槽</t>
    </r>
  </si>
  <si>
    <r>
      <rPr>
        <sz val="14"/>
        <rFont val="Times New Roman"/>
        <family val="1"/>
      </rPr>
      <t xml:space="preserve">Lắp đặt mạng cho công ty Lieh-Kwan
</t>
    </r>
    <r>
      <rPr>
        <sz val="14"/>
        <color rgb="FF100BCF"/>
        <rFont val="Microsoft JhengHei"/>
        <family val="2"/>
      </rPr>
      <t>安裝</t>
    </r>
    <r>
      <rPr>
        <sz val="14"/>
        <color rgb="FF100BCF"/>
        <rFont val="Times New Roman"/>
        <family val="1"/>
      </rPr>
      <t xml:space="preserve"> </t>
    </r>
    <r>
      <rPr>
        <sz val="14"/>
        <color rgb="FF100BCF"/>
        <rFont val="Microsoft JhengHei"/>
        <family val="2"/>
      </rPr>
      <t>烈光公司的網絡</t>
    </r>
  </si>
  <si>
    <r>
      <rPr>
        <sz val="14"/>
        <rFont val="Times New Roman"/>
        <family val="1"/>
      </rPr>
      <t xml:space="preserve">Lắp thanh quản lý cáp ngang Tầng 2
</t>
    </r>
    <r>
      <rPr>
        <sz val="14"/>
        <color rgb="FF100BCF"/>
        <rFont val="Microsoft JhengHei"/>
        <family val="2"/>
      </rPr>
      <t>二樓機櫃整線</t>
    </r>
  </si>
  <si>
    <r>
      <rPr>
        <sz val="14"/>
        <rFont val="Times New Roman"/>
        <family val="1"/>
      </rPr>
      <t xml:space="preserve">Lắp thanh quản lý cáp ngang Sever
</t>
    </r>
    <r>
      <rPr>
        <sz val="14"/>
        <color rgb="FF100BCF"/>
        <rFont val="Microsoft JhengHei"/>
        <family val="2"/>
      </rPr>
      <t>機房機櫃整線</t>
    </r>
  </si>
  <si>
    <r>
      <rPr>
        <sz val="14"/>
        <rFont val="Times New Roman"/>
        <family val="1"/>
      </rPr>
      <t xml:space="preserve">Lắp đặt thanh quản lý cáp mạng tầng 3
</t>
    </r>
    <r>
      <rPr>
        <sz val="14"/>
        <color rgb="FF100BCF"/>
        <rFont val="Microsoft JhengHei"/>
        <family val="2"/>
      </rPr>
      <t>三樓二樓機櫃整線</t>
    </r>
  </si>
  <si>
    <r>
      <rPr>
        <sz val="14"/>
        <rFont val="Times New Roman"/>
        <family val="1"/>
      </rPr>
      <t xml:space="preserve">Bấm đầu đây mạng 2 máy Robot Sơn 6
</t>
    </r>
    <r>
      <rPr>
        <sz val="14"/>
        <color rgb="FF100BCF"/>
        <rFont val="Microsoft JhengHei"/>
        <family val="2"/>
      </rPr>
      <t>整理六廠塗裝人機器的網絡</t>
    </r>
  </si>
  <si>
    <r>
      <rPr>
        <sz val="14"/>
        <rFont val="Times New Roman"/>
        <family val="1"/>
      </rPr>
      <t xml:space="preserve">Đường truyền Internet Viettel
</t>
    </r>
    <r>
      <rPr>
        <sz val="14"/>
        <color rgb="FF100BCF"/>
        <rFont val="Microsoft JhengHei"/>
        <family val="2"/>
      </rPr>
      <t>整理</t>
    </r>
    <r>
      <rPr>
        <sz val="14"/>
        <color rgb="FF100BCF"/>
        <rFont val="Times New Roman"/>
        <family val="1"/>
      </rPr>
      <t xml:space="preserve">  Internet Viettel </t>
    </r>
    <r>
      <rPr>
        <sz val="14"/>
        <color rgb="FF100BCF"/>
        <rFont val="Microsoft JhengHei"/>
        <family val="2"/>
      </rPr>
      <t>的網線</t>
    </r>
  </si>
  <si>
    <r>
      <rPr>
        <sz val="14"/>
        <rFont val="Times New Roman"/>
        <family val="1"/>
      </rPr>
      <t xml:space="preserve">Lắp đặt Wifi và TV Box bếp ăn KTX X6
</t>
    </r>
    <r>
      <rPr>
        <sz val="14"/>
        <color rgb="FF100BCF"/>
        <rFont val="Microsoft JhengHei"/>
        <family val="2"/>
      </rPr>
      <t>安裝</t>
    </r>
    <r>
      <rPr>
        <sz val="14"/>
        <color rgb="FF100BCF"/>
        <rFont val="Times New Roman"/>
        <family val="1"/>
      </rPr>
      <t xml:space="preserve"> wifi </t>
    </r>
    <r>
      <rPr>
        <sz val="14"/>
        <color rgb="FF100BCF"/>
        <rFont val="Microsoft JhengHei"/>
        <family val="2"/>
      </rPr>
      <t>和</t>
    </r>
    <r>
      <rPr>
        <sz val="14"/>
        <color rgb="FF100BCF"/>
        <rFont val="Times New Roman"/>
        <family val="1"/>
      </rPr>
      <t xml:space="preserve"> TV BOX </t>
    </r>
    <r>
      <rPr>
        <sz val="14"/>
        <color rgb="FF100BCF"/>
        <rFont val="Microsoft JhengHei"/>
        <family val="2"/>
      </rPr>
      <t>在六廠宿舍餐廳</t>
    </r>
  </si>
  <si>
    <r>
      <rPr>
        <sz val="14"/>
        <rFont val="Times New Roman"/>
        <family val="1"/>
      </rPr>
      <t xml:space="preserve">Lắp đặt card mạng Lan cho máy tính đo lường dập 6
</t>
    </r>
    <r>
      <rPr>
        <sz val="14"/>
        <color rgb="FF100BCF"/>
        <rFont val="Microsoft JhengHei"/>
        <family val="2"/>
      </rPr>
      <t>安裝</t>
    </r>
    <r>
      <rPr>
        <sz val="14"/>
        <color rgb="FF100BCF"/>
        <rFont val="Times New Roman"/>
        <family val="1"/>
      </rPr>
      <t xml:space="preserve"> LAN </t>
    </r>
    <r>
      <rPr>
        <sz val="14"/>
        <color rgb="FF100BCF"/>
        <rFont val="Microsoft JhengHei"/>
        <family val="2"/>
      </rPr>
      <t>網卡給六廠沖壓測量電腦</t>
    </r>
  </si>
  <si>
    <r>
      <rPr>
        <sz val="14"/>
        <rFont val="Times New Roman"/>
        <family val="1"/>
      </rPr>
      <t xml:space="preserve">Kiểm tra thiết bị IT cty Lieh-kwan đã mua về
</t>
    </r>
    <r>
      <rPr>
        <sz val="14"/>
        <color rgb="FF100BCF"/>
        <rFont val="Microsoft JhengHei"/>
        <family val="2"/>
      </rPr>
      <t>檢查烈光公司已經買回來的</t>
    </r>
    <r>
      <rPr>
        <sz val="14"/>
        <color rgb="FF100BCF"/>
        <rFont val="Times New Roman"/>
        <family val="1"/>
      </rPr>
      <t xml:space="preserve"> IT </t>
    </r>
    <r>
      <rPr>
        <sz val="14"/>
        <color rgb="FF100BCF"/>
        <rFont val="Microsoft JhengHei"/>
        <family val="2"/>
      </rPr>
      <t>設備</t>
    </r>
  </si>
  <si>
    <r>
      <rPr>
        <sz val="14"/>
        <rFont val="Times New Roman"/>
        <family val="1"/>
      </rPr>
      <t xml:space="preserve">Lắp đặt tủ mạng cty Lieh-kwan
</t>
    </r>
    <r>
      <rPr>
        <sz val="14"/>
        <color rgb="FF100BCF"/>
        <rFont val="Microsoft JhengHei"/>
        <family val="2"/>
      </rPr>
      <t>安裝</t>
    </r>
    <r>
      <rPr>
        <sz val="14"/>
        <color rgb="FF100BCF"/>
        <rFont val="Times New Roman"/>
        <family val="1"/>
      </rPr>
      <t xml:space="preserve"> liekwan </t>
    </r>
    <r>
      <rPr>
        <sz val="14"/>
        <color rgb="FF100BCF"/>
        <rFont val="Microsoft JhengHei"/>
        <family val="2"/>
      </rPr>
      <t>公司的機櫃</t>
    </r>
  </si>
  <si>
    <r>
      <rPr>
        <sz val="14"/>
        <rFont val="Times New Roman"/>
        <family val="1"/>
      </rPr>
      <t xml:space="preserve">Kéo dây mạng văn phòng dập 6 và kết nối mạng văn phòng dập 6
</t>
    </r>
    <r>
      <rPr>
        <sz val="14"/>
        <color rgb="FF100BCF"/>
        <rFont val="Microsoft JhengHei"/>
        <family val="2"/>
      </rPr>
      <t>拉網線到六廠辦公室和連線六廠沖壓辦公室網絡</t>
    </r>
  </si>
  <si>
    <t xml:space="preserve"> </t>
  </si>
  <si>
    <r>
      <rPr>
        <sz val="14"/>
        <rFont val="Times New Roman"/>
        <family val="1"/>
      </rPr>
      <t xml:space="preserve">Di chuyển và thay thế tủ mạng văn phòng dập 6
</t>
    </r>
    <r>
      <rPr>
        <sz val="14"/>
        <color rgb="FF100BCF"/>
        <rFont val="Microsoft JhengHei"/>
        <family val="2"/>
      </rPr>
      <t>搬遷和更換六廠辦公室機櫃</t>
    </r>
  </si>
  <si>
    <r>
      <rPr>
        <sz val="14"/>
        <rFont val="Times New Roman"/>
        <family val="1"/>
      </rPr>
      <t xml:space="preserve">Đánh dấu dây mạng, 5S switch văn phòng dập 6
</t>
    </r>
    <r>
      <rPr>
        <sz val="14"/>
        <color rgb="FF100BCF"/>
        <rFont val="Microsoft JhengHei"/>
        <family val="2"/>
      </rPr>
      <t>標記六廠辦公室的網絡和</t>
    </r>
    <r>
      <rPr>
        <sz val="14"/>
        <color rgb="FF100BCF"/>
        <rFont val="Times New Roman"/>
        <family val="1"/>
      </rPr>
      <t xml:space="preserve"> 5S Switch</t>
    </r>
  </si>
  <si>
    <r>
      <rPr>
        <sz val="14"/>
        <rFont val="Times New Roman"/>
        <family val="1"/>
      </rPr>
      <t xml:space="preserve">Hỗ trợ kết nối mạng máy Sơn ED
</t>
    </r>
    <r>
      <rPr>
        <sz val="14"/>
        <color rgb="FF100BCF"/>
        <rFont val="Microsoft JhengHei"/>
        <family val="2"/>
      </rPr>
      <t>支援</t>
    </r>
    <r>
      <rPr>
        <sz val="14"/>
        <color rgb="FF100BCF"/>
        <rFont val="Times New Roman"/>
        <family val="1"/>
      </rPr>
      <t xml:space="preserve"> ED </t>
    </r>
    <r>
      <rPr>
        <sz val="14"/>
        <color rgb="FF100BCF"/>
        <rFont val="Microsoft JhengHei"/>
        <family val="2"/>
      </rPr>
      <t>塗裝的電腦連網</t>
    </r>
  </si>
  <si>
    <r>
      <rPr>
        <sz val="14"/>
        <rFont val="Times New Roman"/>
        <family val="1"/>
      </rPr>
      <t xml:space="preserve">Lắp đặt mạng phòng họp dập 6
</t>
    </r>
    <r>
      <rPr>
        <sz val="14"/>
        <color rgb="FF100BCF"/>
        <rFont val="Microsoft JhengHei"/>
        <family val="2"/>
      </rPr>
      <t>安裝六廠沖壓會議室網絡安裝</t>
    </r>
  </si>
  <si>
    <r>
      <rPr>
        <sz val="14"/>
        <rFont val="Times New Roman"/>
        <family val="1"/>
      </rPr>
      <t xml:space="preserve">Lắp đặt mạng Lieh-kwan
</t>
    </r>
    <r>
      <rPr>
        <sz val="14"/>
        <color rgb="FF100BCF"/>
        <rFont val="Microsoft JhengHei"/>
        <family val="2"/>
      </rPr>
      <t>安裝烈光網絡</t>
    </r>
  </si>
  <si>
    <r>
      <rPr>
        <sz val="14"/>
        <rFont val="Times New Roman"/>
        <family val="1"/>
      </rPr>
      <t xml:space="preserve">Kéo dây mạng Wifi Tầng 1 nhà C
</t>
    </r>
    <r>
      <rPr>
        <sz val="14"/>
        <color rgb="FF100BCF"/>
        <rFont val="Microsoft JhengHei"/>
        <family val="2"/>
      </rPr>
      <t>拉網線在</t>
    </r>
    <r>
      <rPr>
        <sz val="14"/>
        <color rgb="FF100BCF"/>
        <rFont val="Times New Roman"/>
        <family val="1"/>
      </rPr>
      <t xml:space="preserve"> C </t>
    </r>
    <r>
      <rPr>
        <sz val="14"/>
        <color rgb="FF100BCF"/>
        <rFont val="Microsoft JhengHei"/>
        <family val="2"/>
      </rPr>
      <t>棟一樓</t>
    </r>
  </si>
  <si>
    <r>
      <rPr>
        <sz val="14"/>
        <rFont val="Times New Roman"/>
        <family val="1"/>
      </rPr>
      <t xml:space="preserve">Kéo dây mạng Wifi Tầng 2 nhà C
</t>
    </r>
    <r>
      <rPr>
        <sz val="14"/>
        <color rgb="FF100BCF"/>
        <rFont val="Microsoft JhengHei"/>
        <family val="2"/>
      </rPr>
      <t>拉網線在</t>
    </r>
    <r>
      <rPr>
        <sz val="14"/>
        <color rgb="FF100BCF"/>
        <rFont val="Times New Roman"/>
        <family val="1"/>
      </rPr>
      <t xml:space="preserve"> C </t>
    </r>
    <r>
      <rPr>
        <sz val="14"/>
        <color rgb="FF100BCF"/>
        <rFont val="Microsoft JhengHei"/>
        <family val="2"/>
      </rPr>
      <t>棟二樓</t>
    </r>
    <r>
      <rPr>
        <sz val="14"/>
        <color rgb="FF100BCF"/>
        <rFont val="Times New Roman"/>
        <family val="1"/>
      </rPr>
      <t xml:space="preserve"> wifi </t>
    </r>
    <r>
      <rPr>
        <sz val="14"/>
        <color rgb="FF100BCF"/>
        <rFont val="Microsoft JhengHei"/>
        <family val="2"/>
      </rPr>
      <t>網絡</t>
    </r>
  </si>
  <si>
    <r>
      <rPr>
        <sz val="14"/>
        <rFont val="Times New Roman"/>
        <family val="1"/>
      </rPr>
      <t xml:space="preserve">Đánh dấu dây tại SW mạng bộ phận Sơn X6
</t>
    </r>
    <r>
      <rPr>
        <sz val="14"/>
        <color rgb="FF100BCF"/>
        <rFont val="Microsoft JhengHei"/>
        <family val="2"/>
      </rPr>
      <t>標記</t>
    </r>
    <r>
      <rPr>
        <sz val="14"/>
        <color rgb="FF100BCF"/>
        <rFont val="Times New Roman"/>
        <family val="1"/>
      </rPr>
      <t xml:space="preserve"> Switch </t>
    </r>
    <r>
      <rPr>
        <sz val="14"/>
        <color rgb="FF100BCF"/>
        <rFont val="Microsoft JhengHei"/>
        <family val="2"/>
      </rPr>
      <t>給六廠塗裝</t>
    </r>
  </si>
  <si>
    <r>
      <rPr>
        <sz val="14"/>
        <rFont val="Times New Roman"/>
        <family val="1"/>
      </rPr>
      <t xml:space="preserve">Lắp đặt Camera phòng bảo vệ X2
</t>
    </r>
    <r>
      <rPr>
        <sz val="14"/>
        <color rgb="FF100BCF"/>
        <rFont val="Microsoft JhengHei"/>
        <family val="2"/>
      </rPr>
      <t>安裝二廠保衛室的</t>
    </r>
    <r>
      <rPr>
        <sz val="14"/>
        <color rgb="FF100BCF"/>
        <rFont val="Times New Roman"/>
        <family val="1"/>
      </rPr>
      <t xml:space="preserve"> camera</t>
    </r>
  </si>
  <si>
    <r>
      <rPr>
        <sz val="14"/>
        <rFont val="Times New Roman"/>
        <family val="1"/>
      </rPr>
      <t xml:space="preserve">Lắp đặt Camera phòng bảo vệ X1
</t>
    </r>
    <r>
      <rPr>
        <sz val="14"/>
        <color rgb="FF100BCF"/>
        <rFont val="Microsoft JhengHei"/>
        <family val="2"/>
      </rPr>
      <t>安裝一廠保衛室</t>
    </r>
    <r>
      <rPr>
        <sz val="14"/>
        <color rgb="FF100BCF"/>
        <rFont val="Times New Roman"/>
        <family val="1"/>
      </rPr>
      <t xml:space="preserve"> camera</t>
    </r>
  </si>
  <si>
    <r>
      <rPr>
        <sz val="14"/>
        <rFont val="Times New Roman"/>
        <family val="1"/>
      </rPr>
      <t xml:space="preserve">Lắp đặt Wifi Tầng 1, tầng 2 nhà C
</t>
    </r>
    <r>
      <rPr>
        <sz val="14"/>
        <color rgb="FF100BCF"/>
        <rFont val="Microsoft JhengHei"/>
        <family val="2"/>
      </rPr>
      <t>安裝</t>
    </r>
    <r>
      <rPr>
        <sz val="14"/>
        <color rgb="FF100BCF"/>
        <rFont val="Times New Roman"/>
        <family val="1"/>
      </rPr>
      <t xml:space="preserve"> C </t>
    </r>
    <r>
      <rPr>
        <sz val="14"/>
        <color rgb="FF100BCF"/>
        <rFont val="Microsoft JhengHei"/>
        <family val="2"/>
      </rPr>
      <t>棟的一樓和二樓</t>
    </r>
    <r>
      <rPr>
        <sz val="14"/>
        <color rgb="FF100BCF"/>
        <rFont val="Times New Roman"/>
        <family val="1"/>
      </rPr>
      <t xml:space="preserve"> wifi</t>
    </r>
  </si>
  <si>
    <r>
      <rPr>
        <sz val="14"/>
        <rFont val="Times New Roman"/>
        <family val="1"/>
      </rPr>
      <t xml:space="preserve">Lắp đặt mạng, máy tính phòng làm việc Thầy Vương
</t>
    </r>
    <r>
      <rPr>
        <sz val="14"/>
        <color rgb="FF100BCF"/>
        <rFont val="Microsoft JhengHei"/>
        <family val="2"/>
      </rPr>
      <t>安裝網絡，</t>
    </r>
    <r>
      <rPr>
        <sz val="14"/>
        <color rgb="FF100BCF"/>
        <rFont val="Times New Roman"/>
        <family val="1"/>
      </rPr>
      <t xml:space="preserve"> </t>
    </r>
    <r>
      <rPr>
        <sz val="14"/>
        <color rgb="FF100BCF"/>
        <rFont val="Microsoft JhengHei"/>
        <family val="2"/>
      </rPr>
      <t>電腦辦公室在王副總辦公室</t>
    </r>
  </si>
  <si>
    <r>
      <rPr>
        <sz val="14"/>
        <rFont val="Times New Roman"/>
        <family val="1"/>
      </rPr>
      <t xml:space="preserve">Nhận bàn giao và quy hoạch vị trí đặt bình chữa cháy tại phòng máy chủ
</t>
    </r>
    <r>
      <rPr>
        <sz val="14"/>
        <color rgb="FF100BCF"/>
        <rFont val="Microsoft JhengHei"/>
        <family val="2"/>
      </rPr>
      <t>交接和規劃機房滅火器</t>
    </r>
  </si>
  <si>
    <r>
      <rPr>
        <sz val="14"/>
        <rFont val="Times New Roman"/>
        <family val="1"/>
      </rPr>
      <t xml:space="preserve">Nhận bàn giao và quy hoạch vị trí đặt Tủ backup dữ liệu tại phòng máy chủ
</t>
    </r>
    <r>
      <rPr>
        <sz val="14"/>
        <color rgb="FF100BCF"/>
        <rFont val="Microsoft JhengHei"/>
        <family val="2"/>
      </rPr>
      <t>接受機房的三廠交接備份資料機櫃</t>
    </r>
  </si>
  <si>
    <r>
      <rPr>
        <sz val="14"/>
        <rFont val="Times New Roman"/>
        <family val="1"/>
      </rPr>
      <t xml:space="preserve">Kéo dây mạng, cài đặt máy chấm công HÀN X6
</t>
    </r>
    <r>
      <rPr>
        <sz val="14"/>
        <color rgb="FF100BCF"/>
        <rFont val="Microsoft JhengHei"/>
        <family val="2"/>
      </rPr>
      <t>拉網線，</t>
    </r>
    <r>
      <rPr>
        <sz val="14"/>
        <color rgb="FF100BCF"/>
        <rFont val="Times New Roman"/>
        <family val="1"/>
      </rPr>
      <t xml:space="preserve"> </t>
    </r>
    <r>
      <rPr>
        <sz val="14"/>
        <color rgb="FF100BCF"/>
        <rFont val="Microsoft JhengHei"/>
        <family val="2"/>
      </rPr>
      <t>安裝六廠焊接打卡機</t>
    </r>
  </si>
  <si>
    <r>
      <rPr>
        <sz val="14"/>
        <rFont val="Times New Roman"/>
        <family val="1"/>
      </rPr>
      <t xml:space="preserve">Cài đặt và thiết lập cấu hình 04 đầu thu camera Jahua
</t>
    </r>
    <r>
      <rPr>
        <sz val="14"/>
        <color rgb="FF100BCF"/>
        <rFont val="Microsoft JhengHei"/>
        <family val="2"/>
      </rPr>
      <t>安裝和設定</t>
    </r>
    <r>
      <rPr>
        <sz val="14"/>
        <color rgb="FF100BCF"/>
        <rFont val="Times New Roman"/>
        <family val="1"/>
      </rPr>
      <t xml:space="preserve"> 04 </t>
    </r>
    <r>
      <rPr>
        <sz val="14"/>
        <color rgb="FF100BCF"/>
        <rFont val="Microsoft JhengHei"/>
        <family val="2"/>
      </rPr>
      <t>大華監控錄像機的配置</t>
    </r>
  </si>
  <si>
    <r>
      <rPr>
        <sz val="14"/>
        <rFont val="Times New Roman"/>
        <family val="1"/>
      </rPr>
      <t xml:space="preserve">Kết hợp với nhà thầu kéo lại đường dây mạng, dây điện phòng Mr.Andy, phòng Mr.Arthur
</t>
    </r>
    <r>
      <rPr>
        <sz val="14"/>
        <color rgb="FF100BCF"/>
        <rFont val="Microsoft JhengHei"/>
        <family val="2"/>
      </rPr>
      <t>配合廠商拉網線電線到總經理和王副總的辦公室</t>
    </r>
  </si>
  <si>
    <r>
      <rPr>
        <sz val="14"/>
        <rFont val="Times New Roman"/>
        <family val="1"/>
      </rPr>
      <t xml:space="preserve">Hệ thống đường dây được đi ngầm hoàn toàn
</t>
    </r>
    <r>
      <rPr>
        <sz val="14"/>
        <color rgb="FF100BCF"/>
        <rFont val="Microsoft JhengHei"/>
        <family val="2"/>
      </rPr>
      <t>線路都跑地下，</t>
    </r>
    <r>
      <rPr>
        <sz val="14"/>
        <color rgb="FF100BCF"/>
        <rFont val="Times New Roman"/>
        <family val="1"/>
      </rPr>
      <t xml:space="preserve"> </t>
    </r>
    <r>
      <rPr>
        <sz val="14"/>
        <color rgb="FF100BCF"/>
        <rFont val="Microsoft JhengHei"/>
        <family val="2"/>
      </rPr>
      <t>看不到線路</t>
    </r>
  </si>
  <si>
    <t>`</t>
  </si>
  <si>
    <r>
      <rPr>
        <sz val="14"/>
        <rFont val="Times New Roman"/>
        <family val="1"/>
      </rPr>
      <t xml:space="preserve">Lắp đặt UPS KTX X6
</t>
    </r>
    <r>
      <rPr>
        <sz val="14"/>
        <color rgb="FF100BCF"/>
        <rFont val="Microsoft JhengHei"/>
        <family val="2"/>
      </rPr>
      <t>安裝六廠</t>
    </r>
    <r>
      <rPr>
        <sz val="14"/>
        <color rgb="FF100BCF"/>
        <rFont val="Times New Roman"/>
        <family val="1"/>
      </rPr>
      <t xml:space="preserve"> </t>
    </r>
    <r>
      <rPr>
        <sz val="14"/>
        <color rgb="FF100BCF"/>
        <rFont val="Microsoft JhengHei"/>
        <family val="2"/>
      </rPr>
      <t>宿舍</t>
    </r>
    <r>
      <rPr>
        <sz val="14"/>
        <color rgb="FF100BCF"/>
        <rFont val="Times New Roman"/>
        <family val="1"/>
      </rPr>
      <t xml:space="preserve"> UPS</t>
    </r>
  </si>
  <si>
    <r>
      <rPr>
        <sz val="14"/>
        <rFont val="Times New Roman"/>
        <family val="1"/>
      </rPr>
      <t xml:space="preserve">Lắp đặt UPS cho Tivi Box, wifi KTX X6
</t>
    </r>
    <r>
      <rPr>
        <sz val="14"/>
        <color rgb="FF100BCF"/>
        <rFont val="Microsoft JhengHei"/>
        <family val="2"/>
      </rPr>
      <t>安裝</t>
    </r>
    <r>
      <rPr>
        <sz val="14"/>
        <color rgb="FF100BCF"/>
        <rFont val="Times New Roman"/>
        <family val="1"/>
      </rPr>
      <t xml:space="preserve"> UPS </t>
    </r>
    <r>
      <rPr>
        <sz val="14"/>
        <color rgb="FF100BCF"/>
        <rFont val="Microsoft JhengHei"/>
        <family val="2"/>
      </rPr>
      <t>在六廠素色的電視盒和</t>
    </r>
    <r>
      <rPr>
        <sz val="14"/>
        <color rgb="FF100BCF"/>
        <rFont val="Times New Roman"/>
        <family val="1"/>
      </rPr>
      <t xml:space="preserve"> wifi</t>
    </r>
  </si>
  <si>
    <r>
      <rPr>
        <sz val="14"/>
        <rFont val="Times New Roman"/>
        <family val="1"/>
      </rPr>
      <t xml:space="preserve">Chuyển đổi nguồn điện cho tủ Rack phòng máy
</t>
    </r>
    <r>
      <rPr>
        <sz val="14"/>
        <color rgb="FF100BCF"/>
        <rFont val="Microsoft JhengHei"/>
        <family val="2"/>
      </rPr>
      <t>搬遷機房機櫃電源</t>
    </r>
  </si>
  <si>
    <r>
      <rPr>
        <sz val="14"/>
        <rFont val="Times New Roman"/>
        <family val="1"/>
      </rPr>
      <t xml:space="preserve">Nguồn điện sử dụng qua UPS 
</t>
    </r>
    <r>
      <rPr>
        <sz val="14"/>
        <color rgb="FF100BCF"/>
        <rFont val="Microsoft JhengHei"/>
        <family val="2"/>
      </rPr>
      <t>電源經過</t>
    </r>
    <r>
      <rPr>
        <sz val="14"/>
        <color rgb="FF100BCF"/>
        <rFont val="Times New Roman"/>
        <family val="1"/>
      </rPr>
      <t xml:space="preserve"> UPS </t>
    </r>
    <r>
      <rPr>
        <sz val="14"/>
        <color rgb="FF100BCF"/>
        <rFont val="Microsoft JhengHei"/>
        <family val="2"/>
      </rPr>
      <t>使用</t>
    </r>
  </si>
  <si>
    <r>
      <rPr>
        <sz val="14"/>
        <rFont val="Times New Roman"/>
        <family val="1"/>
      </rPr>
      <t xml:space="preserve">Lắp đặt hệ thống mạng văn phòng sử dụng cho khách hàng Peloton
</t>
    </r>
    <r>
      <rPr>
        <sz val="14"/>
        <color rgb="FF100BCF"/>
        <rFont val="Microsoft JhengHei"/>
        <family val="2"/>
      </rPr>
      <t>安裝辦公室網絡系統服務</t>
    </r>
    <r>
      <rPr>
        <sz val="14"/>
        <color rgb="FF100BCF"/>
        <rFont val="Times New Roman"/>
        <family val="1"/>
      </rPr>
      <t xml:space="preserve"> peloton </t>
    </r>
    <r>
      <rPr>
        <sz val="14"/>
        <color rgb="FF100BCF"/>
        <rFont val="Microsoft JhengHei"/>
        <family val="2"/>
      </rPr>
      <t>客戶使用</t>
    </r>
  </si>
  <si>
    <r>
      <rPr>
        <sz val="14"/>
        <rFont val="Times New Roman"/>
        <family val="1"/>
      </rPr>
      <t xml:space="preserve">Kéo dây mạng, lắp đặt switch, wifi, máy chiếu 
</t>
    </r>
    <r>
      <rPr>
        <sz val="14"/>
        <color rgb="FF100BCF"/>
        <rFont val="Microsoft JhengHei"/>
        <family val="2"/>
      </rPr>
      <t>拉網線，</t>
    </r>
    <r>
      <rPr>
        <sz val="14"/>
        <color rgb="FF100BCF"/>
        <rFont val="Times New Roman"/>
        <family val="1"/>
      </rPr>
      <t xml:space="preserve"> </t>
    </r>
    <r>
      <rPr>
        <sz val="14"/>
        <color rgb="FF100BCF"/>
        <rFont val="Microsoft JhengHei"/>
        <family val="2"/>
      </rPr>
      <t>安裝</t>
    </r>
    <r>
      <rPr>
        <sz val="14"/>
        <color rgb="FF100BCF"/>
        <rFont val="Times New Roman"/>
        <family val="1"/>
      </rPr>
      <t xml:space="preserve"> Switch</t>
    </r>
    <r>
      <rPr>
        <sz val="14"/>
        <color rgb="FF100BCF"/>
        <rFont val="Microsoft JhengHei"/>
        <family val="2"/>
      </rPr>
      <t>，</t>
    </r>
    <r>
      <rPr>
        <sz val="14"/>
        <color rgb="FF100BCF"/>
        <rFont val="Times New Roman"/>
        <family val="1"/>
      </rPr>
      <t xml:space="preserve"> wifi</t>
    </r>
    <r>
      <rPr>
        <sz val="14"/>
        <color rgb="FF100BCF"/>
        <rFont val="Microsoft JhengHei"/>
        <family val="2"/>
      </rPr>
      <t>，</t>
    </r>
    <r>
      <rPr>
        <sz val="14"/>
        <color rgb="FF100BCF"/>
        <rFont val="Times New Roman"/>
        <family val="1"/>
      </rPr>
      <t xml:space="preserve"> </t>
    </r>
    <r>
      <rPr>
        <sz val="14"/>
        <color rgb="FF100BCF"/>
        <rFont val="Microsoft JhengHei"/>
        <family val="2"/>
      </rPr>
      <t>投影機</t>
    </r>
  </si>
  <si>
    <r>
      <rPr>
        <sz val="14"/>
        <rFont val="Times New Roman"/>
        <family val="1"/>
      </rPr>
      <t xml:space="preserve">Cài đặt và kết nối máy chấm công với phần mềm công ty Lieh-Kwan
</t>
    </r>
    <r>
      <rPr>
        <sz val="14"/>
        <color rgb="FF100BCF"/>
        <rFont val="Microsoft JhengHei"/>
        <family val="2"/>
      </rPr>
      <t>安裝，</t>
    </r>
    <r>
      <rPr>
        <sz val="14"/>
        <color rgb="FF100BCF"/>
        <rFont val="Times New Roman"/>
        <family val="1"/>
      </rPr>
      <t xml:space="preserve"> </t>
    </r>
    <r>
      <rPr>
        <sz val="14"/>
        <color rgb="FF100BCF"/>
        <rFont val="Microsoft JhengHei"/>
        <family val="2"/>
      </rPr>
      <t>連線打卡機到</t>
    </r>
    <r>
      <rPr>
        <sz val="14"/>
        <color rgb="FF100BCF"/>
        <rFont val="Times New Roman"/>
        <family val="1"/>
      </rPr>
      <t xml:space="preserve"> </t>
    </r>
    <r>
      <rPr>
        <sz val="14"/>
        <color rgb="FF100BCF"/>
        <rFont val="Microsoft JhengHei"/>
        <family val="2"/>
      </rPr>
      <t>烈光公司管理電腦</t>
    </r>
  </si>
  <si>
    <r>
      <rPr>
        <sz val="14"/>
        <rFont val="Times New Roman"/>
        <family val="1"/>
      </rPr>
      <t xml:space="preserve">Kéo dây mạng, lắp đặt máy chấm công, cài đặt kết nối máy chấm công với phần mềm nhân sự
</t>
    </r>
    <r>
      <rPr>
        <sz val="14"/>
        <color rgb="FF100BCF"/>
        <rFont val="Microsoft JhengHei"/>
        <family val="2"/>
      </rPr>
      <t>拉網線，</t>
    </r>
    <r>
      <rPr>
        <sz val="14"/>
        <color rgb="FF100BCF"/>
        <rFont val="Times New Roman"/>
        <family val="1"/>
      </rPr>
      <t xml:space="preserve"> </t>
    </r>
    <r>
      <rPr>
        <sz val="14"/>
        <color rgb="FF100BCF"/>
        <rFont val="Microsoft JhengHei"/>
        <family val="2"/>
      </rPr>
      <t>安裝打卡機，</t>
    </r>
    <r>
      <rPr>
        <sz val="14"/>
        <color rgb="FF100BCF"/>
        <rFont val="Times New Roman"/>
        <family val="1"/>
      </rPr>
      <t xml:space="preserve"> </t>
    </r>
    <r>
      <rPr>
        <sz val="14"/>
        <color rgb="FF100BCF"/>
        <rFont val="Microsoft JhengHei"/>
        <family val="2"/>
      </rPr>
      <t>安裝打卡機到人事軟體</t>
    </r>
  </si>
  <si>
    <r>
      <rPr>
        <sz val="14"/>
        <rFont val="Times New Roman"/>
        <family val="1"/>
      </rPr>
      <t xml:space="preserve">Thay đổi thiết lập đường truyền mạng VEW
</t>
    </r>
    <r>
      <rPr>
        <sz val="14"/>
        <color rgb="FF100BCF"/>
        <rFont val="Microsoft JhengHei"/>
        <family val="2"/>
      </rPr>
      <t>更換</t>
    </r>
    <r>
      <rPr>
        <sz val="14"/>
        <color rgb="FF100BCF"/>
        <rFont val="Times New Roman"/>
        <family val="1"/>
      </rPr>
      <t xml:space="preserve"> VEW </t>
    </r>
    <r>
      <rPr>
        <sz val="14"/>
        <color rgb="FF100BCF"/>
        <rFont val="Microsoft JhengHei"/>
        <family val="2"/>
      </rPr>
      <t>網絡連線制度</t>
    </r>
  </si>
  <si>
    <r>
      <rPr>
        <sz val="14"/>
        <rFont val="Times New Roman"/>
        <family val="1"/>
      </rPr>
      <t xml:space="preserve">Kết hợp với nhà mạng Viettel chuyển đổi gói cước mạng công ty VEW
</t>
    </r>
    <r>
      <rPr>
        <sz val="14"/>
        <color rgb="FF100BCF"/>
        <rFont val="Microsoft JhengHei"/>
        <family val="2"/>
      </rPr>
      <t>配合</t>
    </r>
    <r>
      <rPr>
        <sz val="14"/>
        <color rgb="FF100BCF"/>
        <rFont val="Times New Roman"/>
        <family val="1"/>
      </rPr>
      <t xml:space="preserve"> Viettel </t>
    </r>
    <r>
      <rPr>
        <sz val="14"/>
        <color rgb="FF100BCF"/>
        <rFont val="Microsoft JhengHei"/>
        <family val="2"/>
      </rPr>
      <t>變更</t>
    </r>
    <r>
      <rPr>
        <sz val="14"/>
        <color rgb="FF100BCF"/>
        <rFont val="Times New Roman"/>
        <family val="1"/>
      </rPr>
      <t xml:space="preserve"> VEW </t>
    </r>
    <r>
      <rPr>
        <sz val="14"/>
        <color rgb="FF100BCF"/>
        <rFont val="Microsoft JhengHei"/>
        <family val="2"/>
      </rPr>
      <t>網絡頻寬</t>
    </r>
  </si>
  <si>
    <r>
      <rPr>
        <sz val="14"/>
        <rFont val="Times New Roman"/>
        <family val="1"/>
      </rPr>
      <t xml:space="preserve">Lắp đặt mạng văn phòng nhà C
</t>
    </r>
    <r>
      <rPr>
        <sz val="14"/>
        <color rgb="FF100BCF"/>
        <rFont val="Microsoft JhengHei"/>
        <family val="2"/>
      </rPr>
      <t>安裝</t>
    </r>
    <r>
      <rPr>
        <sz val="14"/>
        <color rgb="FF100BCF"/>
        <rFont val="Times New Roman"/>
        <family val="1"/>
      </rPr>
      <t xml:space="preserve"> C </t>
    </r>
    <r>
      <rPr>
        <sz val="14"/>
        <color rgb="FF100BCF"/>
        <rFont val="Microsoft JhengHei"/>
        <family val="2"/>
      </rPr>
      <t>棟辦公室網絡</t>
    </r>
  </si>
  <si>
    <r>
      <rPr>
        <sz val="14"/>
        <rFont val="Times New Roman"/>
        <family val="1"/>
      </rPr>
      <t xml:space="preserve">Kéo dây mạng, lắp đặt switch, wifi khu khu vực 03 phòng làm việc mới
</t>
    </r>
    <r>
      <rPr>
        <sz val="14"/>
        <color rgb="FF100BCF"/>
        <rFont val="Microsoft JhengHei"/>
        <family val="2"/>
      </rPr>
      <t>拉網線，</t>
    </r>
    <r>
      <rPr>
        <sz val="14"/>
        <color rgb="FF100BCF"/>
        <rFont val="Times New Roman"/>
        <family val="1"/>
      </rPr>
      <t xml:space="preserve"> </t>
    </r>
    <r>
      <rPr>
        <sz val="14"/>
        <color rgb="FF100BCF"/>
        <rFont val="Microsoft JhengHei"/>
        <family val="2"/>
      </rPr>
      <t>安裝</t>
    </r>
    <r>
      <rPr>
        <sz val="14"/>
        <color rgb="FF100BCF"/>
        <rFont val="Times New Roman"/>
        <family val="1"/>
      </rPr>
      <t xml:space="preserve"> Switch</t>
    </r>
    <r>
      <rPr>
        <sz val="14"/>
        <color rgb="FF100BCF"/>
        <rFont val="Microsoft JhengHei"/>
        <family val="2"/>
      </rPr>
      <t>，</t>
    </r>
    <r>
      <rPr>
        <sz val="14"/>
        <color rgb="FF100BCF"/>
        <rFont val="Times New Roman"/>
        <family val="1"/>
      </rPr>
      <t xml:space="preserve"> wifi </t>
    </r>
    <r>
      <rPr>
        <sz val="14"/>
        <color rgb="FF100BCF"/>
        <rFont val="Microsoft JhengHei"/>
        <family val="2"/>
      </rPr>
      <t>在三間新辦公室</t>
    </r>
  </si>
  <si>
    <r>
      <rPr>
        <sz val="14"/>
        <rFont val="Times New Roman"/>
        <family val="1"/>
      </rPr>
      <t xml:space="preserve">Lắp đặt hệ thống mạng phòng họp X6-M2
</t>
    </r>
    <r>
      <rPr>
        <sz val="14"/>
        <color rgb="FF100BCF"/>
        <rFont val="Microsoft JhengHei"/>
        <family val="2"/>
      </rPr>
      <t>安裝網絡到六廠</t>
    </r>
    <r>
      <rPr>
        <sz val="14"/>
        <color rgb="FF100BCF"/>
        <rFont val="Times New Roman"/>
        <family val="1"/>
      </rPr>
      <t xml:space="preserve"> M2 </t>
    </r>
    <r>
      <rPr>
        <sz val="14"/>
        <color rgb="FF100BCF"/>
        <rFont val="Microsoft JhengHei"/>
        <family val="2"/>
      </rPr>
      <t>會議室</t>
    </r>
  </si>
  <si>
    <r>
      <rPr>
        <sz val="14"/>
        <rFont val="Times New Roman"/>
        <family val="1"/>
      </rPr>
      <t xml:space="preserve">Lắp đặt hệ thống mạng phòng họp X6-M1
</t>
    </r>
    <r>
      <rPr>
        <sz val="14"/>
        <color rgb="FF100BCF"/>
        <rFont val="Microsoft JhengHei"/>
        <family val="2"/>
      </rPr>
      <t>安裝網絡到六廠</t>
    </r>
    <r>
      <rPr>
        <sz val="14"/>
        <color rgb="FF100BCF"/>
        <rFont val="Times New Roman"/>
        <family val="1"/>
      </rPr>
      <t xml:space="preserve"> M1 </t>
    </r>
    <r>
      <rPr>
        <sz val="14"/>
        <color rgb="FF100BCF"/>
        <rFont val="Microsoft JhengHei"/>
        <family val="2"/>
      </rPr>
      <t>會議室</t>
    </r>
  </si>
  <si>
    <r>
      <rPr>
        <sz val="14"/>
        <rFont val="Times New Roman"/>
        <family val="1"/>
      </rPr>
      <t xml:space="preserve">Lắp đặt wifi khu vực sảnh lễ tân
</t>
    </r>
    <r>
      <rPr>
        <sz val="14"/>
        <color rgb="FF100BCF"/>
        <rFont val="Microsoft JhengHei"/>
        <family val="2"/>
      </rPr>
      <t>安裝</t>
    </r>
    <r>
      <rPr>
        <sz val="14"/>
        <color rgb="FF100BCF"/>
        <rFont val="Times New Roman"/>
        <family val="1"/>
      </rPr>
      <t xml:space="preserve">wifi </t>
    </r>
    <r>
      <rPr>
        <sz val="14"/>
        <color rgb="FF100BCF"/>
        <rFont val="Microsoft JhengHei"/>
        <family val="2"/>
      </rPr>
      <t>在前台區域</t>
    </r>
  </si>
  <si>
    <r>
      <rPr>
        <sz val="14"/>
        <rFont val="Times New Roman"/>
        <family val="1"/>
      </rPr>
      <t xml:space="preserve">Kéo dây mạng, lắp đặt wifi sử dụng cho 03 phòng làm việc
</t>
    </r>
    <r>
      <rPr>
        <sz val="14"/>
        <color rgb="FF100BCF"/>
        <rFont val="Microsoft JhengHei"/>
        <family val="2"/>
      </rPr>
      <t>拉網線，</t>
    </r>
    <r>
      <rPr>
        <sz val="14"/>
        <color rgb="FF100BCF"/>
        <rFont val="Times New Roman"/>
        <family val="1"/>
      </rPr>
      <t xml:space="preserve"> </t>
    </r>
    <r>
      <rPr>
        <sz val="14"/>
        <color rgb="FF100BCF"/>
        <rFont val="Microsoft JhengHei"/>
        <family val="2"/>
      </rPr>
      <t>安裝</t>
    </r>
    <r>
      <rPr>
        <sz val="14"/>
        <color rgb="FF100BCF"/>
        <rFont val="Times New Roman"/>
        <family val="1"/>
      </rPr>
      <t xml:space="preserve"> wifi </t>
    </r>
    <r>
      <rPr>
        <sz val="14"/>
        <color rgb="FF100BCF"/>
        <rFont val="Microsoft JhengHei"/>
        <family val="2"/>
      </rPr>
      <t>服務三間辦公室</t>
    </r>
    <r>
      <rPr>
        <sz val="14"/>
        <color rgb="FF100BCF"/>
        <rFont val="Times New Roman"/>
        <family val="1"/>
      </rPr>
      <t xml:space="preserve"> </t>
    </r>
    <r>
      <rPr>
        <sz val="14"/>
        <color rgb="FF100BCF"/>
        <rFont val="Microsoft JhengHei"/>
        <family val="2"/>
      </rPr>
      <t>使用</t>
    </r>
  </si>
  <si>
    <r>
      <rPr>
        <sz val="14"/>
        <rFont val="Times New Roman"/>
        <family val="1"/>
      </rPr>
      <t xml:space="preserve">Lắp đặt mạng phòng Y tế X6
</t>
    </r>
    <r>
      <rPr>
        <sz val="14"/>
        <color rgb="FF100BCF"/>
        <rFont val="Microsoft JhengHei"/>
        <family val="2"/>
      </rPr>
      <t>安裝六廠醫務室網絡</t>
    </r>
  </si>
  <si>
    <r>
      <rPr>
        <sz val="14"/>
        <rFont val="Times New Roman"/>
        <family val="1"/>
      </rPr>
      <t xml:space="preserve">Khảo sát, kéo dây mạng đến vị trí bàn làm việc mới phòng Y tế
</t>
    </r>
    <r>
      <rPr>
        <sz val="14"/>
        <color rgb="FF100BCF"/>
        <rFont val="Microsoft JhengHei"/>
        <family val="2"/>
      </rPr>
      <t>考察和拉網線到六廠醫務室座位</t>
    </r>
  </si>
  <si>
    <r>
      <rPr>
        <sz val="14"/>
        <rFont val="Times New Roman"/>
        <family val="1"/>
      </rPr>
      <t xml:space="preserve">Cải thiện hệ thống mạng phòng họp Dập 6
</t>
    </r>
    <r>
      <rPr>
        <sz val="14"/>
        <color rgb="FF100BCF"/>
        <rFont val="Microsoft JhengHei"/>
        <family val="2"/>
      </rPr>
      <t>改善六廠沖壓辦公室的網絡系統</t>
    </r>
  </si>
  <si>
    <r>
      <rPr>
        <sz val="14"/>
        <rFont val="Times New Roman"/>
        <family val="1"/>
      </rPr>
      <t xml:space="preserve">Kéo lại dây mạng, sử dụng ống gen điện để đi dây mạng
</t>
    </r>
    <r>
      <rPr>
        <sz val="14"/>
        <color rgb="FF100BCF"/>
        <rFont val="Microsoft JhengHei"/>
        <family val="2"/>
      </rPr>
      <t>拉網線，</t>
    </r>
    <r>
      <rPr>
        <sz val="14"/>
        <color rgb="FF100BCF"/>
        <rFont val="Times New Roman"/>
        <family val="1"/>
      </rPr>
      <t xml:space="preserve"> </t>
    </r>
    <r>
      <rPr>
        <sz val="14"/>
        <color rgb="FF100BCF"/>
        <rFont val="Microsoft JhengHei"/>
        <family val="2"/>
      </rPr>
      <t>使用軟管保護</t>
    </r>
  </si>
  <si>
    <r>
      <rPr>
        <sz val="14"/>
        <rFont val="Times New Roman"/>
        <family val="1"/>
      </rPr>
      <t xml:space="preserve">Cải thiện tủ rack mạng KTX X6
</t>
    </r>
    <r>
      <rPr>
        <sz val="14"/>
        <color rgb="FF100BCF"/>
        <rFont val="Microsoft JhengHei"/>
        <family val="2"/>
      </rPr>
      <t>改善六廠宿舍機櫃</t>
    </r>
  </si>
  <si>
    <r>
      <rPr>
        <sz val="14"/>
        <rFont val="Times New Roman"/>
        <family val="1"/>
      </rPr>
      <t xml:space="preserve">Đánh dấu đầu dây mạng, 5S switch mạng tủ rack KTX X6
</t>
    </r>
    <r>
      <rPr>
        <sz val="14"/>
        <color rgb="FF100BCF"/>
        <rFont val="Microsoft JhengHei"/>
        <family val="2"/>
      </rPr>
      <t>標記線路、</t>
    </r>
    <r>
      <rPr>
        <sz val="14"/>
        <color rgb="FF100BCF"/>
        <rFont val="Times New Roman"/>
        <family val="1"/>
      </rPr>
      <t xml:space="preserve">5S </t>
    </r>
    <r>
      <rPr>
        <sz val="14"/>
        <color rgb="FF100BCF"/>
        <rFont val="Microsoft JhengHei"/>
        <family val="2"/>
      </rPr>
      <t>機櫃</t>
    </r>
  </si>
  <si>
    <r>
      <rPr>
        <sz val="14"/>
        <rFont val="Times New Roman"/>
        <family val="1"/>
      </rPr>
      <t xml:space="preserve">Cải thiện tủ Rack mạng phòng Server
</t>
    </r>
    <r>
      <rPr>
        <sz val="14"/>
        <color rgb="FF100BCF"/>
        <rFont val="Microsoft JhengHei"/>
        <family val="2"/>
      </rPr>
      <t>改善機房的機櫃</t>
    </r>
  </si>
  <si>
    <r>
      <rPr>
        <sz val="14"/>
        <rFont val="Times New Roman"/>
        <family val="1"/>
      </rPr>
      <t xml:space="preserve">Cải thiện ổ cắm điện, 5S tủ Rack phòng Server
</t>
    </r>
    <r>
      <rPr>
        <sz val="14"/>
        <color rgb="FF100BCF"/>
        <rFont val="Microsoft JhengHei"/>
        <family val="2"/>
      </rPr>
      <t>改善插座</t>
    </r>
    <r>
      <rPr>
        <sz val="14"/>
        <color rgb="FF100BCF"/>
        <rFont val="Times New Roman"/>
        <family val="1"/>
      </rPr>
      <t xml:space="preserve">  5S</t>
    </r>
    <r>
      <rPr>
        <sz val="14"/>
        <color rgb="FF100BCF"/>
        <rFont val="Microsoft JhengHei"/>
        <family val="2"/>
      </rPr>
      <t>機櫃</t>
    </r>
  </si>
  <si>
    <r>
      <rPr>
        <sz val="14"/>
        <rFont val="Times New Roman"/>
        <family val="1"/>
      </rPr>
      <t xml:space="preserve">Cải thiện tủ Rack mạng tầng 2 khu nhà C
</t>
    </r>
    <r>
      <rPr>
        <sz val="14"/>
        <color rgb="FF100BCF"/>
        <rFont val="Microsoft JhengHei"/>
        <family val="2"/>
      </rPr>
      <t>改善</t>
    </r>
    <r>
      <rPr>
        <sz val="14"/>
        <color rgb="FF100BCF"/>
        <rFont val="Times New Roman"/>
        <family val="1"/>
      </rPr>
      <t xml:space="preserve"> C </t>
    </r>
    <r>
      <rPr>
        <sz val="14"/>
        <color rgb="FF100BCF"/>
        <rFont val="Microsoft JhengHei"/>
        <family val="2"/>
      </rPr>
      <t>棟二樓的機櫃</t>
    </r>
    <r>
      <rPr>
        <sz val="14"/>
        <rFont val="Times New Roman"/>
        <family val="1"/>
      </rPr>
      <t xml:space="preserve">
</t>
    </r>
  </si>
  <si>
    <r>
      <rPr>
        <sz val="14"/>
        <rFont val="Times New Roman"/>
        <family val="1"/>
      </rPr>
      <t xml:space="preserve">Cải thiện ổ cắm điện, 5S tủ Rack tầng 2
</t>
    </r>
    <r>
      <rPr>
        <sz val="14"/>
        <color rgb="FF100BCF"/>
        <rFont val="Microsoft JhengHei"/>
        <family val="2"/>
      </rPr>
      <t>改善插座，</t>
    </r>
    <r>
      <rPr>
        <sz val="14"/>
        <color rgb="FF100BCF"/>
        <rFont val="Times New Roman"/>
        <family val="1"/>
      </rPr>
      <t xml:space="preserve"> 5S </t>
    </r>
    <r>
      <rPr>
        <sz val="14"/>
        <color rgb="FF100BCF"/>
        <rFont val="Microsoft JhengHei"/>
        <family val="2"/>
      </rPr>
      <t>機櫃</t>
    </r>
  </si>
  <si>
    <r>
      <rPr>
        <sz val="14"/>
        <rFont val="Times New Roman"/>
        <family val="1"/>
      </rPr>
      <t xml:space="preserve">Quy hoạch lắp đặt mạng, các thiết bị IT phòng QLK X6, phòng Y tế X6
</t>
    </r>
    <r>
      <rPr>
        <sz val="14"/>
        <color rgb="FF100BCF"/>
        <rFont val="Microsoft JhengHei"/>
        <family val="2"/>
      </rPr>
      <t>規劃，</t>
    </r>
    <r>
      <rPr>
        <sz val="14"/>
        <color rgb="FF100BCF"/>
        <rFont val="Times New Roman"/>
        <family val="1"/>
      </rPr>
      <t xml:space="preserve"> </t>
    </r>
    <r>
      <rPr>
        <sz val="14"/>
        <color rgb="FF100BCF"/>
        <rFont val="Microsoft JhengHei"/>
        <family val="2"/>
      </rPr>
      <t>安裝網絡和</t>
    </r>
    <r>
      <rPr>
        <sz val="14"/>
        <color rgb="FF100BCF"/>
        <rFont val="Times New Roman"/>
        <family val="1"/>
      </rPr>
      <t xml:space="preserve"> </t>
    </r>
    <r>
      <rPr>
        <sz val="14"/>
        <color rgb="FF100BCF"/>
        <rFont val="Microsoft JhengHei"/>
        <family val="2"/>
      </rPr>
      <t>電腦設備給六廠倉管部與醫務室</t>
    </r>
  </si>
  <si>
    <r>
      <rPr>
        <sz val="14"/>
        <rFont val="Times New Roman"/>
        <family val="1"/>
      </rPr>
      <t xml:space="preserve">Lắp đặt mạng và các thiết bị IT tại văn phòng QLK X6 mới
</t>
    </r>
    <r>
      <rPr>
        <sz val="14"/>
        <color rgb="FF100BCF"/>
        <rFont val="Microsoft JhengHei"/>
        <family val="2"/>
      </rPr>
      <t>安裝網絡和電腦設備六廠沖壓的新辦公室</t>
    </r>
  </si>
  <si>
    <r>
      <rPr>
        <sz val="14"/>
        <rFont val="Times New Roman"/>
        <family val="1"/>
      </rPr>
      <t xml:space="preserve">Nâng cấp Converter, cải thiện tốc độ đường truyền mạng đến tủ rack xưởng A, phòng bảo vệ.
</t>
    </r>
    <r>
      <rPr>
        <sz val="14"/>
        <color rgb="FF100BCF"/>
        <rFont val="Microsoft JhengHei"/>
        <family val="2"/>
      </rPr>
      <t>升級</t>
    </r>
    <r>
      <rPr>
        <sz val="14"/>
        <color rgb="FF100BCF"/>
        <rFont val="Times New Roman"/>
        <family val="1"/>
      </rPr>
      <t xml:space="preserve"> </t>
    </r>
    <r>
      <rPr>
        <sz val="14"/>
        <color rgb="FF100BCF"/>
        <rFont val="Microsoft JhengHei"/>
        <family val="2"/>
      </rPr>
      <t>轉換器，</t>
    </r>
    <r>
      <rPr>
        <sz val="14"/>
        <color rgb="FF100BCF"/>
        <rFont val="Times New Roman"/>
        <family val="1"/>
      </rPr>
      <t xml:space="preserve"> </t>
    </r>
    <r>
      <rPr>
        <sz val="14"/>
        <color rgb="FF100BCF"/>
        <rFont val="Microsoft JhengHei"/>
        <family val="2"/>
      </rPr>
      <t>改善網線拉到</t>
    </r>
    <r>
      <rPr>
        <sz val="14"/>
        <color rgb="FF100BCF"/>
        <rFont val="Times New Roman"/>
        <family val="1"/>
      </rPr>
      <t xml:space="preserve"> A </t>
    </r>
    <r>
      <rPr>
        <sz val="14"/>
        <color rgb="FF100BCF"/>
        <rFont val="Microsoft JhengHei"/>
        <family val="2"/>
      </rPr>
      <t>廠機櫃和保安室的</t>
    </r>
    <r>
      <rPr>
        <sz val="14"/>
        <color rgb="FF100BCF"/>
        <rFont val="Times New Roman"/>
        <family val="1"/>
      </rPr>
      <t xml:space="preserve"> </t>
    </r>
    <r>
      <rPr>
        <sz val="14"/>
        <color rgb="FF100BCF"/>
        <rFont val="Microsoft JhengHei"/>
        <family val="2"/>
      </rPr>
      <t>網絡速度</t>
    </r>
  </si>
  <si>
    <r>
      <rPr>
        <sz val="14"/>
        <rFont val="Times New Roman"/>
        <family val="1"/>
      </rPr>
      <t xml:space="preserve">Lắp đặt converter OPTONE OTP-3201S20 tại tủ rack xưởng A, phòng bảo vệ 1
</t>
    </r>
    <r>
      <rPr>
        <sz val="14"/>
        <color rgb="FF100BCF"/>
        <rFont val="Microsoft JhengHei"/>
        <family val="2"/>
      </rPr>
      <t>完成</t>
    </r>
    <r>
      <rPr>
        <sz val="14"/>
        <color rgb="FF100BCF"/>
        <rFont val="Times New Roman"/>
        <family val="1"/>
      </rPr>
      <t xml:space="preserve"> </t>
    </r>
    <r>
      <rPr>
        <sz val="14"/>
        <color rgb="FF100BCF"/>
        <rFont val="Microsoft JhengHei"/>
        <family val="2"/>
      </rPr>
      <t>安裝</t>
    </r>
    <r>
      <rPr>
        <sz val="14"/>
        <color rgb="FF100BCF"/>
        <rFont val="Times New Roman"/>
        <family val="1"/>
      </rPr>
      <t xml:space="preserve"> converter OPTONE OTP-3201S20 </t>
    </r>
    <r>
      <rPr>
        <sz val="14"/>
        <color rgb="FF100BCF"/>
        <rFont val="Microsoft JhengHei"/>
        <family val="2"/>
      </rPr>
      <t>在</t>
    </r>
    <r>
      <rPr>
        <sz val="14"/>
        <color rgb="FF100BCF"/>
        <rFont val="Times New Roman"/>
        <family val="1"/>
      </rPr>
      <t xml:space="preserve"> A </t>
    </r>
    <r>
      <rPr>
        <sz val="14"/>
        <color rgb="FF100BCF"/>
        <rFont val="Microsoft JhengHei"/>
        <family val="2"/>
      </rPr>
      <t>房</t>
    </r>
    <r>
      <rPr>
        <sz val="14"/>
        <color rgb="FF100BCF"/>
        <rFont val="Times New Roman"/>
        <family val="1"/>
      </rPr>
      <t xml:space="preserve"> </t>
    </r>
    <r>
      <rPr>
        <sz val="14"/>
        <color rgb="FF100BCF"/>
        <rFont val="Microsoft JhengHei"/>
        <family val="2"/>
      </rPr>
      <t>機櫃，</t>
    </r>
    <r>
      <rPr>
        <sz val="14"/>
        <color rgb="FF100BCF"/>
        <rFont val="Times New Roman"/>
        <family val="1"/>
      </rPr>
      <t xml:space="preserve"> </t>
    </r>
    <r>
      <rPr>
        <sz val="14"/>
        <color rgb="FF100BCF"/>
        <rFont val="Microsoft JhengHei"/>
        <family val="2"/>
      </rPr>
      <t>一廠安全室</t>
    </r>
  </si>
  <si>
    <r>
      <rPr>
        <sz val="14"/>
        <rFont val="Times New Roman"/>
        <family val="1"/>
      </rPr>
      <t xml:space="preserve">Kéo dây mạng, lắp đặt máy tính đánh lệnh giao hàng lãnh liệu bộ phận Hàn 6 tại xưởng Hàn 6 
</t>
    </r>
    <r>
      <rPr>
        <sz val="14"/>
        <color rgb="FF100BCF"/>
        <rFont val="Microsoft JhengHei"/>
        <family val="2"/>
      </rPr>
      <t>六廠焊接需求現場新增一台電腦，可以聯網</t>
    </r>
    <r>
      <rPr>
        <sz val="14"/>
        <color rgb="FF100BCF"/>
        <rFont val="Times New Roman"/>
        <family val="1"/>
      </rPr>
      <t xml:space="preserve"> - MIS </t>
    </r>
    <r>
      <rPr>
        <sz val="14"/>
        <color rgb="FF100BCF"/>
        <rFont val="Microsoft JhengHei"/>
        <family val="2"/>
      </rPr>
      <t>了解狀況支援</t>
    </r>
  </si>
  <si>
    <r>
      <rPr>
        <sz val="14"/>
        <rFont val="Times New Roman"/>
        <family val="1"/>
      </rPr>
      <t xml:space="preserve">Kéo dây mạng đến vị trí lắp đặt máy tính đánh lệnh giao hàng tại xưởng sản xuất bộ phận Hàn 6
</t>
    </r>
    <r>
      <rPr>
        <sz val="14"/>
        <color rgb="FF100BCF"/>
        <rFont val="Microsoft JhengHei"/>
        <family val="2"/>
      </rPr>
      <t>拉網線到六廠焊接領用的電腦</t>
    </r>
  </si>
  <si>
    <r>
      <rPr>
        <sz val="14"/>
        <rFont val="Times New Roman"/>
        <family val="1"/>
      </rPr>
      <t xml:space="preserve">Lắp đặt máy chấm công bộ phận Lắp ráp 6
</t>
    </r>
    <r>
      <rPr>
        <sz val="14"/>
        <color rgb="FF100BCF"/>
        <rFont val="Microsoft JhengHei"/>
        <family val="2"/>
      </rPr>
      <t>安裝六廠組裝打卡機</t>
    </r>
  </si>
  <si>
    <r>
      <rPr>
        <sz val="14"/>
        <rFont val="Times New Roman"/>
        <family val="1"/>
      </rPr>
      <t xml:space="preserve">Kéo dây mạng, lắp đặt máy chấm công bộ phận lắp ráp 6
</t>
    </r>
    <r>
      <rPr>
        <sz val="14"/>
        <color rgb="FF100BCF"/>
        <rFont val="Microsoft JhengHei"/>
        <family val="2"/>
      </rPr>
      <t>拉網線，安裝打開機在</t>
    </r>
    <r>
      <rPr>
        <sz val="14"/>
        <color rgb="FF100BCF"/>
        <rFont val="Times New Roman"/>
        <family val="1"/>
      </rPr>
      <t xml:space="preserve"> </t>
    </r>
    <r>
      <rPr>
        <sz val="14"/>
        <color rgb="FF100BCF"/>
        <rFont val="Microsoft JhengHei"/>
        <family val="2"/>
      </rPr>
      <t>六廠組裝</t>
    </r>
  </si>
  <si>
    <r>
      <rPr>
        <sz val="14"/>
        <rFont val="Times New Roman"/>
        <family val="1"/>
      </rPr>
      <t xml:space="preserve">Cải thiện hệ thống mạng văn phòng Xưởng 6
</t>
    </r>
    <r>
      <rPr>
        <sz val="14"/>
        <color rgb="FF100BCF"/>
        <rFont val="Microsoft JhengHei"/>
        <family val="2"/>
      </rPr>
      <t>改善六廠辦公室網絡系統</t>
    </r>
  </si>
  <si>
    <r>
      <rPr>
        <sz val="14"/>
        <rFont val="Times New Roman"/>
        <family val="1"/>
      </rPr>
      <t xml:space="preserve">Quy hoạch lại vị trí đường đi dây mạng, lắp đặt riêng Switch cho Wifi, đầu thu Camera
</t>
    </r>
    <r>
      <rPr>
        <sz val="14"/>
        <color rgb="FF100BCF"/>
        <rFont val="Microsoft JhengHei"/>
        <family val="2"/>
      </rPr>
      <t>重新規劃網絡線路，</t>
    </r>
    <r>
      <rPr>
        <sz val="14"/>
        <color rgb="FF100BCF"/>
        <rFont val="Times New Roman"/>
        <family val="1"/>
      </rPr>
      <t xml:space="preserve"> </t>
    </r>
    <r>
      <rPr>
        <sz val="14"/>
        <color rgb="FF100BCF"/>
        <rFont val="Microsoft JhengHei"/>
        <family val="2"/>
      </rPr>
      <t>安裝</t>
    </r>
    <r>
      <rPr>
        <sz val="14"/>
        <color rgb="FF100BCF"/>
        <rFont val="Times New Roman"/>
        <family val="1"/>
      </rPr>
      <t xml:space="preserve"> wifi </t>
    </r>
    <r>
      <rPr>
        <sz val="14"/>
        <color rgb="FF100BCF"/>
        <rFont val="Microsoft JhengHei"/>
        <family val="2"/>
      </rPr>
      <t>的</t>
    </r>
    <r>
      <rPr>
        <sz val="14"/>
        <color rgb="FF100BCF"/>
        <rFont val="Times New Roman"/>
        <family val="1"/>
      </rPr>
      <t xml:space="preserve"> </t>
    </r>
    <r>
      <rPr>
        <sz val="14"/>
        <color rgb="FF100BCF"/>
        <rFont val="Microsoft JhengHei"/>
        <family val="2"/>
      </rPr>
      <t>單獨</t>
    </r>
    <r>
      <rPr>
        <sz val="14"/>
        <color rgb="FF100BCF"/>
        <rFont val="Times New Roman"/>
        <family val="1"/>
      </rPr>
      <t xml:space="preserve"> Switch</t>
    </r>
    <r>
      <rPr>
        <sz val="14"/>
        <color rgb="FF100BCF"/>
        <rFont val="Microsoft JhengHei"/>
        <family val="2"/>
      </rPr>
      <t>，</t>
    </r>
    <r>
      <rPr>
        <sz val="14"/>
        <color rgb="FF100BCF"/>
        <rFont val="Times New Roman"/>
        <family val="1"/>
      </rPr>
      <t xml:space="preserve"> camera </t>
    </r>
    <r>
      <rPr>
        <sz val="14"/>
        <color rgb="FF100BCF"/>
        <rFont val="Microsoft JhengHei"/>
        <family val="2"/>
      </rPr>
      <t>錄像機</t>
    </r>
  </si>
  <si>
    <r>
      <rPr>
        <sz val="14"/>
        <rFont val="Times New Roman"/>
        <family val="1"/>
      </rPr>
      <t xml:space="preserve">Cải thiện vị trí switch mạng phòng Đo lường 6
</t>
    </r>
    <r>
      <rPr>
        <sz val="14"/>
        <color rgb="FF100BCF"/>
        <rFont val="Microsoft JhengHei"/>
        <family val="2"/>
      </rPr>
      <t>改善六廠測量室網絡</t>
    </r>
    <r>
      <rPr>
        <sz val="14"/>
        <color rgb="FF100BCF"/>
        <rFont val="Times New Roman"/>
        <family val="1"/>
      </rPr>
      <t xml:space="preserve"> Switch </t>
    </r>
    <r>
      <rPr>
        <sz val="14"/>
        <color rgb="FF100BCF"/>
        <rFont val="Microsoft JhengHei"/>
        <family val="2"/>
      </rPr>
      <t>位置</t>
    </r>
  </si>
  <si>
    <r>
      <rPr>
        <sz val="14"/>
        <rFont val="Times New Roman"/>
        <family val="1"/>
      </rPr>
      <t xml:space="preserve">Cố định và 5S vị trí đặt switch mạng tại phòng Đo lường 6
</t>
    </r>
    <r>
      <rPr>
        <sz val="14"/>
        <color rgb="FF100BCF"/>
        <rFont val="Microsoft JhengHei"/>
        <family val="2"/>
      </rPr>
      <t>固定</t>
    </r>
    <r>
      <rPr>
        <sz val="14"/>
        <color rgb="FF100BCF"/>
        <rFont val="Times New Roman"/>
        <family val="1"/>
      </rPr>
      <t xml:space="preserve"> </t>
    </r>
    <r>
      <rPr>
        <sz val="14"/>
        <color rgb="FF100BCF"/>
        <rFont val="Microsoft JhengHei"/>
        <family val="2"/>
      </rPr>
      <t>與</t>
    </r>
    <r>
      <rPr>
        <sz val="14"/>
        <color rgb="FF100BCF"/>
        <rFont val="Times New Roman"/>
        <family val="1"/>
      </rPr>
      <t xml:space="preserve">  5S </t>
    </r>
    <r>
      <rPr>
        <sz val="14"/>
        <color rgb="FF100BCF"/>
        <rFont val="Microsoft JhengHei"/>
        <family val="2"/>
      </rPr>
      <t>六廠測量室的</t>
    </r>
    <r>
      <rPr>
        <sz val="14"/>
        <color rgb="FF100BCF"/>
        <rFont val="Times New Roman"/>
        <family val="1"/>
      </rPr>
      <t xml:space="preserve"> Switch </t>
    </r>
    <r>
      <rPr>
        <sz val="14"/>
        <color rgb="FF100BCF"/>
        <rFont val="Microsoft JhengHei"/>
        <family val="2"/>
      </rPr>
      <t>網絡位置</t>
    </r>
  </si>
  <si>
    <r>
      <rPr>
        <sz val="14"/>
        <rFont val="Times New Roman"/>
        <family val="1"/>
      </rPr>
      <t xml:space="preserve">Cải thiện layout tủ rack mạng KTX X6 và tầng 2 khu C
</t>
    </r>
    <r>
      <rPr>
        <sz val="14"/>
        <color rgb="FF100BCF"/>
        <rFont val="Microsoft JhengHei"/>
        <family val="2"/>
      </rPr>
      <t>改善</t>
    </r>
    <r>
      <rPr>
        <sz val="14"/>
        <color rgb="FF100BCF"/>
        <rFont val="Times New Roman"/>
        <family val="1"/>
      </rPr>
      <t xml:space="preserve"> C </t>
    </r>
    <r>
      <rPr>
        <sz val="14"/>
        <color rgb="FF100BCF"/>
        <rFont val="Microsoft JhengHei"/>
        <family val="2"/>
      </rPr>
      <t>棟二樓</t>
    </r>
    <r>
      <rPr>
        <sz val="14"/>
        <color rgb="FF100BCF"/>
        <rFont val="Times New Roman"/>
        <family val="1"/>
      </rPr>
      <t xml:space="preserve"> </t>
    </r>
    <r>
      <rPr>
        <sz val="14"/>
        <color rgb="FF100BCF"/>
        <rFont val="Microsoft JhengHei"/>
        <family val="2"/>
      </rPr>
      <t>機櫃配置</t>
    </r>
  </si>
  <si>
    <r>
      <rPr>
        <sz val="14"/>
        <rFont val="Times New Roman"/>
        <family val="1"/>
      </rPr>
      <t xml:space="preserve">Di chuyển vị trí đặt ODF, bảo dưỡng quạt tản nhiệt, 5S tủ rack mạng
</t>
    </r>
    <r>
      <rPr>
        <sz val="14"/>
        <color rgb="FF100BCF"/>
        <rFont val="Microsoft JhengHei"/>
        <family val="2"/>
      </rPr>
      <t>搬移</t>
    </r>
    <r>
      <rPr>
        <sz val="14"/>
        <color rgb="FF100BCF"/>
        <rFont val="Times New Roman"/>
        <family val="1"/>
      </rPr>
      <t xml:space="preserve"> ODF </t>
    </r>
    <r>
      <rPr>
        <sz val="14"/>
        <color rgb="FF100BCF"/>
        <rFont val="Microsoft JhengHei"/>
        <family val="2"/>
      </rPr>
      <t>位置，</t>
    </r>
    <r>
      <rPr>
        <sz val="14"/>
        <color rgb="FF100BCF"/>
        <rFont val="Times New Roman"/>
        <family val="1"/>
      </rPr>
      <t xml:space="preserve"> </t>
    </r>
    <r>
      <rPr>
        <sz val="14"/>
        <color rgb="FF100BCF"/>
        <rFont val="Microsoft JhengHei"/>
        <family val="2"/>
      </rPr>
      <t>保養散熱器，</t>
    </r>
    <r>
      <rPr>
        <sz val="14"/>
        <color rgb="FF100BCF"/>
        <rFont val="Times New Roman"/>
        <family val="1"/>
      </rPr>
      <t xml:space="preserve"> 5S </t>
    </r>
    <r>
      <rPr>
        <sz val="14"/>
        <color rgb="FF100BCF"/>
        <rFont val="Microsoft JhengHei"/>
        <family val="2"/>
      </rPr>
      <t>網絡機櫃</t>
    </r>
  </si>
  <si>
    <r>
      <rPr>
        <sz val="14"/>
        <rFont val="Times New Roman"/>
        <family val="1"/>
      </rPr>
      <t xml:space="preserve">Cải thiện tủ rack mạng xưởng B
</t>
    </r>
    <r>
      <rPr>
        <sz val="14"/>
        <color rgb="FF100BCF"/>
        <rFont val="Times New Roman"/>
        <family val="1"/>
      </rPr>
      <t xml:space="preserve">B </t>
    </r>
    <r>
      <rPr>
        <sz val="14"/>
        <color rgb="FF100BCF"/>
        <rFont val="Microsoft JhengHei"/>
        <family val="2"/>
      </rPr>
      <t>廠機櫃改善</t>
    </r>
  </si>
  <si>
    <r>
      <rPr>
        <sz val="14"/>
        <rFont val="Times New Roman"/>
        <family val="1"/>
      </rPr>
      <t xml:space="preserve"> - Đặt giá để switch mạng, cố định vị trí ODF quang và converter quang, đi gọn dây và cuốn ruột gà, dùng cao su non bịt lỗ hổng tránh chuột và côn trùng phá hoại
</t>
    </r>
    <r>
      <rPr>
        <sz val="14"/>
        <color rgb="FF100BCF"/>
        <rFont val="Times New Roman"/>
        <family val="1"/>
      </rPr>
      <t xml:space="preserve">- </t>
    </r>
    <r>
      <rPr>
        <sz val="14"/>
        <color rgb="FF100BCF"/>
        <rFont val="Microsoft JhengHei"/>
        <family val="2"/>
      </rPr>
      <t>固定</t>
    </r>
    <r>
      <rPr>
        <sz val="14"/>
        <color rgb="FF100BCF"/>
        <rFont val="Times New Roman"/>
        <family val="1"/>
      </rPr>
      <t xml:space="preserve">  switch </t>
    </r>
    <r>
      <rPr>
        <sz val="14"/>
        <color rgb="FF100BCF"/>
        <rFont val="Microsoft JhengHei"/>
        <family val="2"/>
      </rPr>
      <t>架構，固定光纖盒與光纖轉換機位置，固定網線，使用嫩膠封住洞口，避免老鼠蟲害</t>
    </r>
  </si>
  <si>
    <r>
      <rPr>
        <sz val="14"/>
        <rFont val="Times New Roman"/>
        <family val="1"/>
      </rPr>
      <t xml:space="preserve">Lắp đặt máy tính phòng Y tế X6
</t>
    </r>
    <r>
      <rPr>
        <sz val="14"/>
        <color rgb="FF100BCF"/>
        <rFont val="Microsoft JhengHei"/>
        <family val="2"/>
      </rPr>
      <t>重新安裝</t>
    </r>
    <r>
      <rPr>
        <sz val="14"/>
        <color rgb="FF100BCF"/>
        <rFont val="Times New Roman"/>
        <family val="1"/>
      </rPr>
      <t xml:space="preserve"> </t>
    </r>
    <r>
      <rPr>
        <sz val="14"/>
        <color rgb="FF100BCF"/>
        <rFont val="Microsoft JhengHei"/>
        <family val="2"/>
      </rPr>
      <t>六廠醫務室電腦</t>
    </r>
  </si>
  <si>
    <r>
      <rPr>
        <sz val="14"/>
        <rFont val="Times New Roman"/>
        <family val="1"/>
      </rPr>
      <t xml:space="preserve">Kéo dây mạng, lắp đặt máy tính tại phòng Y tế X6
</t>
    </r>
    <r>
      <rPr>
        <sz val="14"/>
        <color rgb="FF100BCF"/>
        <rFont val="Microsoft JhengHei"/>
        <family val="2"/>
      </rPr>
      <t>拉網線，</t>
    </r>
    <r>
      <rPr>
        <sz val="14"/>
        <color rgb="FF100BCF"/>
        <rFont val="Times New Roman"/>
        <family val="1"/>
      </rPr>
      <t xml:space="preserve"> </t>
    </r>
    <r>
      <rPr>
        <sz val="14"/>
        <color rgb="FF100BCF"/>
        <rFont val="Microsoft JhengHei"/>
        <family val="2"/>
      </rPr>
      <t>安裝六廠醫務室</t>
    </r>
  </si>
  <si>
    <t>Chuyển văn phòng bộ phận QLK X6</t>
  </si>
  <si>
    <t>Kéo dây mạng, lắp đặt các thiết bị IT tại văn phòng làm việc mới của bộ phận QLK X6</t>
  </si>
  <si>
    <t>Hoàn thành
已完成</t>
  </si>
  <si>
    <r>
      <rPr>
        <sz val="14"/>
        <rFont val="Times New Roman"/>
        <family val="1"/>
      </rPr>
      <t xml:space="preserve">Quy hoạch lắp đặt đường cáp quang dự phòng tại xưởng A
</t>
    </r>
    <r>
      <rPr>
        <sz val="14"/>
        <color rgb="FF100BCF"/>
        <rFont val="Microsoft JhengHei"/>
        <family val="2"/>
      </rPr>
      <t>規劃 A 廠的預備光纖線路</t>
    </r>
  </si>
  <si>
    <r>
      <rPr>
        <sz val="14"/>
        <rFont val="Times New Roman"/>
        <family val="1"/>
      </rPr>
      <t xml:space="preserve">Hàn nối cáp quang, 5S tủ rack đường mạng dự phòng tại xưởng A
</t>
    </r>
    <r>
      <rPr>
        <sz val="14"/>
        <color rgb="FF100BCF"/>
        <rFont val="Times New Roman"/>
        <family val="1"/>
      </rPr>
      <t>在 A 廠 光纖熔接， 5S 機櫃</t>
    </r>
  </si>
  <si>
    <t>Cải thiện</t>
  </si>
  <si>
    <t>Cải thiện dây mạng và dây kết nối tại ví trị làm việc của Quản lý Jim. Tseng</t>
  </si>
  <si>
    <t>Xử lý các dây thừa, đi dây vào máng cáp và cố dịnh bằng dây thít, 5S tủ rack</t>
  </si>
  <si>
    <t>LAYOUT:</t>
  </si>
  <si>
    <t>LAYOUT X6</t>
  </si>
  <si>
    <t>OFFICE C</t>
  </si>
  <si>
    <t>FACTORY A</t>
  </si>
  <si>
    <t>FACTORY B</t>
  </si>
  <si>
    <t>FACTORY C</t>
  </si>
  <si>
    <t>PCIV</t>
  </si>
  <si>
    <t>Kiểm kê máy tính lần 01.2025 tại xưởng 6</t>
  </si>
  <si>
    <t>Kiểm tra, rà soát phục vụ chuẩn hóa dữ liệu kiểm kê tài sản máy tính</t>
  </si>
  <si>
    <t>Kê hoạch điện tử hóa các biểu mẫu tổng hợp tăng ca tại hiện trường các bộ phận sản xuất tại X6</t>
  </si>
  <si>
    <t>Kiêm tra tắt các thiết bị IT trước khi nghỉ lễ</t>
  </si>
  <si>
    <t>Kéo cáp quang dự phòng tại KTX X6</t>
  </si>
  <si>
    <t>Khắc phục vấn đề tồn tại sau khi kiểm kê lần 01.2025</t>
  </si>
  <si>
    <t>Kiêm tra, rà soát tài liệu, hồ sơ cung cấp cho IS</t>
  </si>
  <si>
    <t>Thiết lập bảo mật Password+MAC trên thiết bị wifi tại X6</t>
  </si>
  <si>
    <t>5S vị trí làm việc cá nhân</t>
  </si>
  <si>
    <t>Kiểm nghiệm tính năng backup trên Window 11</t>
  </si>
  <si>
    <t>Làm tài liệu hướng dẫn kết nối wifi theo bảo mật 2 lớp</t>
  </si>
  <si>
    <t>Kiểm tra, rà soát các vị trí IT phụ trách phục vụ 5S tại xưởng 6</t>
  </si>
  <si>
    <t>Tổng hợp thiết bị báo hủy Q3, Q4 tại X6</t>
  </si>
  <si>
    <t>Triển khai áp dụng WEBSITE TÌM KIẾM BÀN GÁ BÀN KIỂM tại X6</t>
  </si>
  <si>
    <t>Tham gia thử nghiệm AI meeting Otter AI và Firefiles AI</t>
  </si>
  <si>
    <t>Thử nghiệm phần mềm Cloudflare for VPN</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</si>
  <si>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</si>
  <si>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</si>
  <si>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</si>
  <si>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r>
      <t xml:space="preserve">STT
</t>
    </r>
    <r>
      <rPr>
        <b/>
        <sz val="12"/>
        <color rgb="FF0000FF"/>
        <rFont val="Microsoft JhengHei"/>
        <family val="2"/>
        <charset val="134"/>
      </rPr>
      <t>序號</t>
    </r>
  </si>
  <si>
    <r>
      <t xml:space="preserve">Nội dung công việc
</t>
    </r>
    <r>
      <rPr>
        <b/>
        <sz val="12"/>
        <color rgb="FF0000FF"/>
        <rFont val="Microsoft JhengHei"/>
        <family val="2"/>
        <charset val="134"/>
      </rPr>
      <t>工作內容</t>
    </r>
  </si>
  <si>
    <r>
      <t xml:space="preserve">Trách nhiệm
</t>
    </r>
    <r>
      <rPr>
        <b/>
        <sz val="12"/>
        <color rgb="FF0000FF"/>
        <rFont val="Microsoft JhengHei"/>
        <family val="2"/>
        <charset val="134"/>
      </rPr>
      <t>擔當</t>
    </r>
  </si>
  <si>
    <r>
      <t>Ti</t>
    </r>
    <r>
      <rPr>
        <b/>
        <sz val="12"/>
        <rFont val="Microsoft JhengHei"/>
        <family val="2"/>
        <charset val="134"/>
      </rPr>
      <t>ế</t>
    </r>
    <r>
      <rPr>
        <b/>
        <sz val="12"/>
        <rFont val="Times New Roman"/>
        <family val="1"/>
      </rPr>
      <t xml:space="preserve">n độ
hoàn thành
</t>
    </r>
    <r>
      <rPr>
        <b/>
        <sz val="12"/>
        <color rgb="FF0000FF"/>
        <rFont val="Microsoft JhengHei"/>
        <family val="2"/>
        <charset val="134"/>
      </rPr>
      <t>完成進度</t>
    </r>
  </si>
  <si>
    <r>
      <t>Ngày dự
ki</t>
    </r>
    <r>
      <rPr>
        <b/>
        <sz val="12"/>
        <rFont val="Microsoft JhengHei"/>
        <family val="2"/>
        <charset val="134"/>
      </rPr>
      <t>ế</t>
    </r>
    <r>
      <rPr>
        <b/>
        <sz val="12"/>
        <rFont val="Times New Roman"/>
        <family val="1"/>
      </rPr>
      <t xml:space="preserve">n bắt đầu 
</t>
    </r>
    <r>
      <rPr>
        <b/>
        <sz val="12"/>
        <color rgb="FF0000FF"/>
        <rFont val="Microsoft JhengHei"/>
        <family val="2"/>
        <charset val="134"/>
      </rPr>
      <t>預計開始時間</t>
    </r>
  </si>
  <si>
    <r>
      <t>Ngày dự ki</t>
    </r>
    <r>
      <rPr>
        <b/>
        <sz val="12"/>
        <rFont val="Microsoft JhengHei"/>
        <family val="2"/>
        <charset val="134"/>
      </rPr>
      <t>ế</t>
    </r>
    <r>
      <rPr>
        <b/>
        <sz val="12"/>
        <rFont val="Times New Roman"/>
        <family val="1"/>
      </rPr>
      <t xml:space="preserve">n hoàn thành
</t>
    </r>
    <r>
      <rPr>
        <b/>
        <sz val="12"/>
        <color rgb="FF0000FF"/>
        <rFont val="Microsoft JhengHei"/>
        <family val="2"/>
        <charset val="134"/>
      </rPr>
      <t>預計完成時間</t>
    </r>
  </si>
  <si>
    <r>
      <t>Ngày hoàn thành thực t</t>
    </r>
    <r>
      <rPr>
        <b/>
        <sz val="12"/>
        <rFont val="Microsoft JhengHei"/>
        <family val="2"/>
        <charset val="134"/>
      </rPr>
      <t xml:space="preserve">ế
</t>
    </r>
    <r>
      <rPr>
        <b/>
        <sz val="12"/>
        <color rgb="FF0000FF"/>
        <rFont val="Microsoft JhengHei"/>
        <family val="2"/>
        <charset val="134"/>
      </rPr>
      <t>實際完成時間</t>
    </r>
  </si>
  <si>
    <t>DAYS</t>
  </si>
  <si>
    <t>#01959, #18119</t>
  </si>
  <si>
    <t>Insert new rows ABOVE this one</t>
  </si>
  <si>
    <r>
      <t xml:space="preserve">Kế hoạch dự kiến
</t>
    </r>
    <r>
      <rPr>
        <sz val="9"/>
        <color rgb="FF0000FF"/>
        <rFont val="Microsoft JhengHei"/>
        <family val="2"/>
      </rPr>
      <t>預計計劃</t>
    </r>
  </si>
  <si>
    <r>
      <t xml:space="preserve">Tiến độ thực tế
</t>
    </r>
    <r>
      <rPr>
        <sz val="9"/>
        <color rgb="FF0000FF"/>
        <rFont val="Microsoft JhengHei"/>
        <family val="2"/>
      </rPr>
      <t>實際進度</t>
    </r>
  </si>
  <si>
    <r>
      <t xml:space="preserve">Ngày nghỉ
</t>
    </r>
    <r>
      <rPr>
        <sz val="9"/>
        <color rgb="FF0000FF"/>
        <rFont val="Microsoft JhengHei"/>
        <family val="2"/>
      </rPr>
      <t>休假日</t>
    </r>
  </si>
  <si>
    <t>Triển khai cập nhật window 11 tại X6</t>
  </si>
  <si>
    <t>Khắc phục vấn đề tồn tại sau khi kiểm kê lần 01.2025 tại X6</t>
  </si>
  <si>
    <t>Chuẩn bị hồ sơ báo hủy thiết bị tại X6</t>
  </si>
  <si>
    <r>
      <t>K</t>
    </r>
    <r>
      <rPr>
        <b/>
        <sz val="18"/>
        <rFont val="Microsoft JhengHei"/>
        <family val="2"/>
        <charset val="136"/>
      </rPr>
      <t>Ế</t>
    </r>
    <r>
      <rPr>
        <b/>
        <sz val="18"/>
        <rFont val="Times New Roman"/>
        <family val="1"/>
      </rPr>
      <t xml:space="preserve"> HOẠCH CÔNG VIỆC TẠI X6 NĂM 2025
</t>
    </r>
  </si>
  <si>
    <t>Ngày bắt đầu</t>
  </si>
  <si>
    <t>Tuần</t>
  </si>
  <si>
    <t>Phối hợp với bộ phận Dập 6, Hàn 6 lắp đặt mạng đến các vị trí máy tính theo layout mới tại hiện trường</t>
  </si>
  <si>
    <t>Tham gia thử nghiệm AI meeting Meet Geel</t>
  </si>
  <si>
    <t>Thử nghiệm, nâng cấp Win 11 Pro trên các máy tính phòng Đo lường X6</t>
  </si>
  <si>
    <t>Tham gia kế hoạch thử nghiệm áp dụng web Phân công công việc tại X6</t>
  </si>
  <si>
    <t>Hoàn thành Khảo sát sau đào tạo an minh mạng của YMVN</t>
  </si>
  <si>
    <t>Kiểm kê tài sản cố định tại X6</t>
  </si>
  <si>
    <t>Triên khai đóng RDP trên các máy tính không kết nối DC tại X6</t>
  </si>
  <si>
    <t>Khai phá sử dụng khóa vẫn tay tại phòng máy chủ X6</t>
  </si>
  <si>
    <t>Tổng hợp danh sách TV sử dụng tại X6</t>
  </si>
  <si>
    <t>Tham gia kế hoạch rà soát Winrar tại X6</t>
  </si>
  <si>
    <t>Đánh giá và thực hiện cập nhật lỗ hổng bảo mật tháng 12</t>
  </si>
  <si>
    <t>Kiểm tra thiết bị, font in kiểm kê tai hiện trường X6 phục vụ kiểm kê cuối năm</t>
  </si>
  <si>
    <r>
      <t>K</t>
    </r>
    <r>
      <rPr>
        <b/>
        <sz val="18"/>
        <rFont val="Microsoft JhengHei"/>
        <family val="2"/>
        <charset val="136"/>
      </rPr>
      <t>Ế</t>
    </r>
    <r>
      <rPr>
        <b/>
        <sz val="18"/>
        <rFont val="Times New Roman"/>
        <family val="1"/>
      </rPr>
      <t xml:space="preserve"> HOẠCH CÔNG VIỆC TẠI X6 NĂM 2026
</t>
    </r>
  </si>
  <si>
    <t>Cải thiện phòng họp X6-M3</t>
  </si>
  <si>
    <t>Tham gia kế hoạch triển khai SMB2, SMB3</t>
  </si>
  <si>
    <t>Lập danh sách thiết bị lắp đặt tại phòng họp X6-M4 và các vị trí làm việc mới tại xưởng 6</t>
  </si>
  <si>
    <t>Lắp đặt mạng tại các vị trí làm việc mới tại xưởng 6</t>
  </si>
  <si>
    <t>Kiểm tra, rà soát 5S các vị trí IT phụ trách tại xưởng 6</t>
  </si>
  <si>
    <t>Tổng hợp danh sách xin mua thiết bị dự phòng tại X6</t>
  </si>
  <si>
    <t>Kiểm nghiệm tích hợp AD-UOF:
   - Kiểm test truy cập với các trường hợp lỗi kết nối DC, downtime…</t>
  </si>
  <si>
    <t>Thử nghiệm Cloudflare VPN:
   - Thử nghiệm tạo kết nối theo từng group riêng biệt (VPIC1, Eurocharm)</t>
  </si>
  <si>
    <t>Thiết lập thử nghiệm máy chủ quản lý xác thực tập trung LDAP</t>
  </si>
  <si>
    <t>THIẾT LẬP, CÀI ĐẶT TÀI KHOẢN SỬ DỤNG MÁY PHOTOCOPY XEROX C8155</t>
  </si>
  <si>
    <t>Kiểm tra, duy trì hệ thống camera trước khi nghỉ Tết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</si>
</sst>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09]d\-mmm\-yyyy;@"/>
    <numFmt numFmtId="165" formatCode="m/d"/>
    <numFmt numFmtId="166" formatCode="[$-409]d/mmm/yyyy;@"/>
    <numFmt numFmtId="167" formatCode="ddd\,\ m/d/yyyy"/>
    <numFmt numFmtId="168" formatCode="dd/mm/yyyy;@"/>
    <numFmt numFmtId="169" formatCode="mmm"/>
    <numFmt numFmtId="170" formatCode="d"/>
    <numFmt numFmtId="171" formatCode="m/d/yy;@"/>
  </numFmts>
  <fonts count="11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scheme val="minor"/>
    </font>
    <font>
      <b/>
      <u/>
      <sz val="16"/>
      <color theme="10"/>
      <name val="Times New Roman"/>
      <family val="1"/>
    </font>
    <font>
      <b/>
      <sz val="14"/>
      <name val="Times New Roman"/>
      <family val="1"/>
    </font>
    <font>
      <sz val="14"/>
      <name val="Times New Roman"/>
      <family val="1"/>
    </font>
    <font>
      <sz val="11"/>
      <color theme="1"/>
      <name val="Times New Roman"/>
      <family val="1"/>
    </font>
    <font>
      <sz val="8"/>
      <name val="Times New Roman"/>
      <family val="1"/>
    </font>
    <font>
      <b/>
      <sz val="20"/>
      <name val="Times New Roman"/>
      <family val="1"/>
    </font>
    <font>
      <b/>
      <sz val="10"/>
      <name val="Times New Roman"/>
      <family val="1"/>
    </font>
    <font>
      <b/>
      <sz val="8"/>
      <name val="Times New Roman"/>
      <family val="1"/>
    </font>
    <font>
      <sz val="10"/>
      <name val="Times New Roman"/>
      <family val="1"/>
    </font>
    <font>
      <b/>
      <sz val="12"/>
      <name val="Times New Roman"/>
      <family val="1"/>
    </font>
    <font>
      <u/>
      <sz val="12"/>
      <color theme="10"/>
      <name val="Times New Roman"/>
      <family val="1"/>
    </font>
    <font>
      <sz val="12"/>
      <name val="Times New Roman"/>
      <family val="1"/>
    </font>
    <font>
      <u/>
      <sz val="12"/>
      <color rgb="FF800080"/>
      <name val="Times New Roman"/>
      <family val="1"/>
    </font>
    <font>
      <sz val="12"/>
      <color theme="1"/>
      <name val="Calibri"/>
      <family val="2"/>
      <scheme val="minor"/>
    </font>
    <font>
      <b/>
      <sz val="12"/>
      <color theme="1"/>
      <name val="Times New Roman"/>
      <family val="1"/>
    </font>
    <font>
      <sz val="12"/>
      <color theme="1"/>
      <name val="Times New Roman"/>
      <family val="1"/>
    </font>
    <font>
      <sz val="12"/>
      <color rgb="FFFF0000"/>
      <name val="Times New Roman"/>
      <family val="1"/>
    </font>
    <font>
      <b/>
      <sz val="11"/>
      <color theme="1"/>
      <name val="Times New Roman"/>
      <family val="1"/>
    </font>
    <font>
      <u/>
      <sz val="12"/>
      <color rgb="FF7030A0"/>
      <name val="Times New Roman"/>
      <family val="1"/>
    </font>
    <font>
      <u/>
      <sz val="12"/>
      <color theme="10"/>
      <name val="Calibri"/>
      <family val="2"/>
      <scheme val="minor"/>
    </font>
    <font>
      <sz val="12"/>
      <color theme="1"/>
      <name val="Calibri"/>
      <family val="2"/>
      <scheme val="minor"/>
    </font>
    <font>
      <b/>
      <sz val="16"/>
      <color theme="1"/>
      <name val="Times New Roman"/>
      <family val="1"/>
    </font>
    <font>
      <sz val="12"/>
      <color rgb="FF1552D1"/>
      <name val="Times New Roman"/>
      <family val="1"/>
    </font>
    <font>
      <u/>
      <sz val="12"/>
      <color rgb="FF1552D1"/>
      <name val="Times New Roman"/>
      <family val="1"/>
    </font>
    <font>
      <u/>
      <sz val="11"/>
      <color theme="10"/>
      <name val="Times New Roman"/>
      <family val="1"/>
    </font>
    <font>
      <sz val="12"/>
      <color theme="10"/>
      <name val="Times New Roman"/>
      <family val="1"/>
    </font>
    <font>
      <sz val="12"/>
      <color theme="4"/>
      <name val="Times New Roman"/>
      <family val="1"/>
    </font>
    <font>
      <sz val="8"/>
      <name val="Arial"/>
      <family val="2"/>
    </font>
    <font>
      <b/>
      <sz val="20"/>
      <name val="Arial"/>
      <family val="2"/>
    </font>
    <font>
      <b/>
      <sz val="10"/>
      <name val="Arial"/>
      <family val="2"/>
    </font>
    <font>
      <sz val="10"/>
      <name val="Arial"/>
      <family val="2"/>
    </font>
    <font>
      <b/>
      <sz val="8"/>
      <name val="Arial"/>
      <family val="2"/>
    </font>
    <font>
      <u/>
      <sz val="11"/>
      <color theme="10"/>
      <name val="Calibri"/>
      <family val="2"/>
      <scheme val="minor"/>
    </font>
    <font>
      <b/>
      <sz val="16"/>
      <color theme="1"/>
      <name val="Microsoft JhengHei"/>
      <family val="2"/>
    </font>
    <font>
      <sz val="12"/>
      <color theme="1"/>
      <name val="Microsoft JhengHei"/>
      <family val="2"/>
    </font>
    <font>
      <b/>
      <sz val="20"/>
      <color theme="1"/>
      <name val="Times New Roman"/>
      <family val="1"/>
    </font>
    <font>
      <b/>
      <sz val="16"/>
      <name val="Times New Roman"/>
      <family val="1"/>
    </font>
    <font>
      <b/>
      <sz val="16"/>
      <name val="Microsoft JhengHei"/>
      <family val="2"/>
    </font>
    <font>
      <sz val="13"/>
      <color theme="1"/>
      <name val="Times New Roman"/>
      <family val="1"/>
    </font>
    <font>
      <sz val="13"/>
      <name val="Times New Roman"/>
      <family val="1"/>
    </font>
    <font>
      <sz val="13"/>
      <color rgb="FF000000"/>
      <name val="Times New Roman"/>
      <family val="1"/>
    </font>
    <font>
      <b/>
      <sz val="12"/>
      <color theme="1"/>
      <name val="Microsoft JhengHei"/>
      <family val="2"/>
    </font>
    <font>
      <sz val="10"/>
      <name val=".VnArial"/>
      <family val="2"/>
    </font>
    <font>
      <sz val="12"/>
      <name val="宋体"/>
      <charset val="136"/>
    </font>
    <font>
      <sz val="12"/>
      <color theme="1"/>
      <name val="DengXian"/>
    </font>
    <font>
      <sz val="14"/>
      <color rgb="FF100BCF"/>
      <name val="Microsoft JhengHei"/>
      <family val="2"/>
    </font>
    <font>
      <sz val="12"/>
      <name val="DengXian"/>
    </font>
    <font>
      <sz val="13"/>
      <color theme="1"/>
      <name val="DengXian"/>
    </font>
    <font>
      <sz val="12"/>
      <color rgb="FF100BCF"/>
      <name val="Times New Roman"/>
      <family val="1"/>
    </font>
    <font>
      <u/>
      <sz val="12"/>
      <color theme="10"/>
      <name val="Microsoft JhengHei"/>
      <family val="2"/>
    </font>
    <font>
      <sz val="12"/>
      <color rgb="FF100BCF"/>
      <name val="Microsoft JhengHei"/>
      <family val="2"/>
    </font>
    <font>
      <sz val="11"/>
      <color theme="1"/>
      <name val="DengXian"/>
    </font>
    <font>
      <sz val="14"/>
      <color rgb="FF100BCF"/>
      <name val="Times New Roman"/>
      <family val="1"/>
    </font>
    <font>
      <u/>
      <sz val="12"/>
      <color rgb="FF800080"/>
      <name val="Microsoft JhengHei"/>
      <family val="2"/>
    </font>
    <font>
      <b/>
      <sz val="16"/>
      <color rgb="FF1552D1"/>
      <name val="Microsoft JhengHei"/>
      <family val="2"/>
    </font>
    <font>
      <sz val="14"/>
      <color theme="1"/>
      <name val="Times New Roman"/>
      <family val="1"/>
    </font>
    <font>
      <b/>
      <sz val="12"/>
      <color rgb="FF0000FF"/>
      <name val="Times New Roman"/>
      <family val="1"/>
    </font>
    <font>
      <b/>
      <sz val="14"/>
      <color rgb="FF100BCF"/>
      <name val="Microsoft JhengHei"/>
      <family val="2"/>
    </font>
    <font>
      <u/>
      <sz val="12"/>
      <color theme="10"/>
      <name val="SimSun"/>
    </font>
    <font>
      <u/>
      <sz val="12"/>
      <color rgb="FF1552D1"/>
      <name val="SimSun"/>
    </font>
    <font>
      <b/>
      <sz val="10"/>
      <name val="Microsoft JhengHei"/>
      <family val="2"/>
    </font>
    <font>
      <u/>
      <sz val="12"/>
      <color rgb="FF800080"/>
      <name val="SimSun"/>
    </font>
    <font>
      <sz val="12"/>
      <color theme="10"/>
      <name val="DengXian"/>
    </font>
    <font>
      <sz val="14"/>
      <name val="Microsoft JhengHei"/>
      <family val="2"/>
    </font>
    <font>
      <b/>
      <sz val="12"/>
      <name val="Microsoft JhengHei"/>
      <family val="2"/>
    </font>
    <font>
      <b/>
      <sz val="16"/>
      <color theme="1"/>
      <name val="DengXian"/>
    </font>
    <font>
      <sz val="13"/>
      <name val="DengXian"/>
    </font>
    <font>
      <b/>
      <sz val="20"/>
      <color rgb="FF0000FF"/>
      <name val="Microsoft JhengHei"/>
      <family val="2"/>
    </font>
    <font>
      <i/>
      <sz val="12"/>
      <color theme="1"/>
      <name val="Times New Roman"/>
      <family val="1"/>
    </font>
    <font>
      <sz val="10"/>
      <name val="Microsoft JhengHei"/>
      <family val="2"/>
    </font>
    <font>
      <sz val="12"/>
      <color rgb="FFFF0000"/>
      <name val="DengXian"/>
    </font>
    <font>
      <u/>
      <sz val="12"/>
      <name val="Times New Roman"/>
      <family val="1"/>
    </font>
    <font>
      <sz val="12"/>
      <color rgb="FF100BCF"/>
      <name val="SimSun"/>
    </font>
    <font>
      <sz val="12"/>
      <color rgb="FF1552D1"/>
      <name val="Microsoft JhengHei"/>
      <family val="2"/>
    </font>
    <font>
      <b/>
      <sz val="12"/>
      <color rgb="FF0000CC"/>
      <name val="Times New Roman"/>
      <family val="1"/>
    </font>
    <font>
      <sz val="13"/>
      <color rgb="FF000000"/>
      <name val="DengXian"/>
    </font>
    <font>
      <sz val="12"/>
      <color rgb="FF0F1DD9"/>
      <name val="Microsoft JhengHei"/>
      <family val="2"/>
    </font>
    <font>
      <b/>
      <sz val="20"/>
      <color theme="1"/>
      <name val="DengXian"/>
    </font>
    <font>
      <sz val="12"/>
      <color theme="10"/>
      <name val="Microsoft JhengHei"/>
      <family val="2"/>
    </font>
    <font>
      <u/>
      <sz val="12"/>
      <color rgb="FF100BCF"/>
      <name val="SimSun"/>
    </font>
    <font>
      <b/>
      <sz val="12"/>
      <color rgb="FF100BCF"/>
      <name val="SimSun"/>
    </font>
    <font>
      <sz val="12"/>
      <color rgb="FF1552D1"/>
      <name val="SimSun"/>
    </font>
    <font>
      <u/>
      <sz val="12"/>
      <name val="SimSun"/>
    </font>
    <font>
      <sz val="12"/>
      <color rgb="FF1552D1"/>
      <name val="Calibri"/>
      <family val="2"/>
      <scheme val="minor"/>
    </font>
    <font>
      <sz val="12"/>
      <name val="SimSun"/>
    </font>
    <font>
      <sz val="12"/>
      <color rgb="FF0000FF"/>
      <name val="Microsoft JhengHei"/>
      <family val="2"/>
    </font>
    <font>
      <b/>
      <sz val="9"/>
      <name val="Tahoma"/>
      <family val="2"/>
    </font>
    <font>
      <u/>
      <sz val="12"/>
      <color theme="10"/>
      <name val="Times New Roman"/>
      <family val="1"/>
    </font>
    <font>
      <sz val="11"/>
      <color theme="0"/>
      <name val="Calibri"/>
      <family val="2"/>
      <scheme val="minor"/>
    </font>
    <font>
      <b/>
      <sz val="18"/>
      <name val="Times New Roman"/>
      <family val="1"/>
    </font>
    <font>
      <b/>
      <sz val="18"/>
      <name val="Microsoft JhengHei"/>
      <family val="2"/>
      <charset val="136"/>
    </font>
    <font>
      <b/>
      <sz val="18"/>
      <color theme="0"/>
      <name val="Times New Roman"/>
      <family val="1"/>
    </font>
    <font>
      <b/>
      <sz val="11"/>
      <color theme="1" tint="0.499984740745262"/>
      <name val="Times New Roman"/>
      <family val="1"/>
    </font>
    <font>
      <u/>
      <sz val="11"/>
      <color indexed="12"/>
      <name val="Arial"/>
      <family val="2"/>
    </font>
    <font>
      <sz val="10"/>
      <color theme="1" tint="0.499984740745262"/>
      <name val="Times New Roman"/>
      <family val="1"/>
    </font>
    <font>
      <sz val="11"/>
      <color theme="0"/>
      <name val="Times New Roman"/>
      <family val="1"/>
    </font>
    <font>
      <sz val="14"/>
      <color theme="1"/>
      <name val="Calibri"/>
      <family val="2"/>
      <scheme val="minor"/>
    </font>
    <font>
      <sz val="10"/>
      <color theme="1"/>
      <name val="Times New Roman"/>
      <family val="1"/>
    </font>
    <font>
      <sz val="9"/>
      <name val="Times New Roman"/>
      <family val="1"/>
    </font>
    <font>
      <b/>
      <sz val="12"/>
      <color rgb="FF0000FF"/>
      <name val="Microsoft JhengHei"/>
      <family val="2"/>
      <charset val="134"/>
    </font>
    <font>
      <b/>
      <sz val="12"/>
      <name val="Microsoft JhengHei"/>
      <family val="2"/>
      <charset val="134"/>
    </font>
    <font>
      <b/>
      <sz val="9"/>
      <color theme="0"/>
      <name val="Times New Roman"/>
      <family val="1"/>
    </font>
    <font>
      <b/>
      <sz val="8"/>
      <color rgb="FFFF0000"/>
      <name val="Times New Roman"/>
      <family val="1"/>
    </font>
    <font>
      <sz val="11"/>
      <name val="Times New Roman"/>
      <family val="1"/>
    </font>
    <font>
      <i/>
      <sz val="10"/>
      <color theme="1"/>
      <name val="Times New Roman"/>
      <family val="1"/>
    </font>
    <font>
      <i/>
      <sz val="9"/>
      <color theme="1"/>
      <name val="Times New Roman"/>
      <family val="1"/>
    </font>
    <font>
      <sz val="9"/>
      <color theme="1"/>
      <name val="Times New Roman"/>
      <family val="1"/>
    </font>
    <font>
      <sz val="9"/>
      <color rgb="FF0000FF"/>
      <name val="Microsoft JhengHei"/>
      <family val="2"/>
    </font>
    <font>
      <sz val="9"/>
      <color rgb="FFFF0000"/>
      <name val="Times New Roman"/>
      <family val="1"/>
    </font>
  </fonts>
  <fills count="23">
    <fill>
      <patternFill patternType="none"/>
    </fill>
    <fill>
      <patternFill patternType="gray125"/>
    </fill>
    <fill>
      <patternFill patternType="solid">
        <fgColor theme="9" tint="0.39899899288918728"/>
        <bgColor indexed="64"/>
      </patternFill>
    </fill>
    <fill>
      <patternFill patternType="solid">
        <fgColor indexed="9"/>
        <bgColor indexed="64"/>
      </patternFill>
    </fill>
    <fill>
      <patternFill patternType="solid">
        <fgColor theme="7" tint="0.59999389629810485"/>
        <bgColor indexed="64"/>
      </patternFill>
    </fill>
    <fill>
      <patternFill patternType="solid">
        <fgColor theme="4" tint="0.39942625202185128"/>
        <bgColor indexed="64"/>
      </patternFill>
    </fill>
    <fill>
      <patternFill patternType="solid">
        <fgColor theme="0"/>
        <bgColor indexed="64"/>
      </patternFill>
    </fill>
    <fill>
      <patternFill patternType="solid">
        <fgColor theme="4" tint="0.59999389629810485"/>
        <bgColor indexed="64"/>
      </patternFill>
    </fill>
    <fill>
      <patternFill patternType="solid">
        <fgColor theme="9" tint="0.39976195562608724"/>
        <bgColor indexed="64"/>
      </patternFill>
    </fill>
    <fill>
      <patternFill patternType="solid">
        <fgColor theme="4" tint="0.39973143711661124"/>
        <bgColor indexed="64"/>
      </patternFill>
    </fill>
    <fill>
      <patternFill patternType="solid">
        <fgColor theme="4" tint="0.39936521500289923"/>
        <bgColor indexed="64"/>
      </patternFill>
    </fill>
    <fill>
      <patternFill patternType="solid">
        <fgColor theme="4" tint="0.39906002990813927"/>
        <bgColor indexed="64"/>
      </patternFill>
    </fill>
    <fill>
      <patternFill patternType="solid">
        <fgColor theme="4" tint="0.39899899288918728"/>
        <bgColor indexed="64"/>
      </patternFill>
    </fill>
    <fill>
      <patternFill patternType="solid">
        <fgColor theme="8" tint="0.39899899288918728"/>
        <bgColor indexed="64"/>
      </patternFill>
    </fill>
    <fill>
      <patternFill patternType="solid">
        <fgColor rgb="FFFFFFFF"/>
        <bgColor rgb="FF000000"/>
      </patternFill>
    </fill>
    <fill>
      <patternFill patternType="solid">
        <fgColor theme="6" tint="0.39899899288918728"/>
        <bgColor indexed="64"/>
      </patternFill>
    </fill>
    <fill>
      <patternFill patternType="solid">
        <fgColor theme="3" tint="0.79992065187536243"/>
        <bgColor indexed="64"/>
      </patternFill>
    </fill>
    <fill>
      <patternFill patternType="solid">
        <fgColor theme="0" tint="-0.14993743705557422"/>
        <bgColor indexed="64"/>
      </patternFill>
    </fill>
    <fill>
      <patternFill patternType="solid">
        <fgColor theme="1" tint="0.34998626667073579"/>
        <bgColor theme="4"/>
      </patternFill>
    </fill>
    <fill>
      <patternFill patternType="lightDown"/>
    </fill>
    <fill>
      <patternFill patternType="solid">
        <fgColor theme="0" tint="-4.9989318521683403E-2"/>
        <bgColor indexed="64"/>
      </patternFill>
    </fill>
    <fill>
      <patternFill patternType="solid">
        <fgColor rgb="FFD8B0F6"/>
        <bgColor indexed="64"/>
      </patternFill>
    </fill>
    <fill>
      <patternFill patternType="solid">
        <fgColor rgb="FF53D2FF"/>
        <bgColor indexed="64"/>
      </patternFill>
    </fill>
  </fills>
  <borders count="50">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hair">
        <color auto="1"/>
      </left>
      <right style="thin">
        <color auto="1"/>
      </right>
      <top style="thin">
        <color auto="1"/>
      </top>
      <bottom style="thin">
        <color auto="1"/>
      </bottom>
      <diagonal/>
    </border>
    <border>
      <left/>
      <right style="hair">
        <color auto="1"/>
      </right>
      <top style="thin">
        <color auto="1"/>
      </top>
      <bottom/>
      <diagonal/>
    </border>
    <border>
      <left style="hair">
        <color auto="1"/>
      </left>
      <right/>
      <top style="thin">
        <color auto="1"/>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style="thin">
        <color auto="1"/>
      </top>
      <bottom/>
      <diagonal/>
    </border>
    <border>
      <left style="hair">
        <color auto="1"/>
      </left>
      <right style="hair">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right/>
      <top style="thin">
        <color theme="0" tint="-0.34998626667073579"/>
      </top>
      <bottom/>
      <diagonal/>
    </border>
    <border>
      <left style="thin">
        <color auto="1"/>
      </left>
      <right style="thin">
        <color theme="0" tint="-0.34998626667073579"/>
      </right>
      <top/>
      <bottom style="medium">
        <color theme="0" tint="-0.14990691854609822"/>
      </bottom>
      <diagonal/>
    </border>
    <border>
      <left style="thin">
        <color theme="0" tint="-0.34998626667073579"/>
      </left>
      <right style="thin">
        <color theme="0" tint="-0.34998626667073579"/>
      </right>
      <top/>
      <bottom style="medium">
        <color theme="0" tint="-0.14990691854609822"/>
      </bottom>
      <diagonal/>
    </border>
    <border>
      <left style="thin">
        <color theme="0" tint="-0.34998626667073579"/>
      </left>
      <right style="thin">
        <color theme="0" tint="-0.34998626667073579"/>
      </right>
      <top/>
      <bottom style="thin">
        <color auto="1"/>
      </bottom>
      <diagonal/>
    </border>
    <border>
      <left/>
      <right/>
      <top style="medium">
        <color theme="0" tint="-0.14990691854609822"/>
      </top>
      <bottom style="medium">
        <color theme="0" tint="-0.14990691854609822"/>
      </bottom>
      <diagonal/>
    </border>
    <border>
      <left style="thin">
        <color theme="0" tint="-0.1498764000366222"/>
      </left>
      <right style="thin">
        <color theme="0" tint="-0.1498764000366222"/>
      </right>
      <top style="medium">
        <color theme="0" tint="-0.14990691854609822"/>
      </top>
      <bottom style="medium">
        <color theme="0" tint="-0.14990691854609822"/>
      </bottom>
      <diagonal/>
    </border>
    <border>
      <left/>
      <right/>
      <top/>
      <bottom style="medium">
        <color theme="0" tint="-0.14990691854609822"/>
      </bottom>
      <diagonal/>
    </border>
  </borders>
  <cellStyleXfs count="22">
    <xf numFmtId="0" fontId="0" fillId="0" borderId="0"/>
    <xf numFmtId="0" fontId="37" fillId="0" borderId="0" applyNumberFormat="0" applyFill="0" applyBorder="0" applyAlignment="0" applyProtection="0"/>
    <xf numFmtId="0" fontId="37" fillId="0" borderId="0" applyNumberFormat="0" applyFill="0" applyBorder="0" applyAlignment="0" applyProtection="0"/>
    <xf numFmtId="0" fontId="47" fillId="0" borderId="0"/>
    <xf numFmtId="0" fontId="18" fillId="0" borderId="0">
      <alignment vertical="center"/>
    </xf>
    <xf numFmtId="9" fontId="18" fillId="0" borderId="0" applyFont="0" applyFill="0" applyBorder="0" applyAlignment="0" applyProtection="0">
      <alignment vertical="center"/>
    </xf>
    <xf numFmtId="0" fontId="48" fillId="0" borderId="0"/>
    <xf numFmtId="0" fontId="93" fillId="0" borderId="0"/>
    <xf numFmtId="0" fontId="98" fillId="0" borderId="0" applyNumberFormat="0" applyFill="0" applyBorder="0" applyAlignment="0" applyProtection="0">
      <alignment vertical="top"/>
      <protection locked="0"/>
    </xf>
    <xf numFmtId="0" fontId="101" fillId="0" borderId="0" applyNumberFormat="0" applyFill="0" applyProtection="0">
      <alignment vertical="top"/>
    </xf>
    <xf numFmtId="0" fontId="3" fillId="0" borderId="0" applyNumberFormat="0" applyFill="0" applyProtection="0">
      <alignment horizontal="right" indent="1"/>
    </xf>
    <xf numFmtId="167" fontId="3" fillId="0" borderId="41">
      <alignment horizontal="center" vertical="center"/>
    </xf>
    <xf numFmtId="0" fontId="3" fillId="0" borderId="47" applyFill="0">
      <alignment horizontal="left" vertical="center" indent="2"/>
    </xf>
    <xf numFmtId="0" fontId="3" fillId="0" borderId="47" applyFill="0">
      <alignment horizontal="center" vertical="center"/>
    </xf>
    <xf numFmtId="9" fontId="3" fillId="0" borderId="0" applyFont="0" applyFill="0" applyBorder="0" applyAlignment="0" applyProtection="0"/>
    <xf numFmtId="171" fontId="3" fillId="0" borderId="47" applyFill="0">
      <alignment horizontal="center" vertical="center"/>
    </xf>
    <xf numFmtId="0" fontId="2" fillId="0" borderId="0" applyNumberFormat="0" applyFill="0" applyProtection="0">
      <alignment horizontal="right" indent="1"/>
    </xf>
    <xf numFmtId="167" fontId="2" fillId="0" borderId="41">
      <alignment horizontal="center" vertical="center"/>
    </xf>
    <xf numFmtId="0" fontId="2" fillId="0" borderId="47" applyFill="0">
      <alignment horizontal="left" vertical="center" indent="2"/>
    </xf>
    <xf numFmtId="0" fontId="2" fillId="0" borderId="47" applyFill="0">
      <alignment horizontal="center" vertical="center"/>
    </xf>
    <xf numFmtId="9" fontId="2" fillId="0" borderId="0" applyFont="0" applyFill="0" applyBorder="0" applyAlignment="0" applyProtection="0"/>
    <xf numFmtId="171" fontId="2" fillId="0" borderId="47" applyFill="0">
      <alignment horizontal="center" vertical="center"/>
    </xf>
  </cellStyleXfs>
  <cellXfs count="524">
    <xf numFmtId="0" fontId="0" fillId="0" borderId="0" xfId="0"/>
    <xf numFmtId="0" fontId="4" fillId="0" borderId="0" xfId="0" applyFont="1"/>
    <xf numFmtId="0" fontId="0" fillId="0" borderId="1" xfId="0" applyBorder="1"/>
    <xf numFmtId="0" fontId="0" fillId="0" borderId="2" xfId="0" applyBorder="1"/>
    <xf numFmtId="0" fontId="0" fillId="0" borderId="3" xfId="0" applyBorder="1"/>
    <xf numFmtId="0" fontId="0" fillId="0" borderId="0" xfId="0" applyBorder="1"/>
    <xf numFmtId="0" fontId="0" fillId="0" borderId="4" xfId="0" applyBorder="1"/>
    <xf numFmtId="0" fontId="0" fillId="0" borderId="5" xfId="0" applyBorder="1"/>
    <xf numFmtId="0" fontId="5" fillId="0" borderId="0" xfId="1" applyFont="1"/>
    <xf numFmtId="0" fontId="0" fillId="0" borderId="6" xfId="0" applyBorder="1"/>
    <xf numFmtId="0" fontId="0" fillId="0" borderId="7" xfId="0" applyBorder="1"/>
    <xf numFmtId="0" fontId="0" fillId="0" borderId="8" xfId="0" applyBorder="1"/>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xf>
    <xf numFmtId="0" fontId="6" fillId="2" borderId="9" xfId="0" applyFont="1" applyFill="1" applyBorder="1" applyAlignment="1">
      <alignment horizontal="center" vertical="center" wrapText="1"/>
    </xf>
    <xf numFmtId="0" fontId="7" fillId="0" borderId="9" xfId="0" applyFont="1" applyBorder="1" applyAlignment="1">
      <alignment horizontal="center" vertical="center"/>
    </xf>
    <xf numFmtId="0" fontId="7" fillId="0" borderId="9" xfId="0" applyFont="1" applyBorder="1" applyAlignment="1">
      <alignment horizontal="left" vertical="center" wrapText="1"/>
    </xf>
    <xf numFmtId="0" fontId="7" fillId="0" borderId="9" xfId="0" applyFont="1" applyBorder="1" applyAlignment="1">
      <alignment horizontal="center" vertical="center" wrapText="1"/>
    </xf>
    <xf numFmtId="164" fontId="7" fillId="0" borderId="9" xfId="0" applyNumberFormat="1" applyFont="1" applyBorder="1" applyAlignment="1">
      <alignment horizontal="center" vertical="center"/>
    </xf>
    <xf numFmtId="0" fontId="7" fillId="0" borderId="9" xfId="0" applyFont="1" applyBorder="1" applyAlignment="1">
      <alignment horizontal="left" vertical="center"/>
    </xf>
    <xf numFmtId="0" fontId="7" fillId="0" borderId="10" xfId="0" applyFont="1" applyBorder="1" applyAlignment="1">
      <alignment horizontal="left" vertical="center" wrapText="1"/>
    </xf>
    <xf numFmtId="0" fontId="7" fillId="0" borderId="10" xfId="0" applyFont="1" applyBorder="1" applyAlignment="1">
      <alignment horizontal="center" vertical="center" wrapText="1"/>
    </xf>
    <xf numFmtId="164" fontId="7" fillId="0" borderId="10" xfId="0" applyNumberFormat="1" applyFont="1" applyBorder="1" applyAlignment="1">
      <alignment horizontal="center" vertical="center"/>
    </xf>
    <xf numFmtId="0" fontId="7" fillId="0" borderId="10" xfId="0" applyFont="1" applyBorder="1" applyAlignment="1">
      <alignment horizontal="center" vertical="center"/>
    </xf>
    <xf numFmtId="0" fontId="7" fillId="0" borderId="9" xfId="0" applyNumberFormat="1" applyFont="1" applyFill="1" applyBorder="1" applyAlignment="1">
      <alignment horizontal="left" vertical="center" wrapText="1"/>
    </xf>
    <xf numFmtId="0" fontId="7" fillId="0" borderId="10" xfId="0" applyNumberFormat="1" applyFont="1" applyFill="1" applyBorder="1" applyAlignment="1">
      <alignment horizontal="left" vertical="center" wrapText="1"/>
    </xf>
    <xf numFmtId="0" fontId="7" fillId="0" borderId="10" xfId="0" applyFont="1" applyBorder="1" applyAlignment="1">
      <alignment horizontal="left" vertical="center"/>
    </xf>
    <xf numFmtId="0" fontId="8" fillId="0" borderId="0" xfId="0" applyFont="1"/>
    <xf numFmtId="0" fontId="8" fillId="0" borderId="0" xfId="0" applyFont="1" applyAlignment="1"/>
    <xf numFmtId="0" fontId="8" fillId="0" borderId="0" xfId="0" applyFont="1" applyAlignment="1">
      <alignment horizontal="left"/>
    </xf>
    <xf numFmtId="0" fontId="12" fillId="4" borderId="9" xfId="0" applyFont="1" applyFill="1" applyBorder="1" applyAlignment="1">
      <alignment horizontal="center" vertical="center" wrapText="1"/>
    </xf>
    <xf numFmtId="0" fontId="16" fillId="0" borderId="9" xfId="0" applyFont="1" applyBorder="1" applyAlignment="1">
      <alignment horizontal="center" vertical="center" wrapText="1"/>
    </xf>
    <xf numFmtId="0" fontId="9" fillId="5" borderId="9" xfId="0" applyFont="1" applyFill="1" applyBorder="1" applyAlignment="1">
      <alignment horizontal="center" vertical="center" wrapText="1"/>
    </xf>
    <xf numFmtId="0" fontId="9" fillId="6" borderId="9" xfId="0" applyFont="1" applyFill="1" applyBorder="1" applyAlignment="1">
      <alignment horizontal="center" vertical="center" wrapText="1"/>
    </xf>
    <xf numFmtId="0" fontId="18" fillId="0" borderId="0" xfId="4">
      <alignment vertical="center"/>
    </xf>
    <xf numFmtId="0" fontId="19" fillId="7" borderId="9" xfId="4" applyFont="1" applyFill="1" applyBorder="1" applyAlignment="1">
      <alignment horizontal="center" vertical="center" wrapText="1"/>
    </xf>
    <xf numFmtId="165" fontId="19" fillId="7" borderId="9" xfId="4" applyNumberFormat="1" applyFont="1" applyFill="1" applyBorder="1" applyAlignment="1">
      <alignment horizontal="center" vertical="center" wrapText="1" shrinkToFit="1"/>
    </xf>
    <xf numFmtId="0" fontId="19" fillId="7" borderId="9" xfId="4" applyFont="1" applyFill="1" applyBorder="1" applyAlignment="1">
      <alignment horizontal="center" vertical="center" wrapText="1" shrinkToFit="1"/>
    </xf>
    <xf numFmtId="0" fontId="20" fillId="0" borderId="9" xfId="4" applyFont="1" applyBorder="1">
      <alignment vertical="center"/>
    </xf>
    <xf numFmtId="0" fontId="20" fillId="0" borderId="9" xfId="2" applyFont="1" applyBorder="1" applyAlignment="1">
      <alignment vertical="center" wrapText="1"/>
    </xf>
    <xf numFmtId="14" fontId="20" fillId="0" borderId="9" xfId="4" applyNumberFormat="1" applyFont="1" applyBorder="1">
      <alignment vertical="center"/>
    </xf>
    <xf numFmtId="14" fontId="16" fillId="0" borderId="9" xfId="4" applyNumberFormat="1" applyFont="1" applyBorder="1">
      <alignment vertical="center"/>
    </xf>
    <xf numFmtId="9" fontId="20" fillId="0" borderId="9" xfId="5" applyFont="1" applyBorder="1">
      <alignment vertical="center"/>
    </xf>
    <xf numFmtId="0" fontId="20" fillId="0" borderId="9" xfId="5" applyNumberFormat="1" applyFont="1" applyBorder="1">
      <alignment vertical="center"/>
    </xf>
    <xf numFmtId="0" fontId="15" fillId="0" borderId="9" xfId="1" applyFont="1" applyBorder="1" applyAlignment="1">
      <alignment vertical="center"/>
    </xf>
    <xf numFmtId="14" fontId="21" fillId="0" borderId="9" xfId="4" applyNumberFormat="1" applyFont="1" applyBorder="1">
      <alignment vertical="center"/>
    </xf>
    <xf numFmtId="0" fontId="15" fillId="0" borderId="9" xfId="1" applyFont="1" applyBorder="1" applyAlignment="1">
      <alignment vertical="center" wrapText="1"/>
    </xf>
    <xf numFmtId="0" fontId="15" fillId="0" borderId="9" xfId="1" applyFont="1" applyBorder="1" applyAlignment="1">
      <alignment wrapText="1"/>
    </xf>
    <xf numFmtId="0" fontId="20" fillId="0" borderId="9" xfId="0" applyFont="1" applyBorder="1"/>
    <xf numFmtId="0" fontId="18" fillId="0" borderId="0" xfId="4" applyBorder="1">
      <alignment vertical="center"/>
    </xf>
    <xf numFmtId="0" fontId="20" fillId="0" borderId="9" xfId="4" applyFont="1" applyBorder="1" applyAlignment="1">
      <alignment horizontal="center" vertical="center"/>
    </xf>
    <xf numFmtId="0" fontId="22" fillId="0" borderId="0" xfId="0" applyFont="1" applyAlignment="1">
      <alignment horizontal="center" vertical="center" wrapText="1"/>
    </xf>
    <xf numFmtId="0" fontId="8" fillId="0" borderId="0" xfId="0" applyFont="1" applyAlignment="1">
      <alignment vertical="center"/>
    </xf>
    <xf numFmtId="0" fontId="8" fillId="0" borderId="0" xfId="0" applyFont="1" applyAlignment="1">
      <alignment wrapText="1"/>
    </xf>
    <xf numFmtId="0" fontId="8" fillId="0" borderId="0" xfId="0" applyFont="1" applyAlignment="1">
      <alignment horizontal="center"/>
    </xf>
    <xf numFmtId="0" fontId="19" fillId="8" borderId="9" xfId="0" applyFont="1" applyFill="1" applyBorder="1" applyAlignment="1">
      <alignment horizontal="center" vertical="center" wrapText="1"/>
    </xf>
    <xf numFmtId="0" fontId="20" fillId="0" borderId="9" xfId="0" applyFont="1" applyBorder="1" applyAlignment="1">
      <alignment horizontal="center" vertical="center"/>
    </xf>
    <xf numFmtId="0" fontId="14" fillId="0" borderId="10" xfId="2" applyFont="1" applyBorder="1" applyAlignment="1">
      <alignment horizontal="center" vertical="center"/>
    </xf>
    <xf numFmtId="164" fontId="20" fillId="0" borderId="9" xfId="0" applyNumberFormat="1" applyFont="1" applyBorder="1" applyAlignment="1">
      <alignment horizontal="center" vertical="center"/>
    </xf>
    <xf numFmtId="0" fontId="20" fillId="0" borderId="9" xfId="0" applyFont="1" applyBorder="1" applyAlignment="1">
      <alignment horizontal="center" vertical="center" wrapText="1"/>
    </xf>
    <xf numFmtId="0" fontId="21" fillId="0" borderId="9" xfId="0" applyFont="1" applyBorder="1" applyAlignment="1">
      <alignment horizontal="center" vertical="center" wrapText="1"/>
    </xf>
    <xf numFmtId="0" fontId="14" fillId="0" borderId="9" xfId="2" applyFont="1" applyBorder="1" applyAlignment="1">
      <alignment horizontal="center" vertical="center"/>
    </xf>
    <xf numFmtId="164" fontId="21" fillId="0" borderId="9" xfId="0" applyNumberFormat="1" applyFont="1" applyBorder="1" applyAlignment="1">
      <alignment horizontal="center" vertical="center"/>
    </xf>
    <xf numFmtId="0" fontId="14" fillId="0" borderId="9" xfId="2" applyFont="1" applyBorder="1" applyAlignment="1">
      <alignment horizontal="center" vertical="center" wrapText="1"/>
    </xf>
    <xf numFmtId="0" fontId="20" fillId="0" borderId="9" xfId="0" applyFont="1" applyBorder="1" applyAlignment="1">
      <alignment vertical="center"/>
    </xf>
    <xf numFmtId="0" fontId="9" fillId="9" borderId="9" xfId="0" applyFont="1" applyFill="1" applyBorder="1" applyAlignment="1">
      <alignment horizontal="center" vertical="center" wrapText="1"/>
    </xf>
    <xf numFmtId="0" fontId="9" fillId="10" borderId="9" xfId="0" applyFont="1" applyFill="1" applyBorder="1" applyAlignment="1">
      <alignment horizontal="center" vertical="center" wrapText="1"/>
    </xf>
    <xf numFmtId="0" fontId="9" fillId="0" borderId="9" xfId="0" applyFont="1" applyFill="1" applyBorder="1" applyAlignment="1">
      <alignment horizontal="center" vertical="center" wrapText="1"/>
    </xf>
    <xf numFmtId="0" fontId="9" fillId="11" borderId="9" xfId="0" applyFont="1" applyFill="1" applyBorder="1" applyAlignment="1">
      <alignment horizontal="center" vertical="center" wrapText="1"/>
    </xf>
    <xf numFmtId="0" fontId="9" fillId="12" borderId="9" xfId="0" applyFont="1" applyFill="1" applyBorder="1" applyAlignment="1">
      <alignment horizontal="center" vertical="center" wrapText="1"/>
    </xf>
    <xf numFmtId="0" fontId="9" fillId="0" borderId="9" xfId="0" applyFont="1" applyBorder="1" applyAlignment="1">
      <alignment horizontal="center" vertical="center" wrapText="1"/>
    </xf>
    <xf numFmtId="0" fontId="0" fillId="0" borderId="0" xfId="0" applyAlignment="1">
      <alignment horizontal="left"/>
    </xf>
    <xf numFmtId="0" fontId="34" fillId="4" borderId="18" xfId="0" applyFont="1" applyFill="1" applyBorder="1" applyAlignment="1">
      <alignment horizontal="center" vertical="center" wrapText="1"/>
    </xf>
    <xf numFmtId="0" fontId="36" fillId="4" borderId="24" xfId="0" applyFont="1" applyFill="1" applyBorder="1" applyAlignment="1">
      <alignment horizontal="center" vertical="center" wrapText="1"/>
    </xf>
    <xf numFmtId="0" fontId="32" fillId="6" borderId="25" xfId="0" applyFont="1" applyFill="1" applyBorder="1" applyAlignment="1">
      <alignment horizontal="center" vertical="center" wrapText="1"/>
    </xf>
    <xf numFmtId="0" fontId="32" fillId="11" borderId="26" xfId="0" applyFont="1" applyFill="1" applyBorder="1" applyAlignment="1">
      <alignment horizontal="center" vertical="center" wrapText="1"/>
    </xf>
    <xf numFmtId="0" fontId="32" fillId="6" borderId="26" xfId="0" applyFont="1" applyFill="1" applyBorder="1" applyAlignment="1">
      <alignment horizontal="center" vertical="center" wrapText="1"/>
    </xf>
    <xf numFmtId="0" fontId="34" fillId="4" borderId="19" xfId="0" applyFont="1" applyFill="1" applyBorder="1" applyAlignment="1">
      <alignment horizontal="center" vertical="center" wrapText="1"/>
    </xf>
    <xf numFmtId="0" fontId="32" fillId="0" borderId="26" xfId="0" applyFont="1" applyBorder="1" applyAlignment="1">
      <alignment horizontal="center" vertical="center" wrapText="1"/>
    </xf>
    <xf numFmtId="0" fontId="32" fillId="0" borderId="18" xfId="0" applyFont="1" applyBorder="1" applyAlignment="1">
      <alignment horizontal="center" vertical="center" wrapText="1"/>
    </xf>
    <xf numFmtId="0" fontId="32" fillId="6" borderId="27" xfId="0" applyFont="1" applyFill="1" applyBorder="1" applyAlignment="1">
      <alignment horizontal="center" vertical="center" wrapText="1"/>
    </xf>
    <xf numFmtId="0" fontId="32" fillId="0" borderId="25" xfId="0" applyFont="1" applyBorder="1" applyAlignment="1">
      <alignment horizontal="center" vertical="center" wrapText="1"/>
    </xf>
    <xf numFmtId="0" fontId="32" fillId="0" borderId="27" xfId="0" applyFont="1" applyBorder="1" applyAlignment="1">
      <alignment horizontal="center" vertical="center" wrapText="1"/>
    </xf>
    <xf numFmtId="0" fontId="0" fillId="0" borderId="0" xfId="0" applyAlignment="1"/>
    <xf numFmtId="0" fontId="32" fillId="0" borderId="26" xfId="0" applyFont="1" applyFill="1" applyBorder="1" applyAlignment="1">
      <alignment horizontal="center" vertical="center" wrapText="1"/>
    </xf>
    <xf numFmtId="0" fontId="32" fillId="7" borderId="26"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25" xfId="0" applyFont="1" applyFill="1" applyBorder="1" applyAlignment="1">
      <alignment horizontal="center" vertical="center" wrapText="1"/>
    </xf>
    <xf numFmtId="0" fontId="32" fillId="7" borderId="28" xfId="0" applyFont="1" applyFill="1" applyBorder="1" applyAlignment="1">
      <alignment horizontal="center" vertical="center" wrapText="1"/>
    </xf>
    <xf numFmtId="0" fontId="26" fillId="0" borderId="0" xfId="0" applyFont="1" applyBorder="1" applyAlignment="1">
      <alignment horizontal="center" wrapText="1"/>
    </xf>
    <xf numFmtId="0" fontId="36" fillId="4" borderId="16" xfId="0" applyFont="1" applyFill="1" applyBorder="1" applyAlignment="1">
      <alignment horizontal="center" vertical="center" wrapText="1"/>
    </xf>
    <xf numFmtId="0" fontId="36" fillId="4" borderId="15" xfId="0" applyFont="1" applyFill="1" applyBorder="1" applyAlignment="1">
      <alignment horizontal="center" vertical="center" wrapText="1"/>
    </xf>
    <xf numFmtId="0" fontId="16" fillId="0" borderId="25" xfId="0" applyFont="1" applyBorder="1" applyAlignment="1">
      <alignment horizontal="center" vertical="center" wrapText="1"/>
    </xf>
    <xf numFmtId="0" fontId="16" fillId="6" borderId="25" xfId="0" applyFont="1" applyFill="1" applyBorder="1" applyAlignment="1">
      <alignment horizontal="center" vertical="center" wrapText="1"/>
    </xf>
    <xf numFmtId="0" fontId="32" fillId="6" borderId="18" xfId="0" applyFont="1" applyFill="1" applyBorder="1" applyAlignment="1">
      <alignment horizontal="center" vertical="center" wrapText="1"/>
    </xf>
    <xf numFmtId="0" fontId="32" fillId="0" borderId="1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2" fillId="0" borderId="13" xfId="0" applyFont="1" applyFill="1" applyBorder="1" applyAlignment="1">
      <alignment horizontal="center" vertical="center" wrapText="1"/>
    </xf>
    <xf numFmtId="0" fontId="32" fillId="0" borderId="29"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16" fillId="7" borderId="25" xfId="0" applyFont="1" applyFill="1" applyBorder="1" applyAlignment="1">
      <alignment horizontal="center" vertical="center" wrapText="1"/>
    </xf>
    <xf numFmtId="0" fontId="32" fillId="7" borderId="25" xfId="0" applyFont="1" applyFill="1" applyBorder="1" applyAlignment="1">
      <alignment horizontal="center" vertical="center" wrapText="1"/>
    </xf>
    <xf numFmtId="0" fontId="32" fillId="7" borderId="18" xfId="0" applyFont="1" applyFill="1" applyBorder="1" applyAlignment="1">
      <alignment horizontal="center" vertical="center" wrapText="1"/>
    </xf>
    <xf numFmtId="0" fontId="32" fillId="7" borderId="13" xfId="0" applyFont="1" applyFill="1" applyBorder="1" applyAlignment="1">
      <alignment horizontal="center" vertical="center" wrapText="1"/>
    </xf>
    <xf numFmtId="0" fontId="32" fillId="7" borderId="31" xfId="0" applyFont="1" applyFill="1" applyBorder="1" applyAlignment="1">
      <alignment horizontal="center" vertical="center" wrapText="1"/>
    </xf>
    <xf numFmtId="0" fontId="32" fillId="7" borderId="32" xfId="0" applyFont="1" applyFill="1" applyBorder="1" applyAlignment="1">
      <alignment horizontal="center" vertical="center" wrapText="1"/>
    </xf>
    <xf numFmtId="0" fontId="32" fillId="7" borderId="33" xfId="0" applyFont="1" applyFill="1" applyBorder="1" applyAlignment="1">
      <alignment horizontal="center" vertical="center" wrapText="1"/>
    </xf>
    <xf numFmtId="0" fontId="32" fillId="0" borderId="31"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32" fillId="0" borderId="33" xfId="0" applyFont="1" applyFill="1" applyBorder="1" applyAlignment="1">
      <alignment horizontal="center" vertical="center" wrapText="1"/>
    </xf>
    <xf numFmtId="0" fontId="32" fillId="0" borderId="32" xfId="0" applyFont="1" applyFill="1" applyBorder="1" applyAlignment="1">
      <alignment horizontal="center" vertical="center" wrapText="1"/>
    </xf>
    <xf numFmtId="0" fontId="32" fillId="12" borderId="26" xfId="0" applyFont="1" applyFill="1" applyBorder="1" applyAlignment="1">
      <alignment horizontal="center" vertical="center" wrapText="1"/>
    </xf>
    <xf numFmtId="0" fontId="32" fillId="12" borderId="18" xfId="0" applyFont="1" applyFill="1" applyBorder="1" applyAlignment="1">
      <alignment horizontal="center" vertical="center" wrapText="1"/>
    </xf>
    <xf numFmtId="0" fontId="32" fillId="12" borderId="13" xfId="0" applyFont="1" applyFill="1" applyBorder="1" applyAlignment="1">
      <alignment horizontal="center" vertical="center" wrapText="1"/>
    </xf>
    <xf numFmtId="0" fontId="32" fillId="12" borderId="31" xfId="0" applyFont="1" applyFill="1" applyBorder="1" applyAlignment="1">
      <alignment horizontal="center" vertical="center" wrapText="1"/>
    </xf>
    <xf numFmtId="0" fontId="32" fillId="12" borderId="25" xfId="0" applyFont="1" applyFill="1" applyBorder="1" applyAlignment="1">
      <alignment horizontal="center" vertical="center" wrapText="1"/>
    </xf>
    <xf numFmtId="0" fontId="32" fillId="12" borderId="33" xfId="0" applyFont="1" applyFill="1" applyBorder="1" applyAlignment="1">
      <alignment horizontal="center" vertical="center" wrapText="1"/>
    </xf>
    <xf numFmtId="0" fontId="32" fillId="12" borderId="32" xfId="0" applyFont="1" applyFill="1" applyBorder="1" applyAlignment="1">
      <alignment horizontal="center" vertical="center" wrapText="1"/>
    </xf>
    <xf numFmtId="0" fontId="0" fillId="0" borderId="13" xfId="0" applyBorder="1"/>
    <xf numFmtId="0" fontId="16" fillId="0" borderId="9" xfId="0" applyFont="1" applyBorder="1" applyAlignment="1">
      <alignment vertical="center" wrapText="1"/>
    </xf>
    <xf numFmtId="0" fontId="32" fillId="13" borderId="26" xfId="0" applyFont="1" applyFill="1" applyBorder="1" applyAlignment="1">
      <alignment horizontal="center" vertical="center" wrapText="1"/>
    </xf>
    <xf numFmtId="0" fontId="38" fillId="0" borderId="0" xfId="0" applyFont="1" applyAlignment="1">
      <alignment vertical="center"/>
    </xf>
    <xf numFmtId="0" fontId="39" fillId="0" borderId="0" xfId="0" applyFont="1" applyAlignment="1">
      <alignment vertical="center"/>
    </xf>
    <xf numFmtId="0" fontId="39" fillId="0" borderId="0" xfId="0" applyFont="1" applyAlignment="1">
      <alignment vertical="center" wrapText="1"/>
    </xf>
    <xf numFmtId="0" fontId="41" fillId="2" borderId="9" xfId="0" applyFont="1" applyFill="1" applyBorder="1" applyAlignment="1">
      <alignment horizontal="center" vertical="center" wrapText="1" readingOrder="1"/>
    </xf>
    <xf numFmtId="0" fontId="42" fillId="2" borderId="9" xfId="0" applyFont="1" applyFill="1" applyBorder="1" applyAlignment="1">
      <alignment horizontal="center" vertical="center" wrapText="1" readingOrder="1"/>
    </xf>
    <xf numFmtId="0" fontId="16" fillId="0" borderId="10" xfId="0" applyFont="1" applyBorder="1" applyAlignment="1">
      <alignment vertical="center"/>
    </xf>
    <xf numFmtId="0" fontId="16" fillId="0" borderId="9" xfId="0" applyFont="1" applyBorder="1" applyAlignment="1">
      <alignment horizontal="left" vertical="center" wrapText="1"/>
    </xf>
    <xf numFmtId="14" fontId="16" fillId="0" borderId="9" xfId="0" applyNumberFormat="1" applyFont="1" applyBorder="1" applyAlignment="1">
      <alignment horizontal="center" vertical="center" wrapText="1"/>
    </xf>
    <xf numFmtId="0" fontId="16" fillId="0" borderId="23" xfId="0" applyFont="1" applyBorder="1" applyAlignment="1">
      <alignment vertical="center"/>
    </xf>
    <xf numFmtId="14" fontId="16" fillId="0" borderId="9" xfId="0" applyNumberFormat="1" applyFont="1" applyBorder="1" applyAlignment="1">
      <alignment horizontal="center" vertical="center"/>
    </xf>
    <xf numFmtId="166" fontId="16" fillId="0" borderId="9" xfId="0" applyNumberFormat="1" applyFont="1" applyBorder="1" applyAlignment="1">
      <alignment horizontal="center" vertical="center" wrapText="1"/>
    </xf>
    <xf numFmtId="0" fontId="0" fillId="0" borderId="0" xfId="0" applyAlignment="1">
      <alignment vertical="center" wrapText="1"/>
    </xf>
    <xf numFmtId="166" fontId="16" fillId="0" borderId="9" xfId="0" applyNumberFormat="1" applyFont="1" applyBorder="1" applyAlignment="1">
      <alignment horizontal="center" vertical="center"/>
    </xf>
    <xf numFmtId="166" fontId="16" fillId="0" borderId="10" xfId="0" applyNumberFormat="1" applyFont="1" applyBorder="1" applyAlignment="1">
      <alignment horizontal="center" vertical="center" wrapText="1"/>
    </xf>
    <xf numFmtId="14" fontId="20" fillId="0" borderId="9" xfId="0" applyNumberFormat="1" applyFont="1" applyBorder="1" applyAlignment="1">
      <alignment horizontal="center" vertical="center"/>
    </xf>
    <xf numFmtId="0" fontId="16" fillId="0" borderId="23" xfId="0" applyFont="1" applyBorder="1" applyAlignment="1">
      <alignment horizontal="center" vertical="center"/>
    </xf>
    <xf numFmtId="0" fontId="20" fillId="0" borderId="9" xfId="0" applyFont="1" applyBorder="1" applyAlignment="1">
      <alignment horizontal="left" vertical="center" wrapText="1"/>
    </xf>
    <xf numFmtId="0" fontId="16" fillId="6" borderId="9" xfId="0" applyFont="1" applyFill="1" applyBorder="1" applyAlignment="1">
      <alignment horizontal="left" vertical="center" wrapText="1"/>
    </xf>
    <xf numFmtId="166" fontId="16" fillId="6" borderId="9" xfId="0" applyNumberFormat="1" applyFont="1" applyFill="1" applyBorder="1" applyAlignment="1">
      <alignment horizontal="center" vertical="center" wrapText="1"/>
    </xf>
    <xf numFmtId="0" fontId="16" fillId="6" borderId="9" xfId="0" applyFont="1" applyFill="1" applyBorder="1" applyAlignment="1">
      <alignment horizontal="center" vertical="center" wrapText="1"/>
    </xf>
    <xf numFmtId="0" fontId="20" fillId="0" borderId="9" xfId="0" applyFont="1" applyBorder="1" applyAlignment="1">
      <alignment vertical="center" wrapText="1"/>
    </xf>
    <xf numFmtId="0" fontId="20" fillId="0" borderId="10" xfId="0" applyFont="1" applyBorder="1" applyAlignment="1">
      <alignment vertical="center" wrapText="1"/>
    </xf>
    <xf numFmtId="14" fontId="20" fillId="0" borderId="10" xfId="0" applyNumberFormat="1" applyFont="1" applyBorder="1" applyAlignment="1">
      <alignment horizontal="center" vertical="center"/>
    </xf>
    <xf numFmtId="0" fontId="20" fillId="0" borderId="10" xfId="0" applyFont="1" applyBorder="1" applyAlignment="1">
      <alignment horizontal="center" vertical="center"/>
    </xf>
    <xf numFmtId="0" fontId="16" fillId="0" borderId="9" xfId="0" applyFont="1" applyBorder="1" applyAlignment="1">
      <alignment horizontal="center" vertical="center"/>
    </xf>
    <xf numFmtId="14" fontId="20" fillId="0" borderId="9" xfId="0" applyNumberFormat="1" applyFont="1" applyBorder="1" applyAlignment="1">
      <alignment horizontal="center" vertical="center" wrapText="1"/>
    </xf>
    <xf numFmtId="0" fontId="20" fillId="0" borderId="34" xfId="0" applyFont="1" applyBorder="1" applyAlignment="1">
      <alignment vertical="center" wrapText="1"/>
    </xf>
    <xf numFmtId="49" fontId="20" fillId="0" borderId="9" xfId="0" applyNumberFormat="1" applyFont="1" applyBorder="1" applyAlignment="1">
      <alignment horizontal="left" vertical="center" wrapText="1"/>
    </xf>
    <xf numFmtId="164" fontId="16" fillId="6" borderId="35" xfId="0" applyNumberFormat="1" applyFont="1" applyFill="1" applyBorder="1" applyAlignment="1">
      <alignment horizontal="left" vertical="center" wrapText="1"/>
    </xf>
    <xf numFmtId="14" fontId="20" fillId="0" borderId="35" xfId="0" applyNumberFormat="1" applyFont="1" applyBorder="1" applyAlignment="1">
      <alignment horizontal="center" vertical="center"/>
    </xf>
    <xf numFmtId="164" fontId="20" fillId="6" borderId="36" xfId="0" applyNumberFormat="1" applyFont="1" applyFill="1" applyBorder="1" applyAlignment="1">
      <alignment horizontal="left" vertical="center" wrapText="1"/>
    </xf>
    <xf numFmtId="14" fontId="20" fillId="0" borderId="36" xfId="0" applyNumberFormat="1" applyFont="1" applyBorder="1" applyAlignment="1">
      <alignment horizontal="center" vertical="center"/>
    </xf>
    <xf numFmtId="0" fontId="0" fillId="0" borderId="9" xfId="0" applyBorder="1" applyAlignment="1">
      <alignment horizontal="left" vertical="center" wrapText="1"/>
    </xf>
    <xf numFmtId="14" fontId="0" fillId="0" borderId="9" xfId="0" applyNumberFormat="1" applyBorder="1" applyAlignment="1">
      <alignment horizontal="center" vertical="center"/>
    </xf>
    <xf numFmtId="0" fontId="8" fillId="0" borderId="9" xfId="0" applyFont="1" applyBorder="1" applyAlignment="1">
      <alignment vertical="center" wrapText="1"/>
    </xf>
    <xf numFmtId="0" fontId="8" fillId="0" borderId="9" xfId="0" applyFont="1" applyBorder="1" applyAlignment="1">
      <alignment horizontal="left" vertical="center" wrapText="1"/>
    </xf>
    <xf numFmtId="14" fontId="0" fillId="0" borderId="9" xfId="0" applyNumberFormat="1" applyBorder="1" applyAlignment="1">
      <alignment horizontal="center" vertical="center" wrapText="1"/>
    </xf>
    <xf numFmtId="0" fontId="39" fillId="0" borderId="9" xfId="0" applyFont="1" applyBorder="1" applyAlignment="1">
      <alignment horizontal="center" vertical="center"/>
    </xf>
    <xf numFmtId="0" fontId="16" fillId="0" borderId="10" xfId="0" applyFont="1" applyBorder="1" applyAlignment="1">
      <alignment horizontal="center" vertical="center"/>
    </xf>
    <xf numFmtId="0" fontId="20" fillId="0" borderId="10" xfId="0" applyFont="1" applyBorder="1" applyAlignment="1">
      <alignment horizontal="center" vertical="center" wrapText="1"/>
    </xf>
    <xf numFmtId="0" fontId="20" fillId="0" borderId="23" xfId="0" applyFont="1" applyBorder="1" applyAlignment="1">
      <alignment horizontal="center" vertical="center" wrapText="1"/>
    </xf>
    <xf numFmtId="0" fontId="16" fillId="0" borderId="11" xfId="0" applyFont="1" applyBorder="1" applyAlignment="1">
      <alignment horizontal="center" vertical="center"/>
    </xf>
    <xf numFmtId="0" fontId="20" fillId="0" borderId="11" xfId="0" applyFont="1" applyBorder="1" applyAlignment="1">
      <alignment horizontal="center" vertical="center" wrapText="1"/>
    </xf>
    <xf numFmtId="0" fontId="16" fillId="0" borderId="11" xfId="0" applyFont="1" applyBorder="1" applyAlignment="1">
      <alignment vertical="center" wrapText="1"/>
    </xf>
    <xf numFmtId="164" fontId="16" fillId="6" borderId="37" xfId="0" applyNumberFormat="1" applyFont="1" applyFill="1" applyBorder="1" applyAlignment="1">
      <alignment horizontal="left" vertical="center" wrapText="1"/>
    </xf>
    <xf numFmtId="0" fontId="43" fillId="14" borderId="38" xfId="0" applyFont="1" applyFill="1" applyBorder="1" applyAlignment="1" applyProtection="1">
      <alignment horizontal="left" vertical="center" wrapText="1"/>
      <protection locked="0"/>
    </xf>
    <xf numFmtId="164" fontId="20" fillId="6" borderId="35" xfId="0" applyNumberFormat="1" applyFont="1" applyFill="1" applyBorder="1" applyAlignment="1">
      <alignment horizontal="left" vertical="center" wrapText="1"/>
    </xf>
    <xf numFmtId="0" fontId="44" fillId="14" borderId="36" xfId="0" applyFont="1" applyFill="1" applyBorder="1" applyAlignment="1" applyProtection="1">
      <alignment horizontal="left" vertical="center" wrapText="1"/>
      <protection locked="0"/>
    </xf>
    <xf numFmtId="0" fontId="37" fillId="0" borderId="9" xfId="1" applyBorder="1" applyAlignment="1">
      <alignment vertical="center" wrapText="1"/>
    </xf>
    <xf numFmtId="0" fontId="43" fillId="14" borderId="9" xfId="0" applyFont="1" applyFill="1" applyBorder="1" applyAlignment="1" applyProtection="1">
      <alignment vertical="center" wrapText="1"/>
      <protection locked="0"/>
    </xf>
    <xf numFmtId="0" fontId="39" fillId="0" borderId="9" xfId="0" applyFont="1" applyBorder="1" applyAlignment="1">
      <alignment vertical="center"/>
    </xf>
    <xf numFmtId="0" fontId="39" fillId="0" borderId="9" xfId="0" applyFont="1" applyBorder="1" applyAlignment="1">
      <alignment vertical="center" wrapText="1"/>
    </xf>
    <xf numFmtId="0" fontId="20" fillId="0" borderId="0" xfId="0" applyFont="1" applyAlignment="1">
      <alignment vertical="center" wrapText="1"/>
    </xf>
    <xf numFmtId="0" fontId="16" fillId="0" borderId="10" xfId="0" applyFont="1" applyBorder="1" applyAlignment="1">
      <alignment vertical="center" wrapText="1"/>
    </xf>
    <xf numFmtId="14" fontId="16" fillId="0" borderId="10" xfId="0" applyNumberFormat="1" applyFont="1" applyBorder="1" applyAlignment="1">
      <alignment horizontal="center" vertical="center" wrapText="1"/>
    </xf>
    <xf numFmtId="0" fontId="45" fillId="14" borderId="38" xfId="0" applyFont="1" applyFill="1" applyBorder="1" applyAlignment="1" applyProtection="1">
      <alignment horizontal="left" vertical="center" wrapText="1"/>
      <protection locked="0"/>
    </xf>
    <xf numFmtId="0" fontId="43" fillId="6" borderId="35" xfId="0" applyNumberFormat="1" applyFont="1" applyFill="1" applyBorder="1" applyAlignment="1">
      <alignment vertical="center" wrapText="1"/>
    </xf>
    <xf numFmtId="0" fontId="43" fillId="14" borderId="35" xfId="0" applyFont="1" applyFill="1" applyBorder="1" applyAlignment="1">
      <alignment horizontal="left" vertical="center" wrapText="1"/>
    </xf>
    <xf numFmtId="0" fontId="43" fillId="6" borderId="39" xfId="0" applyNumberFormat="1" applyFont="1" applyFill="1" applyBorder="1" applyAlignment="1">
      <alignment vertical="center" wrapText="1"/>
    </xf>
    <xf numFmtId="0" fontId="39" fillId="0" borderId="11" xfId="0" applyFont="1" applyBorder="1" applyAlignment="1">
      <alignment horizontal="center" vertical="center" wrapText="1"/>
    </xf>
    <xf numFmtId="0" fontId="43" fillId="0" borderId="9" xfId="0" applyNumberFormat="1" applyFont="1" applyFill="1" applyBorder="1" applyAlignment="1">
      <alignment vertical="center" wrapText="1"/>
    </xf>
    <xf numFmtId="0" fontId="43" fillId="6" borderId="9" xfId="0" applyNumberFormat="1" applyFont="1" applyFill="1" applyBorder="1" applyAlignment="1">
      <alignment vertical="center" wrapText="1"/>
    </xf>
    <xf numFmtId="0" fontId="43" fillId="14" borderId="9" xfId="0" applyFont="1" applyFill="1" applyBorder="1" applyAlignment="1">
      <alignment horizontal="left" vertical="center" wrapText="1"/>
    </xf>
    <xf numFmtId="0" fontId="43" fillId="0" borderId="9" xfId="0" applyNumberFormat="1" applyFont="1" applyBorder="1" applyAlignment="1">
      <alignment vertical="center" wrapText="1"/>
    </xf>
    <xf numFmtId="0" fontId="20" fillId="0" borderId="0" xfId="0" applyFont="1" applyAlignment="1">
      <alignment vertical="center"/>
    </xf>
    <xf numFmtId="0" fontId="92" fillId="0" borderId="9" xfId="1" applyFont="1" applyBorder="1" applyAlignment="1">
      <alignment wrapText="1"/>
    </xf>
    <xf numFmtId="0" fontId="13" fillId="0" borderId="0" xfId="0" applyFont="1"/>
    <xf numFmtId="0" fontId="97" fillId="0" borderId="0" xfId="0" applyFont="1"/>
    <xf numFmtId="0" fontId="99" fillId="0" borderId="0" xfId="8" applyFont="1" applyProtection="1">
      <alignment vertical="top"/>
    </xf>
    <xf numFmtId="0" fontId="100" fillId="0" borderId="0" xfId="7" applyFont="1"/>
    <xf numFmtId="0" fontId="102" fillId="0" borderId="0" xfId="9" applyFont="1">
      <alignment vertical="top"/>
    </xf>
    <xf numFmtId="0" fontId="100" fillId="0" borderId="0" xfId="7" applyFont="1" applyAlignment="1">
      <alignment wrapText="1"/>
    </xf>
    <xf numFmtId="0" fontId="102" fillId="0" borderId="0" xfId="0" applyFont="1"/>
    <xf numFmtId="0" fontId="8" fillId="0" borderId="42" xfId="0" applyFont="1" applyBorder="1"/>
    <xf numFmtId="170" fontId="103" fillId="0" borderId="9" xfId="0" applyNumberFormat="1" applyFont="1" applyBorder="1" applyAlignment="1">
      <alignment horizontal="center" vertical="center"/>
    </xf>
    <xf numFmtId="0" fontId="14" fillId="16" borderId="9" xfId="7" applyFont="1" applyFill="1" applyBorder="1" applyAlignment="1">
      <alignment horizontal="center" vertical="center" wrapText="1"/>
    </xf>
    <xf numFmtId="0" fontId="14" fillId="16" borderId="9" xfId="0" applyFont="1" applyFill="1" applyBorder="1" applyAlignment="1">
      <alignment horizontal="center" vertical="center" wrapText="1"/>
    </xf>
    <xf numFmtId="0" fontId="14" fillId="16" borderId="17" xfId="0" applyFont="1" applyFill="1" applyBorder="1" applyAlignment="1">
      <alignment horizontal="center" vertical="center" wrapText="1"/>
    </xf>
    <xf numFmtId="0" fontId="106" fillId="18" borderId="43" xfId="0" applyFont="1" applyFill="1" applyBorder="1" applyAlignment="1">
      <alignment horizontal="center" vertical="center" wrapText="1"/>
    </xf>
    <xf numFmtId="0" fontId="12" fillId="0" borderId="44" xfId="0" applyFont="1" applyBorder="1" applyAlignment="1">
      <alignment horizontal="center" vertical="center" shrinkToFit="1"/>
    </xf>
    <xf numFmtId="0" fontId="12" fillId="0" borderId="45" xfId="0" applyFont="1" applyBorder="1" applyAlignment="1">
      <alignment horizontal="center" vertical="center" shrinkToFit="1"/>
    </xf>
    <xf numFmtId="0" fontId="107" fillId="17" borderId="46" xfId="0" applyFont="1" applyFill="1" applyBorder="1" applyAlignment="1">
      <alignment horizontal="center" vertical="center" shrinkToFit="1"/>
    </xf>
    <xf numFmtId="0" fontId="12" fillId="0" borderId="46" xfId="0" applyFont="1" applyBorder="1" applyAlignment="1">
      <alignment horizontal="center" vertical="center" shrinkToFit="1"/>
    </xf>
    <xf numFmtId="0" fontId="16" fillId="0" borderId="9" xfId="7" applyFont="1" applyBorder="1" applyAlignment="1">
      <alignment horizontal="center" vertical="center" wrapText="1"/>
    </xf>
    <xf numFmtId="0" fontId="108" fillId="0" borderId="47" xfId="0" applyFont="1" applyBorder="1" applyAlignment="1">
      <alignment horizontal="center" vertical="center"/>
    </xf>
    <xf numFmtId="0" fontId="8" fillId="0" borderId="48" xfId="0" applyFont="1" applyBorder="1" applyAlignment="1">
      <alignment vertical="center"/>
    </xf>
    <xf numFmtId="0" fontId="8" fillId="19" borderId="48" xfId="0" applyFont="1" applyFill="1" applyBorder="1" applyAlignment="1">
      <alignment vertical="center"/>
    </xf>
    <xf numFmtId="0" fontId="8" fillId="19" borderId="48" xfId="0" applyFont="1" applyFill="1" applyBorder="1" applyAlignment="1">
      <alignment horizontal="right" vertical="center"/>
    </xf>
    <xf numFmtId="0" fontId="109" fillId="20" borderId="47" xfId="0" applyFont="1" applyFill="1" applyBorder="1" applyAlignment="1">
      <alignment horizontal="left" vertical="center" indent="1"/>
    </xf>
    <xf numFmtId="0" fontId="110" fillId="20" borderId="49" xfId="0" applyFont="1" applyFill="1" applyBorder="1" applyAlignment="1">
      <alignment horizontal="center" vertical="center"/>
    </xf>
    <xf numFmtId="171" fontId="99" fillId="20" borderId="49" xfId="0" applyNumberFormat="1" applyFont="1" applyFill="1" applyBorder="1" applyAlignment="1">
      <alignment horizontal="left" vertical="center"/>
    </xf>
    <xf numFmtId="0" fontId="108" fillId="20" borderId="49" xfId="0" applyFont="1" applyFill="1" applyBorder="1" applyAlignment="1">
      <alignment horizontal="center" vertical="center"/>
    </xf>
    <xf numFmtId="171" fontId="108" fillId="20" borderId="49" xfId="0" applyNumberFormat="1" applyFont="1" applyFill="1" applyBorder="1" applyAlignment="1">
      <alignment horizontal="center" vertical="center"/>
    </xf>
    <xf numFmtId="0" fontId="108" fillId="20" borderId="47" xfId="0" applyFont="1" applyFill="1" applyBorder="1" applyAlignment="1">
      <alignment horizontal="center" vertical="center"/>
    </xf>
    <xf numFmtId="0" fontId="8" fillId="20" borderId="48" xfId="0" applyFont="1" applyFill="1" applyBorder="1" applyAlignment="1">
      <alignment vertical="center"/>
    </xf>
    <xf numFmtId="0" fontId="109" fillId="20" borderId="0" xfId="0" applyFont="1" applyFill="1" applyAlignment="1">
      <alignment horizontal="left" vertical="center" indent="1"/>
    </xf>
    <xf numFmtId="0" fontId="110" fillId="20" borderId="0" xfId="0" applyFont="1" applyFill="1" applyAlignment="1">
      <alignment horizontal="center" vertical="center"/>
    </xf>
    <xf numFmtId="171" fontId="99" fillId="20" borderId="0" xfId="0" applyNumberFormat="1" applyFont="1" applyFill="1" applyAlignment="1">
      <alignment horizontal="left" vertical="center"/>
    </xf>
    <xf numFmtId="0" fontId="108" fillId="20" borderId="0" xfId="0" applyFont="1" applyFill="1" applyAlignment="1">
      <alignment horizontal="center" vertical="center"/>
    </xf>
    <xf numFmtId="171" fontId="108" fillId="20" borderId="0" xfId="0" applyNumberFormat="1" applyFont="1" applyFill="1" applyAlignment="1">
      <alignment horizontal="center" vertical="center"/>
    </xf>
    <xf numFmtId="0" fontId="8" fillId="20" borderId="0" xfId="0" applyFont="1" applyFill="1" applyAlignment="1">
      <alignment vertical="center"/>
    </xf>
    <xf numFmtId="0" fontId="100" fillId="0" borderId="0" xfId="0" applyFont="1" applyAlignment="1">
      <alignment horizontal="center"/>
    </xf>
    <xf numFmtId="0" fontId="111" fillId="21" borderId="0" xfId="0" applyFont="1" applyFill="1"/>
    <xf numFmtId="0" fontId="8" fillId="22" borderId="0" xfId="0" applyFont="1" applyFill="1"/>
    <xf numFmtId="0" fontId="8" fillId="19" borderId="0" xfId="0" applyFont="1" applyFill="1"/>
    <xf numFmtId="0" fontId="99" fillId="0" borderId="0" xfId="8" applyFont="1" applyAlignment="1" applyProtection="1"/>
    <xf numFmtId="0" fontId="102" fillId="0" borderId="0" xfId="0" applyFont="1" applyAlignment="1">
      <alignment wrapText="1"/>
    </xf>
    <xf numFmtId="168" fontId="8" fillId="0" borderId="0" xfId="17" applyNumberFormat="1" applyFont="1" applyBorder="1">
      <alignment horizontal="center" vertical="center"/>
    </xf>
    <xf numFmtId="170" fontId="113" fillId="17" borderId="9" xfId="0" applyNumberFormat="1" applyFont="1" applyFill="1" applyBorder="1" applyAlignment="1">
      <alignment horizontal="center" vertical="center"/>
    </xf>
    <xf numFmtId="0" fontId="20" fillId="0" borderId="9" xfId="18" applyFont="1" applyFill="1" applyBorder="1" applyAlignment="1">
      <alignment horizontal="left" vertical="center" wrapText="1"/>
    </xf>
    <xf numFmtId="0" fontId="20" fillId="0" borderId="9" xfId="19" applyFont="1" applyFill="1" applyBorder="1">
      <alignment horizontal="center" vertical="center"/>
    </xf>
    <xf numFmtId="9" fontId="16" fillId="0" borderId="9" xfId="20" applyFont="1" applyFill="1" applyBorder="1" applyAlignment="1">
      <alignment horizontal="center" vertical="center"/>
    </xf>
    <xf numFmtId="168" fontId="20" fillId="0" borderId="9" xfId="21" applyNumberFormat="1" applyFont="1" applyFill="1" applyBorder="1">
      <alignment horizontal="center" vertical="center"/>
    </xf>
    <xf numFmtId="0" fontId="20" fillId="0" borderId="9" xfId="19" applyFont="1" applyFill="1" applyBorder="1" applyAlignment="1">
      <alignment horizontal="center" vertical="center" wrapText="1"/>
    </xf>
    <xf numFmtId="9" fontId="108" fillId="20" borderId="49" xfId="20" applyFont="1" applyFill="1" applyBorder="1" applyAlignment="1">
      <alignment horizontal="center" vertical="center"/>
    </xf>
    <xf numFmtId="9" fontId="108" fillId="20" borderId="0" xfId="20" applyFont="1" applyFill="1" applyBorder="1" applyAlignment="1">
      <alignment horizontal="center" vertical="center"/>
    </xf>
    <xf numFmtId="0" fontId="20" fillId="0" borderId="0" xfId="16" applyFont="1">
      <alignment horizontal="right" indent="1"/>
    </xf>
    <xf numFmtId="0" fontId="20" fillId="0" borderId="40" xfId="16" applyFont="1" applyBorder="1">
      <alignment horizontal="right" indent="1"/>
    </xf>
    <xf numFmtId="168" fontId="20" fillId="0" borderId="41" xfId="17" applyNumberFormat="1" applyFont="1">
      <alignment horizontal="center" vertical="center"/>
    </xf>
    <xf numFmtId="0" fontId="20" fillId="0" borderId="41" xfId="0" applyFont="1" applyBorder="1" applyAlignment="1">
      <alignment horizontal="center" vertical="center"/>
    </xf>
    <xf numFmtId="0" fontId="20" fillId="6" borderId="9" xfId="18" applyFont="1" applyFill="1" applyBorder="1" applyAlignment="1">
      <alignment horizontal="left" vertical="center" wrapText="1"/>
    </xf>
    <xf numFmtId="0" fontId="20" fillId="6" borderId="9" xfId="19" applyFont="1" applyFill="1" applyBorder="1">
      <alignment horizontal="center" vertical="center"/>
    </xf>
    <xf numFmtId="0" fontId="16" fillId="0" borderId="11" xfId="7" applyFont="1" applyBorder="1" applyAlignment="1">
      <alignment horizontal="center" vertical="center" wrapText="1"/>
    </xf>
    <xf numFmtId="0" fontId="109" fillId="20" borderId="49" xfId="0" applyFont="1" applyFill="1" applyBorder="1" applyAlignment="1">
      <alignment horizontal="left" vertical="center" indent="1"/>
    </xf>
    <xf numFmtId="0" fontId="40" fillId="0" borderId="16" xfId="0" applyFont="1" applyBorder="1" applyAlignment="1">
      <alignment horizontal="center" vertical="center" wrapText="1"/>
    </xf>
    <xf numFmtId="0" fontId="40" fillId="0" borderId="16" xfId="0" applyFont="1" applyBorder="1" applyAlignment="1">
      <alignment horizontal="center" vertical="center"/>
    </xf>
    <xf numFmtId="0" fontId="46" fillId="15" borderId="18" xfId="0" applyFont="1" applyFill="1" applyBorder="1" applyAlignment="1">
      <alignment horizontal="left" vertical="center" wrapText="1"/>
    </xf>
    <xf numFmtId="0" fontId="46" fillId="15" borderId="19" xfId="0" applyFont="1" applyFill="1" applyBorder="1" applyAlignment="1">
      <alignment horizontal="left" vertical="center" wrapText="1"/>
    </xf>
    <xf numFmtId="0" fontId="15" fillId="0" borderId="9" xfId="1" applyFont="1" applyBorder="1" applyAlignment="1">
      <alignment horizontal="center" vertical="center" wrapText="1"/>
    </xf>
    <xf numFmtId="0" fontId="37" fillId="0" borderId="10" xfId="1" applyBorder="1" applyAlignment="1">
      <alignment horizontal="center" vertical="center" wrapText="1"/>
    </xf>
    <xf numFmtId="0" fontId="37" fillId="0" borderId="23" xfId="1" applyBorder="1" applyAlignment="1">
      <alignment horizontal="center" vertical="center" wrapText="1"/>
    </xf>
    <xf numFmtId="0" fontId="39" fillId="0" borderId="20" xfId="0" applyFont="1" applyBorder="1" applyAlignment="1">
      <alignment horizontal="center" vertical="center" wrapText="1"/>
    </xf>
    <xf numFmtId="0" fontId="39" fillId="0" borderId="21" xfId="0" applyFont="1" applyBorder="1" applyAlignment="1">
      <alignment horizontal="center" vertical="center" wrapText="1"/>
    </xf>
    <xf numFmtId="0" fontId="39" fillId="0" borderId="10" xfId="0" applyFont="1" applyBorder="1" applyAlignment="1">
      <alignment horizontal="center" vertical="center" wrapText="1"/>
    </xf>
    <xf numFmtId="0" fontId="39" fillId="0" borderId="23" xfId="0" applyFont="1" applyBorder="1" applyAlignment="1">
      <alignment horizontal="center" vertical="center" wrapText="1"/>
    </xf>
    <xf numFmtId="0" fontId="39" fillId="0" borderId="11"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0" xfId="0" applyFont="1" applyBorder="1" applyAlignment="1">
      <alignment horizontal="left" vertical="center" wrapText="1"/>
    </xf>
    <xf numFmtId="0" fontId="16" fillId="0" borderId="23" xfId="0" applyFont="1" applyBorder="1" applyAlignment="1">
      <alignment horizontal="left" vertical="center" wrapText="1"/>
    </xf>
    <xf numFmtId="0" fontId="16" fillId="0" borderId="11" xfId="0" applyFont="1" applyBorder="1" applyAlignment="1">
      <alignment horizontal="left" vertical="center" wrapText="1"/>
    </xf>
    <xf numFmtId="0" fontId="0" fillId="0" borderId="0" xfId="0" applyAlignment="1">
      <alignment vertical="center" wrapText="1"/>
    </xf>
    <xf numFmtId="0" fontId="0" fillId="0" borderId="0" xfId="0" applyAlignment="1">
      <alignment vertical="center"/>
    </xf>
    <xf numFmtId="0" fontId="39" fillId="0" borderId="9"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5" xfId="0" applyFont="1" applyBorder="1" applyAlignment="1">
      <alignment horizontal="center" vertical="center" wrapText="1"/>
    </xf>
    <xf numFmtId="0" fontId="16" fillId="0" borderId="10" xfId="0" applyFont="1" applyBorder="1" applyAlignment="1">
      <alignment horizontal="center" vertical="center"/>
    </xf>
    <xf numFmtId="0" fontId="16" fillId="0" borderId="23" xfId="0" applyFont="1" applyBorder="1" applyAlignment="1">
      <alignment horizontal="center" vertical="center"/>
    </xf>
    <xf numFmtId="0" fontId="16" fillId="0" borderId="11" xfId="0" applyFont="1" applyBorder="1" applyAlignment="1">
      <alignment horizontal="center" vertical="center"/>
    </xf>
    <xf numFmtId="0" fontId="20" fillId="0" borderId="10"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9" xfId="0" applyFont="1" applyBorder="1" applyAlignment="1">
      <alignment horizontal="center" vertical="center" wrapText="1"/>
    </xf>
    <xf numFmtId="0" fontId="26" fillId="0" borderId="16" xfId="0" applyFont="1" applyBorder="1" applyAlignment="1">
      <alignment horizontal="center" wrapText="1"/>
    </xf>
    <xf numFmtId="0" fontId="35" fillId="0" borderId="17" xfId="6" applyFont="1" applyBorder="1" applyAlignment="1">
      <alignment horizontal="center" vertical="center" wrapText="1"/>
    </xf>
    <xf numFmtId="0" fontId="35" fillId="0" borderId="18" xfId="6" applyFont="1" applyBorder="1" applyAlignment="1">
      <alignment horizontal="center" vertical="center" wrapText="1"/>
    </xf>
    <xf numFmtId="0" fontId="34" fillId="3" borderId="17" xfId="0" applyFont="1" applyFill="1" applyBorder="1" applyAlignment="1">
      <alignment horizontal="center" vertical="center" wrapText="1"/>
    </xf>
    <xf numFmtId="0" fontId="34" fillId="3" borderId="18" xfId="0" applyFont="1" applyFill="1" applyBorder="1" applyAlignment="1">
      <alignment horizontal="center" vertical="center" wrapText="1"/>
    </xf>
    <xf numFmtId="0" fontId="34" fillId="3" borderId="19" xfId="0" applyFont="1" applyFill="1" applyBorder="1" applyAlignment="1">
      <alignment horizontal="center" vertical="center" wrapText="1"/>
    </xf>
    <xf numFmtId="14" fontId="34" fillId="3" borderId="17" xfId="0" applyNumberFormat="1" applyFont="1" applyFill="1" applyBorder="1" applyAlignment="1">
      <alignment horizontal="center" vertical="center" wrapText="1"/>
    </xf>
    <xf numFmtId="0" fontId="34" fillId="3" borderId="17" xfId="0" quotePrefix="1" applyFont="1" applyFill="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xf>
    <xf numFmtId="0" fontId="34" fillId="0" borderId="19" xfId="0" applyFont="1" applyBorder="1" applyAlignment="1">
      <alignment horizontal="center" vertical="center"/>
    </xf>
    <xf numFmtId="0" fontId="34" fillId="0" borderId="17" xfId="0" applyFont="1" applyBorder="1" applyAlignment="1">
      <alignment horizontal="center" vertical="center"/>
    </xf>
    <xf numFmtId="0" fontId="32" fillId="0" borderId="12" xfId="0" applyFont="1" applyBorder="1" applyAlignment="1">
      <alignment horizontal="center" vertical="center"/>
    </xf>
    <xf numFmtId="0" fontId="32" fillId="0" borderId="13" xfId="0" applyFont="1" applyBorder="1" applyAlignment="1">
      <alignment horizontal="center" vertical="center"/>
    </xf>
    <xf numFmtId="0" fontId="32" fillId="0" borderId="14" xfId="0" applyFont="1" applyBorder="1" applyAlignment="1">
      <alignment horizontal="center" vertical="center"/>
    </xf>
    <xf numFmtId="0" fontId="32" fillId="0" borderId="0" xfId="0" applyFont="1" applyBorder="1" applyAlignment="1">
      <alignment horizontal="center" vertical="center"/>
    </xf>
    <xf numFmtId="0" fontId="32" fillId="0" borderId="15" xfId="0" applyFont="1" applyBorder="1" applyAlignment="1">
      <alignment horizontal="center" vertical="center"/>
    </xf>
    <xf numFmtId="0" fontId="32" fillId="0" borderId="16" xfId="0" applyFont="1" applyBorder="1" applyAlignment="1">
      <alignment horizontal="center" vertical="center"/>
    </xf>
    <xf numFmtId="0" fontId="33" fillId="3" borderId="13" xfId="0" applyFont="1" applyFill="1" applyBorder="1" applyAlignment="1">
      <alignment horizontal="center" vertical="center" wrapText="1"/>
    </xf>
    <xf numFmtId="0" fontId="33" fillId="3" borderId="20" xfId="0" applyFont="1" applyFill="1" applyBorder="1" applyAlignment="1">
      <alignment horizontal="center" vertical="center" wrapText="1"/>
    </xf>
    <xf numFmtId="0" fontId="33" fillId="3" borderId="0" xfId="0" applyFont="1" applyFill="1" applyBorder="1" applyAlignment="1">
      <alignment horizontal="center" vertical="center" wrapText="1"/>
    </xf>
    <xf numFmtId="0" fontId="33" fillId="3" borderId="21" xfId="0" applyFont="1" applyFill="1" applyBorder="1" applyAlignment="1">
      <alignment horizontal="center" vertical="center" wrapText="1"/>
    </xf>
    <xf numFmtId="0" fontId="33" fillId="3" borderId="16" xfId="0" applyFont="1" applyFill="1" applyBorder="1" applyAlignment="1">
      <alignment horizontal="center" vertical="center" wrapText="1"/>
    </xf>
    <xf numFmtId="0" fontId="33" fillId="3" borderId="22" xfId="0" applyFont="1" applyFill="1" applyBorder="1" applyAlignment="1">
      <alignment horizontal="center" vertical="center" wrapText="1"/>
    </xf>
    <xf numFmtId="0" fontId="34" fillId="4" borderId="18" xfId="0" applyFont="1" applyFill="1" applyBorder="1" applyAlignment="1">
      <alignment horizontal="center" vertical="center" wrapText="1"/>
    </xf>
    <xf numFmtId="0" fontId="34" fillId="4" borderId="19" xfId="0" applyFont="1" applyFill="1" applyBorder="1" applyAlignment="1">
      <alignment horizontal="center" vertical="center" wrapText="1"/>
    </xf>
    <xf numFmtId="0" fontId="34" fillId="4" borderId="10" xfId="0" applyFont="1" applyFill="1" applyBorder="1" applyAlignment="1">
      <alignment horizontal="center" vertical="center" wrapText="1"/>
    </xf>
    <xf numFmtId="0" fontId="34" fillId="4" borderId="23" xfId="0" applyFont="1" applyFill="1" applyBorder="1" applyAlignment="1">
      <alignment horizontal="center" vertical="center"/>
    </xf>
    <xf numFmtId="0" fontId="34" fillId="4" borderId="11" xfId="0" applyFont="1" applyFill="1" applyBorder="1" applyAlignment="1">
      <alignment horizontal="center" vertical="center"/>
    </xf>
    <xf numFmtId="0" fontId="35" fillId="0" borderId="9" xfId="0" applyFont="1" applyBorder="1" applyAlignment="1">
      <alignment horizontal="center" vertical="center"/>
    </xf>
    <xf numFmtId="0" fontId="34" fillId="4" borderId="12" xfId="0" applyFont="1" applyFill="1" applyBorder="1" applyAlignment="1">
      <alignment horizontal="center" vertical="center" wrapText="1"/>
    </xf>
    <xf numFmtId="0" fontId="34" fillId="4" borderId="14" xfId="0" applyFont="1" applyFill="1" applyBorder="1" applyAlignment="1">
      <alignment horizontal="center" vertical="center" wrapText="1"/>
    </xf>
    <xf numFmtId="0" fontId="34" fillId="4" borderId="15" xfId="0"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9" xfId="0" applyFont="1" applyBorder="1" applyAlignment="1">
      <alignment vertical="center" wrapText="1"/>
    </xf>
    <xf numFmtId="0" fontId="30" fillId="0" borderId="12" xfId="1" applyFont="1" applyBorder="1" applyAlignment="1">
      <alignment horizontal="left" vertical="center" wrapText="1"/>
    </xf>
    <xf numFmtId="0" fontId="30" fillId="0" borderId="13" xfId="1" applyFont="1" applyBorder="1" applyAlignment="1">
      <alignment horizontal="left" vertical="center" wrapText="1"/>
    </xf>
    <xf numFmtId="0" fontId="30" fillId="0" borderId="20" xfId="1" applyFont="1" applyBorder="1" applyAlignment="1">
      <alignment horizontal="left" vertical="center" wrapText="1"/>
    </xf>
    <xf numFmtId="0" fontId="30" fillId="0" borderId="15" xfId="1" applyFont="1" applyBorder="1" applyAlignment="1">
      <alignment horizontal="left" vertical="center" wrapText="1"/>
    </xf>
    <xf numFmtId="0" fontId="30" fillId="0" borderId="16" xfId="1" applyFont="1" applyBorder="1" applyAlignment="1">
      <alignment horizontal="left" vertical="center" wrapText="1"/>
    </xf>
    <xf numFmtId="0" fontId="30" fillId="0" borderId="22" xfId="1" applyFont="1" applyBorder="1" applyAlignment="1">
      <alignment horizontal="left" vertical="center" wrapText="1"/>
    </xf>
    <xf numFmtId="0" fontId="34" fillId="4" borderId="13" xfId="0" applyFont="1" applyFill="1" applyBorder="1" applyAlignment="1">
      <alignment horizontal="center" vertical="center" wrapText="1"/>
    </xf>
    <xf numFmtId="0" fontId="34" fillId="4" borderId="20" xfId="0" applyFont="1" applyFill="1" applyBorder="1" applyAlignment="1">
      <alignment horizontal="center" vertical="center" wrapText="1"/>
    </xf>
    <xf numFmtId="0" fontId="34" fillId="4" borderId="0" xfId="0" applyFont="1" applyFill="1" applyBorder="1" applyAlignment="1">
      <alignment horizontal="center" vertical="center" wrapText="1"/>
    </xf>
    <xf numFmtId="0" fontId="34" fillId="4" borderId="21" xfId="0" applyFont="1" applyFill="1" applyBorder="1" applyAlignment="1">
      <alignment horizontal="center" vertical="center" wrapText="1"/>
    </xf>
    <xf numFmtId="0" fontId="34" fillId="4" borderId="16" xfId="0" applyFont="1" applyFill="1" applyBorder="1" applyAlignment="1">
      <alignment horizontal="center" vertical="center" wrapText="1"/>
    </xf>
    <xf numFmtId="0" fontId="34" fillId="4" borderId="22" xfId="0" applyFont="1" applyFill="1" applyBorder="1" applyAlignment="1">
      <alignment horizontal="center" vertical="center" wrapText="1"/>
    </xf>
    <xf numFmtId="0" fontId="34" fillId="4" borderId="13" xfId="0" applyFont="1" applyFill="1" applyBorder="1" applyAlignment="1">
      <alignment horizontal="center" vertical="center"/>
    </xf>
    <xf numFmtId="0" fontId="34" fillId="4" borderId="20" xfId="0" applyFont="1" applyFill="1" applyBorder="1" applyAlignment="1">
      <alignment horizontal="center" vertical="center"/>
    </xf>
    <xf numFmtId="0" fontId="34" fillId="4" borderId="0" xfId="0" applyFont="1" applyFill="1" applyBorder="1" applyAlignment="1">
      <alignment horizontal="center" vertical="center"/>
    </xf>
    <xf numFmtId="0" fontId="34" fillId="4" borderId="21" xfId="0" applyFont="1" applyFill="1" applyBorder="1" applyAlignment="1">
      <alignment horizontal="center" vertical="center"/>
    </xf>
    <xf numFmtId="0" fontId="34" fillId="4" borderId="15" xfId="0" applyFont="1" applyFill="1" applyBorder="1" applyAlignment="1">
      <alignment horizontal="center" vertical="center"/>
    </xf>
    <xf numFmtId="0" fontId="34" fillId="4" borderId="16" xfId="0" applyFont="1" applyFill="1" applyBorder="1" applyAlignment="1">
      <alignment horizontal="center" vertical="center"/>
    </xf>
    <xf numFmtId="0" fontId="34" fillId="4" borderId="22" xfId="0" applyFont="1" applyFill="1" applyBorder="1" applyAlignment="1">
      <alignment horizontal="center" vertical="center"/>
    </xf>
    <xf numFmtId="0" fontId="16" fillId="0" borderId="9" xfId="0" applyFont="1" applyBorder="1" applyAlignment="1">
      <alignment horizontal="center" vertical="center" wrapText="1"/>
    </xf>
    <xf numFmtId="0" fontId="37" fillId="0" borderId="16" xfId="1" applyBorder="1" applyAlignment="1">
      <alignment horizontal="center" vertical="center"/>
    </xf>
    <xf numFmtId="0" fontId="34" fillId="4" borderId="17"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22" xfId="0" applyFont="1" applyBorder="1" applyAlignment="1">
      <alignment horizontal="center" vertical="center" wrapText="1"/>
    </xf>
    <xf numFmtId="0" fontId="30" fillId="0" borderId="12" xfId="1" applyFont="1" applyBorder="1" applyAlignment="1">
      <alignment horizontal="left" vertical="center" wrapText="1" indent="1"/>
    </xf>
    <xf numFmtId="0" fontId="30" fillId="0" borderId="13" xfId="1" applyFont="1" applyBorder="1" applyAlignment="1">
      <alignment horizontal="left" vertical="center" wrapText="1" indent="1"/>
    </xf>
    <xf numFmtId="0" fontId="30" fillId="0" borderId="20" xfId="1" applyFont="1" applyBorder="1" applyAlignment="1">
      <alignment horizontal="left" vertical="center" wrapText="1" indent="1"/>
    </xf>
    <xf numFmtId="0" fontId="30" fillId="0" borderId="15" xfId="1" applyFont="1" applyBorder="1" applyAlignment="1">
      <alignment horizontal="left" vertical="center" wrapText="1" indent="1"/>
    </xf>
    <xf numFmtId="0" fontId="30" fillId="0" borderId="16" xfId="1" applyFont="1" applyBorder="1" applyAlignment="1">
      <alignment horizontal="left" vertical="center" wrapText="1" indent="1"/>
    </xf>
    <xf numFmtId="0" fontId="30" fillId="0" borderId="22" xfId="1" applyFont="1" applyBorder="1" applyAlignment="1">
      <alignment horizontal="left" vertical="center" wrapText="1" indent="1"/>
    </xf>
    <xf numFmtId="0" fontId="34" fillId="4" borderId="23" xfId="0" applyFont="1" applyFill="1" applyBorder="1" applyAlignment="1">
      <alignment horizontal="center" vertical="center" wrapText="1"/>
    </xf>
    <xf numFmtId="0" fontId="34" fillId="4" borderId="11" xfId="0" applyFont="1" applyFill="1" applyBorder="1" applyAlignment="1">
      <alignment horizontal="center" vertical="center" wrapText="1"/>
    </xf>
    <xf numFmtId="0" fontId="36" fillId="4" borderId="17" xfId="0" applyFont="1" applyFill="1" applyBorder="1" applyAlignment="1">
      <alignment horizontal="center" vertical="center" wrapText="1"/>
    </xf>
    <xf numFmtId="0" fontId="36" fillId="4" borderId="19" xfId="0" applyFont="1" applyFill="1" applyBorder="1" applyAlignment="1">
      <alignment horizontal="center" vertical="center" wrapText="1"/>
    </xf>
    <xf numFmtId="0" fontId="15" fillId="0" borderId="12" xfId="1" applyFont="1" applyBorder="1" applyAlignment="1">
      <alignment horizontal="left" vertical="center" wrapText="1"/>
    </xf>
    <xf numFmtId="0" fontId="15" fillId="0" borderId="13" xfId="1" applyFont="1" applyBorder="1" applyAlignment="1">
      <alignment horizontal="left" vertical="center" wrapText="1"/>
    </xf>
    <xf numFmtId="0" fontId="15" fillId="0" borderId="20" xfId="1" applyFont="1" applyBorder="1" applyAlignment="1">
      <alignment horizontal="left" vertical="center" wrapText="1"/>
    </xf>
    <xf numFmtId="0" fontId="15" fillId="0" borderId="15" xfId="1" applyFont="1" applyBorder="1" applyAlignment="1">
      <alignment horizontal="left" vertical="center" wrapText="1"/>
    </xf>
    <xf numFmtId="0" fontId="15" fillId="0" borderId="16" xfId="1" applyFont="1" applyBorder="1" applyAlignment="1">
      <alignment horizontal="left" vertical="center" wrapText="1"/>
    </xf>
    <xf numFmtId="0" fontId="15" fillId="0" borderId="22" xfId="1" applyFont="1" applyBorder="1" applyAlignment="1">
      <alignment horizontal="left" vertical="center" wrapText="1"/>
    </xf>
    <xf numFmtId="0" fontId="16" fillId="6" borderId="12"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6" xfId="0" applyFont="1" applyFill="1" applyBorder="1" applyAlignment="1">
      <alignment horizontal="center" vertical="center" wrapText="1"/>
    </xf>
    <xf numFmtId="0" fontId="16" fillId="6" borderId="22" xfId="0" applyFont="1" applyFill="1" applyBorder="1" applyAlignment="1">
      <alignment horizontal="center" vertical="center" wrapText="1"/>
    </xf>
    <xf numFmtId="0" fontId="16" fillId="0" borderId="12" xfId="1" applyFont="1" applyBorder="1" applyAlignment="1">
      <alignment horizontal="left" vertical="center" wrapText="1"/>
    </xf>
    <xf numFmtId="0" fontId="16" fillId="0" borderId="14"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21" xfId="0" applyFont="1" applyBorder="1" applyAlignment="1">
      <alignment horizontal="center" vertical="center" wrapText="1"/>
    </xf>
    <xf numFmtId="0" fontId="32" fillId="0" borderId="0" xfId="0" applyFont="1" applyAlignment="1">
      <alignment horizontal="center" vertical="center"/>
    </xf>
    <xf numFmtId="0" fontId="33" fillId="3" borderId="0" xfId="0" applyFont="1" applyFill="1" applyAlignment="1">
      <alignment horizontal="center" vertical="center" wrapText="1"/>
    </xf>
    <xf numFmtId="0" fontId="15" fillId="0" borderId="9" xfId="1" applyFont="1" applyBorder="1" applyAlignment="1">
      <alignment horizontal="left" vertical="center" wrapText="1"/>
    </xf>
    <xf numFmtId="0" fontId="34" fillId="4" borderId="0" xfId="0" applyFont="1" applyFill="1" applyAlignment="1">
      <alignment horizontal="center" vertical="center" wrapText="1"/>
    </xf>
    <xf numFmtId="0" fontId="34" fillId="4" borderId="0" xfId="0" applyFont="1" applyFill="1" applyAlignment="1">
      <alignment horizontal="center" vertical="center"/>
    </xf>
    <xf numFmtId="0" fontId="30" fillId="0" borderId="9" xfId="1" applyFont="1" applyBorder="1" applyAlignment="1">
      <alignment horizontal="left" vertical="center" wrapText="1"/>
    </xf>
    <xf numFmtId="0" fontId="15" fillId="0" borderId="0" xfId="1" applyFont="1" applyAlignment="1">
      <alignment horizontal="left" vertical="center" wrapText="1"/>
    </xf>
    <xf numFmtId="0" fontId="15" fillId="0" borderId="0" xfId="1" applyFont="1" applyAlignment="1">
      <alignment horizontal="left" vertical="center"/>
    </xf>
    <xf numFmtId="0" fontId="26" fillId="0" borderId="9" xfId="0" applyFont="1" applyBorder="1" applyAlignment="1">
      <alignment horizontal="center" wrapText="1"/>
    </xf>
    <xf numFmtId="0" fontId="29" fillId="0" borderId="9" xfId="1" applyFont="1" applyBorder="1" applyAlignment="1">
      <alignment horizontal="center" vertical="center"/>
    </xf>
    <xf numFmtId="0" fontId="13" fillId="0" borderId="9" xfId="6" applyFont="1" applyBorder="1" applyAlignment="1">
      <alignment horizontal="center" vertical="center" wrapText="1"/>
    </xf>
    <xf numFmtId="0" fontId="11" fillId="3" borderId="9" xfId="0" applyFont="1" applyFill="1" applyBorder="1" applyAlignment="1">
      <alignment horizontal="center" vertical="center" wrapText="1"/>
    </xf>
    <xf numFmtId="14" fontId="11" fillId="3" borderId="9" xfId="0" applyNumberFormat="1" applyFont="1" applyFill="1" applyBorder="1" applyAlignment="1">
      <alignment horizontal="center" vertical="center" wrapText="1"/>
    </xf>
    <xf numFmtId="0" fontId="11" fillId="3" borderId="9" xfId="0" quotePrefix="1"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9" xfId="0" applyFont="1" applyBorder="1" applyAlignment="1">
      <alignment horizontal="center" vertical="center"/>
    </xf>
    <xf numFmtId="0" fontId="9" fillId="0" borderId="9" xfId="0" applyFont="1" applyBorder="1" applyAlignment="1">
      <alignment horizontal="center" vertical="center"/>
    </xf>
    <xf numFmtId="0" fontId="10" fillId="3" borderId="9"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9" xfId="0" applyFont="1" applyFill="1" applyBorder="1" applyAlignment="1">
      <alignment horizontal="center" vertical="center"/>
    </xf>
    <xf numFmtId="0" fontId="13" fillId="0" borderId="9" xfId="0" applyFont="1" applyBorder="1" applyAlignment="1">
      <alignment horizontal="center" vertical="center"/>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0" xfId="0" applyFont="1" applyAlignment="1">
      <alignment horizontal="center" vertical="center" wrapText="1"/>
    </xf>
    <xf numFmtId="0" fontId="14" fillId="0" borderId="21"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22" xfId="0" applyFont="1" applyBorder="1" applyAlignment="1">
      <alignment horizontal="center" vertical="center" wrapText="1"/>
    </xf>
    <xf numFmtId="0" fontId="31" fillId="0" borderId="0" xfId="0" applyFont="1" applyAlignment="1">
      <alignment horizontal="left" vertical="center" wrapText="1"/>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26" fillId="0" borderId="17" xfId="0" applyFont="1" applyBorder="1" applyAlignment="1">
      <alignment horizontal="center" wrapText="1"/>
    </xf>
    <xf numFmtId="0" fontId="26" fillId="0" borderId="18" xfId="0" applyFont="1" applyBorder="1" applyAlignment="1">
      <alignment horizontal="center" wrapText="1"/>
    </xf>
    <xf numFmtId="0" fontId="26" fillId="0" borderId="19" xfId="0" applyFont="1" applyBorder="1" applyAlignment="1">
      <alignment horizontal="center" wrapText="1"/>
    </xf>
    <xf numFmtId="0" fontId="29" fillId="0" borderId="17" xfId="1" applyFont="1" applyBorder="1" applyAlignment="1">
      <alignment horizontal="center" vertical="center"/>
    </xf>
    <xf numFmtId="0" fontId="29" fillId="0" borderId="18" xfId="1" applyFont="1" applyBorder="1" applyAlignment="1">
      <alignment horizontal="center" vertical="center"/>
    </xf>
    <xf numFmtId="0" fontId="29" fillId="0" borderId="19" xfId="1" applyFont="1" applyBorder="1" applyAlignment="1">
      <alignment horizontal="center" vertical="center"/>
    </xf>
    <xf numFmtId="0" fontId="13" fillId="0" borderId="17" xfId="6" applyFont="1" applyBorder="1" applyAlignment="1">
      <alignment horizontal="center" vertical="center" wrapText="1"/>
    </xf>
    <xf numFmtId="0" fontId="13" fillId="0" borderId="18" xfId="6" applyFont="1" applyBorder="1" applyAlignment="1">
      <alignment horizontal="center" vertical="center" wrapText="1"/>
    </xf>
    <xf numFmtId="0" fontId="13" fillId="0" borderId="19" xfId="6" applyFont="1" applyBorder="1" applyAlignment="1">
      <alignment horizontal="center" vertical="center" wrapText="1"/>
    </xf>
    <xf numFmtId="0" fontId="11" fillId="3" borderId="17"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11" fillId="3" borderId="19" xfId="0" applyFont="1" applyFill="1" applyBorder="1" applyAlignment="1">
      <alignment horizontal="center" vertical="center" wrapText="1"/>
    </xf>
    <xf numFmtId="14" fontId="11" fillId="3" borderId="17" xfId="0" applyNumberFormat="1" applyFont="1" applyFill="1" applyBorder="1" applyAlignment="1">
      <alignment horizontal="center" vertical="center" wrapText="1"/>
    </xf>
    <xf numFmtId="14" fontId="11" fillId="3" borderId="18" xfId="0" applyNumberFormat="1" applyFont="1" applyFill="1" applyBorder="1" applyAlignment="1">
      <alignment horizontal="center" vertical="center" wrapText="1"/>
    </xf>
    <xf numFmtId="14" fontId="11" fillId="3" borderId="19" xfId="0" applyNumberFormat="1" applyFont="1" applyFill="1" applyBorder="1" applyAlignment="1">
      <alignment horizontal="center" vertical="center" wrapText="1"/>
    </xf>
    <xf numFmtId="0" fontId="11" fillId="3" borderId="17" xfId="0" quotePrefix="1" applyFont="1" applyFill="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20" xfId="0" applyFont="1" applyBorder="1" applyAlignment="1">
      <alignment horizontal="center" vertical="center"/>
    </xf>
    <xf numFmtId="0" fontId="9" fillId="0" borderId="14" xfId="0" applyFont="1" applyBorder="1" applyAlignment="1">
      <alignment horizontal="center" vertical="center"/>
    </xf>
    <xf numFmtId="0" fontId="9" fillId="0" borderId="0" xfId="0" applyFont="1" applyBorder="1" applyAlignment="1">
      <alignment horizontal="center" vertical="center"/>
    </xf>
    <xf numFmtId="0" fontId="9" fillId="0" borderId="21" xfId="0" applyFont="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9" fillId="0" borderId="22" xfId="0" applyFont="1" applyBorder="1" applyAlignment="1">
      <alignment horizontal="center" vertical="center"/>
    </xf>
    <xf numFmtId="0" fontId="10" fillId="3" borderId="12"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0" fillId="3" borderId="20"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21"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23"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20" fillId="0" borderId="12" xfId="0" quotePrefix="1" applyFont="1" applyFill="1" applyBorder="1" applyAlignment="1">
      <alignment horizontal="left" vertical="center" wrapText="1"/>
    </xf>
    <xf numFmtId="0" fontId="20" fillId="0" borderId="13" xfId="0" applyFont="1" applyFill="1" applyBorder="1" applyAlignment="1">
      <alignment horizontal="left" vertical="center" wrapText="1"/>
    </xf>
    <xf numFmtId="0" fontId="20" fillId="0" borderId="20" xfId="0" applyFont="1" applyFill="1" applyBorder="1" applyAlignment="1">
      <alignment horizontal="left" vertical="center" wrapText="1"/>
    </xf>
    <xf numFmtId="0" fontId="20" fillId="0" borderId="15" xfId="0" applyFont="1" applyFill="1" applyBorder="1" applyAlignment="1">
      <alignment horizontal="left" vertical="center" wrapText="1"/>
    </xf>
    <xf numFmtId="0" fontId="20" fillId="0" borderId="16" xfId="0" applyFont="1" applyFill="1" applyBorder="1" applyAlignment="1">
      <alignment horizontal="left" vertical="center" wrapText="1"/>
    </xf>
    <xf numFmtId="0" fontId="20" fillId="0" borderId="22" xfId="0" applyFont="1" applyFill="1" applyBorder="1" applyAlignment="1">
      <alignment horizontal="left" vertical="center" wrapText="1"/>
    </xf>
    <xf numFmtId="0" fontId="14" fillId="0" borderId="0" xfId="0" applyFont="1" applyBorder="1" applyAlignment="1">
      <alignment horizontal="center" vertical="center" wrapText="1"/>
    </xf>
    <xf numFmtId="0" fontId="20" fillId="0" borderId="9" xfId="0" applyFont="1" applyFill="1" applyBorder="1" applyAlignment="1">
      <alignment horizontal="left" vertical="center" wrapText="1"/>
    </xf>
    <xf numFmtId="0" fontId="20" fillId="0" borderId="9" xfId="0" applyFont="1" applyFill="1" applyBorder="1" applyAlignment="1">
      <alignment horizontal="left" vertical="center"/>
    </xf>
    <xf numFmtId="0" fontId="15" fillId="0" borderId="9" xfId="1" applyFont="1" applyFill="1" applyBorder="1" applyAlignment="1">
      <alignment horizontal="left" vertical="center" wrapText="1"/>
    </xf>
    <xf numFmtId="0" fontId="15" fillId="0" borderId="9" xfId="1" applyFont="1" applyFill="1" applyBorder="1" applyAlignment="1">
      <alignment horizontal="left" vertical="center"/>
    </xf>
    <xf numFmtId="0" fontId="15" fillId="3" borderId="9" xfId="1" applyFont="1" applyFill="1" applyBorder="1" applyAlignment="1">
      <alignment horizontal="center" vertical="center" wrapText="1"/>
    </xf>
    <xf numFmtId="0" fontId="17" fillId="0" borderId="9" xfId="1" applyFont="1" applyFill="1" applyBorder="1" applyAlignment="1">
      <alignment horizontal="left" vertical="center" wrapText="1"/>
    </xf>
    <xf numFmtId="0" fontId="17" fillId="0" borderId="9" xfId="1" applyFont="1" applyFill="1" applyBorder="1" applyAlignment="1">
      <alignment horizontal="left" vertical="center"/>
    </xf>
    <xf numFmtId="164" fontId="11" fillId="3" borderId="9" xfId="0" applyNumberFormat="1" applyFont="1" applyFill="1" applyBorder="1" applyAlignment="1">
      <alignment horizontal="center" vertical="center" wrapText="1"/>
    </xf>
    <xf numFmtId="0" fontId="15" fillId="0" borderId="17" xfId="1" applyFont="1" applyBorder="1" applyAlignment="1">
      <alignment horizontal="center" vertical="center"/>
    </xf>
    <xf numFmtId="0" fontId="15" fillId="0" borderId="18" xfId="1" applyFont="1" applyBorder="1" applyAlignment="1">
      <alignment horizontal="center" vertical="center"/>
    </xf>
    <xf numFmtId="0" fontId="15" fillId="0" borderId="17" xfId="1" applyFont="1" applyBorder="1" applyAlignment="1">
      <alignment horizontal="center" vertical="center" wrapText="1"/>
    </xf>
    <xf numFmtId="0" fontId="15" fillId="0" borderId="18" xfId="1" applyFont="1" applyBorder="1" applyAlignment="1">
      <alignment horizontal="center" vertical="center" wrapText="1"/>
    </xf>
    <xf numFmtId="164" fontId="11" fillId="3" borderId="17" xfId="0" applyNumberFormat="1" applyFont="1" applyFill="1" applyBorder="1" applyAlignment="1">
      <alignment horizontal="center" vertical="center" wrapText="1"/>
    </xf>
    <xf numFmtId="164" fontId="11" fillId="3" borderId="18" xfId="0" applyNumberFormat="1" applyFont="1" applyFill="1" applyBorder="1" applyAlignment="1">
      <alignment horizontal="center" vertical="center" wrapText="1"/>
    </xf>
    <xf numFmtId="164" fontId="11" fillId="3" borderId="19" xfId="0" applyNumberFormat="1" applyFont="1" applyFill="1" applyBorder="1" applyAlignment="1">
      <alignment horizontal="center" vertical="center" wrapText="1"/>
    </xf>
    <xf numFmtId="0" fontId="15" fillId="0" borderId="9" xfId="1" applyFont="1" applyFill="1" applyBorder="1" applyAlignment="1">
      <alignment horizontal="left" vertical="center" wrapText="1" indent="1"/>
    </xf>
    <xf numFmtId="0" fontId="15" fillId="0" borderId="9" xfId="1" applyFont="1" applyFill="1" applyBorder="1" applyAlignment="1">
      <alignment horizontal="left" vertical="center" indent="1"/>
    </xf>
    <xf numFmtId="0" fontId="20" fillId="0" borderId="9" xfId="0" applyFont="1" applyFill="1" applyBorder="1" applyAlignment="1">
      <alignment horizontal="left" vertical="center" wrapText="1" indent="1"/>
    </xf>
    <xf numFmtId="0" fontId="20" fillId="0" borderId="9" xfId="0" applyFont="1" applyFill="1" applyBorder="1" applyAlignment="1">
      <alignment horizontal="left" vertical="center" indent="1"/>
    </xf>
    <xf numFmtId="0" fontId="17" fillId="0" borderId="9" xfId="1" applyFont="1" applyFill="1" applyBorder="1" applyAlignment="1">
      <alignment horizontal="left" vertical="center" wrapText="1" indent="1"/>
    </xf>
    <xf numFmtId="0" fontId="17" fillId="0" borderId="9" xfId="1" applyFont="1" applyFill="1" applyBorder="1" applyAlignment="1">
      <alignment horizontal="left" vertical="center" indent="1"/>
    </xf>
    <xf numFmtId="0" fontId="27" fillId="0" borderId="9" xfId="0" applyFont="1" applyFill="1" applyBorder="1" applyAlignment="1">
      <alignment horizontal="left" vertical="center" wrapText="1" indent="1"/>
    </xf>
    <xf numFmtId="0" fontId="27" fillId="0" borderId="9" xfId="0" applyFont="1" applyFill="1" applyBorder="1" applyAlignment="1">
      <alignment horizontal="left" vertical="center" indent="1"/>
    </xf>
    <xf numFmtId="0" fontId="28" fillId="0" borderId="9" xfId="1" applyFont="1" applyFill="1" applyBorder="1" applyAlignment="1">
      <alignment horizontal="left" vertical="center" wrapText="1" indent="1"/>
    </xf>
    <xf numFmtId="0" fontId="27" fillId="0" borderId="12" xfId="0" applyFont="1" applyFill="1" applyBorder="1" applyAlignment="1">
      <alignment horizontal="left" vertical="center" wrapText="1" indent="1"/>
    </xf>
    <xf numFmtId="0" fontId="27" fillId="0" borderId="13" xfId="0" applyFont="1" applyFill="1" applyBorder="1" applyAlignment="1">
      <alignment horizontal="left" vertical="center" indent="1"/>
    </xf>
    <xf numFmtId="0" fontId="27" fillId="0" borderId="20" xfId="0" applyFont="1" applyFill="1" applyBorder="1" applyAlignment="1">
      <alignment horizontal="left" vertical="center" indent="1"/>
    </xf>
    <xf numFmtId="0" fontId="27" fillId="0" borderId="15" xfId="0" applyFont="1" applyFill="1" applyBorder="1" applyAlignment="1">
      <alignment horizontal="left" vertical="center" indent="1"/>
    </xf>
    <xf numFmtId="0" fontId="27" fillId="0" borderId="16" xfId="0" applyFont="1" applyFill="1" applyBorder="1" applyAlignment="1">
      <alignment horizontal="left" vertical="center" indent="1"/>
    </xf>
    <xf numFmtId="0" fontId="27" fillId="0" borderId="22" xfId="0" applyFont="1" applyFill="1" applyBorder="1" applyAlignment="1">
      <alignment horizontal="left" vertical="center" indent="1"/>
    </xf>
    <xf numFmtId="0" fontId="15" fillId="0" borderId="9" xfId="1" applyFont="1" applyBorder="1" applyAlignment="1">
      <alignment horizontal="center" vertical="center"/>
    </xf>
    <xf numFmtId="0" fontId="17" fillId="0" borderId="9" xfId="1" applyFont="1" applyBorder="1" applyAlignment="1">
      <alignment horizontal="center" vertical="center" wrapText="1"/>
    </xf>
    <xf numFmtId="0" fontId="20" fillId="0" borderId="9" xfId="1" applyFont="1" applyFill="1" applyBorder="1" applyAlignment="1">
      <alignment horizontal="left" vertical="center" wrapText="1" indent="1"/>
    </xf>
    <xf numFmtId="0" fontId="24" fillId="0" borderId="9" xfId="1" applyFont="1" applyFill="1" applyBorder="1" applyAlignment="1">
      <alignment horizontal="left" vertical="center" wrapText="1" indent="1"/>
    </xf>
    <xf numFmtId="0" fontId="25" fillId="0" borderId="9" xfId="1" applyFont="1" applyFill="1" applyBorder="1" applyAlignment="1">
      <alignment horizontal="left" vertical="center" wrapText="1" indent="1"/>
    </xf>
    <xf numFmtId="0" fontId="14" fillId="4" borderId="12"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14" fillId="0" borderId="9" xfId="0" applyFont="1" applyBorder="1" applyAlignment="1">
      <alignment horizontal="center" vertical="center" wrapText="1"/>
    </xf>
    <xf numFmtId="0" fontId="15" fillId="0" borderId="10" xfId="1" applyFont="1" applyFill="1" applyBorder="1" applyAlignment="1">
      <alignment horizontal="left" vertical="center" wrapText="1"/>
    </xf>
    <xf numFmtId="0" fontId="15" fillId="0" borderId="11" xfId="1" applyFont="1" applyFill="1" applyBorder="1" applyAlignment="1">
      <alignment horizontal="left"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9" xfId="1" applyFont="1" applyBorder="1" applyAlignment="1">
      <alignment horizontal="center" vertical="center" wrapText="1"/>
    </xf>
    <xf numFmtId="0" fontId="23" fillId="0" borderId="9" xfId="1" applyFont="1" applyFill="1" applyBorder="1" applyAlignment="1">
      <alignment horizontal="left" vertical="center" wrapText="1"/>
    </xf>
    <xf numFmtId="0" fontId="14" fillId="0" borderId="10" xfId="2" applyFont="1" applyBorder="1" applyAlignment="1">
      <alignment horizontal="center" vertical="center"/>
    </xf>
    <xf numFmtId="0" fontId="14" fillId="0" borderId="11" xfId="2" applyFont="1" applyBorder="1" applyAlignment="1">
      <alignment horizontal="center" vertical="center"/>
    </xf>
    <xf numFmtId="0" fontId="94" fillId="0" borderId="0" xfId="7" applyFont="1" applyAlignment="1">
      <alignment horizontal="center" vertical="center" wrapText="1"/>
    </xf>
    <xf numFmtId="0" fontId="96" fillId="0" borderId="0" xfId="7" applyFont="1" applyAlignment="1">
      <alignment horizontal="center" vertical="center" wrapText="1"/>
    </xf>
    <xf numFmtId="169" fontId="22" fillId="16" borderId="17" xfId="0" applyNumberFormat="1" applyFont="1" applyFill="1" applyBorder="1" applyAlignment="1">
      <alignment horizontal="center" vertical="center" wrapText="1"/>
    </xf>
    <xf numFmtId="169" fontId="22" fillId="16" borderId="18" xfId="0" applyNumberFormat="1" applyFont="1" applyFill="1" applyBorder="1" applyAlignment="1">
      <alignment horizontal="center" vertical="center" wrapText="1"/>
    </xf>
    <xf numFmtId="0" fontId="111" fillId="0" borderId="0" xfId="0" applyFont="1" applyAlignment="1">
      <alignment horizontal="left" wrapText="1"/>
    </xf>
    <xf numFmtId="0" fontId="7" fillId="0" borderId="9" xfId="0" applyFont="1" applyBorder="1" applyAlignment="1">
      <alignment horizontal="center" vertical="center"/>
    </xf>
    <xf numFmtId="0" fontId="7" fillId="0" borderId="9" xfId="0" applyFont="1" applyBorder="1" applyAlignment="1">
      <alignment horizontal="left" vertical="center" wrapText="1"/>
    </xf>
    <xf numFmtId="0" fontId="7" fillId="0" borderId="9" xfId="0" applyFont="1" applyBorder="1" applyAlignment="1">
      <alignment horizontal="left" vertical="center"/>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164" fontId="7" fillId="0" borderId="10" xfId="0" applyNumberFormat="1" applyFont="1" applyBorder="1" applyAlignment="1">
      <alignment horizontal="center" vertical="center"/>
    </xf>
    <xf numFmtId="164" fontId="7" fillId="0" borderId="11" xfId="0" applyNumberFormat="1"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cellXfs>
  <cellStyles count="22">
    <cellStyle name="Date" xfId="15" xr:uid="{00000000-0005-0000-0000-000000000000}"/>
    <cellStyle name="Date 2" xfId="21" xr:uid="{00000000-0005-0000-0000-000001000000}"/>
    <cellStyle name="Heading 2 2" xfId="9" xr:uid="{00000000-0005-0000-0000-000002000000}"/>
    <cellStyle name="Heading 3 2" xfId="10" xr:uid="{00000000-0005-0000-0000-000003000000}"/>
    <cellStyle name="Heading 3 3" xfId="16" xr:uid="{00000000-0005-0000-0000-000004000000}"/>
    <cellStyle name="Hyperlink" xfId="1" builtinId="8"/>
    <cellStyle name="Hyperlink 2" xfId="2" xr:uid="{00000000-0005-0000-0000-000006000000}"/>
    <cellStyle name="Hyperlink 3" xfId="8" xr:uid="{00000000-0005-0000-0000-000007000000}"/>
    <cellStyle name="Name" xfId="13" xr:uid="{00000000-0005-0000-0000-000008000000}"/>
    <cellStyle name="Name 2" xfId="19" xr:uid="{00000000-0005-0000-0000-000009000000}"/>
    <cellStyle name="Normal" xfId="0" builtinId="0"/>
    <cellStyle name="Normal 2" xfId="3" xr:uid="{00000000-0005-0000-0000-00000B000000}"/>
    <cellStyle name="Normal 3" xfId="4" xr:uid="{00000000-0005-0000-0000-00000C000000}"/>
    <cellStyle name="Percent 2" xfId="5" xr:uid="{00000000-0005-0000-0000-00000D000000}"/>
    <cellStyle name="Percent 3" xfId="14" xr:uid="{00000000-0005-0000-0000-00000E000000}"/>
    <cellStyle name="Percent 4" xfId="20" xr:uid="{00000000-0005-0000-0000-00000F000000}"/>
    <cellStyle name="Project Start" xfId="11" xr:uid="{00000000-0005-0000-0000-000010000000}"/>
    <cellStyle name="Project Start 2" xfId="17" xr:uid="{00000000-0005-0000-0000-000011000000}"/>
    <cellStyle name="Task" xfId="12" xr:uid="{00000000-0005-0000-0000-000012000000}"/>
    <cellStyle name="Task 2" xfId="18" xr:uid="{00000000-0005-0000-0000-000013000000}"/>
    <cellStyle name="zHiddenText" xfId="7" xr:uid="{00000000-0005-0000-0000-000014000000}"/>
    <cellStyle name="一般_Q-P-01 NEW" xfId="6" xr:uid="{00000000-0005-0000-0000-000015000000}"/>
  </cellStyles>
  <dxfs count="50">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D8B0F6"/>
        </patternFill>
      </fill>
      <border>
        <left/>
        <right/>
      </border>
    </dxf>
    <dxf>
      <border>
        <left style="thin">
          <color rgb="FF0000FF"/>
        </left>
        <right style="thin">
          <color rgb="FF0000FF"/>
        </right>
      </border>
    </dxf>
    <dxf>
      <fill>
        <patternFill patternType="solid">
          <bgColor rgb="FF71DAFF"/>
        </patternFill>
      </fill>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71DAFF"/>
        </patternFill>
      </fill>
    </dxf>
    <dxf>
      <fill>
        <patternFill patternType="solid">
          <bgColor rgb="FFD8B0F6"/>
        </patternFill>
      </fill>
      <border>
        <left/>
        <right/>
      </border>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D8B0F6"/>
        </patternFill>
      </fill>
      <border>
        <left/>
        <right/>
      </border>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fill>
        <patternFill patternType="solid">
          <bgColor rgb="FF71DAFF"/>
        </patternFill>
      </fill>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border>
        <left style="thin">
          <color rgb="FF0000FF"/>
        </left>
        <right style="thin">
          <color rgb="FF0000FF"/>
        </right>
      </border>
    </dxf>
    <dxf>
      <fill>
        <patternFill patternType="solid">
          <bgColor rgb="FFD8B0F6"/>
        </patternFill>
      </fill>
      <border>
        <left/>
        <right/>
      </border>
    </dxf>
    <dxf>
      <fill>
        <patternFill patternType="solid">
          <bgColor rgb="FFD8B0F6"/>
        </patternFill>
      </fill>
      <border>
        <left/>
        <right/>
      </border>
    </dxf>
    <dxf>
      <border>
        <left style="thin">
          <color rgb="FF0000FF"/>
        </left>
        <right style="thin">
          <color rgb="FF0000FF"/>
        </right>
      </border>
    </dxf>
    <dxf>
      <fill>
        <patternFill patternType="solid">
          <bgColor rgb="FF71DAFF"/>
        </patternFill>
      </fill>
    </dxf>
    <dxf>
      <fill>
        <patternFill patternType="solid">
          <bgColor rgb="FFD8B0F6"/>
        </patternFill>
      </fill>
      <border>
        <left/>
        <right/>
      </border>
    </dxf>
    <dxf>
      <border>
        <left style="thin">
          <color rgb="FF0000FF"/>
        </left>
        <right style="thin">
          <color rgb="FF0000FF"/>
        </right>
      </border>
    </dxf>
    <dxf>
      <border>
        <left style="thin">
          <color rgb="FF0000FF"/>
        </left>
        <right style="thin">
          <color rgb="FF0000FF"/>
        </right>
      </border>
    </dxf>
  </dxfs>
  <tableStyles count="0" defaultTableStyle="TableStyleMedium2" defaultPivotStyle="PivotStyleLight16"/>
  <colors>
    <mruColors>
      <color rgb="FF0000CC"/>
      <color rgb="FF0000FF"/>
      <color rgb="FF0066FF"/>
      <color rgb="FF100BCF"/>
      <color rgb="FF1552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4361846387113"/>
          <c:y val="4.2378562817649602E-2"/>
          <c:w val="0.470867453600607"/>
          <c:h val="0.86824786939272802"/>
        </c:manualLayout>
      </c:layout>
      <c:barChart>
        <c:barDir val="bar"/>
        <c:grouping val="stacked"/>
        <c:varyColors val="0"/>
        <c:ser>
          <c:idx val="0"/>
          <c:order val="0"/>
          <c:spPr>
            <a:noFill/>
            <a:ln>
              <a:noFill/>
            </a:ln>
            <a:effectLst/>
          </c:spPr>
          <c:invertIfNegative val="0"/>
          <c:cat>
            <c:strRef>
              <c:f>'2025 OLD'!$B$2:$B$38</c:f>
              <c:strCache>
                <c:ptCount val="37"/>
                <c:pt idx="0">
                  <c:v>Kiểm tra, tổng hợp danh sách thiết bị tại KTX X6</c:v>
                </c:pt>
                <c:pt idx="1">
                  <c:v>Kiểm tra, 5S tủ RACK mạng tại X6</c:v>
                </c:pt>
                <c:pt idx="2">
                  <c:v>Kiểm tra tín hiệu mạng tại phòng các 321~330 KTX X6</c:v>
                </c:pt>
                <c:pt idx="3">
                  <c:v>Thay thế dây kết nối có màu tại các phòng KTX X6 (301~320)</c:v>
                </c:pt>
                <c:pt idx="4">
                  <c:v>Quy hoạch, 5S lại kho IT X6</c:v>
                </c:pt>
                <c:pt idx="5">
                  <c:v>Quy hoạch, thay đổi vị trí tủ rack mạng tại xưởng Lắp ráp 6</c:v>
                </c:pt>
                <c:pt idx="6">
                  <c:v>Đồng bộ phần mềm Skype sáng Ms Teams trên các máy tính sử dụng Skype tại X6</c:v>
                </c:pt>
                <c:pt idx="7">
                  <c:v>Lắp đặt thiết bị IT tại phòng 321-330 KTX X6</c:v>
                </c:pt>
                <c:pt idx="8">
                  <c:v>Tổng hợp và đề xuất xin mua thiết bị dự phòng tại X6</c:v>
                </c:pt>
                <c:pt idx="9">
                  <c:v>Cài đặt switch dự phòng và thực hiện diễn tập sự cố lỗi switch Cisco 9300 tại X6</c:v>
                </c:pt>
                <c:pt idx="10">
                  <c:v>Hỗ trợ PCIV kiểm kê tài sản liên quan đến IT</c:v>
                </c:pt>
                <c:pt idx="11">
                  <c:v>Lắp đặt mạng và thiết bị IT tại phòng đào tạo X6</c:v>
                </c:pt>
                <c:pt idx="12">
                  <c:v>Triển khai cập nhật window 11</c:v>
                </c:pt>
                <c:pt idx="13">
                  <c:v>Kiểm tra, bảo đưỡng, thay thế quạt tản nhiệt tại các tủ rack mạng tại X6</c:v>
                </c:pt>
                <c:pt idx="14">
                  <c:v>Lắp đặt mạng tại văn phòng QLK 6</c:v>
                </c:pt>
                <c:pt idx="15">
                  <c:v>Vệ sinh, bảo đưỡng máy in A4 tại xưởng 6</c:v>
                </c:pt>
                <c:pt idx="16">
                  <c:v>Hoàn thành lắp đặt thiết bị IT, kết nối mạng tại phòng đào tạo X6</c:v>
                </c:pt>
                <c:pt idx="17">
                  <c:v>Làm SOP, đào tạo người phụ trách thao tác lắp đặt, kết nối thiết bị tại phòng đào tạo X6</c:v>
                </c:pt>
                <c:pt idx="18">
                  <c:v>Kiểm tra hiện trạng tổng hợp ghi chép từ bảng thông báo lên máy tính tại hiện trường các bộ phận tại X6</c:v>
                </c:pt>
                <c:pt idx="19">
                  <c:v>Kê hoạch điện tử hóa các biểu mẫu tổng hợp tăng ca tại hiện trường các bộ phận sản xuất tại X6</c:v>
                </c:pt>
                <c:pt idx="20">
                  <c:v>Tìm hiểu phương án tối ưu tổng hợp theo dõi sử dụng hàng tháng trên các dòng máy photocopy</c:v>
                </c:pt>
                <c:pt idx="21">
                  <c:v>Kiểm kê máy tính lần 01.2025 tại xưởng 6</c:v>
                </c:pt>
                <c:pt idx="22">
                  <c:v>Kiểm tra, rà soát phục vụ chuẩn hóa dữ liệu kiểm kê tài sản máy tính</c:v>
                </c:pt>
                <c:pt idx="23">
                  <c:v>Kiêm tra tắt các thiết bị IT trước khi nghỉ lễ</c:v>
                </c:pt>
                <c:pt idx="24">
                  <c:v>Kéo cáp quang dự phòng tại KTX X6</c:v>
                </c:pt>
                <c:pt idx="25">
                  <c:v>Khắc phục vấn đề tồn tại sau khi kiểm kê lần 01.2025</c:v>
                </c:pt>
                <c:pt idx="26">
                  <c:v>Kiêm tra, rà soát tài liệu, hồ sơ cung cấp cho IS</c:v>
                </c:pt>
                <c:pt idx="27">
                  <c:v>Thiết lập bảo mật Password+MAC trên thiết bị wifi tại X6</c:v>
                </c:pt>
                <c:pt idx="28">
                  <c:v>Tổng hợp và đề xuất xin mua thiết bị dự phòng tại X6</c:v>
                </c:pt>
                <c:pt idx="29">
                  <c:v>5S vị trí làm việc cá nhân</c:v>
                </c:pt>
                <c:pt idx="30">
                  <c:v>Kiểm nghiệm tính năng backup trên Window 11</c:v>
                </c:pt>
                <c:pt idx="31">
                  <c:v>Làm tài liệu hướng dẫn kết nối wifi theo bảo mật 2 lớp</c:v>
                </c:pt>
                <c:pt idx="32">
                  <c:v>Tổng hợp thiết bị báo hủy Q3, Q4 tại X6</c:v>
                </c:pt>
                <c:pt idx="33">
                  <c:v>Kiểm tra, rà soát các vị trí IT phụ trách phục vụ 5S tại xưởng 6</c:v>
                </c:pt>
                <c:pt idx="34">
                  <c:v>Tham gia thử nghiệm AI meeting Otter AI và Firefiles AI</c:v>
                </c:pt>
                <c:pt idx="35">
                  <c:v>Triển khai áp dụng WEBSITE TÌM KIẾM BÀN GÁ BÀN KIỂM tại X6</c:v>
                </c:pt>
                <c:pt idx="36">
                  <c:v>Thử nghiệm phần mềm Cloudflare for VPN</c:v>
                </c:pt>
              </c:strCache>
            </c:strRef>
          </c:cat>
          <c:val>
            <c:numRef>
              <c:f>'2025 OLD'!$C$2:$C$38</c:f>
              <c:numCache>
                <c:formatCode>m/d/yyyy</c:formatCode>
                <c:ptCount val="37"/>
                <c:pt idx="0">
                  <c:v>45698</c:v>
                </c:pt>
                <c:pt idx="1">
                  <c:v>45705</c:v>
                </c:pt>
                <c:pt idx="2">
                  <c:v>45712</c:v>
                </c:pt>
                <c:pt idx="3">
                  <c:v>45712</c:v>
                </c:pt>
                <c:pt idx="4">
                  <c:v>45719</c:v>
                </c:pt>
                <c:pt idx="5">
                  <c:v>45726</c:v>
                </c:pt>
                <c:pt idx="6">
                  <c:v>45733</c:v>
                </c:pt>
                <c:pt idx="7">
                  <c:v>45740</c:v>
                </c:pt>
                <c:pt idx="8">
                  <c:v>45755</c:v>
                </c:pt>
                <c:pt idx="9">
                  <c:v>45755</c:v>
                </c:pt>
                <c:pt idx="10">
                  <c:v>45756</c:v>
                </c:pt>
                <c:pt idx="11">
                  <c:v>45758</c:v>
                </c:pt>
                <c:pt idx="12">
                  <c:v>45773</c:v>
                </c:pt>
                <c:pt idx="13">
                  <c:v>45782</c:v>
                </c:pt>
                <c:pt idx="14">
                  <c:v>45803</c:v>
                </c:pt>
                <c:pt idx="15">
                  <c:v>45815</c:v>
                </c:pt>
                <c:pt idx="16">
                  <c:v>45824</c:v>
                </c:pt>
                <c:pt idx="17">
                  <c:v>45839</c:v>
                </c:pt>
                <c:pt idx="18">
                  <c:v>45831</c:v>
                </c:pt>
                <c:pt idx="19">
                  <c:v>45845</c:v>
                </c:pt>
                <c:pt idx="20">
                  <c:v>45845</c:v>
                </c:pt>
                <c:pt idx="21">
                  <c:v>45866</c:v>
                </c:pt>
                <c:pt idx="22">
                  <c:v>45873</c:v>
                </c:pt>
                <c:pt idx="23">
                  <c:v>45897</c:v>
                </c:pt>
                <c:pt idx="24">
                  <c:v>45903</c:v>
                </c:pt>
                <c:pt idx="25">
                  <c:v>45906</c:v>
                </c:pt>
                <c:pt idx="26">
                  <c:v>45915</c:v>
                </c:pt>
                <c:pt idx="27">
                  <c:v>45923</c:v>
                </c:pt>
                <c:pt idx="28">
                  <c:v>45936</c:v>
                </c:pt>
                <c:pt idx="29">
                  <c:v>45944</c:v>
                </c:pt>
                <c:pt idx="30">
                  <c:v>45940</c:v>
                </c:pt>
                <c:pt idx="31">
                  <c:v>45962</c:v>
                </c:pt>
                <c:pt idx="32">
                  <c:v>45964</c:v>
                </c:pt>
                <c:pt idx="33">
                  <c:v>45962</c:v>
                </c:pt>
                <c:pt idx="34">
                  <c:v>45967</c:v>
                </c:pt>
                <c:pt idx="35">
                  <c:v>45967</c:v>
                </c:pt>
                <c:pt idx="36">
                  <c:v>45967</c:v>
                </c:pt>
              </c:numCache>
            </c:numRef>
          </c:val>
          <c:extLst>
            <c:ext xmlns:c16="http://schemas.microsoft.com/office/drawing/2014/chart" uri="{C3380CC4-5D6E-409C-BE32-E72D297353CC}">
              <c16:uniqueId val="{00000000-39C5-47D9-B094-919846AB1368}"/>
            </c:ext>
          </c:extLst>
        </c:ser>
        <c:ser>
          <c:idx val="1"/>
          <c:order val="1"/>
          <c:tx>
            <c:strRef>
              <c:f>'2025 OLD'!$G$1</c:f>
              <c:strCache>
                <c:ptCount val="1"/>
                <c:pt idx="0">
                  <c:v>Số ngày
天數</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lstStyle/>
              <a:p>
                <a:pPr>
                  <a:defRPr lang="en-US"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OLD'!$B$2:$B$38</c:f>
              <c:strCache>
                <c:ptCount val="37"/>
                <c:pt idx="0">
                  <c:v>Kiểm tra, tổng hợp danh sách thiết bị tại KTX X6</c:v>
                </c:pt>
                <c:pt idx="1">
                  <c:v>Kiểm tra, 5S tủ RACK mạng tại X6</c:v>
                </c:pt>
                <c:pt idx="2">
                  <c:v>Kiểm tra tín hiệu mạng tại phòng các 321~330 KTX X6</c:v>
                </c:pt>
                <c:pt idx="3">
                  <c:v>Thay thế dây kết nối có màu tại các phòng KTX X6 (301~320)</c:v>
                </c:pt>
                <c:pt idx="4">
                  <c:v>Quy hoạch, 5S lại kho IT X6</c:v>
                </c:pt>
                <c:pt idx="5">
                  <c:v>Quy hoạch, thay đổi vị trí tủ rack mạng tại xưởng Lắp ráp 6</c:v>
                </c:pt>
                <c:pt idx="6">
                  <c:v>Đồng bộ phần mềm Skype sáng Ms Teams trên các máy tính sử dụng Skype tại X6</c:v>
                </c:pt>
                <c:pt idx="7">
                  <c:v>Lắp đặt thiết bị IT tại phòng 321-330 KTX X6</c:v>
                </c:pt>
                <c:pt idx="8">
                  <c:v>Tổng hợp và đề xuất xin mua thiết bị dự phòng tại X6</c:v>
                </c:pt>
                <c:pt idx="9">
                  <c:v>Cài đặt switch dự phòng và thực hiện diễn tập sự cố lỗi switch Cisco 9300 tại X6</c:v>
                </c:pt>
                <c:pt idx="10">
                  <c:v>Hỗ trợ PCIV kiểm kê tài sản liên quan đến IT</c:v>
                </c:pt>
                <c:pt idx="11">
                  <c:v>Lắp đặt mạng và thiết bị IT tại phòng đào tạo X6</c:v>
                </c:pt>
                <c:pt idx="12">
                  <c:v>Triển khai cập nhật window 11</c:v>
                </c:pt>
                <c:pt idx="13">
                  <c:v>Kiểm tra, bảo đưỡng, thay thế quạt tản nhiệt tại các tủ rack mạng tại X6</c:v>
                </c:pt>
                <c:pt idx="14">
                  <c:v>Lắp đặt mạng tại văn phòng QLK 6</c:v>
                </c:pt>
                <c:pt idx="15">
                  <c:v>Vệ sinh, bảo đưỡng máy in A4 tại xưởng 6</c:v>
                </c:pt>
                <c:pt idx="16">
                  <c:v>Hoàn thành lắp đặt thiết bị IT, kết nối mạng tại phòng đào tạo X6</c:v>
                </c:pt>
                <c:pt idx="17">
                  <c:v>Làm SOP, đào tạo người phụ trách thao tác lắp đặt, kết nối thiết bị tại phòng đào tạo X6</c:v>
                </c:pt>
                <c:pt idx="18">
                  <c:v>Kiểm tra hiện trạng tổng hợp ghi chép từ bảng thông báo lên máy tính tại hiện trường các bộ phận tại X6</c:v>
                </c:pt>
                <c:pt idx="19">
                  <c:v>Kê hoạch điện tử hóa các biểu mẫu tổng hợp tăng ca tại hiện trường các bộ phận sản xuất tại X6</c:v>
                </c:pt>
                <c:pt idx="20">
                  <c:v>Tìm hiểu phương án tối ưu tổng hợp theo dõi sử dụng hàng tháng trên các dòng máy photocopy</c:v>
                </c:pt>
                <c:pt idx="21">
                  <c:v>Kiểm kê máy tính lần 01.2025 tại xưởng 6</c:v>
                </c:pt>
                <c:pt idx="22">
                  <c:v>Kiểm tra, rà soát phục vụ chuẩn hóa dữ liệu kiểm kê tài sản máy tính</c:v>
                </c:pt>
                <c:pt idx="23">
                  <c:v>Kiêm tra tắt các thiết bị IT trước khi nghỉ lễ</c:v>
                </c:pt>
                <c:pt idx="24">
                  <c:v>Kéo cáp quang dự phòng tại KTX X6</c:v>
                </c:pt>
                <c:pt idx="25">
                  <c:v>Khắc phục vấn đề tồn tại sau khi kiểm kê lần 01.2025</c:v>
                </c:pt>
                <c:pt idx="26">
                  <c:v>Kiêm tra, rà soát tài liệu, hồ sơ cung cấp cho IS</c:v>
                </c:pt>
                <c:pt idx="27">
                  <c:v>Thiết lập bảo mật Password+MAC trên thiết bị wifi tại X6</c:v>
                </c:pt>
                <c:pt idx="28">
                  <c:v>Tổng hợp và đề xuất xin mua thiết bị dự phòng tại X6</c:v>
                </c:pt>
                <c:pt idx="29">
                  <c:v>5S vị trí làm việc cá nhân</c:v>
                </c:pt>
                <c:pt idx="30">
                  <c:v>Kiểm nghiệm tính năng backup trên Window 11</c:v>
                </c:pt>
                <c:pt idx="31">
                  <c:v>Làm tài liệu hướng dẫn kết nối wifi theo bảo mật 2 lớp</c:v>
                </c:pt>
                <c:pt idx="32">
                  <c:v>Tổng hợp thiết bị báo hủy Q3, Q4 tại X6</c:v>
                </c:pt>
                <c:pt idx="33">
                  <c:v>Kiểm tra, rà soát các vị trí IT phụ trách phục vụ 5S tại xưởng 6</c:v>
                </c:pt>
                <c:pt idx="34">
                  <c:v>Tham gia thử nghiệm AI meeting Otter AI và Firefiles AI</c:v>
                </c:pt>
                <c:pt idx="35">
                  <c:v>Triển khai áp dụng WEBSITE TÌM KIẾM BÀN GÁ BÀN KIỂM tại X6</c:v>
                </c:pt>
                <c:pt idx="36">
                  <c:v>Thử nghiệm phần mềm Cloudflare for VPN</c:v>
                </c:pt>
              </c:strCache>
            </c:strRef>
          </c:cat>
          <c:val>
            <c:numRef>
              <c:f>'2025 OLD'!$G$2:$G$38</c:f>
              <c:numCache>
                <c:formatCode>General</c:formatCode>
                <c:ptCount val="37"/>
                <c:pt idx="0">
                  <c:v>5</c:v>
                </c:pt>
                <c:pt idx="1">
                  <c:v>33</c:v>
                </c:pt>
                <c:pt idx="2">
                  <c:v>9</c:v>
                </c:pt>
                <c:pt idx="3">
                  <c:v>3</c:v>
                </c:pt>
                <c:pt idx="4">
                  <c:v>10</c:v>
                </c:pt>
                <c:pt idx="5">
                  <c:v>10</c:v>
                </c:pt>
                <c:pt idx="6">
                  <c:v>9</c:v>
                </c:pt>
                <c:pt idx="7">
                  <c:v>13</c:v>
                </c:pt>
                <c:pt idx="8">
                  <c:v>8</c:v>
                </c:pt>
                <c:pt idx="9">
                  <c:v>19</c:v>
                </c:pt>
                <c:pt idx="10">
                  <c:v>21</c:v>
                </c:pt>
                <c:pt idx="11">
                  <c:v>23</c:v>
                </c:pt>
                <c:pt idx="12">
                  <c:v>0</c:v>
                </c:pt>
                <c:pt idx="13">
                  <c:v>18</c:v>
                </c:pt>
                <c:pt idx="14">
                  <c:v>10</c:v>
                </c:pt>
                <c:pt idx="15">
                  <c:v>14</c:v>
                </c:pt>
                <c:pt idx="16">
                  <c:v>12</c:v>
                </c:pt>
                <c:pt idx="17">
                  <c:v>5</c:v>
                </c:pt>
                <c:pt idx="18">
                  <c:v>13</c:v>
                </c:pt>
                <c:pt idx="19">
                  <c:v>33</c:v>
                </c:pt>
                <c:pt idx="20">
                  <c:v>25</c:v>
                </c:pt>
                <c:pt idx="21">
                  <c:v>3</c:v>
                </c:pt>
                <c:pt idx="22">
                  <c:v>20</c:v>
                </c:pt>
                <c:pt idx="23">
                  <c:v>2</c:v>
                </c:pt>
                <c:pt idx="24">
                  <c:v>24</c:v>
                </c:pt>
                <c:pt idx="25">
                  <c:v>0</c:v>
                </c:pt>
                <c:pt idx="26">
                  <c:v>3</c:v>
                </c:pt>
                <c:pt idx="27">
                  <c:v>18</c:v>
                </c:pt>
                <c:pt idx="28">
                  <c:v>11</c:v>
                </c:pt>
                <c:pt idx="29">
                  <c:v>7</c:v>
                </c:pt>
                <c:pt idx="30">
                  <c:v>19</c:v>
                </c:pt>
                <c:pt idx="31">
                  <c:v>0</c:v>
                </c:pt>
                <c:pt idx="32">
                  <c:v>0</c:v>
                </c:pt>
                <c:pt idx="33">
                  <c:v>6</c:v>
                </c:pt>
                <c:pt idx="34">
                  <c:v>0</c:v>
                </c:pt>
                <c:pt idx="35">
                  <c:v>0</c:v>
                </c:pt>
                <c:pt idx="36">
                  <c:v>0</c:v>
                </c:pt>
              </c:numCache>
            </c:numRef>
          </c:val>
          <c:extLst>
            <c:ext xmlns:c16="http://schemas.microsoft.com/office/drawing/2014/chart" uri="{C3380CC4-5D6E-409C-BE32-E72D297353CC}">
              <c16:uniqueId val="{00000001-39C5-47D9-B094-919846AB1368}"/>
            </c:ext>
          </c:extLst>
        </c:ser>
        <c:ser>
          <c:idx val="2"/>
          <c:order val="2"/>
          <c:tx>
            <c:strRef>
              <c:f>'2025 OLD'!$H$1</c:f>
              <c:strCache>
                <c:ptCount val="1"/>
                <c:pt idx="0">
                  <c:v>Số ngày hoàn thành
完成天數</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lstStyle/>
              <a:p>
                <a:pPr>
                  <a:defRPr lang="en-US"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OLD'!$B$2:$B$38</c:f>
              <c:strCache>
                <c:ptCount val="37"/>
                <c:pt idx="0">
                  <c:v>Kiểm tra, tổng hợp danh sách thiết bị tại KTX X6</c:v>
                </c:pt>
                <c:pt idx="1">
                  <c:v>Kiểm tra, 5S tủ RACK mạng tại X6</c:v>
                </c:pt>
                <c:pt idx="2">
                  <c:v>Kiểm tra tín hiệu mạng tại phòng các 321~330 KTX X6</c:v>
                </c:pt>
                <c:pt idx="3">
                  <c:v>Thay thế dây kết nối có màu tại các phòng KTX X6 (301~320)</c:v>
                </c:pt>
                <c:pt idx="4">
                  <c:v>Quy hoạch, 5S lại kho IT X6</c:v>
                </c:pt>
                <c:pt idx="5">
                  <c:v>Quy hoạch, thay đổi vị trí tủ rack mạng tại xưởng Lắp ráp 6</c:v>
                </c:pt>
                <c:pt idx="6">
                  <c:v>Đồng bộ phần mềm Skype sáng Ms Teams trên các máy tính sử dụng Skype tại X6</c:v>
                </c:pt>
                <c:pt idx="7">
                  <c:v>Lắp đặt thiết bị IT tại phòng 321-330 KTX X6</c:v>
                </c:pt>
                <c:pt idx="8">
                  <c:v>Tổng hợp và đề xuất xin mua thiết bị dự phòng tại X6</c:v>
                </c:pt>
                <c:pt idx="9">
                  <c:v>Cài đặt switch dự phòng và thực hiện diễn tập sự cố lỗi switch Cisco 9300 tại X6</c:v>
                </c:pt>
                <c:pt idx="10">
                  <c:v>Hỗ trợ PCIV kiểm kê tài sản liên quan đến IT</c:v>
                </c:pt>
                <c:pt idx="11">
                  <c:v>Lắp đặt mạng và thiết bị IT tại phòng đào tạo X6</c:v>
                </c:pt>
                <c:pt idx="12">
                  <c:v>Triển khai cập nhật window 11</c:v>
                </c:pt>
                <c:pt idx="13">
                  <c:v>Kiểm tra, bảo đưỡng, thay thế quạt tản nhiệt tại các tủ rack mạng tại X6</c:v>
                </c:pt>
                <c:pt idx="14">
                  <c:v>Lắp đặt mạng tại văn phòng QLK 6</c:v>
                </c:pt>
                <c:pt idx="15">
                  <c:v>Vệ sinh, bảo đưỡng máy in A4 tại xưởng 6</c:v>
                </c:pt>
                <c:pt idx="16">
                  <c:v>Hoàn thành lắp đặt thiết bị IT, kết nối mạng tại phòng đào tạo X6</c:v>
                </c:pt>
                <c:pt idx="17">
                  <c:v>Làm SOP, đào tạo người phụ trách thao tác lắp đặt, kết nối thiết bị tại phòng đào tạo X6</c:v>
                </c:pt>
                <c:pt idx="18">
                  <c:v>Kiểm tra hiện trạng tổng hợp ghi chép từ bảng thông báo lên máy tính tại hiện trường các bộ phận tại X6</c:v>
                </c:pt>
                <c:pt idx="19">
                  <c:v>Kê hoạch điện tử hóa các biểu mẫu tổng hợp tăng ca tại hiện trường các bộ phận sản xuất tại X6</c:v>
                </c:pt>
                <c:pt idx="20">
                  <c:v>Tìm hiểu phương án tối ưu tổng hợp theo dõi sử dụng hàng tháng trên các dòng máy photocopy</c:v>
                </c:pt>
                <c:pt idx="21">
                  <c:v>Kiểm kê máy tính lần 01.2025 tại xưởng 6</c:v>
                </c:pt>
                <c:pt idx="22">
                  <c:v>Kiểm tra, rà soát phục vụ chuẩn hóa dữ liệu kiểm kê tài sản máy tính</c:v>
                </c:pt>
                <c:pt idx="23">
                  <c:v>Kiêm tra tắt các thiết bị IT trước khi nghỉ lễ</c:v>
                </c:pt>
                <c:pt idx="24">
                  <c:v>Kéo cáp quang dự phòng tại KTX X6</c:v>
                </c:pt>
                <c:pt idx="25">
                  <c:v>Khắc phục vấn đề tồn tại sau khi kiểm kê lần 01.2025</c:v>
                </c:pt>
                <c:pt idx="26">
                  <c:v>Kiêm tra, rà soát tài liệu, hồ sơ cung cấp cho IS</c:v>
                </c:pt>
                <c:pt idx="27">
                  <c:v>Thiết lập bảo mật Password+MAC trên thiết bị wifi tại X6</c:v>
                </c:pt>
                <c:pt idx="28">
                  <c:v>Tổng hợp và đề xuất xin mua thiết bị dự phòng tại X6</c:v>
                </c:pt>
                <c:pt idx="29">
                  <c:v>5S vị trí làm việc cá nhân</c:v>
                </c:pt>
                <c:pt idx="30">
                  <c:v>Kiểm nghiệm tính năng backup trên Window 11</c:v>
                </c:pt>
                <c:pt idx="31">
                  <c:v>Làm tài liệu hướng dẫn kết nối wifi theo bảo mật 2 lớp</c:v>
                </c:pt>
                <c:pt idx="32">
                  <c:v>Tổng hợp thiết bị báo hủy Q3, Q4 tại X6</c:v>
                </c:pt>
                <c:pt idx="33">
                  <c:v>Kiểm tra, rà soát các vị trí IT phụ trách phục vụ 5S tại xưởng 6</c:v>
                </c:pt>
                <c:pt idx="34">
                  <c:v>Tham gia thử nghiệm AI meeting Otter AI và Firefiles AI</c:v>
                </c:pt>
                <c:pt idx="35">
                  <c:v>Triển khai áp dụng WEBSITE TÌM KIẾM BÀN GÁ BÀN KIỂM tại X6</c:v>
                </c:pt>
                <c:pt idx="36">
                  <c:v>Thử nghiệm phần mềm Cloudflare for VPN</c:v>
                </c:pt>
              </c:strCache>
            </c:strRef>
          </c:cat>
          <c:val>
            <c:numRef>
              <c:f>'2025 OLD'!$H$2:$H$38</c:f>
              <c:numCache>
                <c:formatCode>General</c:formatCode>
                <c:ptCount val="37"/>
                <c:pt idx="0">
                  <c:v>5</c:v>
                </c:pt>
                <c:pt idx="1">
                  <c:v>33</c:v>
                </c:pt>
                <c:pt idx="2">
                  <c:v>9</c:v>
                </c:pt>
                <c:pt idx="3">
                  <c:v>3</c:v>
                </c:pt>
                <c:pt idx="4">
                  <c:v>10</c:v>
                </c:pt>
                <c:pt idx="5">
                  <c:v>10</c:v>
                </c:pt>
                <c:pt idx="6">
                  <c:v>9</c:v>
                </c:pt>
                <c:pt idx="7">
                  <c:v>13</c:v>
                </c:pt>
                <c:pt idx="8">
                  <c:v>8</c:v>
                </c:pt>
                <c:pt idx="9">
                  <c:v>19</c:v>
                </c:pt>
                <c:pt idx="10">
                  <c:v>21</c:v>
                </c:pt>
                <c:pt idx="11">
                  <c:v>23</c:v>
                </c:pt>
                <c:pt idx="12">
                  <c:v>0</c:v>
                </c:pt>
                <c:pt idx="13">
                  <c:v>18</c:v>
                </c:pt>
                <c:pt idx="14">
                  <c:v>10</c:v>
                </c:pt>
                <c:pt idx="15">
                  <c:v>14</c:v>
                </c:pt>
                <c:pt idx="16">
                  <c:v>12</c:v>
                </c:pt>
                <c:pt idx="17">
                  <c:v>5</c:v>
                </c:pt>
                <c:pt idx="18">
                  <c:v>13</c:v>
                </c:pt>
                <c:pt idx="19">
                  <c:v>33</c:v>
                </c:pt>
                <c:pt idx="20">
                  <c:v>25</c:v>
                </c:pt>
                <c:pt idx="21">
                  <c:v>3</c:v>
                </c:pt>
                <c:pt idx="22">
                  <c:v>20</c:v>
                </c:pt>
                <c:pt idx="23">
                  <c:v>2</c:v>
                </c:pt>
                <c:pt idx="24">
                  <c:v>24</c:v>
                </c:pt>
                <c:pt idx="25">
                  <c:v>0</c:v>
                </c:pt>
                <c:pt idx="26">
                  <c:v>3</c:v>
                </c:pt>
                <c:pt idx="27">
                  <c:v>18</c:v>
                </c:pt>
                <c:pt idx="28">
                  <c:v>11</c:v>
                </c:pt>
                <c:pt idx="29">
                  <c:v>7</c:v>
                </c:pt>
                <c:pt idx="30">
                  <c:v>19</c:v>
                </c:pt>
                <c:pt idx="31">
                  <c:v>0</c:v>
                </c:pt>
                <c:pt idx="32">
                  <c:v>0</c:v>
                </c:pt>
                <c:pt idx="33">
                  <c:v>6</c:v>
                </c:pt>
                <c:pt idx="34">
                  <c:v>0</c:v>
                </c:pt>
                <c:pt idx="35">
                  <c:v>0</c:v>
                </c:pt>
                <c:pt idx="36">
                  <c:v>0</c:v>
                </c:pt>
              </c:numCache>
            </c:numRef>
          </c:val>
          <c:extLst>
            <c:ext xmlns:c16="http://schemas.microsoft.com/office/drawing/2014/chart" uri="{C3380CC4-5D6E-409C-BE32-E72D297353CC}">
              <c16:uniqueId val="{00000002-39C5-47D9-B094-919846AB1368}"/>
            </c:ext>
          </c:extLst>
        </c:ser>
        <c:ser>
          <c:idx val="3"/>
          <c:order val="3"/>
          <c:tx>
            <c:strRef>
              <c:f>'2025 OLD'!$F$1</c:f>
              <c:strCache>
                <c:ptCount val="1"/>
                <c:pt idx="0">
                  <c:v>Tỉ lệ hoàn thành
完成率</c:v>
                </c:pt>
              </c:strCache>
            </c:strRef>
          </c:tx>
          <c:spPr>
            <a:solidFill>
              <a:schemeClr val="accent2">
                <a:lumMod val="20000"/>
                <a:lumOff val="80000"/>
              </a:schemeClr>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lstStyle/>
              <a:p>
                <a:pPr>
                  <a:defRPr lang="en-US"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OLD'!$B$2:$B$38</c:f>
              <c:strCache>
                <c:ptCount val="37"/>
                <c:pt idx="0">
                  <c:v>Kiểm tra, tổng hợp danh sách thiết bị tại KTX X6</c:v>
                </c:pt>
                <c:pt idx="1">
                  <c:v>Kiểm tra, 5S tủ RACK mạng tại X6</c:v>
                </c:pt>
                <c:pt idx="2">
                  <c:v>Kiểm tra tín hiệu mạng tại phòng các 321~330 KTX X6</c:v>
                </c:pt>
                <c:pt idx="3">
                  <c:v>Thay thế dây kết nối có màu tại các phòng KTX X6 (301~320)</c:v>
                </c:pt>
                <c:pt idx="4">
                  <c:v>Quy hoạch, 5S lại kho IT X6</c:v>
                </c:pt>
                <c:pt idx="5">
                  <c:v>Quy hoạch, thay đổi vị trí tủ rack mạng tại xưởng Lắp ráp 6</c:v>
                </c:pt>
                <c:pt idx="6">
                  <c:v>Đồng bộ phần mềm Skype sáng Ms Teams trên các máy tính sử dụng Skype tại X6</c:v>
                </c:pt>
                <c:pt idx="7">
                  <c:v>Lắp đặt thiết bị IT tại phòng 321-330 KTX X6</c:v>
                </c:pt>
                <c:pt idx="8">
                  <c:v>Tổng hợp và đề xuất xin mua thiết bị dự phòng tại X6</c:v>
                </c:pt>
                <c:pt idx="9">
                  <c:v>Cài đặt switch dự phòng và thực hiện diễn tập sự cố lỗi switch Cisco 9300 tại X6</c:v>
                </c:pt>
                <c:pt idx="10">
                  <c:v>Hỗ trợ PCIV kiểm kê tài sản liên quan đến IT</c:v>
                </c:pt>
                <c:pt idx="11">
                  <c:v>Lắp đặt mạng và thiết bị IT tại phòng đào tạo X6</c:v>
                </c:pt>
                <c:pt idx="12">
                  <c:v>Triển khai cập nhật window 11</c:v>
                </c:pt>
                <c:pt idx="13">
                  <c:v>Kiểm tra, bảo đưỡng, thay thế quạt tản nhiệt tại các tủ rack mạng tại X6</c:v>
                </c:pt>
                <c:pt idx="14">
                  <c:v>Lắp đặt mạng tại văn phòng QLK 6</c:v>
                </c:pt>
                <c:pt idx="15">
                  <c:v>Vệ sinh, bảo đưỡng máy in A4 tại xưởng 6</c:v>
                </c:pt>
                <c:pt idx="16">
                  <c:v>Hoàn thành lắp đặt thiết bị IT, kết nối mạng tại phòng đào tạo X6</c:v>
                </c:pt>
                <c:pt idx="17">
                  <c:v>Làm SOP, đào tạo người phụ trách thao tác lắp đặt, kết nối thiết bị tại phòng đào tạo X6</c:v>
                </c:pt>
                <c:pt idx="18">
                  <c:v>Kiểm tra hiện trạng tổng hợp ghi chép từ bảng thông báo lên máy tính tại hiện trường các bộ phận tại X6</c:v>
                </c:pt>
                <c:pt idx="19">
                  <c:v>Kê hoạch điện tử hóa các biểu mẫu tổng hợp tăng ca tại hiện trường các bộ phận sản xuất tại X6</c:v>
                </c:pt>
                <c:pt idx="20">
                  <c:v>Tìm hiểu phương án tối ưu tổng hợp theo dõi sử dụng hàng tháng trên các dòng máy photocopy</c:v>
                </c:pt>
                <c:pt idx="21">
                  <c:v>Kiểm kê máy tính lần 01.2025 tại xưởng 6</c:v>
                </c:pt>
                <c:pt idx="22">
                  <c:v>Kiểm tra, rà soát phục vụ chuẩn hóa dữ liệu kiểm kê tài sản máy tính</c:v>
                </c:pt>
                <c:pt idx="23">
                  <c:v>Kiêm tra tắt các thiết bị IT trước khi nghỉ lễ</c:v>
                </c:pt>
                <c:pt idx="24">
                  <c:v>Kéo cáp quang dự phòng tại KTX X6</c:v>
                </c:pt>
                <c:pt idx="25">
                  <c:v>Khắc phục vấn đề tồn tại sau khi kiểm kê lần 01.2025</c:v>
                </c:pt>
                <c:pt idx="26">
                  <c:v>Kiêm tra, rà soát tài liệu, hồ sơ cung cấp cho IS</c:v>
                </c:pt>
                <c:pt idx="27">
                  <c:v>Thiết lập bảo mật Password+MAC trên thiết bị wifi tại X6</c:v>
                </c:pt>
                <c:pt idx="28">
                  <c:v>Tổng hợp và đề xuất xin mua thiết bị dự phòng tại X6</c:v>
                </c:pt>
                <c:pt idx="29">
                  <c:v>5S vị trí làm việc cá nhân</c:v>
                </c:pt>
                <c:pt idx="30">
                  <c:v>Kiểm nghiệm tính năng backup trên Window 11</c:v>
                </c:pt>
                <c:pt idx="31">
                  <c:v>Làm tài liệu hướng dẫn kết nối wifi theo bảo mật 2 lớp</c:v>
                </c:pt>
                <c:pt idx="32">
                  <c:v>Tổng hợp thiết bị báo hủy Q3, Q4 tại X6</c:v>
                </c:pt>
                <c:pt idx="33">
                  <c:v>Kiểm tra, rà soát các vị trí IT phụ trách phục vụ 5S tại xưởng 6</c:v>
                </c:pt>
                <c:pt idx="34">
                  <c:v>Tham gia thử nghiệm AI meeting Otter AI và Firefiles AI</c:v>
                </c:pt>
                <c:pt idx="35">
                  <c:v>Triển khai áp dụng WEBSITE TÌM KIẾM BÀN GÁ BÀN KIỂM tại X6</c:v>
                </c:pt>
                <c:pt idx="36">
                  <c:v>Thử nghiệm phần mềm Cloudflare for VPN</c:v>
                </c:pt>
              </c:strCache>
            </c:strRef>
          </c:cat>
          <c:val>
            <c:numRef>
              <c:f>'2025 OLD'!$F$2:$F$38</c:f>
              <c:numCache>
                <c:formatCode>0%</c:formatCode>
                <c:ptCount val="37"/>
                <c:pt idx="0">
                  <c:v>1</c:v>
                </c:pt>
                <c:pt idx="1">
                  <c:v>1</c:v>
                </c:pt>
                <c:pt idx="2">
                  <c:v>1</c:v>
                </c:pt>
                <c:pt idx="3">
                  <c:v>1</c:v>
                </c:pt>
                <c:pt idx="4">
                  <c:v>1</c:v>
                </c:pt>
                <c:pt idx="5">
                  <c:v>1</c:v>
                </c:pt>
                <c:pt idx="6">
                  <c:v>1</c:v>
                </c:pt>
                <c:pt idx="7">
                  <c:v>1</c:v>
                </c:pt>
                <c:pt idx="8">
                  <c:v>1</c:v>
                </c:pt>
                <c:pt idx="9">
                  <c:v>1</c:v>
                </c:pt>
                <c:pt idx="10">
                  <c:v>1</c:v>
                </c:pt>
                <c:pt idx="11">
                  <c:v>1</c:v>
                </c:pt>
                <c:pt idx="12">
                  <c:v>0.89</c:v>
                </c:pt>
                <c:pt idx="13">
                  <c:v>1</c:v>
                </c:pt>
                <c:pt idx="14">
                  <c:v>1</c:v>
                </c:pt>
                <c:pt idx="15">
                  <c:v>1</c:v>
                </c:pt>
                <c:pt idx="16">
                  <c:v>1</c:v>
                </c:pt>
                <c:pt idx="17">
                  <c:v>1</c:v>
                </c:pt>
                <c:pt idx="18">
                  <c:v>1</c:v>
                </c:pt>
                <c:pt idx="19">
                  <c:v>1</c:v>
                </c:pt>
                <c:pt idx="20">
                  <c:v>1</c:v>
                </c:pt>
                <c:pt idx="21">
                  <c:v>1</c:v>
                </c:pt>
                <c:pt idx="22">
                  <c:v>1</c:v>
                </c:pt>
                <c:pt idx="23">
                  <c:v>1</c:v>
                </c:pt>
                <c:pt idx="24">
                  <c:v>1</c:v>
                </c:pt>
                <c:pt idx="25">
                  <c:v>0.8</c:v>
                </c:pt>
                <c:pt idx="26">
                  <c:v>1</c:v>
                </c:pt>
                <c:pt idx="27">
                  <c:v>1</c:v>
                </c:pt>
                <c:pt idx="28">
                  <c:v>1</c:v>
                </c:pt>
                <c:pt idx="29">
                  <c:v>1</c:v>
                </c:pt>
                <c:pt idx="30">
                  <c:v>1</c:v>
                </c:pt>
                <c:pt idx="31">
                  <c:v>0</c:v>
                </c:pt>
                <c:pt idx="32">
                  <c:v>0</c:v>
                </c:pt>
                <c:pt idx="33">
                  <c:v>1</c:v>
                </c:pt>
                <c:pt idx="34">
                  <c:v>0</c:v>
                </c:pt>
                <c:pt idx="35">
                  <c:v>0</c:v>
                </c:pt>
                <c:pt idx="36">
                  <c:v>0</c:v>
                </c:pt>
              </c:numCache>
            </c:numRef>
          </c:val>
          <c:extLst>
            <c:ext xmlns:c16="http://schemas.microsoft.com/office/drawing/2014/chart" uri="{C3380CC4-5D6E-409C-BE32-E72D297353CC}">
              <c16:uniqueId val="{00000003-39C5-47D9-B094-919846AB1368}"/>
            </c:ext>
          </c:extLst>
        </c:ser>
        <c:dLbls>
          <c:showLegendKey val="0"/>
          <c:showVal val="0"/>
          <c:showCatName val="0"/>
          <c:showSerName val="0"/>
          <c:showPercent val="0"/>
          <c:showBubbleSize val="0"/>
        </c:dLbls>
        <c:gapWidth val="150"/>
        <c:overlap val="100"/>
        <c:axId val="12536720"/>
        <c:axId val="12542128"/>
      </c:barChart>
      <c:catAx>
        <c:axId val="12536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noFill/>
                </a:ln>
                <a:solidFill>
                  <a:schemeClr val="tx1"/>
                </a:solidFill>
                <a:latin typeface="+mn-lt"/>
                <a:ea typeface="+mn-ea"/>
                <a:cs typeface="+mn-cs"/>
              </a:defRPr>
            </a:pPr>
            <a:endParaRPr lang="en-US"/>
          </a:p>
        </c:txPr>
        <c:crossAx val="12542128"/>
        <c:crosses val="autoZero"/>
        <c:auto val="0"/>
        <c:lblAlgn val="ctr"/>
        <c:lblOffset val="100"/>
        <c:noMultiLvlLbl val="0"/>
      </c:catAx>
      <c:valAx>
        <c:axId val="12542128"/>
        <c:scaling>
          <c:orientation val="minMax"/>
          <c:min val="45903"/>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noFill/>
                </a:ln>
                <a:solidFill>
                  <a:schemeClr val="tx1"/>
                </a:solidFill>
                <a:latin typeface="+mn-lt"/>
                <a:ea typeface="+mn-ea"/>
                <a:cs typeface="+mn-cs"/>
              </a:defRPr>
            </a:pPr>
            <a:endParaRPr lang="en-US"/>
          </a:p>
        </c:txPr>
        <c:crossAx val="12536720"/>
        <c:crosses val="autoZero"/>
        <c:crossBetween val="between"/>
        <c:majorUnit val="10"/>
      </c:valAx>
      <c:spPr>
        <a:pattFill prst="pct5">
          <a:fgClr>
            <a:schemeClr val="tx1"/>
          </a:fgClr>
          <a:bgClr>
            <a:schemeClr val="bg1"/>
          </a:bgClr>
        </a:pattFill>
        <a:ln>
          <a:noFill/>
        </a:ln>
        <a:effectLst/>
      </c:spPr>
    </c:plotArea>
    <c:plotVisOnly val="1"/>
    <c:dispBlanksAs val="gap"/>
    <c:showDLblsOverMax val="0"/>
    <c:extLst>
      <c:ext uri="{0b15fc19-7d7d-44ad-8c2d-2c3a37ce22c3}">
        <chartProps xmlns="https://web.wps.cn/et/2018/main" chartId="{6859f321-950b-406e-a1d9-dae809a9b5ec}"/>
      </c:ext>
    </c:extLst>
  </c:chart>
  <c:spPr>
    <a:solidFill>
      <a:schemeClr val="bg1"/>
    </a:solidFill>
    <a:ln w="9525" cap="flat" cmpd="sng" algn="ctr">
      <a:solidFill>
        <a:schemeClr val="tx1">
          <a:lumMod val="15000"/>
          <a:lumOff val="85000"/>
        </a:schemeClr>
      </a:solidFill>
      <a:round/>
    </a:ln>
    <a:effectLst/>
  </c:spPr>
  <c:txPr>
    <a:bodyPr/>
    <a:lstStyle/>
    <a:p>
      <a:pPr>
        <a:defRPr lang="en-US">
          <a:ln>
            <a:noFill/>
          </a:ln>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9.xml.rels><?xml version="1.0" encoding="UTF-8" standalone="yes"?>
<Relationships xmlns="http://schemas.openxmlformats.org/package/2006/relationships"><Relationship Id="rId26" Type="http://schemas.openxmlformats.org/officeDocument/2006/relationships/image" Target="../media/image31.jpeg"/><Relationship Id="rId21" Type="http://schemas.openxmlformats.org/officeDocument/2006/relationships/image" Target="../media/image26.jpeg"/><Relationship Id="rId42" Type="http://schemas.openxmlformats.org/officeDocument/2006/relationships/image" Target="../media/image47.jpeg"/><Relationship Id="rId47" Type="http://schemas.openxmlformats.org/officeDocument/2006/relationships/image" Target="../media/image52.jpeg"/><Relationship Id="rId63" Type="http://schemas.openxmlformats.org/officeDocument/2006/relationships/image" Target="../media/image68.jpeg"/><Relationship Id="rId68" Type="http://schemas.openxmlformats.org/officeDocument/2006/relationships/image" Target="../media/image73.jpeg"/><Relationship Id="rId84" Type="http://schemas.openxmlformats.org/officeDocument/2006/relationships/image" Target="../media/image89.jpeg"/><Relationship Id="rId16" Type="http://schemas.openxmlformats.org/officeDocument/2006/relationships/image" Target="../media/image21.jpeg"/><Relationship Id="rId11" Type="http://schemas.openxmlformats.org/officeDocument/2006/relationships/image" Target="../media/image16.jpeg"/><Relationship Id="rId32" Type="http://schemas.openxmlformats.org/officeDocument/2006/relationships/image" Target="../media/image37.jpeg"/><Relationship Id="rId37" Type="http://schemas.openxmlformats.org/officeDocument/2006/relationships/image" Target="../media/image42.jpeg"/><Relationship Id="rId53" Type="http://schemas.openxmlformats.org/officeDocument/2006/relationships/image" Target="../media/image58.jpeg"/><Relationship Id="rId58" Type="http://schemas.openxmlformats.org/officeDocument/2006/relationships/image" Target="../media/image63.jpeg"/><Relationship Id="rId74" Type="http://schemas.openxmlformats.org/officeDocument/2006/relationships/image" Target="../media/image79.jpeg"/><Relationship Id="rId79" Type="http://schemas.openxmlformats.org/officeDocument/2006/relationships/image" Target="../media/image84.png"/><Relationship Id="rId5" Type="http://schemas.openxmlformats.org/officeDocument/2006/relationships/image" Target="../media/image10.jpeg"/><Relationship Id="rId19" Type="http://schemas.openxmlformats.org/officeDocument/2006/relationships/image" Target="../media/image24.jpeg"/><Relationship Id="rId14" Type="http://schemas.openxmlformats.org/officeDocument/2006/relationships/image" Target="../media/image19.jpeg"/><Relationship Id="rId22" Type="http://schemas.openxmlformats.org/officeDocument/2006/relationships/image" Target="../media/image27.jpeg"/><Relationship Id="rId27" Type="http://schemas.openxmlformats.org/officeDocument/2006/relationships/image" Target="../media/image32.jpeg"/><Relationship Id="rId30" Type="http://schemas.openxmlformats.org/officeDocument/2006/relationships/image" Target="../media/image35.jpeg"/><Relationship Id="rId35" Type="http://schemas.openxmlformats.org/officeDocument/2006/relationships/image" Target="../media/image40.jpeg"/><Relationship Id="rId43" Type="http://schemas.openxmlformats.org/officeDocument/2006/relationships/image" Target="../media/image48.jpeg"/><Relationship Id="rId48" Type="http://schemas.openxmlformats.org/officeDocument/2006/relationships/image" Target="../media/image53.jpeg"/><Relationship Id="rId56" Type="http://schemas.openxmlformats.org/officeDocument/2006/relationships/image" Target="../media/image61.jpeg"/><Relationship Id="rId64" Type="http://schemas.openxmlformats.org/officeDocument/2006/relationships/image" Target="../media/image69.jpeg"/><Relationship Id="rId69" Type="http://schemas.openxmlformats.org/officeDocument/2006/relationships/image" Target="../media/image74.jpeg"/><Relationship Id="rId77" Type="http://schemas.openxmlformats.org/officeDocument/2006/relationships/image" Target="../media/image82.jpeg"/><Relationship Id="rId8" Type="http://schemas.openxmlformats.org/officeDocument/2006/relationships/image" Target="../media/image13.jpeg"/><Relationship Id="rId51" Type="http://schemas.openxmlformats.org/officeDocument/2006/relationships/image" Target="../media/image56.jpeg"/><Relationship Id="rId72" Type="http://schemas.openxmlformats.org/officeDocument/2006/relationships/image" Target="../media/image77.jpeg"/><Relationship Id="rId80" Type="http://schemas.openxmlformats.org/officeDocument/2006/relationships/image" Target="../media/image85.jpeg"/><Relationship Id="rId85" Type="http://schemas.openxmlformats.org/officeDocument/2006/relationships/image" Target="../media/image90.png"/><Relationship Id="rId3" Type="http://schemas.openxmlformats.org/officeDocument/2006/relationships/image" Target="../media/image8.jpeg"/><Relationship Id="rId12" Type="http://schemas.openxmlformats.org/officeDocument/2006/relationships/image" Target="../media/image17.jpeg"/><Relationship Id="rId17" Type="http://schemas.openxmlformats.org/officeDocument/2006/relationships/image" Target="../media/image22.jpeg"/><Relationship Id="rId25" Type="http://schemas.openxmlformats.org/officeDocument/2006/relationships/image" Target="../media/image30.jpeg"/><Relationship Id="rId33" Type="http://schemas.openxmlformats.org/officeDocument/2006/relationships/image" Target="../media/image38.jpeg"/><Relationship Id="rId38" Type="http://schemas.openxmlformats.org/officeDocument/2006/relationships/image" Target="../media/image43.jpeg"/><Relationship Id="rId46" Type="http://schemas.openxmlformats.org/officeDocument/2006/relationships/image" Target="../media/image51.jpeg"/><Relationship Id="rId59" Type="http://schemas.openxmlformats.org/officeDocument/2006/relationships/image" Target="../media/image64.jpeg"/><Relationship Id="rId67" Type="http://schemas.openxmlformats.org/officeDocument/2006/relationships/image" Target="../media/image72.jpeg"/><Relationship Id="rId20" Type="http://schemas.openxmlformats.org/officeDocument/2006/relationships/image" Target="../media/image25.jpeg"/><Relationship Id="rId41" Type="http://schemas.openxmlformats.org/officeDocument/2006/relationships/image" Target="../media/image46.jpeg"/><Relationship Id="rId54" Type="http://schemas.openxmlformats.org/officeDocument/2006/relationships/image" Target="../media/image59.jpeg"/><Relationship Id="rId62" Type="http://schemas.openxmlformats.org/officeDocument/2006/relationships/image" Target="../media/image67.jpeg"/><Relationship Id="rId70" Type="http://schemas.openxmlformats.org/officeDocument/2006/relationships/image" Target="../media/image75.png"/><Relationship Id="rId75" Type="http://schemas.openxmlformats.org/officeDocument/2006/relationships/image" Target="../media/image80.png"/><Relationship Id="rId83" Type="http://schemas.openxmlformats.org/officeDocument/2006/relationships/image" Target="../media/image88.png"/><Relationship Id="rId1" Type="http://schemas.openxmlformats.org/officeDocument/2006/relationships/image" Target="../media/image6.jpeg"/><Relationship Id="rId6" Type="http://schemas.openxmlformats.org/officeDocument/2006/relationships/image" Target="../media/image11.jpeg"/><Relationship Id="rId15" Type="http://schemas.openxmlformats.org/officeDocument/2006/relationships/image" Target="../media/image20.jpeg"/><Relationship Id="rId23" Type="http://schemas.openxmlformats.org/officeDocument/2006/relationships/image" Target="../media/image28.jpeg"/><Relationship Id="rId28" Type="http://schemas.openxmlformats.org/officeDocument/2006/relationships/image" Target="../media/image33.jpeg"/><Relationship Id="rId36" Type="http://schemas.openxmlformats.org/officeDocument/2006/relationships/image" Target="../media/image41.jpeg"/><Relationship Id="rId49" Type="http://schemas.openxmlformats.org/officeDocument/2006/relationships/image" Target="../media/image54.jpeg"/><Relationship Id="rId57" Type="http://schemas.openxmlformats.org/officeDocument/2006/relationships/image" Target="../media/image62.jpeg"/><Relationship Id="rId10" Type="http://schemas.openxmlformats.org/officeDocument/2006/relationships/image" Target="../media/image15.jpeg"/><Relationship Id="rId31" Type="http://schemas.openxmlformats.org/officeDocument/2006/relationships/image" Target="../media/image36.jpeg"/><Relationship Id="rId44" Type="http://schemas.openxmlformats.org/officeDocument/2006/relationships/image" Target="../media/image49.jpeg"/><Relationship Id="rId52" Type="http://schemas.openxmlformats.org/officeDocument/2006/relationships/image" Target="../media/image57.jpeg"/><Relationship Id="rId60" Type="http://schemas.openxmlformats.org/officeDocument/2006/relationships/image" Target="../media/image65.jpeg"/><Relationship Id="rId65" Type="http://schemas.openxmlformats.org/officeDocument/2006/relationships/image" Target="../media/image70.jpeg"/><Relationship Id="rId73" Type="http://schemas.openxmlformats.org/officeDocument/2006/relationships/image" Target="../media/image78.png"/><Relationship Id="rId78" Type="http://schemas.openxmlformats.org/officeDocument/2006/relationships/image" Target="../media/image83.jpeg"/><Relationship Id="rId81" Type="http://schemas.openxmlformats.org/officeDocument/2006/relationships/image" Target="../media/image86.jpeg"/><Relationship Id="rId86" Type="http://schemas.openxmlformats.org/officeDocument/2006/relationships/image" Target="../media/image91.png"/><Relationship Id="rId4" Type="http://schemas.openxmlformats.org/officeDocument/2006/relationships/image" Target="../media/image9.jpeg"/><Relationship Id="rId9" Type="http://schemas.openxmlformats.org/officeDocument/2006/relationships/image" Target="../media/image14.jpeg"/><Relationship Id="rId13" Type="http://schemas.openxmlformats.org/officeDocument/2006/relationships/image" Target="../media/image18.jpeg"/><Relationship Id="rId18" Type="http://schemas.openxmlformats.org/officeDocument/2006/relationships/image" Target="../media/image23.jpeg"/><Relationship Id="rId39" Type="http://schemas.openxmlformats.org/officeDocument/2006/relationships/image" Target="../media/image44.jpeg"/><Relationship Id="rId34" Type="http://schemas.openxmlformats.org/officeDocument/2006/relationships/image" Target="../media/image39.jpeg"/><Relationship Id="rId50" Type="http://schemas.openxmlformats.org/officeDocument/2006/relationships/image" Target="../media/image55.jpeg"/><Relationship Id="rId55" Type="http://schemas.openxmlformats.org/officeDocument/2006/relationships/image" Target="../media/image60.jpeg"/><Relationship Id="rId76" Type="http://schemas.openxmlformats.org/officeDocument/2006/relationships/image" Target="../media/image81.jpeg"/><Relationship Id="rId7" Type="http://schemas.openxmlformats.org/officeDocument/2006/relationships/image" Target="../media/image12.jpeg"/><Relationship Id="rId71" Type="http://schemas.openxmlformats.org/officeDocument/2006/relationships/image" Target="../media/image76.png"/><Relationship Id="rId2" Type="http://schemas.openxmlformats.org/officeDocument/2006/relationships/image" Target="../media/image7.jpeg"/><Relationship Id="rId29" Type="http://schemas.openxmlformats.org/officeDocument/2006/relationships/image" Target="../media/image34.jpeg"/><Relationship Id="rId24" Type="http://schemas.openxmlformats.org/officeDocument/2006/relationships/image" Target="../media/image29.jpeg"/><Relationship Id="rId40" Type="http://schemas.openxmlformats.org/officeDocument/2006/relationships/image" Target="../media/image45.jpeg"/><Relationship Id="rId45" Type="http://schemas.openxmlformats.org/officeDocument/2006/relationships/image" Target="../media/image50.jpeg"/><Relationship Id="rId66" Type="http://schemas.openxmlformats.org/officeDocument/2006/relationships/image" Target="../media/image71.jpeg"/><Relationship Id="rId87" Type="http://schemas.openxmlformats.org/officeDocument/2006/relationships/image" Target="../media/image92.jpeg"/><Relationship Id="rId61" Type="http://schemas.openxmlformats.org/officeDocument/2006/relationships/image" Target="../media/image66.jpeg"/><Relationship Id="rId82" Type="http://schemas.openxmlformats.org/officeDocument/2006/relationships/image" Target="../media/image87.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93.jpeg"/></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1</xdr:row>
      <xdr:rowOff>180975</xdr:rowOff>
    </xdr:from>
    <xdr:to>
      <xdr:col>13</xdr:col>
      <xdr:colOff>65701</xdr:colOff>
      <xdr:row>30</xdr:row>
      <xdr:rowOff>123142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email"/>
        <a:stretch>
          <a:fillRect/>
        </a:stretch>
      </xdr:blipFill>
      <xdr:spPr>
        <a:xfrm>
          <a:off x="200025" y="371475"/>
          <a:ext cx="7666355" cy="5466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12</xdr:col>
      <xdr:colOff>380038</xdr:colOff>
      <xdr:row>29</xdr:row>
      <xdr:rowOff>142182</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email"/>
        <a:stretch>
          <a:fillRect/>
        </a:stretch>
      </xdr:blipFill>
      <xdr:spPr>
        <a:xfrm>
          <a:off x="0" y="123825"/>
          <a:ext cx="7580630" cy="55422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103532</xdr:colOff>
      <xdr:row>1</xdr:row>
      <xdr:rowOff>7040</xdr:rowOff>
    </xdr:from>
    <xdr:to>
      <xdr:col>2</xdr:col>
      <xdr:colOff>460317</xdr:colOff>
      <xdr:row>4</xdr:row>
      <xdr:rowOff>3555</xdr:rowOff>
    </xdr:to>
    <xdr:pic>
      <xdr:nvPicPr>
        <xdr:cNvPr id="2" name="Picture 5" descr="Logo VPIC1 (JPG)">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03505" y="264160"/>
          <a:ext cx="1299210" cy="567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22</xdr:col>
      <xdr:colOff>12790</xdr:colOff>
      <xdr:row>4</xdr:row>
      <xdr:rowOff>121920</xdr:rowOff>
    </xdr:from>
    <xdr:to>
      <xdr:col>25</xdr:col>
      <xdr:colOff>13058</xdr:colOff>
      <xdr:row>4</xdr:row>
      <xdr:rowOff>312420</xdr:rowOff>
    </xdr:to>
    <xdr:grpSp>
      <xdr:nvGrpSpPr>
        <xdr:cNvPr id="3" name="Group 2">
          <a:extLst>
            <a:ext uri="{FF2B5EF4-FFF2-40B4-BE49-F238E27FC236}">
              <a16:creationId xmlns:a16="http://schemas.microsoft.com/office/drawing/2014/main" id="{00000000-0008-0000-0400-000003000000}"/>
            </a:ext>
          </a:extLst>
        </xdr:cNvPr>
        <xdr:cNvGrpSpPr/>
      </xdr:nvGrpSpPr>
      <xdr:grpSpPr>
        <a:xfrm>
          <a:off x="8937715" y="950595"/>
          <a:ext cx="543193" cy="190500"/>
          <a:chOff x="8578566" y="1238250"/>
          <a:chExt cx="522446" cy="137160"/>
        </a:xfrm>
        <a:solidFill>
          <a:srgbClr val="00B050"/>
        </a:solidFill>
      </xdr:grpSpPr>
      <xdr:sp macro="" textlink="">
        <xdr:nvSpPr>
          <xdr:cNvPr id="4" name="AutoShape 68">
            <a:extLst>
              <a:ext uri="{FF2B5EF4-FFF2-40B4-BE49-F238E27FC236}">
                <a16:creationId xmlns:a16="http://schemas.microsoft.com/office/drawing/2014/main" id="{00000000-0008-0000-0400-000004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 name="Straight Connector 4">
            <a:extLst>
              <a:ext uri="{FF2B5EF4-FFF2-40B4-BE49-F238E27FC236}">
                <a16:creationId xmlns:a16="http://schemas.microsoft.com/office/drawing/2014/main" id="{00000000-0008-0000-0400-000005000000}"/>
              </a:ext>
            </a:extLst>
          </xdr:cNvPr>
          <xdr:cNvCxnSpPr>
            <a:stCxn id="4" idx="3"/>
            <a:endCxn id="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 name="AutoShape 68">
            <a:extLst>
              <a:ext uri="{FF2B5EF4-FFF2-40B4-BE49-F238E27FC236}">
                <a16:creationId xmlns:a16="http://schemas.microsoft.com/office/drawing/2014/main" id="{00000000-0008-0000-0400-000006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54610</xdr:rowOff>
    </xdr:from>
    <xdr:ext cx="1143000" cy="264560"/>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6398895" y="883285"/>
          <a:ext cx="11430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endParaRPr lang="en-US" sz="1100"/>
        </a:p>
      </xdr:txBody>
    </xdr:sp>
    <xdr:clientData/>
  </xdr:oneCellAnchor>
  <xdr:oneCellAnchor>
    <xdr:from>
      <xdr:col>18</xdr:col>
      <xdr:colOff>57150</xdr:colOff>
      <xdr:row>4</xdr:row>
      <xdr:rowOff>53340</xdr:rowOff>
    </xdr:from>
    <xdr:ext cx="1143000" cy="264560"/>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8258175" y="882015"/>
          <a:ext cx="114300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endParaRPr lang="en-US" sz="1100"/>
        </a:p>
      </xdr:txBody>
    </xdr:sp>
    <xdr:clientData/>
  </xdr:oneCellAnchor>
  <xdr:twoCellAnchor>
    <xdr:from>
      <xdr:col>32</xdr:col>
      <xdr:colOff>83820</xdr:colOff>
      <xdr:row>4</xdr:row>
      <xdr:rowOff>104775</xdr:rowOff>
    </xdr:from>
    <xdr:to>
      <xdr:col>35</xdr:col>
      <xdr:colOff>84088</xdr:colOff>
      <xdr:row>4</xdr:row>
      <xdr:rowOff>289560</xdr:rowOff>
    </xdr:to>
    <xdr:grpSp>
      <xdr:nvGrpSpPr>
        <xdr:cNvPr id="9" name="Group 8">
          <a:extLst>
            <a:ext uri="{FF2B5EF4-FFF2-40B4-BE49-F238E27FC236}">
              <a16:creationId xmlns:a16="http://schemas.microsoft.com/office/drawing/2014/main" id="{00000000-0008-0000-0400-000009000000}"/>
            </a:ext>
          </a:extLst>
        </xdr:cNvPr>
        <xdr:cNvGrpSpPr/>
      </xdr:nvGrpSpPr>
      <xdr:grpSpPr>
        <a:xfrm>
          <a:off x="10818495" y="933450"/>
          <a:ext cx="543193" cy="184785"/>
          <a:chOff x="8578566" y="1238250"/>
          <a:chExt cx="522446" cy="137160"/>
        </a:xfrm>
        <a:solidFill>
          <a:srgbClr val="00B050"/>
        </a:solidFill>
      </xdr:grpSpPr>
      <xdr:sp macro="" textlink="">
        <xdr:nvSpPr>
          <xdr:cNvPr id="10" name="AutoShape 68">
            <a:extLst>
              <a:ext uri="{FF2B5EF4-FFF2-40B4-BE49-F238E27FC236}">
                <a16:creationId xmlns:a16="http://schemas.microsoft.com/office/drawing/2014/main" id="{00000000-0008-0000-0400-00000A000000}"/>
              </a:ext>
            </a:extLst>
          </xdr:cNvPr>
          <xdr:cNvSpPr>
            <a:spLocks noChangeArrowheads="1"/>
          </xdr:cNvSpPr>
        </xdr:nvSpPr>
        <xdr:spPr>
          <a:xfrm>
            <a:off x="8578566" y="1238250"/>
            <a:ext cx="131921" cy="137160"/>
          </a:xfrm>
          <a:prstGeom prst="flowChartMerge">
            <a:avLst/>
          </a:prstGeom>
          <a:solidFill>
            <a:srgbClr val="FFFF00"/>
          </a:solidFill>
          <a:ln w="9525">
            <a:solidFill>
              <a:srgbClr val="000000"/>
            </a:solidFill>
            <a:miter lim="800000"/>
          </a:ln>
        </xdr:spPr>
      </xdr:sp>
      <xdr:cxnSp macro="">
        <xdr:nvCxnSpPr>
          <xdr:cNvPr id="11" name="Straight Connector 10">
            <a:extLst>
              <a:ext uri="{FF2B5EF4-FFF2-40B4-BE49-F238E27FC236}">
                <a16:creationId xmlns:a16="http://schemas.microsoft.com/office/drawing/2014/main" id="{00000000-0008-0000-0400-00000B000000}"/>
              </a:ext>
            </a:extLst>
          </xdr:cNvPr>
          <xdr:cNvCxnSpPr>
            <a:stCxn id="10" idx="3"/>
            <a:endCxn id="12"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 name="AutoShape 68">
            <a:extLst>
              <a:ext uri="{FF2B5EF4-FFF2-40B4-BE49-F238E27FC236}">
                <a16:creationId xmlns:a16="http://schemas.microsoft.com/office/drawing/2014/main" id="{00000000-0008-0000-0400-00000C000000}"/>
              </a:ext>
            </a:extLst>
          </xdr:cNvPr>
          <xdr:cNvSpPr>
            <a:spLocks noChangeArrowheads="1"/>
          </xdr:cNvSpPr>
        </xdr:nvSpPr>
        <xdr:spPr>
          <a:xfrm>
            <a:off x="8969091" y="1238250"/>
            <a:ext cx="131921" cy="137160"/>
          </a:xfrm>
          <a:prstGeom prst="flowChartMerge">
            <a:avLst/>
          </a:prstGeom>
          <a:solidFill>
            <a:srgbClr val="FFFF00"/>
          </a:solidFill>
          <a:ln w="9525">
            <a:solidFill>
              <a:srgbClr val="000000"/>
            </a:solidFill>
            <a:miter lim="800000"/>
          </a:ln>
        </xdr:spPr>
      </xdr:sp>
    </xdr:grpSp>
    <xdr:clientData/>
  </xdr:twoCellAnchor>
  <xdr:oneCellAnchor>
    <xdr:from>
      <xdr:col>29</xdr:col>
      <xdr:colOff>0</xdr:colOff>
      <xdr:row>4</xdr:row>
      <xdr:rowOff>43815</xdr:rowOff>
    </xdr:from>
    <xdr:ext cx="624840" cy="264560"/>
    <xdr:sp macro="" textlink="">
      <xdr:nvSpPr>
        <xdr:cNvPr id="13" name="TextBox 12">
          <a:extLst>
            <a:ext uri="{FF2B5EF4-FFF2-40B4-BE49-F238E27FC236}">
              <a16:creationId xmlns:a16="http://schemas.microsoft.com/office/drawing/2014/main" id="{00000000-0008-0000-0400-00000D000000}"/>
            </a:ext>
          </a:extLst>
        </xdr:cNvPr>
        <xdr:cNvSpPr txBox="1"/>
      </xdr:nvSpPr>
      <xdr:spPr>
        <a:xfrm>
          <a:off x="10191750" y="872490"/>
          <a:ext cx="62484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xdr:txBody>
    </xdr:sp>
    <xdr:clientData/>
  </xdr:oneCellAnchor>
  <xdr:twoCellAnchor>
    <xdr:from>
      <xdr:col>32</xdr:col>
      <xdr:colOff>15435</xdr:colOff>
      <xdr:row>10</xdr:row>
      <xdr:rowOff>161949</xdr:rowOff>
    </xdr:from>
    <xdr:to>
      <xdr:col>32</xdr:col>
      <xdr:colOff>148590</xdr:colOff>
      <xdr:row>10</xdr:row>
      <xdr:rowOff>358568</xdr:rowOff>
    </xdr:to>
    <xdr:sp macro="" textlink="">
      <xdr:nvSpPr>
        <xdr:cNvPr id="14" name="AutoShape 68">
          <a:extLst>
            <a:ext uri="{FF2B5EF4-FFF2-40B4-BE49-F238E27FC236}">
              <a16:creationId xmlns:a16="http://schemas.microsoft.com/office/drawing/2014/main" id="{00000000-0008-0000-0400-00000E000000}"/>
            </a:ext>
          </a:extLst>
        </xdr:cNvPr>
        <xdr:cNvSpPr>
          <a:spLocks noChangeArrowheads="1"/>
        </xdr:cNvSpPr>
      </xdr:nvSpPr>
      <xdr:spPr>
        <a:xfrm>
          <a:off x="10749915" y="2065020"/>
          <a:ext cx="133350" cy="196215"/>
        </a:xfrm>
        <a:prstGeom prst="flowChartMerge">
          <a:avLst/>
        </a:prstGeom>
        <a:solidFill>
          <a:srgbClr val="FFFFFF"/>
        </a:solidFill>
        <a:ln w="9525">
          <a:solidFill>
            <a:srgbClr val="000000"/>
          </a:solidFill>
          <a:miter lim="800000"/>
        </a:ln>
      </xdr:spPr>
    </xdr:sp>
    <xdr:clientData/>
  </xdr:twoCellAnchor>
  <xdr:twoCellAnchor>
    <xdr:from>
      <xdr:col>23</xdr:col>
      <xdr:colOff>111296</xdr:colOff>
      <xdr:row>10</xdr:row>
      <xdr:rowOff>256425</xdr:rowOff>
    </xdr:from>
    <xdr:to>
      <xdr:col>32</xdr:col>
      <xdr:colOff>48724</xdr:colOff>
      <xdr:row>10</xdr:row>
      <xdr:rowOff>260259</xdr:rowOff>
    </xdr:to>
    <xdr:cxnSp macro="">
      <xdr:nvCxnSpPr>
        <xdr:cNvPr id="15" name="Straight Connector 14">
          <a:extLst>
            <a:ext uri="{FF2B5EF4-FFF2-40B4-BE49-F238E27FC236}">
              <a16:creationId xmlns:a16="http://schemas.microsoft.com/office/drawing/2014/main" id="{00000000-0008-0000-0400-00000F000000}"/>
            </a:ext>
          </a:extLst>
        </xdr:cNvPr>
        <xdr:cNvCxnSpPr>
          <a:stCxn id="14" idx="1"/>
          <a:endCxn id="16" idx="3"/>
        </xdr:cNvCxnSpPr>
      </xdr:nvCxnSpPr>
      <xdr:spPr>
        <a:xfrm flipH="1" flipV="1">
          <a:off x="9217025" y="2159000"/>
          <a:ext cx="1565910" cy="38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11430</xdr:colOff>
      <xdr:row>10</xdr:row>
      <xdr:rowOff>158115</xdr:rowOff>
    </xdr:from>
    <xdr:to>
      <xdr:col>23</xdr:col>
      <xdr:colOff>144585</xdr:colOff>
      <xdr:row>10</xdr:row>
      <xdr:rowOff>354734</xdr:rowOff>
    </xdr:to>
    <xdr:sp macro="" textlink="">
      <xdr:nvSpPr>
        <xdr:cNvPr id="16" name="AutoShape 68">
          <a:extLst>
            <a:ext uri="{FF2B5EF4-FFF2-40B4-BE49-F238E27FC236}">
              <a16:creationId xmlns:a16="http://schemas.microsoft.com/office/drawing/2014/main" id="{00000000-0008-0000-0400-000010000000}"/>
            </a:ext>
          </a:extLst>
        </xdr:cNvPr>
        <xdr:cNvSpPr>
          <a:spLocks noChangeArrowheads="1"/>
        </xdr:cNvSpPr>
      </xdr:nvSpPr>
      <xdr:spPr>
        <a:xfrm>
          <a:off x="9117330" y="2061210"/>
          <a:ext cx="132715" cy="196215"/>
        </a:xfrm>
        <a:prstGeom prst="flowChartMerge">
          <a:avLst/>
        </a:prstGeom>
        <a:solidFill>
          <a:srgbClr val="FFFFFF"/>
        </a:solidFill>
        <a:ln w="9525">
          <a:solidFill>
            <a:srgbClr val="000000"/>
          </a:solidFill>
          <a:miter lim="800000"/>
        </a:ln>
      </xdr:spPr>
    </xdr:sp>
    <xdr:clientData/>
  </xdr:twoCellAnchor>
  <xdr:twoCellAnchor>
    <xdr:from>
      <xdr:col>15</xdr:col>
      <xdr:colOff>38100</xdr:colOff>
      <xdr:row>9</xdr:row>
      <xdr:rowOff>95250</xdr:rowOff>
    </xdr:from>
    <xdr:to>
      <xdr:col>18</xdr:col>
      <xdr:colOff>171450</xdr:colOff>
      <xdr:row>9</xdr:row>
      <xdr:rowOff>179070</xdr:rowOff>
    </xdr:to>
    <xdr:grpSp>
      <xdr:nvGrpSpPr>
        <xdr:cNvPr id="17" name="Group 16">
          <a:extLst>
            <a:ext uri="{FF2B5EF4-FFF2-40B4-BE49-F238E27FC236}">
              <a16:creationId xmlns:a16="http://schemas.microsoft.com/office/drawing/2014/main" id="{00000000-0008-0000-0400-000011000000}"/>
            </a:ext>
          </a:extLst>
        </xdr:cNvPr>
        <xdr:cNvGrpSpPr/>
      </xdr:nvGrpSpPr>
      <xdr:grpSpPr>
        <a:xfrm>
          <a:off x="7696200" y="1895475"/>
          <a:ext cx="676275" cy="0"/>
          <a:chOff x="8578566" y="1238250"/>
          <a:chExt cx="522446" cy="137160"/>
        </a:xfrm>
        <a:solidFill>
          <a:srgbClr val="00B050"/>
        </a:solidFill>
      </xdr:grpSpPr>
      <xdr:sp macro="" textlink="">
        <xdr:nvSpPr>
          <xdr:cNvPr id="18" name="AutoShape 68">
            <a:extLst>
              <a:ext uri="{FF2B5EF4-FFF2-40B4-BE49-F238E27FC236}">
                <a16:creationId xmlns:a16="http://schemas.microsoft.com/office/drawing/2014/main" id="{00000000-0008-0000-0400-00001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400-000013000000}"/>
              </a:ext>
            </a:extLst>
          </xdr:cNvPr>
          <xdr:cNvCxnSpPr>
            <a:stCxn id="18" idx="3"/>
            <a:endCxn id="20"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400-000014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12</xdr:col>
      <xdr:colOff>53340</xdr:colOff>
      <xdr:row>4</xdr:row>
      <xdr:rowOff>114301</xdr:rowOff>
    </xdr:from>
    <xdr:to>
      <xdr:col>15</xdr:col>
      <xdr:colOff>53608</xdr:colOff>
      <xdr:row>4</xdr:row>
      <xdr:rowOff>266701</xdr:rowOff>
    </xdr:to>
    <xdr:grpSp>
      <xdr:nvGrpSpPr>
        <xdr:cNvPr id="21" name="Group 20">
          <a:extLst>
            <a:ext uri="{FF2B5EF4-FFF2-40B4-BE49-F238E27FC236}">
              <a16:creationId xmlns:a16="http://schemas.microsoft.com/office/drawing/2014/main" id="{00000000-0008-0000-0400-000015000000}"/>
            </a:ext>
          </a:extLst>
        </xdr:cNvPr>
        <xdr:cNvGrpSpPr/>
      </xdr:nvGrpSpPr>
      <xdr:grpSpPr>
        <a:xfrm>
          <a:off x="7168515" y="942976"/>
          <a:ext cx="543193" cy="152400"/>
          <a:chOff x="8578566" y="1238250"/>
          <a:chExt cx="522446" cy="137160"/>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0400-00001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400-000017000000}"/>
              </a:ext>
            </a:extLst>
          </xdr:cNvPr>
          <xdr:cNvCxnSpPr>
            <a:stCxn id="22" idx="3"/>
            <a:endCxn id="24" idx="1"/>
          </xdr:cNvCxnSpPr>
        </xdr:nvCxnSpPr>
        <xdr:spPr>
          <a:xfrm>
            <a:off x="8677506" y="1306830"/>
            <a:ext cx="32456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400-000018000000}"/>
              </a:ext>
            </a:extLst>
          </xdr:cNvPr>
          <xdr:cNvSpPr>
            <a:spLocks noChangeArrowheads="1"/>
          </xdr:cNvSpPr>
        </xdr:nvSpPr>
        <xdr:spPr>
          <a:xfrm>
            <a:off x="8969091"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18</xdr:col>
      <xdr:colOff>19245</xdr:colOff>
      <xdr:row>8</xdr:row>
      <xdr:rowOff>83820</xdr:rowOff>
    </xdr:from>
    <xdr:to>
      <xdr:col>18</xdr:col>
      <xdr:colOff>152400</xdr:colOff>
      <xdr:row>8</xdr:row>
      <xdr:rowOff>280439</xdr:rowOff>
    </xdr:to>
    <xdr:sp macro="" textlink="">
      <xdr:nvSpPr>
        <xdr:cNvPr id="25" name="AutoShape 68">
          <a:extLst>
            <a:ext uri="{FF2B5EF4-FFF2-40B4-BE49-F238E27FC236}">
              <a16:creationId xmlns:a16="http://schemas.microsoft.com/office/drawing/2014/main" id="{00000000-0008-0000-0400-000019000000}"/>
            </a:ext>
          </a:extLst>
        </xdr:cNvPr>
        <xdr:cNvSpPr>
          <a:spLocks noChangeArrowheads="1"/>
        </xdr:cNvSpPr>
      </xdr:nvSpPr>
      <xdr:spPr>
        <a:xfrm>
          <a:off x="8220075" y="1903095"/>
          <a:ext cx="133350" cy="0"/>
        </a:xfrm>
        <a:prstGeom prst="flowChartMerge">
          <a:avLst/>
        </a:prstGeom>
        <a:solidFill>
          <a:srgbClr val="FFFFFF"/>
        </a:solidFill>
        <a:ln w="9525">
          <a:solidFill>
            <a:srgbClr val="000000"/>
          </a:solidFill>
          <a:miter lim="800000"/>
        </a:ln>
      </xdr:spPr>
    </xdr:sp>
    <xdr:clientData/>
  </xdr:twoCellAnchor>
  <xdr:twoCellAnchor>
    <xdr:from>
      <xdr:col>15</xdr:col>
      <xdr:colOff>122726</xdr:colOff>
      <xdr:row>8</xdr:row>
      <xdr:rowOff>185916</xdr:rowOff>
    </xdr:from>
    <xdr:to>
      <xdr:col>18</xdr:col>
      <xdr:colOff>76200</xdr:colOff>
      <xdr:row>8</xdr:row>
      <xdr:rowOff>190500</xdr:rowOff>
    </xdr:to>
    <xdr:cxnSp macro="">
      <xdr:nvCxnSpPr>
        <xdr:cNvPr id="26" name="Straight Connector 25">
          <a:extLst>
            <a:ext uri="{FF2B5EF4-FFF2-40B4-BE49-F238E27FC236}">
              <a16:creationId xmlns:a16="http://schemas.microsoft.com/office/drawing/2014/main" id="{00000000-0008-0000-0400-00001A000000}"/>
            </a:ext>
          </a:extLst>
        </xdr:cNvPr>
        <xdr:cNvCxnSpPr>
          <a:endCxn id="27" idx="3"/>
        </xdr:cNvCxnSpPr>
      </xdr:nvCxnSpPr>
      <xdr:spPr>
        <a:xfrm flipH="1" flipV="1">
          <a:off x="7780655" y="1903095"/>
          <a:ext cx="49657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22860</xdr:colOff>
      <xdr:row>8</xdr:row>
      <xdr:rowOff>87606</xdr:rowOff>
    </xdr:from>
    <xdr:to>
      <xdr:col>15</xdr:col>
      <xdr:colOff>156015</xdr:colOff>
      <xdr:row>8</xdr:row>
      <xdr:rowOff>284225</xdr:rowOff>
    </xdr:to>
    <xdr:sp macro="" textlink="">
      <xdr:nvSpPr>
        <xdr:cNvPr id="27" name="AutoShape 68">
          <a:extLst>
            <a:ext uri="{FF2B5EF4-FFF2-40B4-BE49-F238E27FC236}">
              <a16:creationId xmlns:a16="http://schemas.microsoft.com/office/drawing/2014/main" id="{00000000-0008-0000-0400-00001B000000}"/>
            </a:ext>
          </a:extLst>
        </xdr:cNvPr>
        <xdr:cNvSpPr>
          <a:spLocks noChangeArrowheads="1"/>
        </xdr:cNvSpPr>
      </xdr:nvSpPr>
      <xdr:spPr>
        <a:xfrm>
          <a:off x="7680960" y="1903095"/>
          <a:ext cx="132715" cy="0"/>
        </a:xfrm>
        <a:prstGeom prst="flowChartMerge">
          <a:avLst/>
        </a:prstGeom>
        <a:solidFill>
          <a:srgbClr val="FFFFFF"/>
        </a:solidFill>
        <a:ln w="9525">
          <a:solidFill>
            <a:srgbClr val="000000"/>
          </a:solidFill>
          <a:miter lim="800000"/>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103532</xdr:colOff>
      <xdr:row>1</xdr:row>
      <xdr:rowOff>7040</xdr:rowOff>
    </xdr:from>
    <xdr:to>
      <xdr:col>2</xdr:col>
      <xdr:colOff>460317</xdr:colOff>
      <xdr:row>4</xdr:row>
      <xdr:rowOff>3555</xdr:rowOff>
    </xdr:to>
    <xdr:pic>
      <xdr:nvPicPr>
        <xdr:cNvPr id="2" name="Picture 5" descr="Logo VPIC1 (JPG)">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03505" y="654685"/>
          <a:ext cx="1299210" cy="567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22</xdr:col>
      <xdr:colOff>12790</xdr:colOff>
      <xdr:row>4</xdr:row>
      <xdr:rowOff>121920</xdr:rowOff>
    </xdr:from>
    <xdr:to>
      <xdr:col>25</xdr:col>
      <xdr:colOff>13058</xdr:colOff>
      <xdr:row>4</xdr:row>
      <xdr:rowOff>312420</xdr:rowOff>
    </xdr:to>
    <xdr:grpSp>
      <xdr:nvGrpSpPr>
        <xdr:cNvPr id="3" name="Group 2">
          <a:extLst>
            <a:ext uri="{FF2B5EF4-FFF2-40B4-BE49-F238E27FC236}">
              <a16:creationId xmlns:a16="http://schemas.microsoft.com/office/drawing/2014/main" id="{00000000-0008-0000-0500-000003000000}"/>
            </a:ext>
          </a:extLst>
        </xdr:cNvPr>
        <xdr:cNvGrpSpPr/>
      </xdr:nvGrpSpPr>
      <xdr:grpSpPr>
        <a:xfrm>
          <a:off x="8937715" y="1341120"/>
          <a:ext cx="543193" cy="190500"/>
          <a:chOff x="8578566" y="1238250"/>
          <a:chExt cx="522446" cy="137160"/>
        </a:xfrm>
        <a:solidFill>
          <a:srgbClr val="00B050"/>
        </a:solidFill>
      </xdr:grpSpPr>
      <xdr:sp macro="" textlink="">
        <xdr:nvSpPr>
          <xdr:cNvPr id="4" name="AutoShape 68">
            <a:extLst>
              <a:ext uri="{FF2B5EF4-FFF2-40B4-BE49-F238E27FC236}">
                <a16:creationId xmlns:a16="http://schemas.microsoft.com/office/drawing/2014/main" id="{00000000-0008-0000-0500-000004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 name="Straight Connector 4">
            <a:extLst>
              <a:ext uri="{FF2B5EF4-FFF2-40B4-BE49-F238E27FC236}">
                <a16:creationId xmlns:a16="http://schemas.microsoft.com/office/drawing/2014/main" id="{00000000-0008-0000-0500-000005000000}"/>
              </a:ext>
            </a:extLst>
          </xdr:cNvPr>
          <xdr:cNvCxnSpPr>
            <a:stCxn id="4" idx="3"/>
            <a:endCxn id="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 name="AutoShape 68">
            <a:extLst>
              <a:ext uri="{FF2B5EF4-FFF2-40B4-BE49-F238E27FC236}">
                <a16:creationId xmlns:a16="http://schemas.microsoft.com/office/drawing/2014/main" id="{00000000-0008-0000-0500-000006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54610</xdr:rowOff>
    </xdr:from>
    <xdr:ext cx="1143000" cy="455638"/>
    <xdr:sp macro="" textlink="">
      <xdr:nvSpPr>
        <xdr:cNvPr id="7" name="TextBox 6">
          <a:extLst>
            <a:ext uri="{FF2B5EF4-FFF2-40B4-BE49-F238E27FC236}">
              <a16:creationId xmlns:a16="http://schemas.microsoft.com/office/drawing/2014/main" id="{00000000-0008-0000-0500-000007000000}"/>
            </a:ext>
          </a:extLst>
        </xdr:cNvPr>
        <xdr:cNvSpPr txBox="1"/>
      </xdr:nvSpPr>
      <xdr:spPr>
        <a:xfrm>
          <a:off x="6398895"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8" name="TextBox 7">
          <a:extLst>
            <a:ext uri="{FF2B5EF4-FFF2-40B4-BE49-F238E27FC236}">
              <a16:creationId xmlns:a16="http://schemas.microsoft.com/office/drawing/2014/main" id="{00000000-0008-0000-0500-000008000000}"/>
            </a:ext>
          </a:extLst>
        </xdr:cNvPr>
        <xdr:cNvSpPr txBox="1"/>
      </xdr:nvSpPr>
      <xdr:spPr>
        <a:xfrm>
          <a:off x="8258175"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twoCellAnchor>
    <xdr:from>
      <xdr:col>32</xdr:col>
      <xdr:colOff>83820</xdr:colOff>
      <xdr:row>4</xdr:row>
      <xdr:rowOff>104775</xdr:rowOff>
    </xdr:from>
    <xdr:to>
      <xdr:col>35</xdr:col>
      <xdr:colOff>84088</xdr:colOff>
      <xdr:row>4</xdr:row>
      <xdr:rowOff>289560</xdr:rowOff>
    </xdr:to>
    <xdr:grpSp>
      <xdr:nvGrpSpPr>
        <xdr:cNvPr id="9" name="Group 8">
          <a:extLst>
            <a:ext uri="{FF2B5EF4-FFF2-40B4-BE49-F238E27FC236}">
              <a16:creationId xmlns:a16="http://schemas.microsoft.com/office/drawing/2014/main" id="{00000000-0008-0000-0500-000009000000}"/>
            </a:ext>
          </a:extLst>
        </xdr:cNvPr>
        <xdr:cNvGrpSpPr/>
      </xdr:nvGrpSpPr>
      <xdr:grpSpPr>
        <a:xfrm>
          <a:off x="10818495" y="1323975"/>
          <a:ext cx="543193" cy="184785"/>
          <a:chOff x="8578566" y="1238250"/>
          <a:chExt cx="522446" cy="137160"/>
        </a:xfrm>
        <a:solidFill>
          <a:srgbClr val="00B050"/>
        </a:solidFill>
      </xdr:grpSpPr>
      <xdr:sp macro="" textlink="">
        <xdr:nvSpPr>
          <xdr:cNvPr id="10" name="AutoShape 68">
            <a:extLst>
              <a:ext uri="{FF2B5EF4-FFF2-40B4-BE49-F238E27FC236}">
                <a16:creationId xmlns:a16="http://schemas.microsoft.com/office/drawing/2014/main" id="{00000000-0008-0000-0500-00000A000000}"/>
              </a:ext>
            </a:extLst>
          </xdr:cNvPr>
          <xdr:cNvSpPr>
            <a:spLocks noChangeArrowheads="1"/>
          </xdr:cNvSpPr>
        </xdr:nvSpPr>
        <xdr:spPr>
          <a:xfrm>
            <a:off x="8578566" y="1238250"/>
            <a:ext cx="131921" cy="137160"/>
          </a:xfrm>
          <a:prstGeom prst="flowChartMerge">
            <a:avLst/>
          </a:prstGeom>
          <a:solidFill>
            <a:srgbClr val="FFFF00"/>
          </a:solidFill>
          <a:ln w="9525">
            <a:solidFill>
              <a:srgbClr val="000000"/>
            </a:solidFill>
            <a:miter lim="800000"/>
          </a:ln>
        </xdr:spPr>
      </xdr:sp>
      <xdr:cxnSp macro="">
        <xdr:nvCxnSpPr>
          <xdr:cNvPr id="11" name="Straight Connector 10">
            <a:extLst>
              <a:ext uri="{FF2B5EF4-FFF2-40B4-BE49-F238E27FC236}">
                <a16:creationId xmlns:a16="http://schemas.microsoft.com/office/drawing/2014/main" id="{00000000-0008-0000-0500-00000B000000}"/>
              </a:ext>
            </a:extLst>
          </xdr:cNvPr>
          <xdr:cNvCxnSpPr>
            <a:stCxn id="10" idx="3"/>
            <a:endCxn id="12"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 name="AutoShape 68">
            <a:extLst>
              <a:ext uri="{FF2B5EF4-FFF2-40B4-BE49-F238E27FC236}">
                <a16:creationId xmlns:a16="http://schemas.microsoft.com/office/drawing/2014/main" id="{00000000-0008-0000-0500-00000C000000}"/>
              </a:ext>
            </a:extLst>
          </xdr:cNvPr>
          <xdr:cNvSpPr>
            <a:spLocks noChangeArrowheads="1"/>
          </xdr:cNvSpPr>
        </xdr:nvSpPr>
        <xdr:spPr>
          <a:xfrm>
            <a:off x="8969091" y="1238250"/>
            <a:ext cx="131921" cy="137160"/>
          </a:xfrm>
          <a:prstGeom prst="flowChartMerge">
            <a:avLst/>
          </a:prstGeom>
          <a:solidFill>
            <a:srgbClr val="FFFF00"/>
          </a:solidFill>
          <a:ln w="9525">
            <a:solidFill>
              <a:srgbClr val="000000"/>
            </a:solidFill>
            <a:miter lim="800000"/>
          </a:ln>
        </xdr:spPr>
      </xdr:sp>
    </xdr:grpSp>
    <xdr:clientData/>
  </xdr:twoCellAnchor>
  <xdr:oneCellAnchor>
    <xdr:from>
      <xdr:col>29</xdr:col>
      <xdr:colOff>0</xdr:colOff>
      <xdr:row>4</xdr:row>
      <xdr:rowOff>43815</xdr:rowOff>
    </xdr:from>
    <xdr:ext cx="624840" cy="455638"/>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1019175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12</xdr:col>
      <xdr:colOff>23055</xdr:colOff>
      <xdr:row>8</xdr:row>
      <xdr:rowOff>139089</xdr:rowOff>
    </xdr:from>
    <xdr:to>
      <xdr:col>12</xdr:col>
      <xdr:colOff>156210</xdr:colOff>
      <xdr:row>8</xdr:row>
      <xdr:rowOff>335708</xdr:rowOff>
    </xdr:to>
    <xdr:sp macro="" textlink="">
      <xdr:nvSpPr>
        <xdr:cNvPr id="14" name="AutoShape 68">
          <a:extLst>
            <a:ext uri="{FF2B5EF4-FFF2-40B4-BE49-F238E27FC236}">
              <a16:creationId xmlns:a16="http://schemas.microsoft.com/office/drawing/2014/main" id="{00000000-0008-0000-0500-00000E000000}"/>
            </a:ext>
          </a:extLst>
        </xdr:cNvPr>
        <xdr:cNvSpPr>
          <a:spLocks noChangeArrowheads="1"/>
        </xdr:cNvSpPr>
      </xdr:nvSpPr>
      <xdr:spPr>
        <a:xfrm>
          <a:off x="7138035" y="2293620"/>
          <a:ext cx="133350" cy="0"/>
        </a:xfrm>
        <a:prstGeom prst="flowChartMerge">
          <a:avLst/>
        </a:prstGeom>
        <a:solidFill>
          <a:srgbClr val="FFFFFF"/>
        </a:solidFill>
        <a:ln w="9525">
          <a:solidFill>
            <a:srgbClr val="000000"/>
          </a:solidFill>
          <a:miter lim="800000"/>
        </a:ln>
      </xdr:spPr>
    </xdr:sp>
    <xdr:clientData/>
  </xdr:twoCellAnchor>
  <xdr:twoCellAnchor>
    <xdr:from>
      <xdr:col>8</xdr:col>
      <xdr:colOff>111296</xdr:colOff>
      <xdr:row>8</xdr:row>
      <xdr:rowOff>233565</xdr:rowOff>
    </xdr:from>
    <xdr:to>
      <xdr:col>12</xdr:col>
      <xdr:colOff>56344</xdr:colOff>
      <xdr:row>8</xdr:row>
      <xdr:rowOff>237399</xdr:rowOff>
    </xdr:to>
    <xdr:cxnSp macro="">
      <xdr:nvCxnSpPr>
        <xdr:cNvPr id="15" name="Straight Connector 14">
          <a:extLst>
            <a:ext uri="{FF2B5EF4-FFF2-40B4-BE49-F238E27FC236}">
              <a16:creationId xmlns:a16="http://schemas.microsoft.com/office/drawing/2014/main" id="{00000000-0008-0000-0500-00000F000000}"/>
            </a:ext>
          </a:extLst>
        </xdr:cNvPr>
        <xdr:cNvCxnSpPr>
          <a:stCxn id="14" idx="1"/>
          <a:endCxn id="16" idx="3"/>
        </xdr:cNvCxnSpPr>
      </xdr:nvCxnSpPr>
      <xdr:spPr>
        <a:xfrm flipH="1" flipV="1">
          <a:off x="6502400" y="2293620"/>
          <a:ext cx="66865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11430</xdr:colOff>
      <xdr:row>8</xdr:row>
      <xdr:rowOff>135255</xdr:rowOff>
    </xdr:from>
    <xdr:to>
      <xdr:col>8</xdr:col>
      <xdr:colOff>144585</xdr:colOff>
      <xdr:row>8</xdr:row>
      <xdr:rowOff>331874</xdr:rowOff>
    </xdr:to>
    <xdr:sp macro="" textlink="">
      <xdr:nvSpPr>
        <xdr:cNvPr id="16" name="AutoShape 68">
          <a:extLst>
            <a:ext uri="{FF2B5EF4-FFF2-40B4-BE49-F238E27FC236}">
              <a16:creationId xmlns:a16="http://schemas.microsoft.com/office/drawing/2014/main" id="{00000000-0008-0000-0500-000010000000}"/>
            </a:ext>
          </a:extLst>
        </xdr:cNvPr>
        <xdr:cNvSpPr>
          <a:spLocks noChangeArrowheads="1"/>
        </xdr:cNvSpPr>
      </xdr:nvSpPr>
      <xdr:spPr>
        <a:xfrm>
          <a:off x="6402705" y="2293620"/>
          <a:ext cx="132715" cy="0"/>
        </a:xfrm>
        <a:prstGeom prst="flowChartMerge">
          <a:avLst/>
        </a:prstGeom>
        <a:solidFill>
          <a:srgbClr val="FFFFFF"/>
        </a:solidFill>
        <a:ln w="9525">
          <a:solidFill>
            <a:srgbClr val="000000"/>
          </a:solidFill>
          <a:miter lim="800000"/>
        </a:ln>
      </xdr:spPr>
    </xdr:sp>
    <xdr:clientData/>
  </xdr:twoCellAnchor>
  <xdr:twoCellAnchor>
    <xdr:from>
      <xdr:col>15</xdr:col>
      <xdr:colOff>38100</xdr:colOff>
      <xdr:row>8</xdr:row>
      <xdr:rowOff>0</xdr:rowOff>
    </xdr:from>
    <xdr:to>
      <xdr:col>18</xdr:col>
      <xdr:colOff>171450</xdr:colOff>
      <xdr:row>8</xdr:row>
      <xdr:rowOff>0</xdr:rowOff>
    </xdr:to>
    <xdr:grpSp>
      <xdr:nvGrpSpPr>
        <xdr:cNvPr id="17" name="Group 16">
          <a:extLst>
            <a:ext uri="{FF2B5EF4-FFF2-40B4-BE49-F238E27FC236}">
              <a16:creationId xmlns:a16="http://schemas.microsoft.com/office/drawing/2014/main" id="{00000000-0008-0000-0500-000011000000}"/>
            </a:ext>
          </a:extLst>
        </xdr:cNvPr>
        <xdr:cNvGrpSpPr/>
      </xdr:nvGrpSpPr>
      <xdr:grpSpPr>
        <a:xfrm>
          <a:off x="7696200" y="2286000"/>
          <a:ext cx="676275" cy="0"/>
          <a:chOff x="8578566" y="1238250"/>
          <a:chExt cx="522446" cy="137160"/>
        </a:xfrm>
        <a:solidFill>
          <a:srgbClr val="00B050"/>
        </a:solidFill>
      </xdr:grpSpPr>
      <xdr:sp macro="" textlink="">
        <xdr:nvSpPr>
          <xdr:cNvPr id="18" name="AutoShape 68">
            <a:extLst>
              <a:ext uri="{FF2B5EF4-FFF2-40B4-BE49-F238E27FC236}">
                <a16:creationId xmlns:a16="http://schemas.microsoft.com/office/drawing/2014/main" id="{00000000-0008-0000-0500-00001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500-000013000000}"/>
              </a:ext>
            </a:extLst>
          </xdr:cNvPr>
          <xdr:cNvCxnSpPr>
            <a:stCxn id="18" idx="3"/>
            <a:endCxn id="20"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500-000014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12</xdr:col>
      <xdr:colOff>53340</xdr:colOff>
      <xdr:row>4</xdr:row>
      <xdr:rowOff>114301</xdr:rowOff>
    </xdr:from>
    <xdr:to>
      <xdr:col>15</xdr:col>
      <xdr:colOff>53608</xdr:colOff>
      <xdr:row>4</xdr:row>
      <xdr:rowOff>266701</xdr:rowOff>
    </xdr:to>
    <xdr:grpSp>
      <xdr:nvGrpSpPr>
        <xdr:cNvPr id="21" name="Group 20">
          <a:extLst>
            <a:ext uri="{FF2B5EF4-FFF2-40B4-BE49-F238E27FC236}">
              <a16:creationId xmlns:a16="http://schemas.microsoft.com/office/drawing/2014/main" id="{00000000-0008-0000-0500-000015000000}"/>
            </a:ext>
          </a:extLst>
        </xdr:cNvPr>
        <xdr:cNvGrpSpPr/>
      </xdr:nvGrpSpPr>
      <xdr:grpSpPr>
        <a:xfrm>
          <a:off x="7168515" y="1333501"/>
          <a:ext cx="543193" cy="152400"/>
          <a:chOff x="8578566" y="1238250"/>
          <a:chExt cx="522446" cy="137160"/>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0500-00001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500-000017000000}"/>
              </a:ext>
            </a:extLst>
          </xdr:cNvPr>
          <xdr:cNvCxnSpPr>
            <a:stCxn id="22" idx="3"/>
            <a:endCxn id="24" idx="1"/>
          </xdr:cNvCxnSpPr>
        </xdr:nvCxnSpPr>
        <xdr:spPr>
          <a:xfrm>
            <a:off x="8677506" y="1306830"/>
            <a:ext cx="32456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500-000018000000}"/>
              </a:ext>
            </a:extLst>
          </xdr:cNvPr>
          <xdr:cNvSpPr>
            <a:spLocks noChangeArrowheads="1"/>
          </xdr:cNvSpPr>
        </xdr:nvSpPr>
        <xdr:spPr>
          <a:xfrm>
            <a:off x="8969091"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8</xdr:col>
      <xdr:colOff>7620</xdr:colOff>
      <xdr:row>9</xdr:row>
      <xdr:rowOff>60960</xdr:rowOff>
    </xdr:from>
    <xdr:to>
      <xdr:col>8</xdr:col>
      <xdr:colOff>146223</xdr:colOff>
      <xdr:row>9</xdr:row>
      <xdr:rowOff>251460</xdr:rowOff>
    </xdr:to>
    <xdr:sp macro="" textlink="">
      <xdr:nvSpPr>
        <xdr:cNvPr id="33" name="AutoShape 68">
          <a:extLst>
            <a:ext uri="{FF2B5EF4-FFF2-40B4-BE49-F238E27FC236}">
              <a16:creationId xmlns:a16="http://schemas.microsoft.com/office/drawing/2014/main" id="{00000000-0008-0000-0500-000021000000}"/>
            </a:ext>
          </a:extLst>
        </xdr:cNvPr>
        <xdr:cNvSpPr>
          <a:spLocks noChangeArrowheads="1"/>
        </xdr:cNvSpPr>
      </xdr:nvSpPr>
      <xdr:spPr>
        <a:xfrm>
          <a:off x="6398895" y="2293620"/>
          <a:ext cx="138430" cy="0"/>
        </a:xfrm>
        <a:prstGeom prst="flowChartMerge">
          <a:avLst/>
        </a:prstGeom>
        <a:solidFill>
          <a:srgbClr val="00B050"/>
        </a:solidFill>
        <a:ln w="9525">
          <a:solidFill>
            <a:srgbClr val="000000"/>
          </a:solidFill>
          <a:miter lim="800000"/>
        </a:ln>
      </xdr:spPr>
    </xdr:sp>
    <xdr:clientData/>
  </xdr:twoCellAnchor>
  <xdr:twoCellAnchor>
    <xdr:from>
      <xdr:col>8</xdr:col>
      <xdr:colOff>111572</xdr:colOff>
      <xdr:row>9</xdr:row>
      <xdr:rowOff>156210</xdr:rowOff>
    </xdr:from>
    <xdr:to>
      <xdr:col>10</xdr:col>
      <xdr:colOff>63956</xdr:colOff>
      <xdr:row>9</xdr:row>
      <xdr:rowOff>163830</xdr:rowOff>
    </xdr:to>
    <xdr:cxnSp macro="">
      <xdr:nvCxnSpPr>
        <xdr:cNvPr id="34" name="Straight Connector 33">
          <a:extLst>
            <a:ext uri="{FF2B5EF4-FFF2-40B4-BE49-F238E27FC236}">
              <a16:creationId xmlns:a16="http://schemas.microsoft.com/office/drawing/2014/main" id="{00000000-0008-0000-0500-000022000000}"/>
            </a:ext>
          </a:extLst>
        </xdr:cNvPr>
        <xdr:cNvCxnSpPr>
          <a:stCxn id="33" idx="3"/>
          <a:endCxn id="35" idx="1"/>
        </xdr:cNvCxnSpPr>
      </xdr:nvCxnSpPr>
      <xdr:spPr>
        <a:xfrm>
          <a:off x="6502400" y="2293620"/>
          <a:ext cx="314325" cy="0"/>
        </a:xfrm>
        <a:prstGeom prst="line">
          <a:avLst/>
        </a:prstGeom>
        <a:solidFill>
          <a:srgbClr val="00B050"/>
        </a:solid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10</xdr:col>
      <xdr:colOff>29305</xdr:colOff>
      <xdr:row>9</xdr:row>
      <xdr:rowOff>68580</xdr:rowOff>
    </xdr:from>
    <xdr:to>
      <xdr:col>10</xdr:col>
      <xdr:colOff>167908</xdr:colOff>
      <xdr:row>9</xdr:row>
      <xdr:rowOff>259080</xdr:rowOff>
    </xdr:to>
    <xdr:sp macro="" textlink="">
      <xdr:nvSpPr>
        <xdr:cNvPr id="35" name="AutoShape 68">
          <a:extLst>
            <a:ext uri="{FF2B5EF4-FFF2-40B4-BE49-F238E27FC236}">
              <a16:creationId xmlns:a16="http://schemas.microsoft.com/office/drawing/2014/main" id="{00000000-0008-0000-0500-000023000000}"/>
            </a:ext>
          </a:extLst>
        </xdr:cNvPr>
        <xdr:cNvSpPr>
          <a:spLocks noChangeArrowheads="1"/>
        </xdr:cNvSpPr>
      </xdr:nvSpPr>
      <xdr:spPr>
        <a:xfrm>
          <a:off x="6782435" y="2293620"/>
          <a:ext cx="138430" cy="0"/>
        </a:xfrm>
        <a:prstGeom prst="flowChartMerge">
          <a:avLst/>
        </a:prstGeom>
        <a:solidFill>
          <a:srgbClr val="00B050"/>
        </a:solidFill>
        <a:ln w="9525">
          <a:solidFill>
            <a:srgbClr val="000000"/>
          </a:solidFill>
          <a:miter lim="800000"/>
        </a:ln>
      </xdr:spPr>
    </xdr:sp>
    <xdr:clientData/>
  </xdr:twoCellAnchor>
  <xdr:twoCellAnchor>
    <xdr:from>
      <xdr:col>10</xdr:col>
      <xdr:colOff>53535</xdr:colOff>
      <xdr:row>10</xdr:row>
      <xdr:rowOff>131469</xdr:rowOff>
    </xdr:from>
    <xdr:to>
      <xdr:col>11</xdr:col>
      <xdr:colOff>3810</xdr:colOff>
      <xdr:row>10</xdr:row>
      <xdr:rowOff>328088</xdr:rowOff>
    </xdr:to>
    <xdr:sp macro="" textlink="">
      <xdr:nvSpPr>
        <xdr:cNvPr id="38" name="AutoShape 68">
          <a:extLst>
            <a:ext uri="{FF2B5EF4-FFF2-40B4-BE49-F238E27FC236}">
              <a16:creationId xmlns:a16="http://schemas.microsoft.com/office/drawing/2014/main" id="{00000000-0008-0000-0500-000026000000}"/>
            </a:ext>
          </a:extLst>
        </xdr:cNvPr>
        <xdr:cNvSpPr>
          <a:spLocks noChangeArrowheads="1"/>
        </xdr:cNvSpPr>
      </xdr:nvSpPr>
      <xdr:spPr>
        <a:xfrm>
          <a:off x="6806565" y="2293620"/>
          <a:ext cx="131445" cy="0"/>
        </a:xfrm>
        <a:prstGeom prst="flowChartMerge">
          <a:avLst/>
        </a:prstGeom>
        <a:solidFill>
          <a:srgbClr val="FFFFFF"/>
        </a:solidFill>
        <a:ln w="9525">
          <a:solidFill>
            <a:srgbClr val="000000"/>
          </a:solidFill>
          <a:miter lim="800000"/>
        </a:ln>
      </xdr:spPr>
    </xdr:sp>
    <xdr:clientData/>
  </xdr:twoCellAnchor>
  <xdr:twoCellAnchor>
    <xdr:from>
      <xdr:col>8</xdr:col>
      <xdr:colOff>111296</xdr:colOff>
      <xdr:row>10</xdr:row>
      <xdr:rowOff>229779</xdr:rowOff>
    </xdr:from>
    <xdr:to>
      <xdr:col>10</xdr:col>
      <xdr:colOff>86824</xdr:colOff>
      <xdr:row>10</xdr:row>
      <xdr:rowOff>233565</xdr:rowOff>
    </xdr:to>
    <xdr:cxnSp macro="">
      <xdr:nvCxnSpPr>
        <xdr:cNvPr id="39" name="Straight Connector 38">
          <a:extLst>
            <a:ext uri="{FF2B5EF4-FFF2-40B4-BE49-F238E27FC236}">
              <a16:creationId xmlns:a16="http://schemas.microsoft.com/office/drawing/2014/main" id="{00000000-0008-0000-0500-000027000000}"/>
            </a:ext>
          </a:extLst>
        </xdr:cNvPr>
        <xdr:cNvCxnSpPr>
          <a:stCxn id="38" idx="1"/>
          <a:endCxn id="40" idx="3"/>
        </xdr:cNvCxnSpPr>
      </xdr:nvCxnSpPr>
      <xdr:spPr>
        <a:xfrm flipH="1">
          <a:off x="6502400" y="2293620"/>
          <a:ext cx="33718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11430</xdr:colOff>
      <xdr:row>10</xdr:row>
      <xdr:rowOff>135255</xdr:rowOff>
    </xdr:from>
    <xdr:to>
      <xdr:col>8</xdr:col>
      <xdr:colOff>144585</xdr:colOff>
      <xdr:row>10</xdr:row>
      <xdr:rowOff>331874</xdr:rowOff>
    </xdr:to>
    <xdr:sp macro="" textlink="">
      <xdr:nvSpPr>
        <xdr:cNvPr id="40" name="AutoShape 68">
          <a:extLst>
            <a:ext uri="{FF2B5EF4-FFF2-40B4-BE49-F238E27FC236}">
              <a16:creationId xmlns:a16="http://schemas.microsoft.com/office/drawing/2014/main" id="{00000000-0008-0000-0500-000028000000}"/>
            </a:ext>
          </a:extLst>
        </xdr:cNvPr>
        <xdr:cNvSpPr>
          <a:spLocks noChangeArrowheads="1"/>
        </xdr:cNvSpPr>
      </xdr:nvSpPr>
      <xdr:spPr>
        <a:xfrm>
          <a:off x="6402705" y="2293620"/>
          <a:ext cx="132715" cy="0"/>
        </a:xfrm>
        <a:prstGeom prst="flowChartMerge">
          <a:avLst/>
        </a:prstGeom>
        <a:solidFill>
          <a:srgbClr val="FFFFFF"/>
        </a:solidFill>
        <a:ln w="9525">
          <a:solidFill>
            <a:srgbClr val="000000"/>
          </a:solidFill>
          <a:miter lim="800000"/>
        </a:ln>
      </xdr:spPr>
    </xdr:sp>
    <xdr:clientData/>
  </xdr:twoCellAnchor>
  <xdr:twoCellAnchor>
    <xdr:from>
      <xdr:col>8</xdr:col>
      <xdr:colOff>7620</xdr:colOff>
      <xdr:row>11</xdr:row>
      <xdr:rowOff>60960</xdr:rowOff>
    </xdr:from>
    <xdr:to>
      <xdr:col>8</xdr:col>
      <xdr:colOff>146223</xdr:colOff>
      <xdr:row>11</xdr:row>
      <xdr:rowOff>251460</xdr:rowOff>
    </xdr:to>
    <xdr:sp macro="" textlink="">
      <xdr:nvSpPr>
        <xdr:cNvPr id="41" name="AutoShape 68">
          <a:extLst>
            <a:ext uri="{FF2B5EF4-FFF2-40B4-BE49-F238E27FC236}">
              <a16:creationId xmlns:a16="http://schemas.microsoft.com/office/drawing/2014/main" id="{00000000-0008-0000-0500-000029000000}"/>
            </a:ext>
          </a:extLst>
        </xdr:cNvPr>
        <xdr:cNvSpPr>
          <a:spLocks noChangeArrowheads="1"/>
        </xdr:cNvSpPr>
      </xdr:nvSpPr>
      <xdr:spPr>
        <a:xfrm>
          <a:off x="6398895" y="2293620"/>
          <a:ext cx="138430" cy="0"/>
        </a:xfrm>
        <a:prstGeom prst="flowChartMerge">
          <a:avLst/>
        </a:prstGeom>
        <a:solidFill>
          <a:srgbClr val="00B050"/>
        </a:solidFill>
        <a:ln w="9525">
          <a:solidFill>
            <a:srgbClr val="000000"/>
          </a:solidFill>
          <a:miter lim="800000"/>
        </a:ln>
      </xdr:spPr>
    </xdr:sp>
    <xdr:clientData/>
  </xdr:twoCellAnchor>
  <xdr:twoCellAnchor>
    <xdr:from>
      <xdr:col>8</xdr:col>
      <xdr:colOff>111572</xdr:colOff>
      <xdr:row>11</xdr:row>
      <xdr:rowOff>156210</xdr:rowOff>
    </xdr:from>
    <xdr:to>
      <xdr:col>9</xdr:col>
      <xdr:colOff>79196</xdr:colOff>
      <xdr:row>11</xdr:row>
      <xdr:rowOff>156210</xdr:rowOff>
    </xdr:to>
    <xdr:cxnSp macro="">
      <xdr:nvCxnSpPr>
        <xdr:cNvPr id="42" name="Straight Connector 41">
          <a:extLst>
            <a:ext uri="{FF2B5EF4-FFF2-40B4-BE49-F238E27FC236}">
              <a16:creationId xmlns:a16="http://schemas.microsoft.com/office/drawing/2014/main" id="{00000000-0008-0000-0500-00002A000000}"/>
            </a:ext>
          </a:extLst>
        </xdr:cNvPr>
        <xdr:cNvCxnSpPr>
          <a:stCxn id="41" idx="3"/>
          <a:endCxn id="43" idx="1"/>
        </xdr:cNvCxnSpPr>
      </xdr:nvCxnSpPr>
      <xdr:spPr>
        <a:xfrm>
          <a:off x="6502400" y="2293620"/>
          <a:ext cx="148590" cy="0"/>
        </a:xfrm>
        <a:prstGeom prst="line">
          <a:avLst/>
        </a:prstGeom>
        <a:solidFill>
          <a:srgbClr val="00B050"/>
        </a:solid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9</xdr:col>
      <xdr:colOff>44545</xdr:colOff>
      <xdr:row>11</xdr:row>
      <xdr:rowOff>60960</xdr:rowOff>
    </xdr:from>
    <xdr:to>
      <xdr:col>10</xdr:col>
      <xdr:colOff>268</xdr:colOff>
      <xdr:row>11</xdr:row>
      <xdr:rowOff>251460</xdr:rowOff>
    </xdr:to>
    <xdr:sp macro="" textlink="">
      <xdr:nvSpPr>
        <xdr:cNvPr id="43" name="AutoShape 68">
          <a:extLst>
            <a:ext uri="{FF2B5EF4-FFF2-40B4-BE49-F238E27FC236}">
              <a16:creationId xmlns:a16="http://schemas.microsoft.com/office/drawing/2014/main" id="{00000000-0008-0000-0500-00002B000000}"/>
            </a:ext>
          </a:extLst>
        </xdr:cNvPr>
        <xdr:cNvSpPr>
          <a:spLocks noChangeArrowheads="1"/>
        </xdr:cNvSpPr>
      </xdr:nvSpPr>
      <xdr:spPr>
        <a:xfrm>
          <a:off x="6616700" y="2293620"/>
          <a:ext cx="136525" cy="0"/>
        </a:xfrm>
        <a:prstGeom prst="flowChartMerge">
          <a:avLst/>
        </a:prstGeom>
        <a:solidFill>
          <a:srgbClr val="00B050"/>
        </a:solidFill>
        <a:ln w="9525">
          <a:solidFill>
            <a:srgbClr val="000000"/>
          </a:solidFill>
          <a:miter lim="800000"/>
        </a:ln>
      </xdr:spPr>
    </xdr:sp>
    <xdr:clientData/>
  </xdr:twoCellAnchor>
  <xdr:twoCellAnchor>
    <xdr:from>
      <xdr:col>18</xdr:col>
      <xdr:colOff>23055</xdr:colOff>
      <xdr:row>12</xdr:row>
      <xdr:rowOff>131469</xdr:rowOff>
    </xdr:from>
    <xdr:to>
      <xdr:col>18</xdr:col>
      <xdr:colOff>156210</xdr:colOff>
      <xdr:row>12</xdr:row>
      <xdr:rowOff>328088</xdr:rowOff>
    </xdr:to>
    <xdr:sp macro="" textlink="">
      <xdr:nvSpPr>
        <xdr:cNvPr id="36" name="AutoShape 68">
          <a:extLst>
            <a:ext uri="{FF2B5EF4-FFF2-40B4-BE49-F238E27FC236}">
              <a16:creationId xmlns:a16="http://schemas.microsoft.com/office/drawing/2014/main" id="{00000000-0008-0000-0500-000024000000}"/>
            </a:ext>
          </a:extLst>
        </xdr:cNvPr>
        <xdr:cNvSpPr>
          <a:spLocks noChangeArrowheads="1"/>
        </xdr:cNvSpPr>
      </xdr:nvSpPr>
      <xdr:spPr>
        <a:xfrm>
          <a:off x="8223885" y="2293620"/>
          <a:ext cx="133350" cy="0"/>
        </a:xfrm>
        <a:prstGeom prst="flowChartMerge">
          <a:avLst/>
        </a:prstGeom>
        <a:solidFill>
          <a:srgbClr val="FFFFFF"/>
        </a:solidFill>
        <a:ln w="9525">
          <a:solidFill>
            <a:srgbClr val="000000"/>
          </a:solidFill>
          <a:miter lim="800000"/>
        </a:ln>
      </xdr:spPr>
    </xdr:sp>
    <xdr:clientData/>
  </xdr:twoCellAnchor>
  <xdr:twoCellAnchor>
    <xdr:from>
      <xdr:col>11</xdr:col>
      <xdr:colOff>96056</xdr:colOff>
      <xdr:row>12</xdr:row>
      <xdr:rowOff>229779</xdr:rowOff>
    </xdr:from>
    <xdr:to>
      <xdr:col>18</xdr:col>
      <xdr:colOff>56344</xdr:colOff>
      <xdr:row>12</xdr:row>
      <xdr:rowOff>233565</xdr:rowOff>
    </xdr:to>
    <xdr:cxnSp macro="">
      <xdr:nvCxnSpPr>
        <xdr:cNvPr id="37" name="Straight Connector 36">
          <a:extLst>
            <a:ext uri="{FF2B5EF4-FFF2-40B4-BE49-F238E27FC236}">
              <a16:creationId xmlns:a16="http://schemas.microsoft.com/office/drawing/2014/main" id="{00000000-0008-0000-0500-000025000000}"/>
            </a:ext>
          </a:extLst>
        </xdr:cNvPr>
        <xdr:cNvCxnSpPr>
          <a:stCxn id="36" idx="1"/>
          <a:endCxn id="44" idx="3"/>
        </xdr:cNvCxnSpPr>
      </xdr:nvCxnSpPr>
      <xdr:spPr>
        <a:xfrm flipH="1">
          <a:off x="7030085" y="2293620"/>
          <a:ext cx="12268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179070</xdr:colOff>
      <xdr:row>12</xdr:row>
      <xdr:rowOff>135255</xdr:rowOff>
    </xdr:from>
    <xdr:to>
      <xdr:col>11</xdr:col>
      <xdr:colOff>129345</xdr:colOff>
      <xdr:row>12</xdr:row>
      <xdr:rowOff>331874</xdr:rowOff>
    </xdr:to>
    <xdr:sp macro="" textlink="">
      <xdr:nvSpPr>
        <xdr:cNvPr id="44" name="AutoShape 68">
          <a:extLst>
            <a:ext uri="{FF2B5EF4-FFF2-40B4-BE49-F238E27FC236}">
              <a16:creationId xmlns:a16="http://schemas.microsoft.com/office/drawing/2014/main" id="{00000000-0008-0000-0500-00002C000000}"/>
            </a:ext>
          </a:extLst>
        </xdr:cNvPr>
        <xdr:cNvSpPr>
          <a:spLocks noChangeArrowheads="1"/>
        </xdr:cNvSpPr>
      </xdr:nvSpPr>
      <xdr:spPr>
        <a:xfrm>
          <a:off x="6932295" y="2293620"/>
          <a:ext cx="130810" cy="0"/>
        </a:xfrm>
        <a:prstGeom prst="flowChartMerge">
          <a:avLst/>
        </a:prstGeom>
        <a:solidFill>
          <a:srgbClr val="FFFFFF"/>
        </a:solidFill>
        <a:ln w="9525">
          <a:solidFill>
            <a:srgbClr val="000000"/>
          </a:solidFill>
          <a:miter lim="800000"/>
        </a:ln>
      </xdr:spPr>
    </xdr:sp>
    <xdr:clientData/>
  </xdr:twoCellAnchor>
  <xdr:twoCellAnchor>
    <xdr:from>
      <xdr:col>14</xdr:col>
      <xdr:colOff>22860</xdr:colOff>
      <xdr:row>13</xdr:row>
      <xdr:rowOff>167640</xdr:rowOff>
    </xdr:from>
    <xdr:to>
      <xdr:col>14</xdr:col>
      <xdr:colOff>161463</xdr:colOff>
      <xdr:row>13</xdr:row>
      <xdr:rowOff>358140</xdr:rowOff>
    </xdr:to>
    <xdr:sp macro="" textlink="">
      <xdr:nvSpPr>
        <xdr:cNvPr id="45" name="AutoShape 68">
          <a:extLst>
            <a:ext uri="{FF2B5EF4-FFF2-40B4-BE49-F238E27FC236}">
              <a16:creationId xmlns:a16="http://schemas.microsoft.com/office/drawing/2014/main" id="{00000000-0008-0000-0500-00002D000000}"/>
            </a:ext>
          </a:extLst>
        </xdr:cNvPr>
        <xdr:cNvSpPr>
          <a:spLocks noChangeArrowheads="1"/>
        </xdr:cNvSpPr>
      </xdr:nvSpPr>
      <xdr:spPr>
        <a:xfrm>
          <a:off x="7499985" y="2293620"/>
          <a:ext cx="138430" cy="0"/>
        </a:xfrm>
        <a:prstGeom prst="flowChartMerge">
          <a:avLst/>
        </a:prstGeom>
        <a:solidFill>
          <a:srgbClr val="00B050"/>
        </a:solidFill>
        <a:ln w="9525">
          <a:solidFill>
            <a:srgbClr val="000000"/>
          </a:solidFill>
          <a:miter lim="800000"/>
        </a:ln>
      </xdr:spPr>
    </xdr:sp>
    <xdr:clientData/>
  </xdr:twoCellAnchor>
  <xdr:twoCellAnchor>
    <xdr:from>
      <xdr:col>14</xdr:col>
      <xdr:colOff>126812</xdr:colOff>
      <xdr:row>13</xdr:row>
      <xdr:rowOff>262890</xdr:rowOff>
    </xdr:from>
    <xdr:to>
      <xdr:col>16</xdr:col>
      <xdr:colOff>79196</xdr:colOff>
      <xdr:row>13</xdr:row>
      <xdr:rowOff>262890</xdr:rowOff>
    </xdr:to>
    <xdr:cxnSp macro="">
      <xdr:nvCxnSpPr>
        <xdr:cNvPr id="46" name="Straight Connector 45">
          <a:extLst>
            <a:ext uri="{FF2B5EF4-FFF2-40B4-BE49-F238E27FC236}">
              <a16:creationId xmlns:a16="http://schemas.microsoft.com/office/drawing/2014/main" id="{00000000-0008-0000-0500-00002E000000}"/>
            </a:ext>
          </a:extLst>
        </xdr:cNvPr>
        <xdr:cNvCxnSpPr>
          <a:stCxn id="45" idx="3"/>
          <a:endCxn id="47" idx="1"/>
        </xdr:cNvCxnSpPr>
      </xdr:nvCxnSpPr>
      <xdr:spPr>
        <a:xfrm>
          <a:off x="7603490" y="2293620"/>
          <a:ext cx="314325" cy="0"/>
        </a:xfrm>
        <a:prstGeom prst="line">
          <a:avLst/>
        </a:prstGeom>
        <a:solidFill>
          <a:srgbClr val="00B050"/>
        </a:solid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16</xdr:col>
      <xdr:colOff>44545</xdr:colOff>
      <xdr:row>13</xdr:row>
      <xdr:rowOff>167640</xdr:rowOff>
    </xdr:from>
    <xdr:to>
      <xdr:col>17</xdr:col>
      <xdr:colOff>268</xdr:colOff>
      <xdr:row>13</xdr:row>
      <xdr:rowOff>358140</xdr:rowOff>
    </xdr:to>
    <xdr:sp macro="" textlink="">
      <xdr:nvSpPr>
        <xdr:cNvPr id="47" name="AutoShape 68">
          <a:extLst>
            <a:ext uri="{FF2B5EF4-FFF2-40B4-BE49-F238E27FC236}">
              <a16:creationId xmlns:a16="http://schemas.microsoft.com/office/drawing/2014/main" id="{00000000-0008-0000-0500-00002F000000}"/>
            </a:ext>
          </a:extLst>
        </xdr:cNvPr>
        <xdr:cNvSpPr>
          <a:spLocks noChangeArrowheads="1"/>
        </xdr:cNvSpPr>
      </xdr:nvSpPr>
      <xdr:spPr>
        <a:xfrm>
          <a:off x="7883525" y="2293620"/>
          <a:ext cx="136525" cy="0"/>
        </a:xfrm>
        <a:prstGeom prst="flowChartMerge">
          <a:avLst/>
        </a:prstGeom>
        <a:solidFill>
          <a:srgbClr val="00B050"/>
        </a:solidFill>
        <a:ln w="9525">
          <a:solidFill>
            <a:srgbClr val="000000"/>
          </a:solidFill>
          <a:miter lim="800000"/>
        </a:ln>
      </xdr:spPr>
    </xdr:sp>
    <xdr:clientData/>
  </xdr:twoCellAnchor>
  <xdr:twoCellAnchor>
    <xdr:from>
      <xdr:col>30</xdr:col>
      <xdr:colOff>15435</xdr:colOff>
      <xdr:row>14</xdr:row>
      <xdr:rowOff>146709</xdr:rowOff>
    </xdr:from>
    <xdr:to>
      <xdr:col>30</xdr:col>
      <xdr:colOff>148590</xdr:colOff>
      <xdr:row>14</xdr:row>
      <xdr:rowOff>343328</xdr:rowOff>
    </xdr:to>
    <xdr:sp macro="" textlink="">
      <xdr:nvSpPr>
        <xdr:cNvPr id="54" name="AutoShape 68">
          <a:extLst>
            <a:ext uri="{FF2B5EF4-FFF2-40B4-BE49-F238E27FC236}">
              <a16:creationId xmlns:a16="http://schemas.microsoft.com/office/drawing/2014/main" id="{00000000-0008-0000-0500-000036000000}"/>
            </a:ext>
          </a:extLst>
        </xdr:cNvPr>
        <xdr:cNvSpPr>
          <a:spLocks noChangeArrowheads="1"/>
        </xdr:cNvSpPr>
      </xdr:nvSpPr>
      <xdr:spPr>
        <a:xfrm>
          <a:off x="10387965" y="2293620"/>
          <a:ext cx="133350" cy="0"/>
        </a:xfrm>
        <a:prstGeom prst="flowChartMerge">
          <a:avLst/>
        </a:prstGeom>
        <a:solidFill>
          <a:srgbClr val="FFFFFF"/>
        </a:solidFill>
        <a:ln w="9525">
          <a:solidFill>
            <a:srgbClr val="000000"/>
          </a:solidFill>
          <a:miter lim="800000"/>
        </a:ln>
      </xdr:spPr>
    </xdr:sp>
    <xdr:clientData/>
  </xdr:twoCellAnchor>
  <xdr:twoCellAnchor>
    <xdr:from>
      <xdr:col>19</xdr:col>
      <xdr:colOff>111296</xdr:colOff>
      <xdr:row>14</xdr:row>
      <xdr:rowOff>241185</xdr:rowOff>
    </xdr:from>
    <xdr:to>
      <xdr:col>30</xdr:col>
      <xdr:colOff>48724</xdr:colOff>
      <xdr:row>14</xdr:row>
      <xdr:rowOff>245019</xdr:rowOff>
    </xdr:to>
    <xdr:cxnSp macro="">
      <xdr:nvCxnSpPr>
        <xdr:cNvPr id="55" name="Straight Connector 54">
          <a:extLst>
            <a:ext uri="{FF2B5EF4-FFF2-40B4-BE49-F238E27FC236}">
              <a16:creationId xmlns:a16="http://schemas.microsoft.com/office/drawing/2014/main" id="{00000000-0008-0000-0500-000037000000}"/>
            </a:ext>
          </a:extLst>
        </xdr:cNvPr>
        <xdr:cNvCxnSpPr>
          <a:stCxn id="54" idx="1"/>
          <a:endCxn id="56" idx="3"/>
        </xdr:cNvCxnSpPr>
      </xdr:nvCxnSpPr>
      <xdr:spPr>
        <a:xfrm flipH="1" flipV="1">
          <a:off x="8493125" y="2293620"/>
          <a:ext cx="19278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11430</xdr:colOff>
      <xdr:row>14</xdr:row>
      <xdr:rowOff>142875</xdr:rowOff>
    </xdr:from>
    <xdr:to>
      <xdr:col>19</xdr:col>
      <xdr:colOff>144585</xdr:colOff>
      <xdr:row>14</xdr:row>
      <xdr:rowOff>339494</xdr:rowOff>
    </xdr:to>
    <xdr:sp macro="" textlink="">
      <xdr:nvSpPr>
        <xdr:cNvPr id="56" name="AutoShape 68">
          <a:extLst>
            <a:ext uri="{FF2B5EF4-FFF2-40B4-BE49-F238E27FC236}">
              <a16:creationId xmlns:a16="http://schemas.microsoft.com/office/drawing/2014/main" id="{00000000-0008-0000-0500-000038000000}"/>
            </a:ext>
          </a:extLst>
        </xdr:cNvPr>
        <xdr:cNvSpPr>
          <a:spLocks noChangeArrowheads="1"/>
        </xdr:cNvSpPr>
      </xdr:nvSpPr>
      <xdr:spPr>
        <a:xfrm>
          <a:off x="8393430" y="2293620"/>
          <a:ext cx="132715" cy="0"/>
        </a:xfrm>
        <a:prstGeom prst="flowChartMerge">
          <a:avLst/>
        </a:prstGeom>
        <a:solidFill>
          <a:srgbClr val="FFFFFF"/>
        </a:solidFill>
        <a:ln w="9525">
          <a:solidFill>
            <a:srgbClr val="000000"/>
          </a:solidFill>
          <a:miter lim="800000"/>
        </a:ln>
      </xdr:spPr>
    </xdr:sp>
    <xdr:clientData/>
  </xdr:twoCellAnchor>
  <xdr:twoCellAnchor>
    <xdr:from>
      <xdr:col>33</xdr:col>
      <xdr:colOff>30675</xdr:colOff>
      <xdr:row>16</xdr:row>
      <xdr:rowOff>154329</xdr:rowOff>
    </xdr:from>
    <xdr:to>
      <xdr:col>33</xdr:col>
      <xdr:colOff>163830</xdr:colOff>
      <xdr:row>16</xdr:row>
      <xdr:rowOff>350948</xdr:rowOff>
    </xdr:to>
    <xdr:sp macro="" textlink="">
      <xdr:nvSpPr>
        <xdr:cNvPr id="51" name="AutoShape 68">
          <a:extLst>
            <a:ext uri="{FF2B5EF4-FFF2-40B4-BE49-F238E27FC236}">
              <a16:creationId xmlns:a16="http://schemas.microsoft.com/office/drawing/2014/main" id="{00000000-0008-0000-0500-000033000000}"/>
            </a:ext>
          </a:extLst>
        </xdr:cNvPr>
        <xdr:cNvSpPr>
          <a:spLocks noChangeArrowheads="1"/>
        </xdr:cNvSpPr>
      </xdr:nvSpPr>
      <xdr:spPr>
        <a:xfrm>
          <a:off x="10946130" y="2293620"/>
          <a:ext cx="133350" cy="0"/>
        </a:xfrm>
        <a:prstGeom prst="flowChartMerge">
          <a:avLst/>
        </a:prstGeom>
        <a:solidFill>
          <a:srgbClr val="FFFFFF"/>
        </a:solidFill>
        <a:ln w="9525">
          <a:solidFill>
            <a:srgbClr val="000000"/>
          </a:solidFill>
          <a:miter lim="800000"/>
        </a:ln>
      </xdr:spPr>
    </xdr:sp>
    <xdr:clientData/>
  </xdr:twoCellAnchor>
  <xdr:twoCellAnchor>
    <xdr:from>
      <xdr:col>28</xdr:col>
      <xdr:colOff>111296</xdr:colOff>
      <xdr:row>16</xdr:row>
      <xdr:rowOff>248805</xdr:rowOff>
    </xdr:from>
    <xdr:to>
      <xdr:col>33</xdr:col>
      <xdr:colOff>63964</xdr:colOff>
      <xdr:row>16</xdr:row>
      <xdr:rowOff>252639</xdr:rowOff>
    </xdr:to>
    <xdr:cxnSp macro="">
      <xdr:nvCxnSpPr>
        <xdr:cNvPr id="52" name="Straight Connector 51">
          <a:extLst>
            <a:ext uri="{FF2B5EF4-FFF2-40B4-BE49-F238E27FC236}">
              <a16:creationId xmlns:a16="http://schemas.microsoft.com/office/drawing/2014/main" id="{00000000-0008-0000-0500-000034000000}"/>
            </a:ext>
          </a:extLst>
        </xdr:cNvPr>
        <xdr:cNvCxnSpPr>
          <a:stCxn id="51" idx="1"/>
          <a:endCxn id="53" idx="3"/>
        </xdr:cNvCxnSpPr>
      </xdr:nvCxnSpPr>
      <xdr:spPr>
        <a:xfrm flipH="1" flipV="1">
          <a:off x="10121900" y="2293620"/>
          <a:ext cx="8572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11430</xdr:colOff>
      <xdr:row>16</xdr:row>
      <xdr:rowOff>150495</xdr:rowOff>
    </xdr:from>
    <xdr:to>
      <xdr:col>28</xdr:col>
      <xdr:colOff>144585</xdr:colOff>
      <xdr:row>16</xdr:row>
      <xdr:rowOff>347114</xdr:rowOff>
    </xdr:to>
    <xdr:sp macro="" textlink="">
      <xdr:nvSpPr>
        <xdr:cNvPr id="53" name="AutoShape 68">
          <a:extLst>
            <a:ext uri="{FF2B5EF4-FFF2-40B4-BE49-F238E27FC236}">
              <a16:creationId xmlns:a16="http://schemas.microsoft.com/office/drawing/2014/main" id="{00000000-0008-0000-0500-000035000000}"/>
            </a:ext>
          </a:extLst>
        </xdr:cNvPr>
        <xdr:cNvSpPr>
          <a:spLocks noChangeArrowheads="1"/>
        </xdr:cNvSpPr>
      </xdr:nvSpPr>
      <xdr:spPr>
        <a:xfrm>
          <a:off x="10022205" y="2293620"/>
          <a:ext cx="132715" cy="0"/>
        </a:xfrm>
        <a:prstGeom prst="flowChartMerge">
          <a:avLst/>
        </a:prstGeom>
        <a:solidFill>
          <a:srgbClr val="FFFFFF"/>
        </a:solidFill>
        <a:ln w="9525">
          <a:solidFill>
            <a:srgbClr val="000000"/>
          </a:solidFill>
          <a:miter lim="800000"/>
        </a:ln>
      </xdr:spPr>
    </xdr:sp>
    <xdr:clientData/>
  </xdr:twoCellAnchor>
  <xdr:twoCellAnchor>
    <xdr:from>
      <xdr:col>28</xdr:col>
      <xdr:colOff>30480</xdr:colOff>
      <xdr:row>17</xdr:row>
      <xdr:rowOff>114301</xdr:rowOff>
    </xdr:from>
    <xdr:to>
      <xdr:col>33</xdr:col>
      <xdr:colOff>167908</xdr:colOff>
      <xdr:row>17</xdr:row>
      <xdr:rowOff>306706</xdr:rowOff>
    </xdr:to>
    <xdr:grpSp>
      <xdr:nvGrpSpPr>
        <xdr:cNvPr id="57" name="Group 56">
          <a:extLst>
            <a:ext uri="{FF2B5EF4-FFF2-40B4-BE49-F238E27FC236}">
              <a16:creationId xmlns:a16="http://schemas.microsoft.com/office/drawing/2014/main" id="{00000000-0008-0000-0500-000039000000}"/>
            </a:ext>
          </a:extLst>
        </xdr:cNvPr>
        <xdr:cNvGrpSpPr/>
      </xdr:nvGrpSpPr>
      <xdr:grpSpPr>
        <a:xfrm>
          <a:off x="10041255" y="2286000"/>
          <a:ext cx="1042303" cy="0"/>
          <a:chOff x="8578566" y="1238250"/>
          <a:chExt cx="1001121" cy="142816"/>
        </a:xfrm>
        <a:solidFill>
          <a:srgbClr val="00B050"/>
        </a:solidFill>
      </xdr:grpSpPr>
      <xdr:sp macro="" textlink="">
        <xdr:nvSpPr>
          <xdr:cNvPr id="58" name="AutoShape 68">
            <a:extLst>
              <a:ext uri="{FF2B5EF4-FFF2-40B4-BE49-F238E27FC236}">
                <a16:creationId xmlns:a16="http://schemas.microsoft.com/office/drawing/2014/main" id="{00000000-0008-0000-0500-00003A000000}"/>
              </a:ext>
            </a:extLst>
          </xdr:cNvPr>
          <xdr:cNvSpPr>
            <a:spLocks noChangeArrowheads="1"/>
          </xdr:cNvSpPr>
        </xdr:nvSpPr>
        <xdr:spPr>
          <a:xfrm>
            <a:off x="8578566" y="1238250"/>
            <a:ext cx="131921" cy="137160"/>
          </a:xfrm>
          <a:prstGeom prst="flowChartMerge">
            <a:avLst/>
          </a:prstGeom>
          <a:solidFill>
            <a:srgbClr val="FFFF00"/>
          </a:solidFill>
          <a:ln w="9525">
            <a:solidFill>
              <a:srgbClr val="000000"/>
            </a:solidFill>
            <a:miter lim="800000"/>
          </a:ln>
        </xdr:spPr>
      </xdr:sp>
      <xdr:cxnSp macro="">
        <xdr:nvCxnSpPr>
          <xdr:cNvPr id="59" name="Straight Connector 58">
            <a:extLst>
              <a:ext uri="{FF2B5EF4-FFF2-40B4-BE49-F238E27FC236}">
                <a16:creationId xmlns:a16="http://schemas.microsoft.com/office/drawing/2014/main" id="{00000000-0008-0000-0500-00003B000000}"/>
              </a:ext>
            </a:extLst>
          </xdr:cNvPr>
          <xdr:cNvCxnSpPr>
            <a:stCxn id="58" idx="3"/>
            <a:endCxn id="60" idx="1"/>
          </xdr:cNvCxnSpPr>
        </xdr:nvCxnSpPr>
        <xdr:spPr>
          <a:xfrm>
            <a:off x="8677507" y="1306830"/>
            <a:ext cx="803240" cy="5656"/>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0" name="AutoShape 68">
            <a:extLst>
              <a:ext uri="{FF2B5EF4-FFF2-40B4-BE49-F238E27FC236}">
                <a16:creationId xmlns:a16="http://schemas.microsoft.com/office/drawing/2014/main" id="{00000000-0008-0000-0500-00003C000000}"/>
              </a:ext>
            </a:extLst>
          </xdr:cNvPr>
          <xdr:cNvSpPr>
            <a:spLocks noChangeArrowheads="1"/>
          </xdr:cNvSpPr>
        </xdr:nvSpPr>
        <xdr:spPr>
          <a:xfrm>
            <a:off x="9447766" y="1243906"/>
            <a:ext cx="131921" cy="137160"/>
          </a:xfrm>
          <a:prstGeom prst="flowChartMerge">
            <a:avLst/>
          </a:prstGeom>
          <a:solidFill>
            <a:srgbClr val="FFFF00"/>
          </a:solidFill>
          <a:ln w="9525">
            <a:solidFill>
              <a:srgbClr val="000000"/>
            </a:solidFill>
            <a:miter lim="800000"/>
          </a:ln>
        </xdr:spPr>
      </xdr:sp>
    </xdr:grpSp>
    <xdr:clientData/>
  </xdr:twoCellAnchor>
  <xdr:twoCellAnchor>
    <xdr:from>
      <xdr:col>32</xdr:col>
      <xdr:colOff>30675</xdr:colOff>
      <xdr:row>18</xdr:row>
      <xdr:rowOff>169569</xdr:rowOff>
    </xdr:from>
    <xdr:to>
      <xdr:col>32</xdr:col>
      <xdr:colOff>163830</xdr:colOff>
      <xdr:row>18</xdr:row>
      <xdr:rowOff>366188</xdr:rowOff>
    </xdr:to>
    <xdr:sp macro="" textlink="">
      <xdr:nvSpPr>
        <xdr:cNvPr id="61" name="AutoShape 68">
          <a:extLst>
            <a:ext uri="{FF2B5EF4-FFF2-40B4-BE49-F238E27FC236}">
              <a16:creationId xmlns:a16="http://schemas.microsoft.com/office/drawing/2014/main" id="{00000000-0008-0000-0500-00003D000000}"/>
            </a:ext>
          </a:extLst>
        </xdr:cNvPr>
        <xdr:cNvSpPr>
          <a:spLocks noChangeArrowheads="1"/>
        </xdr:cNvSpPr>
      </xdr:nvSpPr>
      <xdr:spPr>
        <a:xfrm>
          <a:off x="10765155" y="2293620"/>
          <a:ext cx="133350" cy="0"/>
        </a:xfrm>
        <a:prstGeom prst="flowChartMerge">
          <a:avLst/>
        </a:prstGeom>
        <a:solidFill>
          <a:srgbClr val="FFFFFF"/>
        </a:solidFill>
        <a:ln w="9525">
          <a:solidFill>
            <a:srgbClr val="000000"/>
          </a:solidFill>
          <a:miter lim="800000"/>
        </a:ln>
      </xdr:spPr>
    </xdr:sp>
    <xdr:clientData/>
  </xdr:twoCellAnchor>
  <xdr:twoCellAnchor>
    <xdr:from>
      <xdr:col>29</xdr:col>
      <xdr:colOff>111296</xdr:colOff>
      <xdr:row>18</xdr:row>
      <xdr:rowOff>264045</xdr:rowOff>
    </xdr:from>
    <xdr:to>
      <xdr:col>32</xdr:col>
      <xdr:colOff>63964</xdr:colOff>
      <xdr:row>18</xdr:row>
      <xdr:rowOff>267879</xdr:rowOff>
    </xdr:to>
    <xdr:cxnSp macro="">
      <xdr:nvCxnSpPr>
        <xdr:cNvPr id="62" name="Straight Connector 61">
          <a:extLst>
            <a:ext uri="{FF2B5EF4-FFF2-40B4-BE49-F238E27FC236}">
              <a16:creationId xmlns:a16="http://schemas.microsoft.com/office/drawing/2014/main" id="{00000000-0008-0000-0500-00003E000000}"/>
            </a:ext>
          </a:extLst>
        </xdr:cNvPr>
        <xdr:cNvCxnSpPr>
          <a:stCxn id="61" idx="1"/>
          <a:endCxn id="63" idx="3"/>
        </xdr:cNvCxnSpPr>
      </xdr:nvCxnSpPr>
      <xdr:spPr>
        <a:xfrm flipH="1" flipV="1">
          <a:off x="10302875" y="2293620"/>
          <a:ext cx="4953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11430</xdr:colOff>
      <xdr:row>18</xdr:row>
      <xdr:rowOff>165735</xdr:rowOff>
    </xdr:from>
    <xdr:to>
      <xdr:col>29</xdr:col>
      <xdr:colOff>144585</xdr:colOff>
      <xdr:row>18</xdr:row>
      <xdr:rowOff>362354</xdr:rowOff>
    </xdr:to>
    <xdr:sp macro="" textlink="">
      <xdr:nvSpPr>
        <xdr:cNvPr id="63" name="AutoShape 68">
          <a:extLst>
            <a:ext uri="{FF2B5EF4-FFF2-40B4-BE49-F238E27FC236}">
              <a16:creationId xmlns:a16="http://schemas.microsoft.com/office/drawing/2014/main" id="{00000000-0008-0000-0500-00003F000000}"/>
            </a:ext>
          </a:extLst>
        </xdr:cNvPr>
        <xdr:cNvSpPr>
          <a:spLocks noChangeArrowheads="1"/>
        </xdr:cNvSpPr>
      </xdr:nvSpPr>
      <xdr:spPr>
        <a:xfrm>
          <a:off x="10203180" y="2293620"/>
          <a:ext cx="132715" cy="0"/>
        </a:xfrm>
        <a:prstGeom prst="flowChartMerge">
          <a:avLst/>
        </a:prstGeom>
        <a:solidFill>
          <a:srgbClr val="FFFFFF"/>
        </a:solidFill>
        <a:ln w="9525">
          <a:solidFill>
            <a:srgbClr val="000000"/>
          </a:solidFill>
          <a:miter lim="800000"/>
        </a:ln>
      </xdr:spPr>
    </xdr:sp>
    <xdr:clientData/>
  </xdr:twoCellAnchor>
  <xdr:twoCellAnchor>
    <xdr:from>
      <xdr:col>29</xdr:col>
      <xdr:colOff>15236</xdr:colOff>
      <xdr:row>19</xdr:row>
      <xdr:rowOff>121920</xdr:rowOff>
    </xdr:from>
    <xdr:to>
      <xdr:col>32</xdr:col>
      <xdr:colOff>175524</xdr:colOff>
      <xdr:row>19</xdr:row>
      <xdr:rowOff>312420</xdr:rowOff>
    </xdr:to>
    <xdr:grpSp>
      <xdr:nvGrpSpPr>
        <xdr:cNvPr id="68" name="Group 67">
          <a:extLst>
            <a:ext uri="{FF2B5EF4-FFF2-40B4-BE49-F238E27FC236}">
              <a16:creationId xmlns:a16="http://schemas.microsoft.com/office/drawing/2014/main" id="{00000000-0008-0000-0500-000044000000}"/>
            </a:ext>
          </a:extLst>
        </xdr:cNvPr>
        <xdr:cNvGrpSpPr/>
      </xdr:nvGrpSpPr>
      <xdr:grpSpPr>
        <a:xfrm>
          <a:off x="10206986" y="2286000"/>
          <a:ext cx="703213" cy="0"/>
          <a:chOff x="8578566" y="1238250"/>
          <a:chExt cx="674752" cy="137160"/>
        </a:xfrm>
        <a:solidFill>
          <a:srgbClr val="00B050"/>
        </a:solidFill>
      </xdr:grpSpPr>
      <xdr:sp macro="" textlink="">
        <xdr:nvSpPr>
          <xdr:cNvPr id="69" name="AutoShape 68">
            <a:extLst>
              <a:ext uri="{FF2B5EF4-FFF2-40B4-BE49-F238E27FC236}">
                <a16:creationId xmlns:a16="http://schemas.microsoft.com/office/drawing/2014/main" id="{00000000-0008-0000-0500-000045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70" name="Straight Connector 69">
            <a:extLst>
              <a:ext uri="{FF2B5EF4-FFF2-40B4-BE49-F238E27FC236}">
                <a16:creationId xmlns:a16="http://schemas.microsoft.com/office/drawing/2014/main" id="{00000000-0008-0000-0500-000046000000}"/>
              </a:ext>
            </a:extLst>
          </xdr:cNvPr>
          <xdr:cNvCxnSpPr>
            <a:stCxn id="69" idx="3"/>
            <a:endCxn id="71" idx="1"/>
          </xdr:cNvCxnSpPr>
        </xdr:nvCxnSpPr>
        <xdr:spPr>
          <a:xfrm>
            <a:off x="8677507" y="1306830"/>
            <a:ext cx="476871"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1" name="AutoShape 68">
            <a:extLst>
              <a:ext uri="{FF2B5EF4-FFF2-40B4-BE49-F238E27FC236}">
                <a16:creationId xmlns:a16="http://schemas.microsoft.com/office/drawing/2014/main" id="{00000000-0008-0000-0500-000047000000}"/>
              </a:ext>
            </a:extLst>
          </xdr:cNvPr>
          <xdr:cNvSpPr>
            <a:spLocks noChangeArrowheads="1"/>
          </xdr:cNvSpPr>
        </xdr:nvSpPr>
        <xdr:spPr>
          <a:xfrm>
            <a:off x="9121397" y="1238250"/>
            <a:ext cx="131921" cy="137160"/>
          </a:xfrm>
          <a:prstGeom prst="flowChartMerge">
            <a:avLst/>
          </a:prstGeom>
          <a:grpFill/>
          <a:ln w="9525">
            <a:solidFill>
              <a:srgbClr val="000000"/>
            </a:solidFill>
            <a:miter lim="800000"/>
          </a:ln>
        </xdr:spPr>
      </xdr:sp>
    </xdr:grpSp>
    <xdr:clientData/>
  </xdr:twoCellAnchor>
  <xdr:twoCellAnchor>
    <xdr:from>
      <xdr:col>26</xdr:col>
      <xdr:colOff>0</xdr:colOff>
      <xdr:row>15</xdr:row>
      <xdr:rowOff>144780</xdr:rowOff>
    </xdr:from>
    <xdr:to>
      <xdr:col>29</xdr:col>
      <xdr:colOff>268</xdr:colOff>
      <xdr:row>15</xdr:row>
      <xdr:rowOff>335280</xdr:rowOff>
    </xdr:to>
    <xdr:grpSp>
      <xdr:nvGrpSpPr>
        <xdr:cNvPr id="72" name="Group 71">
          <a:extLst>
            <a:ext uri="{FF2B5EF4-FFF2-40B4-BE49-F238E27FC236}">
              <a16:creationId xmlns:a16="http://schemas.microsoft.com/office/drawing/2014/main" id="{00000000-0008-0000-0500-000048000000}"/>
            </a:ext>
          </a:extLst>
        </xdr:cNvPr>
        <xdr:cNvGrpSpPr/>
      </xdr:nvGrpSpPr>
      <xdr:grpSpPr>
        <a:xfrm>
          <a:off x="9648825" y="2286000"/>
          <a:ext cx="543193" cy="0"/>
          <a:chOff x="8578566" y="1238250"/>
          <a:chExt cx="522446" cy="137160"/>
        </a:xfrm>
        <a:solidFill>
          <a:srgbClr val="00B050"/>
        </a:solidFill>
      </xdr:grpSpPr>
      <xdr:sp macro="" textlink="">
        <xdr:nvSpPr>
          <xdr:cNvPr id="73" name="AutoShape 68">
            <a:extLst>
              <a:ext uri="{FF2B5EF4-FFF2-40B4-BE49-F238E27FC236}">
                <a16:creationId xmlns:a16="http://schemas.microsoft.com/office/drawing/2014/main" id="{00000000-0008-0000-0500-000049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74" name="Straight Connector 73">
            <a:extLst>
              <a:ext uri="{FF2B5EF4-FFF2-40B4-BE49-F238E27FC236}">
                <a16:creationId xmlns:a16="http://schemas.microsoft.com/office/drawing/2014/main" id="{00000000-0008-0000-0500-00004A000000}"/>
              </a:ext>
            </a:extLst>
          </xdr:cNvPr>
          <xdr:cNvCxnSpPr>
            <a:stCxn id="73" idx="3"/>
            <a:endCxn id="75"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5" name="AutoShape 68">
            <a:extLst>
              <a:ext uri="{FF2B5EF4-FFF2-40B4-BE49-F238E27FC236}">
                <a16:creationId xmlns:a16="http://schemas.microsoft.com/office/drawing/2014/main" id="{00000000-0008-0000-0500-00004B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38</xdr:col>
      <xdr:colOff>23055</xdr:colOff>
      <xdr:row>20</xdr:row>
      <xdr:rowOff>169569</xdr:rowOff>
    </xdr:from>
    <xdr:to>
      <xdr:col>38</xdr:col>
      <xdr:colOff>156210</xdr:colOff>
      <xdr:row>20</xdr:row>
      <xdr:rowOff>366188</xdr:rowOff>
    </xdr:to>
    <xdr:sp macro="" textlink="">
      <xdr:nvSpPr>
        <xdr:cNvPr id="77" name="AutoShape 68">
          <a:extLst>
            <a:ext uri="{FF2B5EF4-FFF2-40B4-BE49-F238E27FC236}">
              <a16:creationId xmlns:a16="http://schemas.microsoft.com/office/drawing/2014/main" id="{00000000-0008-0000-0500-00004D000000}"/>
            </a:ext>
          </a:extLst>
        </xdr:cNvPr>
        <xdr:cNvSpPr>
          <a:spLocks noChangeArrowheads="1"/>
        </xdr:cNvSpPr>
      </xdr:nvSpPr>
      <xdr:spPr>
        <a:xfrm>
          <a:off x="11843385" y="2463165"/>
          <a:ext cx="133350" cy="196215"/>
        </a:xfrm>
        <a:prstGeom prst="flowChartMerge">
          <a:avLst/>
        </a:prstGeom>
        <a:solidFill>
          <a:srgbClr val="FFFFFF"/>
        </a:solidFill>
        <a:ln w="9525">
          <a:solidFill>
            <a:srgbClr val="000000"/>
          </a:solidFill>
          <a:miter lim="800000"/>
        </a:ln>
      </xdr:spPr>
    </xdr:sp>
    <xdr:clientData/>
  </xdr:twoCellAnchor>
  <xdr:twoCellAnchor>
    <xdr:from>
      <xdr:col>32</xdr:col>
      <xdr:colOff>126536</xdr:colOff>
      <xdr:row>20</xdr:row>
      <xdr:rowOff>264045</xdr:rowOff>
    </xdr:from>
    <xdr:to>
      <xdr:col>38</xdr:col>
      <xdr:colOff>56344</xdr:colOff>
      <xdr:row>20</xdr:row>
      <xdr:rowOff>267879</xdr:rowOff>
    </xdr:to>
    <xdr:cxnSp macro="">
      <xdr:nvCxnSpPr>
        <xdr:cNvPr id="78" name="Straight Connector 77">
          <a:extLst>
            <a:ext uri="{FF2B5EF4-FFF2-40B4-BE49-F238E27FC236}">
              <a16:creationId xmlns:a16="http://schemas.microsoft.com/office/drawing/2014/main" id="{00000000-0008-0000-0500-00004E000000}"/>
            </a:ext>
          </a:extLst>
        </xdr:cNvPr>
        <xdr:cNvCxnSpPr>
          <a:stCxn id="77" idx="1"/>
          <a:endCxn id="79" idx="3"/>
        </xdr:cNvCxnSpPr>
      </xdr:nvCxnSpPr>
      <xdr:spPr>
        <a:xfrm flipH="1" flipV="1">
          <a:off x="10861040" y="2557145"/>
          <a:ext cx="1015365" cy="381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26670</xdr:colOff>
      <xdr:row>20</xdr:row>
      <xdr:rowOff>165735</xdr:rowOff>
    </xdr:from>
    <xdr:to>
      <xdr:col>32</xdr:col>
      <xdr:colOff>159825</xdr:colOff>
      <xdr:row>20</xdr:row>
      <xdr:rowOff>362354</xdr:rowOff>
    </xdr:to>
    <xdr:sp macro="" textlink="">
      <xdr:nvSpPr>
        <xdr:cNvPr id="79" name="AutoShape 68">
          <a:extLst>
            <a:ext uri="{FF2B5EF4-FFF2-40B4-BE49-F238E27FC236}">
              <a16:creationId xmlns:a16="http://schemas.microsoft.com/office/drawing/2014/main" id="{00000000-0008-0000-0500-00004F000000}"/>
            </a:ext>
          </a:extLst>
        </xdr:cNvPr>
        <xdr:cNvSpPr>
          <a:spLocks noChangeArrowheads="1"/>
        </xdr:cNvSpPr>
      </xdr:nvSpPr>
      <xdr:spPr>
        <a:xfrm>
          <a:off x="10761345" y="2459355"/>
          <a:ext cx="132715" cy="196215"/>
        </a:xfrm>
        <a:prstGeom prst="flowChartMerge">
          <a:avLst/>
        </a:prstGeom>
        <a:solidFill>
          <a:srgbClr val="FFFFFF"/>
        </a:solidFill>
        <a:ln w="9525">
          <a:solidFill>
            <a:srgbClr val="000000"/>
          </a:solidFill>
          <a:miter lim="800000"/>
        </a:ln>
      </xdr:spPr>
    </xdr:sp>
    <xdr:clientData/>
  </xdr:twoCellAnchor>
  <xdr:twoCellAnchor>
    <xdr:from>
      <xdr:col>35</xdr:col>
      <xdr:colOff>7620</xdr:colOff>
      <xdr:row>21</xdr:row>
      <xdr:rowOff>160020</xdr:rowOff>
    </xdr:from>
    <xdr:to>
      <xdr:col>38</xdr:col>
      <xdr:colOff>167908</xdr:colOff>
      <xdr:row>21</xdr:row>
      <xdr:rowOff>350520</xdr:rowOff>
    </xdr:to>
    <xdr:grpSp>
      <xdr:nvGrpSpPr>
        <xdr:cNvPr id="64" name="Group 63">
          <a:extLst>
            <a:ext uri="{FF2B5EF4-FFF2-40B4-BE49-F238E27FC236}">
              <a16:creationId xmlns:a16="http://schemas.microsoft.com/office/drawing/2014/main" id="{00000000-0008-0000-0500-000040000000}"/>
            </a:ext>
          </a:extLst>
        </xdr:cNvPr>
        <xdr:cNvGrpSpPr/>
      </xdr:nvGrpSpPr>
      <xdr:grpSpPr>
        <a:xfrm>
          <a:off x="11285220" y="2941320"/>
          <a:ext cx="703213" cy="190500"/>
          <a:chOff x="8578566" y="1238250"/>
          <a:chExt cx="674752" cy="137160"/>
        </a:xfrm>
        <a:solidFill>
          <a:srgbClr val="00B050"/>
        </a:solidFill>
      </xdr:grpSpPr>
      <xdr:sp macro="" textlink="">
        <xdr:nvSpPr>
          <xdr:cNvPr id="65" name="AutoShape 68">
            <a:extLst>
              <a:ext uri="{FF2B5EF4-FFF2-40B4-BE49-F238E27FC236}">
                <a16:creationId xmlns:a16="http://schemas.microsoft.com/office/drawing/2014/main" id="{00000000-0008-0000-0500-000041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66" name="Straight Connector 65">
            <a:extLst>
              <a:ext uri="{FF2B5EF4-FFF2-40B4-BE49-F238E27FC236}">
                <a16:creationId xmlns:a16="http://schemas.microsoft.com/office/drawing/2014/main" id="{00000000-0008-0000-0500-000042000000}"/>
              </a:ext>
            </a:extLst>
          </xdr:cNvPr>
          <xdr:cNvCxnSpPr>
            <a:stCxn id="65" idx="3"/>
            <a:endCxn id="67" idx="1"/>
          </xdr:cNvCxnSpPr>
        </xdr:nvCxnSpPr>
        <xdr:spPr>
          <a:xfrm>
            <a:off x="8677507" y="1306830"/>
            <a:ext cx="476871"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7" name="AutoShape 68">
            <a:extLst>
              <a:ext uri="{FF2B5EF4-FFF2-40B4-BE49-F238E27FC236}">
                <a16:creationId xmlns:a16="http://schemas.microsoft.com/office/drawing/2014/main" id="{00000000-0008-0000-0500-000043000000}"/>
              </a:ext>
            </a:extLst>
          </xdr:cNvPr>
          <xdr:cNvSpPr>
            <a:spLocks noChangeArrowheads="1"/>
          </xdr:cNvSpPr>
        </xdr:nvSpPr>
        <xdr:spPr>
          <a:xfrm>
            <a:off x="9121397" y="1238250"/>
            <a:ext cx="131921" cy="137160"/>
          </a:xfrm>
          <a:prstGeom prst="flowChartMerge">
            <a:avLst/>
          </a:prstGeom>
          <a:grpFill/>
          <a:ln w="9525">
            <a:solidFill>
              <a:srgbClr val="000000"/>
            </a:solidFill>
            <a:miter lim="800000"/>
          </a:ln>
        </xdr:spPr>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103532</xdr:colOff>
      <xdr:row>1</xdr:row>
      <xdr:rowOff>7040</xdr:rowOff>
    </xdr:from>
    <xdr:to>
      <xdr:col>2</xdr:col>
      <xdr:colOff>460317</xdr:colOff>
      <xdr:row>4</xdr:row>
      <xdr:rowOff>3555</xdr:rowOff>
    </xdr:to>
    <xdr:pic>
      <xdr:nvPicPr>
        <xdr:cNvPr id="2" name="Picture 5" descr="Logo VPIC1 (JP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03505" y="654685"/>
          <a:ext cx="1299210" cy="567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22</xdr:col>
      <xdr:colOff>12790</xdr:colOff>
      <xdr:row>4</xdr:row>
      <xdr:rowOff>121920</xdr:rowOff>
    </xdr:from>
    <xdr:to>
      <xdr:col>25</xdr:col>
      <xdr:colOff>13058</xdr:colOff>
      <xdr:row>4</xdr:row>
      <xdr:rowOff>312420</xdr:rowOff>
    </xdr:to>
    <xdr:grpSp>
      <xdr:nvGrpSpPr>
        <xdr:cNvPr id="3" name="Group 2">
          <a:extLst>
            <a:ext uri="{FF2B5EF4-FFF2-40B4-BE49-F238E27FC236}">
              <a16:creationId xmlns:a16="http://schemas.microsoft.com/office/drawing/2014/main" id="{00000000-0008-0000-0600-000003000000}"/>
            </a:ext>
          </a:extLst>
        </xdr:cNvPr>
        <xdr:cNvGrpSpPr/>
      </xdr:nvGrpSpPr>
      <xdr:grpSpPr>
        <a:xfrm>
          <a:off x="8937715" y="1341120"/>
          <a:ext cx="543193" cy="190500"/>
          <a:chOff x="8578566" y="1238250"/>
          <a:chExt cx="522446" cy="137160"/>
        </a:xfrm>
        <a:solidFill>
          <a:srgbClr val="00B050"/>
        </a:solidFill>
      </xdr:grpSpPr>
      <xdr:sp macro="" textlink="">
        <xdr:nvSpPr>
          <xdr:cNvPr id="4" name="AutoShape 68">
            <a:extLst>
              <a:ext uri="{FF2B5EF4-FFF2-40B4-BE49-F238E27FC236}">
                <a16:creationId xmlns:a16="http://schemas.microsoft.com/office/drawing/2014/main" id="{00000000-0008-0000-0600-000004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 name="Straight Connector 4">
            <a:extLst>
              <a:ext uri="{FF2B5EF4-FFF2-40B4-BE49-F238E27FC236}">
                <a16:creationId xmlns:a16="http://schemas.microsoft.com/office/drawing/2014/main" id="{00000000-0008-0000-0600-000005000000}"/>
              </a:ext>
            </a:extLst>
          </xdr:cNvPr>
          <xdr:cNvCxnSpPr>
            <a:stCxn id="4" idx="3"/>
            <a:endCxn id="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 name="AutoShape 68">
            <a:extLst>
              <a:ext uri="{FF2B5EF4-FFF2-40B4-BE49-F238E27FC236}">
                <a16:creationId xmlns:a16="http://schemas.microsoft.com/office/drawing/2014/main" id="{00000000-0008-0000-0600-000006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54610</xdr:rowOff>
    </xdr:from>
    <xdr:ext cx="1143000" cy="455638"/>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6398895"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8258175"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twoCellAnchor>
    <xdr:from>
      <xdr:col>32</xdr:col>
      <xdr:colOff>83820</xdr:colOff>
      <xdr:row>4</xdr:row>
      <xdr:rowOff>104775</xdr:rowOff>
    </xdr:from>
    <xdr:to>
      <xdr:col>35</xdr:col>
      <xdr:colOff>84088</xdr:colOff>
      <xdr:row>4</xdr:row>
      <xdr:rowOff>289560</xdr:rowOff>
    </xdr:to>
    <xdr:grpSp>
      <xdr:nvGrpSpPr>
        <xdr:cNvPr id="9" name="Group 8">
          <a:extLst>
            <a:ext uri="{FF2B5EF4-FFF2-40B4-BE49-F238E27FC236}">
              <a16:creationId xmlns:a16="http://schemas.microsoft.com/office/drawing/2014/main" id="{00000000-0008-0000-0600-000009000000}"/>
            </a:ext>
          </a:extLst>
        </xdr:cNvPr>
        <xdr:cNvGrpSpPr/>
      </xdr:nvGrpSpPr>
      <xdr:grpSpPr>
        <a:xfrm>
          <a:off x="10818495" y="1323975"/>
          <a:ext cx="543193" cy="184785"/>
          <a:chOff x="8578566" y="1238250"/>
          <a:chExt cx="522446" cy="137160"/>
        </a:xfrm>
        <a:solidFill>
          <a:srgbClr val="00B050"/>
        </a:solidFill>
      </xdr:grpSpPr>
      <xdr:sp macro="" textlink="">
        <xdr:nvSpPr>
          <xdr:cNvPr id="10" name="AutoShape 68">
            <a:extLst>
              <a:ext uri="{FF2B5EF4-FFF2-40B4-BE49-F238E27FC236}">
                <a16:creationId xmlns:a16="http://schemas.microsoft.com/office/drawing/2014/main" id="{00000000-0008-0000-0600-00000A000000}"/>
              </a:ext>
            </a:extLst>
          </xdr:cNvPr>
          <xdr:cNvSpPr>
            <a:spLocks noChangeArrowheads="1"/>
          </xdr:cNvSpPr>
        </xdr:nvSpPr>
        <xdr:spPr>
          <a:xfrm>
            <a:off x="8578566" y="1238250"/>
            <a:ext cx="131921" cy="137160"/>
          </a:xfrm>
          <a:prstGeom prst="flowChartMerge">
            <a:avLst/>
          </a:prstGeom>
          <a:solidFill>
            <a:srgbClr val="FFFF00"/>
          </a:solidFill>
          <a:ln w="9525">
            <a:solidFill>
              <a:srgbClr val="000000"/>
            </a:solidFill>
            <a:miter lim="800000"/>
          </a:ln>
        </xdr:spPr>
      </xdr:sp>
      <xdr:cxnSp macro="">
        <xdr:nvCxnSpPr>
          <xdr:cNvPr id="11" name="Straight Connector 10">
            <a:extLst>
              <a:ext uri="{FF2B5EF4-FFF2-40B4-BE49-F238E27FC236}">
                <a16:creationId xmlns:a16="http://schemas.microsoft.com/office/drawing/2014/main" id="{00000000-0008-0000-0600-00000B000000}"/>
              </a:ext>
            </a:extLst>
          </xdr:cNvPr>
          <xdr:cNvCxnSpPr>
            <a:stCxn id="10" idx="3"/>
            <a:endCxn id="12"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 name="AutoShape 68">
            <a:extLst>
              <a:ext uri="{FF2B5EF4-FFF2-40B4-BE49-F238E27FC236}">
                <a16:creationId xmlns:a16="http://schemas.microsoft.com/office/drawing/2014/main" id="{00000000-0008-0000-0600-00000C000000}"/>
              </a:ext>
            </a:extLst>
          </xdr:cNvPr>
          <xdr:cNvSpPr>
            <a:spLocks noChangeArrowheads="1"/>
          </xdr:cNvSpPr>
        </xdr:nvSpPr>
        <xdr:spPr>
          <a:xfrm>
            <a:off x="8969091" y="1238250"/>
            <a:ext cx="131921" cy="137160"/>
          </a:xfrm>
          <a:prstGeom prst="flowChartMerge">
            <a:avLst/>
          </a:prstGeom>
          <a:solidFill>
            <a:srgbClr val="FFFF00"/>
          </a:solidFill>
          <a:ln w="9525">
            <a:solidFill>
              <a:srgbClr val="000000"/>
            </a:solidFill>
            <a:miter lim="800000"/>
          </a:ln>
        </xdr:spPr>
      </xdr:sp>
    </xdr:grpSp>
    <xdr:clientData/>
  </xdr:twoCellAnchor>
  <xdr:oneCellAnchor>
    <xdr:from>
      <xdr:col>29</xdr:col>
      <xdr:colOff>0</xdr:colOff>
      <xdr:row>4</xdr:row>
      <xdr:rowOff>43815</xdr:rowOff>
    </xdr:from>
    <xdr:ext cx="624840" cy="455638"/>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1019175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15</xdr:col>
      <xdr:colOff>38100</xdr:colOff>
      <xdr:row>8</xdr:row>
      <xdr:rowOff>0</xdr:rowOff>
    </xdr:from>
    <xdr:to>
      <xdr:col>18</xdr:col>
      <xdr:colOff>171450</xdr:colOff>
      <xdr:row>8</xdr:row>
      <xdr:rowOff>0</xdr:rowOff>
    </xdr:to>
    <xdr:grpSp>
      <xdr:nvGrpSpPr>
        <xdr:cNvPr id="17" name="Group 16">
          <a:extLst>
            <a:ext uri="{FF2B5EF4-FFF2-40B4-BE49-F238E27FC236}">
              <a16:creationId xmlns:a16="http://schemas.microsoft.com/office/drawing/2014/main" id="{00000000-0008-0000-0600-000011000000}"/>
            </a:ext>
          </a:extLst>
        </xdr:cNvPr>
        <xdr:cNvGrpSpPr/>
      </xdr:nvGrpSpPr>
      <xdr:grpSpPr>
        <a:xfrm>
          <a:off x="7696200" y="2286000"/>
          <a:ext cx="676275" cy="0"/>
          <a:chOff x="8578566" y="1238250"/>
          <a:chExt cx="522446" cy="137160"/>
        </a:xfrm>
        <a:solidFill>
          <a:srgbClr val="00B050"/>
        </a:solidFill>
      </xdr:grpSpPr>
      <xdr:sp macro="" textlink="">
        <xdr:nvSpPr>
          <xdr:cNvPr id="18" name="AutoShape 68">
            <a:extLst>
              <a:ext uri="{FF2B5EF4-FFF2-40B4-BE49-F238E27FC236}">
                <a16:creationId xmlns:a16="http://schemas.microsoft.com/office/drawing/2014/main" id="{00000000-0008-0000-0600-00001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600-000013000000}"/>
              </a:ext>
            </a:extLst>
          </xdr:cNvPr>
          <xdr:cNvCxnSpPr>
            <a:stCxn id="18" idx="3"/>
            <a:endCxn id="20"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600-000014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12</xdr:col>
      <xdr:colOff>53340</xdr:colOff>
      <xdr:row>4</xdr:row>
      <xdr:rowOff>114301</xdr:rowOff>
    </xdr:from>
    <xdr:to>
      <xdr:col>15</xdr:col>
      <xdr:colOff>53608</xdr:colOff>
      <xdr:row>4</xdr:row>
      <xdr:rowOff>266701</xdr:rowOff>
    </xdr:to>
    <xdr:grpSp>
      <xdr:nvGrpSpPr>
        <xdr:cNvPr id="21" name="Group 20">
          <a:extLst>
            <a:ext uri="{FF2B5EF4-FFF2-40B4-BE49-F238E27FC236}">
              <a16:creationId xmlns:a16="http://schemas.microsoft.com/office/drawing/2014/main" id="{00000000-0008-0000-0600-000015000000}"/>
            </a:ext>
          </a:extLst>
        </xdr:cNvPr>
        <xdr:cNvGrpSpPr/>
      </xdr:nvGrpSpPr>
      <xdr:grpSpPr>
        <a:xfrm>
          <a:off x="7168515" y="1333501"/>
          <a:ext cx="543193" cy="152400"/>
          <a:chOff x="8578566" y="1238250"/>
          <a:chExt cx="522446" cy="137160"/>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0600-00001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600-000017000000}"/>
              </a:ext>
            </a:extLst>
          </xdr:cNvPr>
          <xdr:cNvCxnSpPr>
            <a:stCxn id="22" idx="3"/>
            <a:endCxn id="24" idx="1"/>
          </xdr:cNvCxnSpPr>
        </xdr:nvCxnSpPr>
        <xdr:spPr>
          <a:xfrm>
            <a:off x="8677506" y="1306830"/>
            <a:ext cx="32456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600-000018000000}"/>
              </a:ext>
            </a:extLst>
          </xdr:cNvPr>
          <xdr:cNvSpPr>
            <a:spLocks noChangeArrowheads="1"/>
          </xdr:cNvSpPr>
        </xdr:nvSpPr>
        <xdr:spPr>
          <a:xfrm>
            <a:off x="8969091"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26</xdr:col>
      <xdr:colOff>0</xdr:colOff>
      <xdr:row>8</xdr:row>
      <xdr:rowOff>0</xdr:rowOff>
    </xdr:from>
    <xdr:to>
      <xdr:col>29</xdr:col>
      <xdr:colOff>268</xdr:colOff>
      <xdr:row>8</xdr:row>
      <xdr:rowOff>0</xdr:rowOff>
    </xdr:to>
    <xdr:grpSp>
      <xdr:nvGrpSpPr>
        <xdr:cNvPr id="57" name="Group 56">
          <a:extLst>
            <a:ext uri="{FF2B5EF4-FFF2-40B4-BE49-F238E27FC236}">
              <a16:creationId xmlns:a16="http://schemas.microsoft.com/office/drawing/2014/main" id="{00000000-0008-0000-0600-000039000000}"/>
            </a:ext>
          </a:extLst>
        </xdr:cNvPr>
        <xdr:cNvGrpSpPr/>
      </xdr:nvGrpSpPr>
      <xdr:grpSpPr>
        <a:xfrm>
          <a:off x="9648825" y="2286000"/>
          <a:ext cx="543193" cy="0"/>
          <a:chOff x="8578566" y="1238250"/>
          <a:chExt cx="522446" cy="137160"/>
        </a:xfrm>
        <a:solidFill>
          <a:srgbClr val="00B050"/>
        </a:solidFill>
      </xdr:grpSpPr>
      <xdr:sp macro="" textlink="">
        <xdr:nvSpPr>
          <xdr:cNvPr id="58" name="AutoShape 68">
            <a:extLst>
              <a:ext uri="{FF2B5EF4-FFF2-40B4-BE49-F238E27FC236}">
                <a16:creationId xmlns:a16="http://schemas.microsoft.com/office/drawing/2014/main" id="{00000000-0008-0000-0600-00003A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9" name="Straight Connector 58">
            <a:extLst>
              <a:ext uri="{FF2B5EF4-FFF2-40B4-BE49-F238E27FC236}">
                <a16:creationId xmlns:a16="http://schemas.microsoft.com/office/drawing/2014/main" id="{00000000-0008-0000-0600-00003B000000}"/>
              </a:ext>
            </a:extLst>
          </xdr:cNvPr>
          <xdr:cNvCxnSpPr>
            <a:stCxn id="58" idx="3"/>
            <a:endCxn id="60"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0" name="AutoShape 68">
            <a:extLst>
              <a:ext uri="{FF2B5EF4-FFF2-40B4-BE49-F238E27FC236}">
                <a16:creationId xmlns:a16="http://schemas.microsoft.com/office/drawing/2014/main" id="{00000000-0008-0000-0600-00003C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7</xdr:col>
      <xdr:colOff>609599</xdr:colOff>
      <xdr:row>8</xdr:row>
      <xdr:rowOff>220980</xdr:rowOff>
    </xdr:from>
    <xdr:to>
      <xdr:col>14</xdr:col>
      <xdr:colOff>167643</xdr:colOff>
      <xdr:row>8</xdr:row>
      <xdr:rowOff>388620</xdr:rowOff>
    </xdr:to>
    <xdr:grpSp>
      <xdr:nvGrpSpPr>
        <xdr:cNvPr id="34" name="Group 33">
          <a:extLst>
            <a:ext uri="{FF2B5EF4-FFF2-40B4-BE49-F238E27FC236}">
              <a16:creationId xmlns:a16="http://schemas.microsoft.com/office/drawing/2014/main" id="{00000000-0008-0000-0600-000022000000}"/>
            </a:ext>
          </a:extLst>
        </xdr:cNvPr>
        <xdr:cNvGrpSpPr/>
      </xdr:nvGrpSpPr>
      <xdr:grpSpPr>
        <a:xfrm>
          <a:off x="6391274" y="2506980"/>
          <a:ext cx="1253494" cy="167640"/>
          <a:chOff x="8578566" y="1231392"/>
          <a:chExt cx="1203944" cy="150876"/>
        </a:xfrm>
        <a:solidFill>
          <a:schemeClr val="accent4">
            <a:lumMod val="60000"/>
            <a:lumOff val="40000"/>
          </a:schemeClr>
        </a:solidFill>
      </xdr:grpSpPr>
      <xdr:sp macro="" textlink="">
        <xdr:nvSpPr>
          <xdr:cNvPr id="35" name="AutoShape 68">
            <a:extLst>
              <a:ext uri="{FF2B5EF4-FFF2-40B4-BE49-F238E27FC236}">
                <a16:creationId xmlns:a16="http://schemas.microsoft.com/office/drawing/2014/main" id="{00000000-0008-0000-0600-000023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36" name="Straight Connector 35">
            <a:extLst>
              <a:ext uri="{FF2B5EF4-FFF2-40B4-BE49-F238E27FC236}">
                <a16:creationId xmlns:a16="http://schemas.microsoft.com/office/drawing/2014/main" id="{00000000-0008-0000-0600-000024000000}"/>
              </a:ext>
            </a:extLst>
          </xdr:cNvPr>
          <xdr:cNvCxnSpPr>
            <a:stCxn id="35" idx="3"/>
            <a:endCxn id="37" idx="1"/>
          </xdr:cNvCxnSpPr>
        </xdr:nvCxnSpPr>
        <xdr:spPr>
          <a:xfrm>
            <a:off x="8677507" y="1306830"/>
            <a:ext cx="100080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7" name="AutoShape 68">
            <a:extLst>
              <a:ext uri="{FF2B5EF4-FFF2-40B4-BE49-F238E27FC236}">
                <a16:creationId xmlns:a16="http://schemas.microsoft.com/office/drawing/2014/main" id="{00000000-0008-0000-0600-000025000000}"/>
              </a:ext>
            </a:extLst>
          </xdr:cNvPr>
          <xdr:cNvSpPr>
            <a:spLocks noChangeArrowheads="1"/>
          </xdr:cNvSpPr>
        </xdr:nvSpPr>
        <xdr:spPr>
          <a:xfrm>
            <a:off x="9643587"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editAs="oneCell">
    <xdr:from>
      <xdr:col>0</xdr:col>
      <xdr:colOff>103532</xdr:colOff>
      <xdr:row>1</xdr:row>
      <xdr:rowOff>7040</xdr:rowOff>
    </xdr:from>
    <xdr:to>
      <xdr:col>2</xdr:col>
      <xdr:colOff>477462</xdr:colOff>
      <xdr:row>4</xdr:row>
      <xdr:rowOff>16890</xdr:rowOff>
    </xdr:to>
    <xdr:pic>
      <xdr:nvPicPr>
        <xdr:cNvPr id="31" name="Picture 5" descr="Logo VPIC1 (JPG)">
          <a:extLst>
            <a:ext uri="{FF2B5EF4-FFF2-40B4-BE49-F238E27FC236}">
              <a16:creationId xmlns:a16="http://schemas.microsoft.com/office/drawing/2014/main" id="{00000000-0008-0000-0600-00001F000000}"/>
            </a:ext>
          </a:extLst>
        </xdr:cNvPr>
        <xdr:cNvPicPr>
          <a:picLocks noChangeAspect="1" noChangeArrowheads="1"/>
        </xdr:cNvPicPr>
      </xdr:nvPicPr>
      <xdr:blipFill>
        <a:blip xmlns:r="http://schemas.openxmlformats.org/officeDocument/2006/relationships" r:embed="rId2" cstate="email">
          <a:clrChange>
            <a:clrFrom>
              <a:srgbClr val="FFFAFE"/>
            </a:clrFrom>
            <a:clrTo>
              <a:srgbClr val="FFFAFE">
                <a:alpha val="0"/>
              </a:srgbClr>
            </a:clrTo>
          </a:clrChange>
        </a:blip>
        <a:srcRect/>
        <a:stretch>
          <a:fillRect/>
        </a:stretch>
      </xdr:blipFill>
      <xdr:spPr>
        <a:xfrm>
          <a:off x="103505" y="654685"/>
          <a:ext cx="131635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22</xdr:col>
      <xdr:colOff>16600</xdr:colOff>
      <xdr:row>4</xdr:row>
      <xdr:rowOff>123825</xdr:rowOff>
    </xdr:from>
    <xdr:to>
      <xdr:col>25</xdr:col>
      <xdr:colOff>16868</xdr:colOff>
      <xdr:row>4</xdr:row>
      <xdr:rowOff>314325</xdr:rowOff>
    </xdr:to>
    <xdr:grpSp>
      <xdr:nvGrpSpPr>
        <xdr:cNvPr id="32" name="Group 31">
          <a:extLst>
            <a:ext uri="{FF2B5EF4-FFF2-40B4-BE49-F238E27FC236}">
              <a16:creationId xmlns:a16="http://schemas.microsoft.com/office/drawing/2014/main" id="{00000000-0008-0000-0600-000020000000}"/>
            </a:ext>
          </a:extLst>
        </xdr:cNvPr>
        <xdr:cNvGrpSpPr/>
      </xdr:nvGrpSpPr>
      <xdr:grpSpPr>
        <a:xfrm>
          <a:off x="8941525" y="1343025"/>
          <a:ext cx="543193" cy="190500"/>
          <a:chOff x="8578566" y="1238250"/>
          <a:chExt cx="522446" cy="137160"/>
        </a:xfrm>
        <a:solidFill>
          <a:srgbClr val="00B050"/>
        </a:solidFill>
      </xdr:grpSpPr>
      <xdr:sp macro="" textlink="">
        <xdr:nvSpPr>
          <xdr:cNvPr id="33" name="AutoShape 68">
            <a:extLst>
              <a:ext uri="{FF2B5EF4-FFF2-40B4-BE49-F238E27FC236}">
                <a16:creationId xmlns:a16="http://schemas.microsoft.com/office/drawing/2014/main" id="{00000000-0008-0000-0600-000021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38" name="Straight Connector 37">
            <a:extLst>
              <a:ext uri="{FF2B5EF4-FFF2-40B4-BE49-F238E27FC236}">
                <a16:creationId xmlns:a16="http://schemas.microsoft.com/office/drawing/2014/main" id="{00000000-0008-0000-0600-000026000000}"/>
              </a:ext>
            </a:extLst>
          </xdr:cNvPr>
          <xdr:cNvCxnSpPr>
            <a:stCxn id="33" idx="3"/>
            <a:endCxn id="3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9" name="AutoShape 68">
            <a:extLst>
              <a:ext uri="{FF2B5EF4-FFF2-40B4-BE49-F238E27FC236}">
                <a16:creationId xmlns:a16="http://schemas.microsoft.com/office/drawing/2014/main" id="{00000000-0008-0000-0600-000027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54610</xdr:rowOff>
    </xdr:from>
    <xdr:ext cx="1143000" cy="455638"/>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6398895"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1" name="TextBox 40">
          <a:extLst>
            <a:ext uri="{FF2B5EF4-FFF2-40B4-BE49-F238E27FC236}">
              <a16:creationId xmlns:a16="http://schemas.microsoft.com/office/drawing/2014/main" id="{00000000-0008-0000-0600-000029000000}"/>
            </a:ext>
          </a:extLst>
        </xdr:cNvPr>
        <xdr:cNvSpPr txBox="1"/>
      </xdr:nvSpPr>
      <xdr:spPr>
        <a:xfrm>
          <a:off x="8258175"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twoCellAnchor>
    <xdr:from>
      <xdr:col>32</xdr:col>
      <xdr:colOff>85725</xdr:colOff>
      <xdr:row>4</xdr:row>
      <xdr:rowOff>102870</xdr:rowOff>
    </xdr:from>
    <xdr:to>
      <xdr:col>35</xdr:col>
      <xdr:colOff>85993</xdr:colOff>
      <xdr:row>4</xdr:row>
      <xdr:rowOff>285750</xdr:rowOff>
    </xdr:to>
    <xdr:grpSp>
      <xdr:nvGrpSpPr>
        <xdr:cNvPr id="42" name="Group 41">
          <a:extLst>
            <a:ext uri="{FF2B5EF4-FFF2-40B4-BE49-F238E27FC236}">
              <a16:creationId xmlns:a16="http://schemas.microsoft.com/office/drawing/2014/main" id="{00000000-0008-0000-0600-00002A000000}"/>
            </a:ext>
          </a:extLst>
        </xdr:cNvPr>
        <xdr:cNvGrpSpPr/>
      </xdr:nvGrpSpPr>
      <xdr:grpSpPr>
        <a:xfrm>
          <a:off x="10820400" y="1322070"/>
          <a:ext cx="543193" cy="182880"/>
          <a:chOff x="8578566" y="1238250"/>
          <a:chExt cx="522446" cy="137160"/>
        </a:xfrm>
        <a:solidFill>
          <a:srgbClr val="00B050"/>
        </a:solidFill>
      </xdr:grpSpPr>
      <xdr:sp macro="" textlink="">
        <xdr:nvSpPr>
          <xdr:cNvPr id="43" name="AutoShape 68">
            <a:extLst>
              <a:ext uri="{FF2B5EF4-FFF2-40B4-BE49-F238E27FC236}">
                <a16:creationId xmlns:a16="http://schemas.microsoft.com/office/drawing/2014/main" id="{00000000-0008-0000-0600-00002B000000}"/>
              </a:ext>
            </a:extLst>
          </xdr:cNvPr>
          <xdr:cNvSpPr>
            <a:spLocks noChangeArrowheads="1"/>
          </xdr:cNvSpPr>
        </xdr:nvSpPr>
        <xdr:spPr>
          <a:xfrm>
            <a:off x="8578566" y="1238250"/>
            <a:ext cx="131921" cy="137160"/>
          </a:xfrm>
          <a:prstGeom prst="flowChartMerge">
            <a:avLst/>
          </a:prstGeom>
          <a:solidFill>
            <a:srgbClr val="FFFF00"/>
          </a:solidFill>
          <a:ln w="9525">
            <a:solidFill>
              <a:srgbClr val="000000"/>
            </a:solidFill>
            <a:miter lim="800000"/>
          </a:ln>
        </xdr:spPr>
      </xdr:sp>
      <xdr:cxnSp macro="">
        <xdr:nvCxnSpPr>
          <xdr:cNvPr id="44" name="Straight Connector 43">
            <a:extLst>
              <a:ext uri="{FF2B5EF4-FFF2-40B4-BE49-F238E27FC236}">
                <a16:creationId xmlns:a16="http://schemas.microsoft.com/office/drawing/2014/main" id="{00000000-0008-0000-0600-00002C000000}"/>
              </a:ext>
            </a:extLst>
          </xdr:cNvPr>
          <xdr:cNvCxnSpPr>
            <a:stCxn id="43" idx="3"/>
            <a:endCxn id="45"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5" name="AutoShape 68">
            <a:extLst>
              <a:ext uri="{FF2B5EF4-FFF2-40B4-BE49-F238E27FC236}">
                <a16:creationId xmlns:a16="http://schemas.microsoft.com/office/drawing/2014/main" id="{00000000-0008-0000-0600-00002D000000}"/>
              </a:ext>
            </a:extLst>
          </xdr:cNvPr>
          <xdr:cNvSpPr>
            <a:spLocks noChangeArrowheads="1"/>
          </xdr:cNvSpPr>
        </xdr:nvSpPr>
        <xdr:spPr>
          <a:xfrm>
            <a:off x="8969091" y="1238250"/>
            <a:ext cx="131921" cy="137160"/>
          </a:xfrm>
          <a:prstGeom prst="flowChartMerge">
            <a:avLst/>
          </a:prstGeom>
          <a:solidFill>
            <a:srgbClr val="FFFF00"/>
          </a:solidFill>
          <a:ln w="9525">
            <a:solidFill>
              <a:srgbClr val="000000"/>
            </a:solidFill>
            <a:miter lim="800000"/>
          </a:ln>
        </xdr:spPr>
      </xdr:sp>
    </xdr:grpSp>
    <xdr:clientData/>
  </xdr:twoCellAnchor>
  <xdr:oneCellAnchor>
    <xdr:from>
      <xdr:col>29</xdr:col>
      <xdr:colOff>0</xdr:colOff>
      <xdr:row>4</xdr:row>
      <xdr:rowOff>43815</xdr:rowOff>
    </xdr:from>
    <xdr:ext cx="624840" cy="455638"/>
    <xdr:sp macro="" textlink="">
      <xdr:nvSpPr>
        <xdr:cNvPr id="46" name="TextBox 45">
          <a:extLst>
            <a:ext uri="{FF2B5EF4-FFF2-40B4-BE49-F238E27FC236}">
              <a16:creationId xmlns:a16="http://schemas.microsoft.com/office/drawing/2014/main" id="{00000000-0008-0000-0600-00002E000000}"/>
            </a:ext>
          </a:extLst>
        </xdr:cNvPr>
        <xdr:cNvSpPr txBox="1"/>
      </xdr:nvSpPr>
      <xdr:spPr>
        <a:xfrm>
          <a:off x="1019175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15</xdr:col>
      <xdr:colOff>38100</xdr:colOff>
      <xdr:row>8</xdr:row>
      <xdr:rowOff>0</xdr:rowOff>
    </xdr:from>
    <xdr:to>
      <xdr:col>18</xdr:col>
      <xdr:colOff>167640</xdr:colOff>
      <xdr:row>8</xdr:row>
      <xdr:rowOff>0</xdr:rowOff>
    </xdr:to>
    <xdr:grpSp>
      <xdr:nvGrpSpPr>
        <xdr:cNvPr id="47" name="Group 46">
          <a:extLst>
            <a:ext uri="{FF2B5EF4-FFF2-40B4-BE49-F238E27FC236}">
              <a16:creationId xmlns:a16="http://schemas.microsoft.com/office/drawing/2014/main" id="{00000000-0008-0000-0600-00002F000000}"/>
            </a:ext>
          </a:extLst>
        </xdr:cNvPr>
        <xdr:cNvGrpSpPr/>
      </xdr:nvGrpSpPr>
      <xdr:grpSpPr>
        <a:xfrm>
          <a:off x="7696200" y="2286000"/>
          <a:ext cx="672465" cy="0"/>
          <a:chOff x="8578566" y="1238250"/>
          <a:chExt cx="522446" cy="137160"/>
        </a:xfrm>
        <a:solidFill>
          <a:srgbClr val="00B050"/>
        </a:solidFill>
      </xdr:grpSpPr>
      <xdr:sp macro="" textlink="">
        <xdr:nvSpPr>
          <xdr:cNvPr id="48" name="AutoShape 68">
            <a:extLst>
              <a:ext uri="{FF2B5EF4-FFF2-40B4-BE49-F238E27FC236}">
                <a16:creationId xmlns:a16="http://schemas.microsoft.com/office/drawing/2014/main" id="{00000000-0008-0000-0600-000030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49" name="Straight Connector 48">
            <a:extLst>
              <a:ext uri="{FF2B5EF4-FFF2-40B4-BE49-F238E27FC236}">
                <a16:creationId xmlns:a16="http://schemas.microsoft.com/office/drawing/2014/main" id="{00000000-0008-0000-0600-000031000000}"/>
              </a:ext>
            </a:extLst>
          </xdr:cNvPr>
          <xdr:cNvCxnSpPr>
            <a:stCxn id="48" idx="3"/>
            <a:endCxn id="50"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0" name="AutoShape 68">
            <a:extLst>
              <a:ext uri="{FF2B5EF4-FFF2-40B4-BE49-F238E27FC236}">
                <a16:creationId xmlns:a16="http://schemas.microsoft.com/office/drawing/2014/main" id="{00000000-0008-0000-0600-000032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12</xdr:col>
      <xdr:colOff>57150</xdr:colOff>
      <xdr:row>4</xdr:row>
      <xdr:rowOff>114301</xdr:rowOff>
    </xdr:from>
    <xdr:to>
      <xdr:col>15</xdr:col>
      <xdr:colOff>57418</xdr:colOff>
      <xdr:row>4</xdr:row>
      <xdr:rowOff>266701</xdr:rowOff>
    </xdr:to>
    <xdr:grpSp>
      <xdr:nvGrpSpPr>
        <xdr:cNvPr id="51" name="Group 50">
          <a:extLst>
            <a:ext uri="{FF2B5EF4-FFF2-40B4-BE49-F238E27FC236}">
              <a16:creationId xmlns:a16="http://schemas.microsoft.com/office/drawing/2014/main" id="{00000000-0008-0000-0600-000033000000}"/>
            </a:ext>
          </a:extLst>
        </xdr:cNvPr>
        <xdr:cNvGrpSpPr/>
      </xdr:nvGrpSpPr>
      <xdr:grpSpPr>
        <a:xfrm>
          <a:off x="7172325" y="1333501"/>
          <a:ext cx="543193" cy="152400"/>
          <a:chOff x="8578566" y="1238250"/>
          <a:chExt cx="522446" cy="137160"/>
        </a:xfrm>
        <a:solidFill>
          <a:schemeClr val="accent4">
            <a:lumMod val="60000"/>
            <a:lumOff val="40000"/>
          </a:schemeClr>
        </a:solidFill>
      </xdr:grpSpPr>
      <xdr:sp macro="" textlink="">
        <xdr:nvSpPr>
          <xdr:cNvPr id="52" name="AutoShape 68">
            <a:extLst>
              <a:ext uri="{FF2B5EF4-FFF2-40B4-BE49-F238E27FC236}">
                <a16:creationId xmlns:a16="http://schemas.microsoft.com/office/drawing/2014/main" id="{00000000-0008-0000-0600-000034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53" name="Straight Connector 52">
            <a:extLst>
              <a:ext uri="{FF2B5EF4-FFF2-40B4-BE49-F238E27FC236}">
                <a16:creationId xmlns:a16="http://schemas.microsoft.com/office/drawing/2014/main" id="{00000000-0008-0000-0600-000035000000}"/>
              </a:ext>
            </a:extLst>
          </xdr:cNvPr>
          <xdr:cNvCxnSpPr>
            <a:stCxn id="52" idx="3"/>
            <a:endCxn id="54" idx="1"/>
          </xdr:cNvCxnSpPr>
        </xdr:nvCxnSpPr>
        <xdr:spPr>
          <a:xfrm>
            <a:off x="8677506" y="1306830"/>
            <a:ext cx="32456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4" name="AutoShape 68">
            <a:extLst>
              <a:ext uri="{FF2B5EF4-FFF2-40B4-BE49-F238E27FC236}">
                <a16:creationId xmlns:a16="http://schemas.microsoft.com/office/drawing/2014/main" id="{00000000-0008-0000-0600-000036000000}"/>
              </a:ext>
            </a:extLst>
          </xdr:cNvPr>
          <xdr:cNvSpPr>
            <a:spLocks noChangeArrowheads="1"/>
          </xdr:cNvSpPr>
        </xdr:nvSpPr>
        <xdr:spPr>
          <a:xfrm>
            <a:off x="8969091"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26</xdr:col>
      <xdr:colOff>0</xdr:colOff>
      <xdr:row>8</xdr:row>
      <xdr:rowOff>0</xdr:rowOff>
    </xdr:from>
    <xdr:to>
      <xdr:col>29</xdr:col>
      <xdr:colOff>268</xdr:colOff>
      <xdr:row>8</xdr:row>
      <xdr:rowOff>0</xdr:rowOff>
    </xdr:to>
    <xdr:grpSp>
      <xdr:nvGrpSpPr>
        <xdr:cNvPr id="55" name="Group 54">
          <a:extLst>
            <a:ext uri="{FF2B5EF4-FFF2-40B4-BE49-F238E27FC236}">
              <a16:creationId xmlns:a16="http://schemas.microsoft.com/office/drawing/2014/main" id="{00000000-0008-0000-0600-000037000000}"/>
            </a:ext>
          </a:extLst>
        </xdr:cNvPr>
        <xdr:cNvGrpSpPr/>
      </xdr:nvGrpSpPr>
      <xdr:grpSpPr>
        <a:xfrm>
          <a:off x="9648825" y="2286000"/>
          <a:ext cx="543193" cy="0"/>
          <a:chOff x="8578566" y="1238250"/>
          <a:chExt cx="522446" cy="137160"/>
        </a:xfrm>
        <a:solidFill>
          <a:srgbClr val="00B050"/>
        </a:solidFill>
      </xdr:grpSpPr>
      <xdr:sp macro="" textlink="">
        <xdr:nvSpPr>
          <xdr:cNvPr id="56" name="AutoShape 68">
            <a:extLst>
              <a:ext uri="{FF2B5EF4-FFF2-40B4-BE49-F238E27FC236}">
                <a16:creationId xmlns:a16="http://schemas.microsoft.com/office/drawing/2014/main" id="{00000000-0008-0000-0600-000038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61" name="Straight Connector 60">
            <a:extLst>
              <a:ext uri="{FF2B5EF4-FFF2-40B4-BE49-F238E27FC236}">
                <a16:creationId xmlns:a16="http://schemas.microsoft.com/office/drawing/2014/main" id="{00000000-0008-0000-0600-00003D000000}"/>
              </a:ext>
            </a:extLst>
          </xdr:cNvPr>
          <xdr:cNvCxnSpPr>
            <a:stCxn id="56" idx="3"/>
            <a:endCxn id="62"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2" name="AutoShape 68">
            <a:extLst>
              <a:ext uri="{FF2B5EF4-FFF2-40B4-BE49-F238E27FC236}">
                <a16:creationId xmlns:a16="http://schemas.microsoft.com/office/drawing/2014/main" id="{00000000-0008-0000-0600-00003E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7</xdr:col>
      <xdr:colOff>609599</xdr:colOff>
      <xdr:row>8</xdr:row>
      <xdr:rowOff>219075</xdr:rowOff>
    </xdr:from>
    <xdr:to>
      <xdr:col>14</xdr:col>
      <xdr:colOff>171453</xdr:colOff>
      <xdr:row>8</xdr:row>
      <xdr:rowOff>390525</xdr:rowOff>
    </xdr:to>
    <xdr:grpSp>
      <xdr:nvGrpSpPr>
        <xdr:cNvPr id="63" name="Group 62">
          <a:extLst>
            <a:ext uri="{FF2B5EF4-FFF2-40B4-BE49-F238E27FC236}">
              <a16:creationId xmlns:a16="http://schemas.microsoft.com/office/drawing/2014/main" id="{00000000-0008-0000-0600-00003F000000}"/>
            </a:ext>
          </a:extLst>
        </xdr:cNvPr>
        <xdr:cNvGrpSpPr/>
      </xdr:nvGrpSpPr>
      <xdr:grpSpPr>
        <a:xfrm>
          <a:off x="6391274" y="2505075"/>
          <a:ext cx="1257304" cy="171450"/>
          <a:chOff x="8578566" y="1231392"/>
          <a:chExt cx="1203944" cy="150876"/>
        </a:xfrm>
        <a:solidFill>
          <a:schemeClr val="accent4">
            <a:lumMod val="60000"/>
            <a:lumOff val="40000"/>
          </a:schemeClr>
        </a:solidFill>
      </xdr:grpSpPr>
      <xdr:sp macro="" textlink="">
        <xdr:nvSpPr>
          <xdr:cNvPr id="64" name="AutoShape 68">
            <a:extLst>
              <a:ext uri="{FF2B5EF4-FFF2-40B4-BE49-F238E27FC236}">
                <a16:creationId xmlns:a16="http://schemas.microsoft.com/office/drawing/2014/main" id="{00000000-0008-0000-0600-000040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65" name="Straight Connector 64">
            <a:extLst>
              <a:ext uri="{FF2B5EF4-FFF2-40B4-BE49-F238E27FC236}">
                <a16:creationId xmlns:a16="http://schemas.microsoft.com/office/drawing/2014/main" id="{00000000-0008-0000-0600-000041000000}"/>
              </a:ext>
            </a:extLst>
          </xdr:cNvPr>
          <xdr:cNvCxnSpPr>
            <a:stCxn id="64" idx="3"/>
            <a:endCxn id="66" idx="1"/>
          </xdr:cNvCxnSpPr>
        </xdr:nvCxnSpPr>
        <xdr:spPr>
          <a:xfrm>
            <a:off x="8677507" y="1306830"/>
            <a:ext cx="100080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6" name="AutoShape 68">
            <a:extLst>
              <a:ext uri="{FF2B5EF4-FFF2-40B4-BE49-F238E27FC236}">
                <a16:creationId xmlns:a16="http://schemas.microsoft.com/office/drawing/2014/main" id="{00000000-0008-0000-0600-000042000000}"/>
              </a:ext>
            </a:extLst>
          </xdr:cNvPr>
          <xdr:cNvSpPr>
            <a:spLocks noChangeArrowheads="1"/>
          </xdr:cNvSpPr>
        </xdr:nvSpPr>
        <xdr:spPr>
          <a:xfrm>
            <a:off x="9643587"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8</xdr:col>
      <xdr:colOff>9523</xdr:colOff>
      <xdr:row>9</xdr:row>
      <xdr:rowOff>190500</xdr:rowOff>
    </xdr:from>
    <xdr:to>
      <xdr:col>14</xdr:col>
      <xdr:colOff>181241</xdr:colOff>
      <xdr:row>9</xdr:row>
      <xdr:rowOff>381000</xdr:rowOff>
    </xdr:to>
    <xdr:grpSp>
      <xdr:nvGrpSpPr>
        <xdr:cNvPr id="67" name="Group 66">
          <a:extLst>
            <a:ext uri="{FF2B5EF4-FFF2-40B4-BE49-F238E27FC236}">
              <a16:creationId xmlns:a16="http://schemas.microsoft.com/office/drawing/2014/main" id="{00000000-0008-0000-0600-000043000000}"/>
            </a:ext>
          </a:extLst>
        </xdr:cNvPr>
        <xdr:cNvGrpSpPr/>
      </xdr:nvGrpSpPr>
      <xdr:grpSpPr>
        <a:xfrm>
          <a:off x="6400798" y="3048000"/>
          <a:ext cx="1257568" cy="190500"/>
          <a:chOff x="8578566" y="1238250"/>
          <a:chExt cx="1210011" cy="137160"/>
        </a:xfrm>
        <a:solidFill>
          <a:srgbClr val="00B050"/>
        </a:solidFill>
      </xdr:grpSpPr>
      <xdr:sp macro="" textlink="">
        <xdr:nvSpPr>
          <xdr:cNvPr id="68" name="AutoShape 68">
            <a:extLst>
              <a:ext uri="{FF2B5EF4-FFF2-40B4-BE49-F238E27FC236}">
                <a16:creationId xmlns:a16="http://schemas.microsoft.com/office/drawing/2014/main" id="{00000000-0008-0000-0600-000044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69" name="Straight Connector 68">
            <a:extLst>
              <a:ext uri="{FF2B5EF4-FFF2-40B4-BE49-F238E27FC236}">
                <a16:creationId xmlns:a16="http://schemas.microsoft.com/office/drawing/2014/main" id="{00000000-0008-0000-0600-000045000000}"/>
              </a:ext>
            </a:extLst>
          </xdr:cNvPr>
          <xdr:cNvCxnSpPr>
            <a:stCxn id="68" idx="3"/>
            <a:endCxn id="70" idx="1"/>
          </xdr:cNvCxnSpPr>
        </xdr:nvCxnSpPr>
        <xdr:spPr>
          <a:xfrm>
            <a:off x="8677506" y="1306830"/>
            <a:ext cx="101213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0" name="AutoShape 68">
            <a:extLst>
              <a:ext uri="{FF2B5EF4-FFF2-40B4-BE49-F238E27FC236}">
                <a16:creationId xmlns:a16="http://schemas.microsoft.com/office/drawing/2014/main" id="{00000000-0008-0000-0600-000046000000}"/>
              </a:ext>
            </a:extLst>
          </xdr:cNvPr>
          <xdr:cNvSpPr>
            <a:spLocks noChangeArrowheads="1"/>
          </xdr:cNvSpPr>
        </xdr:nvSpPr>
        <xdr:spPr>
          <a:xfrm>
            <a:off x="9656656" y="1238250"/>
            <a:ext cx="131921" cy="137160"/>
          </a:xfrm>
          <a:prstGeom prst="flowChartMerge">
            <a:avLst/>
          </a:prstGeom>
          <a:grpFill/>
          <a:ln w="9525">
            <a:solidFill>
              <a:srgbClr val="000000"/>
            </a:solidFill>
            <a:miter lim="800000"/>
          </a:ln>
        </xdr:spPr>
      </xdr:sp>
    </xdr:grpSp>
    <xdr:clientData/>
  </xdr:twoCellAnchor>
  <xdr:twoCellAnchor>
    <xdr:from>
      <xdr:col>8</xdr:col>
      <xdr:colOff>17143</xdr:colOff>
      <xdr:row>12</xdr:row>
      <xdr:rowOff>0</xdr:rowOff>
    </xdr:from>
    <xdr:to>
      <xdr:col>15</xdr:col>
      <xdr:colOff>2171</xdr:colOff>
      <xdr:row>12</xdr:row>
      <xdr:rowOff>0</xdr:rowOff>
    </xdr:to>
    <xdr:grpSp>
      <xdr:nvGrpSpPr>
        <xdr:cNvPr id="71" name="Group 70">
          <a:extLst>
            <a:ext uri="{FF2B5EF4-FFF2-40B4-BE49-F238E27FC236}">
              <a16:creationId xmlns:a16="http://schemas.microsoft.com/office/drawing/2014/main" id="{00000000-0008-0000-0600-000047000000}"/>
            </a:ext>
          </a:extLst>
        </xdr:cNvPr>
        <xdr:cNvGrpSpPr/>
      </xdr:nvGrpSpPr>
      <xdr:grpSpPr>
        <a:xfrm>
          <a:off x="6408418" y="4572000"/>
          <a:ext cx="1251853" cy="0"/>
          <a:chOff x="8578566" y="1238250"/>
          <a:chExt cx="1210011" cy="137160"/>
        </a:xfrm>
        <a:solidFill>
          <a:srgbClr val="00B050"/>
        </a:solidFill>
      </xdr:grpSpPr>
      <xdr:sp macro="" textlink="">
        <xdr:nvSpPr>
          <xdr:cNvPr id="72" name="AutoShape 68">
            <a:extLst>
              <a:ext uri="{FF2B5EF4-FFF2-40B4-BE49-F238E27FC236}">
                <a16:creationId xmlns:a16="http://schemas.microsoft.com/office/drawing/2014/main" id="{00000000-0008-0000-0600-000048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73" name="Straight Connector 72">
            <a:extLst>
              <a:ext uri="{FF2B5EF4-FFF2-40B4-BE49-F238E27FC236}">
                <a16:creationId xmlns:a16="http://schemas.microsoft.com/office/drawing/2014/main" id="{00000000-0008-0000-0600-000049000000}"/>
              </a:ext>
            </a:extLst>
          </xdr:cNvPr>
          <xdr:cNvCxnSpPr>
            <a:stCxn id="72" idx="3"/>
            <a:endCxn id="74" idx="1"/>
          </xdr:cNvCxnSpPr>
        </xdr:nvCxnSpPr>
        <xdr:spPr>
          <a:xfrm>
            <a:off x="8677506" y="1306830"/>
            <a:ext cx="101213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4" name="AutoShape 68">
            <a:extLst>
              <a:ext uri="{FF2B5EF4-FFF2-40B4-BE49-F238E27FC236}">
                <a16:creationId xmlns:a16="http://schemas.microsoft.com/office/drawing/2014/main" id="{00000000-0008-0000-0600-00004A000000}"/>
              </a:ext>
            </a:extLst>
          </xdr:cNvPr>
          <xdr:cNvSpPr>
            <a:spLocks noChangeArrowheads="1"/>
          </xdr:cNvSpPr>
        </xdr:nvSpPr>
        <xdr:spPr>
          <a:xfrm>
            <a:off x="9656656" y="1238250"/>
            <a:ext cx="131921" cy="137160"/>
          </a:xfrm>
          <a:prstGeom prst="flowChartMerge">
            <a:avLst/>
          </a:prstGeom>
          <a:grpFill/>
          <a:ln w="9525">
            <a:solidFill>
              <a:srgbClr val="000000"/>
            </a:solidFill>
            <a:miter lim="800000"/>
          </a:ln>
        </xdr:spPr>
      </xdr:sp>
    </xdr:grpSp>
    <xdr:clientData/>
  </xdr:twoCellAnchor>
  <xdr:twoCellAnchor>
    <xdr:from>
      <xdr:col>18</xdr:col>
      <xdr:colOff>9523</xdr:colOff>
      <xdr:row>11</xdr:row>
      <xdr:rowOff>0</xdr:rowOff>
    </xdr:from>
    <xdr:to>
      <xdr:col>25</xdr:col>
      <xdr:colOff>182881</xdr:colOff>
      <xdr:row>11</xdr:row>
      <xdr:rowOff>0</xdr:rowOff>
    </xdr:to>
    <xdr:grpSp>
      <xdr:nvGrpSpPr>
        <xdr:cNvPr id="75" name="Group 74">
          <a:extLst>
            <a:ext uri="{FF2B5EF4-FFF2-40B4-BE49-F238E27FC236}">
              <a16:creationId xmlns:a16="http://schemas.microsoft.com/office/drawing/2014/main" id="{00000000-0008-0000-0600-00004B000000}"/>
            </a:ext>
          </a:extLst>
        </xdr:cNvPr>
        <xdr:cNvGrpSpPr/>
      </xdr:nvGrpSpPr>
      <xdr:grpSpPr>
        <a:xfrm>
          <a:off x="8210548" y="4000500"/>
          <a:ext cx="1440183" cy="0"/>
          <a:chOff x="8578566" y="1231392"/>
          <a:chExt cx="1383662" cy="150876"/>
        </a:xfrm>
        <a:solidFill>
          <a:schemeClr val="accent4">
            <a:lumMod val="60000"/>
            <a:lumOff val="40000"/>
          </a:schemeClr>
        </a:solidFill>
      </xdr:grpSpPr>
      <xdr:sp macro="" textlink="">
        <xdr:nvSpPr>
          <xdr:cNvPr id="76" name="AutoShape 68">
            <a:extLst>
              <a:ext uri="{FF2B5EF4-FFF2-40B4-BE49-F238E27FC236}">
                <a16:creationId xmlns:a16="http://schemas.microsoft.com/office/drawing/2014/main" id="{00000000-0008-0000-0600-00004C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77" name="Straight Connector 76">
            <a:extLst>
              <a:ext uri="{FF2B5EF4-FFF2-40B4-BE49-F238E27FC236}">
                <a16:creationId xmlns:a16="http://schemas.microsoft.com/office/drawing/2014/main" id="{00000000-0008-0000-0600-00004D000000}"/>
              </a:ext>
            </a:extLst>
          </xdr:cNvPr>
          <xdr:cNvCxnSpPr>
            <a:stCxn id="76" idx="3"/>
            <a:endCxn id="78"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8" name="AutoShape 68">
            <a:extLst>
              <a:ext uri="{FF2B5EF4-FFF2-40B4-BE49-F238E27FC236}">
                <a16:creationId xmlns:a16="http://schemas.microsoft.com/office/drawing/2014/main" id="{00000000-0008-0000-0600-00004E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15</xdr:col>
      <xdr:colOff>19050</xdr:colOff>
      <xdr:row>13</xdr:row>
      <xdr:rowOff>0</xdr:rowOff>
    </xdr:from>
    <xdr:to>
      <xdr:col>23</xdr:col>
      <xdr:colOff>173359</xdr:colOff>
      <xdr:row>13</xdr:row>
      <xdr:rowOff>0</xdr:rowOff>
    </xdr:to>
    <xdr:grpSp>
      <xdr:nvGrpSpPr>
        <xdr:cNvPr id="79" name="Group 78">
          <a:extLst>
            <a:ext uri="{FF2B5EF4-FFF2-40B4-BE49-F238E27FC236}">
              <a16:creationId xmlns:a16="http://schemas.microsoft.com/office/drawing/2014/main" id="{00000000-0008-0000-0600-00004F000000}"/>
            </a:ext>
          </a:extLst>
        </xdr:cNvPr>
        <xdr:cNvGrpSpPr/>
      </xdr:nvGrpSpPr>
      <xdr:grpSpPr>
        <a:xfrm>
          <a:off x="7677150" y="5143500"/>
          <a:ext cx="1602109" cy="0"/>
          <a:chOff x="8578566" y="1231392"/>
          <a:chExt cx="1544188" cy="150876"/>
        </a:xfrm>
        <a:solidFill>
          <a:schemeClr val="accent4">
            <a:lumMod val="60000"/>
            <a:lumOff val="40000"/>
          </a:schemeClr>
        </a:solidFill>
      </xdr:grpSpPr>
      <xdr:sp macro="" textlink="">
        <xdr:nvSpPr>
          <xdr:cNvPr id="80" name="AutoShape 68">
            <a:extLst>
              <a:ext uri="{FF2B5EF4-FFF2-40B4-BE49-F238E27FC236}">
                <a16:creationId xmlns:a16="http://schemas.microsoft.com/office/drawing/2014/main" id="{00000000-0008-0000-0600-000050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81" name="Straight Connector 80">
            <a:extLst>
              <a:ext uri="{FF2B5EF4-FFF2-40B4-BE49-F238E27FC236}">
                <a16:creationId xmlns:a16="http://schemas.microsoft.com/office/drawing/2014/main" id="{00000000-0008-0000-0600-000051000000}"/>
              </a:ext>
            </a:extLst>
          </xdr:cNvPr>
          <xdr:cNvCxnSpPr>
            <a:stCxn id="80" idx="3"/>
            <a:endCxn id="82" idx="1"/>
          </xdr:cNvCxnSpPr>
        </xdr:nvCxnSpPr>
        <xdr:spPr>
          <a:xfrm>
            <a:off x="8677507" y="1306830"/>
            <a:ext cx="134105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2" name="AutoShape 68">
            <a:extLst>
              <a:ext uri="{FF2B5EF4-FFF2-40B4-BE49-F238E27FC236}">
                <a16:creationId xmlns:a16="http://schemas.microsoft.com/office/drawing/2014/main" id="{00000000-0008-0000-0600-000052000000}"/>
              </a:ext>
            </a:extLst>
          </xdr:cNvPr>
          <xdr:cNvSpPr>
            <a:spLocks noChangeArrowheads="1"/>
          </xdr:cNvSpPr>
        </xdr:nvSpPr>
        <xdr:spPr>
          <a:xfrm>
            <a:off x="9983831"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28570</xdr:colOff>
      <xdr:row>13</xdr:row>
      <xdr:rowOff>0</xdr:rowOff>
    </xdr:from>
    <xdr:to>
      <xdr:col>31</xdr:col>
      <xdr:colOff>1903</xdr:colOff>
      <xdr:row>13</xdr:row>
      <xdr:rowOff>0</xdr:rowOff>
    </xdr:to>
    <xdr:grpSp>
      <xdr:nvGrpSpPr>
        <xdr:cNvPr id="83" name="Group 82">
          <a:extLst>
            <a:ext uri="{FF2B5EF4-FFF2-40B4-BE49-F238E27FC236}">
              <a16:creationId xmlns:a16="http://schemas.microsoft.com/office/drawing/2014/main" id="{00000000-0008-0000-0600-000053000000}"/>
            </a:ext>
          </a:extLst>
        </xdr:cNvPr>
        <xdr:cNvGrpSpPr/>
      </xdr:nvGrpSpPr>
      <xdr:grpSpPr>
        <a:xfrm>
          <a:off x="8953495" y="5143500"/>
          <a:ext cx="1602108" cy="0"/>
          <a:chOff x="8418040" y="1231392"/>
          <a:chExt cx="1544188" cy="150876"/>
        </a:xfrm>
        <a:solidFill>
          <a:schemeClr val="accent4">
            <a:lumMod val="60000"/>
            <a:lumOff val="40000"/>
          </a:schemeClr>
        </a:solidFill>
      </xdr:grpSpPr>
      <xdr:sp macro="" textlink="">
        <xdr:nvSpPr>
          <xdr:cNvPr id="84" name="AutoShape 68">
            <a:extLst>
              <a:ext uri="{FF2B5EF4-FFF2-40B4-BE49-F238E27FC236}">
                <a16:creationId xmlns:a16="http://schemas.microsoft.com/office/drawing/2014/main" id="{00000000-0008-0000-0600-000054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85" name="Straight Connector 84">
            <a:extLst>
              <a:ext uri="{FF2B5EF4-FFF2-40B4-BE49-F238E27FC236}">
                <a16:creationId xmlns:a16="http://schemas.microsoft.com/office/drawing/2014/main" id="{00000000-0008-0000-0600-000055000000}"/>
              </a:ext>
            </a:extLst>
          </xdr:cNvPr>
          <xdr:cNvCxnSpPr>
            <a:stCxn id="84" idx="3"/>
            <a:endCxn id="86"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6" name="AutoShape 68">
            <a:extLst>
              <a:ext uri="{FF2B5EF4-FFF2-40B4-BE49-F238E27FC236}">
                <a16:creationId xmlns:a16="http://schemas.microsoft.com/office/drawing/2014/main" id="{00000000-0008-0000-0600-000056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9523</xdr:colOff>
      <xdr:row>13</xdr:row>
      <xdr:rowOff>0</xdr:rowOff>
    </xdr:from>
    <xdr:to>
      <xdr:col>33</xdr:col>
      <xdr:colOff>182880</xdr:colOff>
      <xdr:row>13</xdr:row>
      <xdr:rowOff>0</xdr:rowOff>
    </xdr:to>
    <xdr:grpSp>
      <xdr:nvGrpSpPr>
        <xdr:cNvPr id="87" name="Group 86">
          <a:extLst>
            <a:ext uri="{FF2B5EF4-FFF2-40B4-BE49-F238E27FC236}">
              <a16:creationId xmlns:a16="http://schemas.microsoft.com/office/drawing/2014/main" id="{00000000-0008-0000-0600-000057000000}"/>
            </a:ext>
          </a:extLst>
        </xdr:cNvPr>
        <xdr:cNvGrpSpPr/>
      </xdr:nvGrpSpPr>
      <xdr:grpSpPr>
        <a:xfrm>
          <a:off x="9658348" y="5143500"/>
          <a:ext cx="1440182" cy="0"/>
          <a:chOff x="8418040" y="1231392"/>
          <a:chExt cx="1383662" cy="150876"/>
        </a:xfrm>
        <a:solidFill>
          <a:schemeClr val="accent4">
            <a:lumMod val="60000"/>
            <a:lumOff val="40000"/>
          </a:schemeClr>
        </a:solidFill>
      </xdr:grpSpPr>
      <xdr:sp macro="" textlink="">
        <xdr:nvSpPr>
          <xdr:cNvPr id="88" name="AutoShape 68">
            <a:extLst>
              <a:ext uri="{FF2B5EF4-FFF2-40B4-BE49-F238E27FC236}">
                <a16:creationId xmlns:a16="http://schemas.microsoft.com/office/drawing/2014/main" id="{00000000-0008-0000-0600-000058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89" name="Straight Connector 88">
            <a:extLst>
              <a:ext uri="{FF2B5EF4-FFF2-40B4-BE49-F238E27FC236}">
                <a16:creationId xmlns:a16="http://schemas.microsoft.com/office/drawing/2014/main" id="{00000000-0008-0000-0600-000059000000}"/>
              </a:ext>
            </a:extLst>
          </xdr:cNvPr>
          <xdr:cNvCxnSpPr>
            <a:stCxn id="88" idx="3"/>
            <a:endCxn id="90"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0" name="AutoShape 68">
            <a:extLst>
              <a:ext uri="{FF2B5EF4-FFF2-40B4-BE49-F238E27FC236}">
                <a16:creationId xmlns:a16="http://schemas.microsoft.com/office/drawing/2014/main" id="{00000000-0008-0000-0600-00005A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15</xdr:col>
      <xdr:colOff>19050</xdr:colOff>
      <xdr:row>15</xdr:row>
      <xdr:rowOff>0</xdr:rowOff>
    </xdr:from>
    <xdr:to>
      <xdr:col>23</xdr:col>
      <xdr:colOff>173359</xdr:colOff>
      <xdr:row>15</xdr:row>
      <xdr:rowOff>0</xdr:rowOff>
    </xdr:to>
    <xdr:grpSp>
      <xdr:nvGrpSpPr>
        <xdr:cNvPr id="95" name="Group 94">
          <a:extLst>
            <a:ext uri="{FF2B5EF4-FFF2-40B4-BE49-F238E27FC236}">
              <a16:creationId xmlns:a16="http://schemas.microsoft.com/office/drawing/2014/main" id="{00000000-0008-0000-0600-00005F000000}"/>
            </a:ext>
          </a:extLst>
        </xdr:cNvPr>
        <xdr:cNvGrpSpPr/>
      </xdr:nvGrpSpPr>
      <xdr:grpSpPr>
        <a:xfrm>
          <a:off x="7677150" y="6286500"/>
          <a:ext cx="1602109" cy="0"/>
          <a:chOff x="8578566" y="1231392"/>
          <a:chExt cx="1544188" cy="150876"/>
        </a:xfrm>
        <a:solidFill>
          <a:schemeClr val="accent4">
            <a:lumMod val="60000"/>
            <a:lumOff val="40000"/>
          </a:schemeClr>
        </a:solidFill>
      </xdr:grpSpPr>
      <xdr:sp macro="" textlink="">
        <xdr:nvSpPr>
          <xdr:cNvPr id="96" name="AutoShape 68">
            <a:extLst>
              <a:ext uri="{FF2B5EF4-FFF2-40B4-BE49-F238E27FC236}">
                <a16:creationId xmlns:a16="http://schemas.microsoft.com/office/drawing/2014/main" id="{00000000-0008-0000-0600-000060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97" name="Straight Connector 96">
            <a:extLst>
              <a:ext uri="{FF2B5EF4-FFF2-40B4-BE49-F238E27FC236}">
                <a16:creationId xmlns:a16="http://schemas.microsoft.com/office/drawing/2014/main" id="{00000000-0008-0000-0600-000061000000}"/>
              </a:ext>
            </a:extLst>
          </xdr:cNvPr>
          <xdr:cNvCxnSpPr>
            <a:stCxn id="96" idx="3"/>
            <a:endCxn id="98" idx="1"/>
          </xdr:cNvCxnSpPr>
        </xdr:nvCxnSpPr>
        <xdr:spPr>
          <a:xfrm>
            <a:off x="8677507" y="1306830"/>
            <a:ext cx="134105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8" name="AutoShape 68">
            <a:extLst>
              <a:ext uri="{FF2B5EF4-FFF2-40B4-BE49-F238E27FC236}">
                <a16:creationId xmlns:a16="http://schemas.microsoft.com/office/drawing/2014/main" id="{00000000-0008-0000-0600-000062000000}"/>
              </a:ext>
            </a:extLst>
          </xdr:cNvPr>
          <xdr:cNvSpPr>
            <a:spLocks noChangeArrowheads="1"/>
          </xdr:cNvSpPr>
        </xdr:nvSpPr>
        <xdr:spPr>
          <a:xfrm>
            <a:off x="9983831"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28570</xdr:colOff>
      <xdr:row>15</xdr:row>
      <xdr:rowOff>0</xdr:rowOff>
    </xdr:from>
    <xdr:to>
      <xdr:col>31</xdr:col>
      <xdr:colOff>1903</xdr:colOff>
      <xdr:row>15</xdr:row>
      <xdr:rowOff>0</xdr:rowOff>
    </xdr:to>
    <xdr:grpSp>
      <xdr:nvGrpSpPr>
        <xdr:cNvPr id="99" name="Group 98">
          <a:extLst>
            <a:ext uri="{FF2B5EF4-FFF2-40B4-BE49-F238E27FC236}">
              <a16:creationId xmlns:a16="http://schemas.microsoft.com/office/drawing/2014/main" id="{00000000-0008-0000-0600-000063000000}"/>
            </a:ext>
          </a:extLst>
        </xdr:cNvPr>
        <xdr:cNvGrpSpPr/>
      </xdr:nvGrpSpPr>
      <xdr:grpSpPr>
        <a:xfrm>
          <a:off x="8953495" y="6286500"/>
          <a:ext cx="1602108" cy="0"/>
          <a:chOff x="8418040" y="1231392"/>
          <a:chExt cx="1544188" cy="150876"/>
        </a:xfrm>
        <a:solidFill>
          <a:schemeClr val="accent4">
            <a:lumMod val="60000"/>
            <a:lumOff val="40000"/>
          </a:schemeClr>
        </a:solidFill>
      </xdr:grpSpPr>
      <xdr:sp macro="" textlink="">
        <xdr:nvSpPr>
          <xdr:cNvPr id="100" name="AutoShape 68">
            <a:extLst>
              <a:ext uri="{FF2B5EF4-FFF2-40B4-BE49-F238E27FC236}">
                <a16:creationId xmlns:a16="http://schemas.microsoft.com/office/drawing/2014/main" id="{00000000-0008-0000-0600-000064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101" name="Straight Connector 100">
            <a:extLst>
              <a:ext uri="{FF2B5EF4-FFF2-40B4-BE49-F238E27FC236}">
                <a16:creationId xmlns:a16="http://schemas.microsoft.com/office/drawing/2014/main" id="{00000000-0008-0000-0600-000065000000}"/>
              </a:ext>
            </a:extLst>
          </xdr:cNvPr>
          <xdr:cNvCxnSpPr>
            <a:stCxn id="100" idx="3"/>
            <a:endCxn id="102"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02" name="AutoShape 68">
            <a:extLst>
              <a:ext uri="{FF2B5EF4-FFF2-40B4-BE49-F238E27FC236}">
                <a16:creationId xmlns:a16="http://schemas.microsoft.com/office/drawing/2014/main" id="{00000000-0008-0000-0600-000066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9523</xdr:colOff>
      <xdr:row>15</xdr:row>
      <xdr:rowOff>0</xdr:rowOff>
    </xdr:from>
    <xdr:to>
      <xdr:col>33</xdr:col>
      <xdr:colOff>182880</xdr:colOff>
      <xdr:row>15</xdr:row>
      <xdr:rowOff>0</xdr:rowOff>
    </xdr:to>
    <xdr:grpSp>
      <xdr:nvGrpSpPr>
        <xdr:cNvPr id="103" name="Group 102">
          <a:extLst>
            <a:ext uri="{FF2B5EF4-FFF2-40B4-BE49-F238E27FC236}">
              <a16:creationId xmlns:a16="http://schemas.microsoft.com/office/drawing/2014/main" id="{00000000-0008-0000-0600-000067000000}"/>
            </a:ext>
          </a:extLst>
        </xdr:cNvPr>
        <xdr:cNvGrpSpPr/>
      </xdr:nvGrpSpPr>
      <xdr:grpSpPr>
        <a:xfrm>
          <a:off x="9658348" y="6286500"/>
          <a:ext cx="1440182" cy="0"/>
          <a:chOff x="8418040" y="1231392"/>
          <a:chExt cx="1383662" cy="150876"/>
        </a:xfrm>
        <a:solidFill>
          <a:schemeClr val="accent4">
            <a:lumMod val="60000"/>
            <a:lumOff val="40000"/>
          </a:schemeClr>
        </a:solidFill>
      </xdr:grpSpPr>
      <xdr:sp macro="" textlink="">
        <xdr:nvSpPr>
          <xdr:cNvPr id="104" name="AutoShape 68">
            <a:extLst>
              <a:ext uri="{FF2B5EF4-FFF2-40B4-BE49-F238E27FC236}">
                <a16:creationId xmlns:a16="http://schemas.microsoft.com/office/drawing/2014/main" id="{00000000-0008-0000-0600-000068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105" name="Straight Connector 104">
            <a:extLst>
              <a:ext uri="{FF2B5EF4-FFF2-40B4-BE49-F238E27FC236}">
                <a16:creationId xmlns:a16="http://schemas.microsoft.com/office/drawing/2014/main" id="{00000000-0008-0000-0600-000069000000}"/>
              </a:ext>
            </a:extLst>
          </xdr:cNvPr>
          <xdr:cNvCxnSpPr>
            <a:stCxn id="104" idx="3"/>
            <a:endCxn id="106"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06" name="AutoShape 68">
            <a:extLst>
              <a:ext uri="{FF2B5EF4-FFF2-40B4-BE49-F238E27FC236}">
                <a16:creationId xmlns:a16="http://schemas.microsoft.com/office/drawing/2014/main" id="{00000000-0008-0000-0600-00006A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32</xdr:col>
      <xdr:colOff>19044</xdr:colOff>
      <xdr:row>15</xdr:row>
      <xdr:rowOff>0</xdr:rowOff>
    </xdr:from>
    <xdr:to>
      <xdr:col>35</xdr:col>
      <xdr:colOff>173350</xdr:colOff>
      <xdr:row>15</xdr:row>
      <xdr:rowOff>0</xdr:rowOff>
    </xdr:to>
    <xdr:grpSp>
      <xdr:nvGrpSpPr>
        <xdr:cNvPr id="107" name="Group 106">
          <a:extLst>
            <a:ext uri="{FF2B5EF4-FFF2-40B4-BE49-F238E27FC236}">
              <a16:creationId xmlns:a16="http://schemas.microsoft.com/office/drawing/2014/main" id="{00000000-0008-0000-0600-00006B000000}"/>
            </a:ext>
          </a:extLst>
        </xdr:cNvPr>
        <xdr:cNvGrpSpPr/>
      </xdr:nvGrpSpPr>
      <xdr:grpSpPr>
        <a:xfrm>
          <a:off x="10753719" y="6286500"/>
          <a:ext cx="697231" cy="0"/>
          <a:chOff x="8418040" y="1231392"/>
          <a:chExt cx="657807" cy="150876"/>
        </a:xfrm>
        <a:solidFill>
          <a:schemeClr val="accent4">
            <a:lumMod val="60000"/>
            <a:lumOff val="40000"/>
          </a:schemeClr>
        </a:solidFill>
      </xdr:grpSpPr>
      <xdr:sp macro="" textlink="">
        <xdr:nvSpPr>
          <xdr:cNvPr id="108" name="AutoShape 68">
            <a:extLst>
              <a:ext uri="{FF2B5EF4-FFF2-40B4-BE49-F238E27FC236}">
                <a16:creationId xmlns:a16="http://schemas.microsoft.com/office/drawing/2014/main" id="{00000000-0008-0000-0600-00006C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109" name="Straight Connector 108">
            <a:extLst>
              <a:ext uri="{FF2B5EF4-FFF2-40B4-BE49-F238E27FC236}">
                <a16:creationId xmlns:a16="http://schemas.microsoft.com/office/drawing/2014/main" id="{00000000-0008-0000-0600-00006D000000}"/>
              </a:ext>
            </a:extLst>
          </xdr:cNvPr>
          <xdr:cNvCxnSpPr>
            <a:stCxn id="108" idx="3"/>
            <a:endCxn id="110" idx="1"/>
          </xdr:cNvCxnSpPr>
        </xdr:nvCxnSpPr>
        <xdr:spPr>
          <a:xfrm>
            <a:off x="8516981" y="1306830"/>
            <a:ext cx="45467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10" name="AutoShape 68">
            <a:extLst>
              <a:ext uri="{FF2B5EF4-FFF2-40B4-BE49-F238E27FC236}">
                <a16:creationId xmlns:a16="http://schemas.microsoft.com/office/drawing/2014/main" id="{00000000-0008-0000-0600-00006E000000}"/>
              </a:ext>
            </a:extLst>
          </xdr:cNvPr>
          <xdr:cNvSpPr>
            <a:spLocks noChangeArrowheads="1"/>
          </xdr:cNvSpPr>
        </xdr:nvSpPr>
        <xdr:spPr>
          <a:xfrm>
            <a:off x="8936924"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19050</xdr:colOff>
      <xdr:row>14</xdr:row>
      <xdr:rowOff>0</xdr:rowOff>
    </xdr:from>
    <xdr:to>
      <xdr:col>33</xdr:col>
      <xdr:colOff>162193</xdr:colOff>
      <xdr:row>14</xdr:row>
      <xdr:rowOff>0</xdr:rowOff>
    </xdr:to>
    <xdr:grpSp>
      <xdr:nvGrpSpPr>
        <xdr:cNvPr id="111" name="Group 110">
          <a:extLst>
            <a:ext uri="{FF2B5EF4-FFF2-40B4-BE49-F238E27FC236}">
              <a16:creationId xmlns:a16="http://schemas.microsoft.com/office/drawing/2014/main" id="{00000000-0008-0000-0600-00006F000000}"/>
            </a:ext>
          </a:extLst>
        </xdr:cNvPr>
        <xdr:cNvGrpSpPr/>
      </xdr:nvGrpSpPr>
      <xdr:grpSpPr>
        <a:xfrm>
          <a:off x="9667875" y="5715000"/>
          <a:ext cx="1409968" cy="0"/>
          <a:chOff x="8578566" y="1238250"/>
          <a:chExt cx="1351005" cy="137160"/>
        </a:xfrm>
        <a:solidFill>
          <a:srgbClr val="00B050"/>
        </a:solidFill>
      </xdr:grpSpPr>
      <xdr:sp macro="" textlink="">
        <xdr:nvSpPr>
          <xdr:cNvPr id="112" name="AutoShape 68">
            <a:extLst>
              <a:ext uri="{FF2B5EF4-FFF2-40B4-BE49-F238E27FC236}">
                <a16:creationId xmlns:a16="http://schemas.microsoft.com/office/drawing/2014/main" id="{00000000-0008-0000-0600-000070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13" name="Straight Connector 112">
            <a:extLst>
              <a:ext uri="{FF2B5EF4-FFF2-40B4-BE49-F238E27FC236}">
                <a16:creationId xmlns:a16="http://schemas.microsoft.com/office/drawing/2014/main" id="{00000000-0008-0000-0600-000071000000}"/>
              </a:ext>
            </a:extLst>
          </xdr:cNvPr>
          <xdr:cNvCxnSpPr>
            <a:stCxn id="112" idx="3"/>
            <a:endCxn id="114" idx="1"/>
          </xdr:cNvCxnSpPr>
        </xdr:nvCxnSpPr>
        <xdr:spPr>
          <a:xfrm>
            <a:off x="8677506" y="1306830"/>
            <a:ext cx="115312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14" name="AutoShape 68">
            <a:extLst>
              <a:ext uri="{FF2B5EF4-FFF2-40B4-BE49-F238E27FC236}">
                <a16:creationId xmlns:a16="http://schemas.microsoft.com/office/drawing/2014/main" id="{00000000-0008-0000-0600-000072000000}"/>
              </a:ext>
            </a:extLst>
          </xdr:cNvPr>
          <xdr:cNvSpPr>
            <a:spLocks noChangeArrowheads="1"/>
          </xdr:cNvSpPr>
        </xdr:nvSpPr>
        <xdr:spPr>
          <a:xfrm>
            <a:off x="9797650" y="1238250"/>
            <a:ext cx="131921" cy="137160"/>
          </a:xfrm>
          <a:prstGeom prst="flowChartMerge">
            <a:avLst/>
          </a:prstGeom>
          <a:grpFill/>
          <a:ln w="9525">
            <a:solidFill>
              <a:srgbClr val="000000"/>
            </a:solidFill>
            <a:miter lim="800000"/>
          </a:ln>
        </xdr:spPr>
      </xdr:sp>
    </xdr:grpSp>
    <xdr:clientData/>
  </xdr:twoCellAnchor>
  <xdr:twoCellAnchor>
    <xdr:from>
      <xdr:col>18</xdr:col>
      <xdr:colOff>15239</xdr:colOff>
      <xdr:row>10</xdr:row>
      <xdr:rowOff>205740</xdr:rowOff>
    </xdr:from>
    <xdr:to>
      <xdr:col>25</xdr:col>
      <xdr:colOff>180978</xdr:colOff>
      <xdr:row>10</xdr:row>
      <xdr:rowOff>381000</xdr:rowOff>
    </xdr:to>
    <xdr:grpSp>
      <xdr:nvGrpSpPr>
        <xdr:cNvPr id="115" name="Group 114">
          <a:extLst>
            <a:ext uri="{FF2B5EF4-FFF2-40B4-BE49-F238E27FC236}">
              <a16:creationId xmlns:a16="http://schemas.microsoft.com/office/drawing/2014/main" id="{00000000-0008-0000-0600-000073000000}"/>
            </a:ext>
          </a:extLst>
        </xdr:cNvPr>
        <xdr:cNvGrpSpPr/>
      </xdr:nvGrpSpPr>
      <xdr:grpSpPr>
        <a:xfrm>
          <a:off x="8216264" y="3634740"/>
          <a:ext cx="1432564" cy="175260"/>
          <a:chOff x="8578566" y="1231392"/>
          <a:chExt cx="1369225" cy="150876"/>
        </a:xfrm>
        <a:solidFill>
          <a:schemeClr val="accent4">
            <a:lumMod val="60000"/>
            <a:lumOff val="40000"/>
          </a:schemeClr>
        </a:solidFill>
      </xdr:grpSpPr>
      <xdr:sp macro="" textlink="">
        <xdr:nvSpPr>
          <xdr:cNvPr id="116" name="AutoShape 68">
            <a:extLst>
              <a:ext uri="{FF2B5EF4-FFF2-40B4-BE49-F238E27FC236}">
                <a16:creationId xmlns:a16="http://schemas.microsoft.com/office/drawing/2014/main" id="{00000000-0008-0000-0600-000074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17" name="Straight Connector 116">
            <a:extLst>
              <a:ext uri="{FF2B5EF4-FFF2-40B4-BE49-F238E27FC236}">
                <a16:creationId xmlns:a16="http://schemas.microsoft.com/office/drawing/2014/main" id="{00000000-0008-0000-0600-000075000000}"/>
              </a:ext>
            </a:extLst>
          </xdr:cNvPr>
          <xdr:cNvCxnSpPr>
            <a:stCxn id="116" idx="3"/>
            <a:endCxn id="118" idx="1"/>
          </xdr:cNvCxnSpPr>
        </xdr:nvCxnSpPr>
        <xdr:spPr>
          <a:xfrm>
            <a:off x="8677506" y="1306830"/>
            <a:ext cx="1166093"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18" name="AutoShape 68">
            <a:extLst>
              <a:ext uri="{FF2B5EF4-FFF2-40B4-BE49-F238E27FC236}">
                <a16:creationId xmlns:a16="http://schemas.microsoft.com/office/drawing/2014/main" id="{00000000-0008-0000-0600-000076000000}"/>
              </a:ext>
            </a:extLst>
          </xdr:cNvPr>
          <xdr:cNvSpPr>
            <a:spLocks noChangeArrowheads="1"/>
          </xdr:cNvSpPr>
        </xdr:nvSpPr>
        <xdr:spPr>
          <a:xfrm>
            <a:off x="9808868"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18</xdr:col>
      <xdr:colOff>17144</xdr:colOff>
      <xdr:row>11</xdr:row>
      <xdr:rowOff>198116</xdr:rowOff>
    </xdr:from>
    <xdr:to>
      <xdr:col>25</xdr:col>
      <xdr:colOff>181241</xdr:colOff>
      <xdr:row>11</xdr:row>
      <xdr:rowOff>390521</xdr:rowOff>
    </xdr:to>
    <xdr:grpSp>
      <xdr:nvGrpSpPr>
        <xdr:cNvPr id="119" name="Group 118">
          <a:extLst>
            <a:ext uri="{FF2B5EF4-FFF2-40B4-BE49-F238E27FC236}">
              <a16:creationId xmlns:a16="http://schemas.microsoft.com/office/drawing/2014/main" id="{00000000-0008-0000-0600-000077000000}"/>
            </a:ext>
          </a:extLst>
        </xdr:cNvPr>
        <xdr:cNvGrpSpPr/>
      </xdr:nvGrpSpPr>
      <xdr:grpSpPr>
        <a:xfrm>
          <a:off x="8218169" y="4198616"/>
          <a:ext cx="1430922" cy="192405"/>
          <a:chOff x="8578566" y="1238185"/>
          <a:chExt cx="1376572" cy="137225"/>
        </a:xfrm>
        <a:solidFill>
          <a:srgbClr val="00B050"/>
        </a:solidFill>
      </xdr:grpSpPr>
      <xdr:sp macro="" textlink="">
        <xdr:nvSpPr>
          <xdr:cNvPr id="120" name="AutoShape 68">
            <a:extLst>
              <a:ext uri="{FF2B5EF4-FFF2-40B4-BE49-F238E27FC236}">
                <a16:creationId xmlns:a16="http://schemas.microsoft.com/office/drawing/2014/main" id="{00000000-0008-0000-0600-000078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21" name="Straight Connector 120">
            <a:extLst>
              <a:ext uri="{FF2B5EF4-FFF2-40B4-BE49-F238E27FC236}">
                <a16:creationId xmlns:a16="http://schemas.microsoft.com/office/drawing/2014/main" id="{00000000-0008-0000-0600-000079000000}"/>
              </a:ext>
            </a:extLst>
          </xdr:cNvPr>
          <xdr:cNvCxnSpPr>
            <a:stCxn id="120" idx="3"/>
            <a:endCxn id="122" idx="1"/>
          </xdr:cNvCxnSpPr>
        </xdr:nvCxnSpPr>
        <xdr:spPr>
          <a:xfrm flipV="1">
            <a:off x="8677506" y="1306765"/>
            <a:ext cx="1178691" cy="65"/>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2" name="AutoShape 68">
            <a:extLst>
              <a:ext uri="{FF2B5EF4-FFF2-40B4-BE49-F238E27FC236}">
                <a16:creationId xmlns:a16="http://schemas.microsoft.com/office/drawing/2014/main" id="{00000000-0008-0000-0600-00007A000000}"/>
              </a:ext>
            </a:extLst>
          </xdr:cNvPr>
          <xdr:cNvSpPr>
            <a:spLocks noChangeArrowheads="1"/>
          </xdr:cNvSpPr>
        </xdr:nvSpPr>
        <xdr:spPr>
          <a:xfrm>
            <a:off x="9823217" y="1238185"/>
            <a:ext cx="131921" cy="137160"/>
          </a:xfrm>
          <a:prstGeom prst="flowChartMerge">
            <a:avLst/>
          </a:prstGeom>
          <a:grpFill/>
          <a:ln w="9525">
            <a:solidFill>
              <a:srgbClr val="000000"/>
            </a:solidFill>
            <a:miter lim="800000"/>
          </a:ln>
        </xdr:spPr>
      </xdr:sp>
    </xdr:grpSp>
    <xdr:clientData/>
  </xdr:twoCellAnchor>
  <xdr:twoCellAnchor>
    <xdr:from>
      <xdr:col>26</xdr:col>
      <xdr:colOff>19050</xdr:colOff>
      <xdr:row>12</xdr:row>
      <xdr:rowOff>238125</xdr:rowOff>
    </xdr:from>
    <xdr:to>
      <xdr:col>33</xdr:col>
      <xdr:colOff>180979</xdr:colOff>
      <xdr:row>12</xdr:row>
      <xdr:rowOff>405765</xdr:rowOff>
    </xdr:to>
    <xdr:grpSp>
      <xdr:nvGrpSpPr>
        <xdr:cNvPr id="123" name="Group 122">
          <a:extLst>
            <a:ext uri="{FF2B5EF4-FFF2-40B4-BE49-F238E27FC236}">
              <a16:creationId xmlns:a16="http://schemas.microsoft.com/office/drawing/2014/main" id="{00000000-0008-0000-0600-00007B000000}"/>
            </a:ext>
          </a:extLst>
        </xdr:cNvPr>
        <xdr:cNvGrpSpPr/>
      </xdr:nvGrpSpPr>
      <xdr:grpSpPr>
        <a:xfrm>
          <a:off x="9667875" y="4810125"/>
          <a:ext cx="1428754" cy="167640"/>
          <a:chOff x="8578566" y="1231392"/>
          <a:chExt cx="1369225" cy="150876"/>
        </a:xfrm>
        <a:solidFill>
          <a:schemeClr val="accent4">
            <a:lumMod val="60000"/>
            <a:lumOff val="40000"/>
          </a:schemeClr>
        </a:solidFill>
      </xdr:grpSpPr>
      <xdr:sp macro="" textlink="">
        <xdr:nvSpPr>
          <xdr:cNvPr id="124" name="AutoShape 68">
            <a:extLst>
              <a:ext uri="{FF2B5EF4-FFF2-40B4-BE49-F238E27FC236}">
                <a16:creationId xmlns:a16="http://schemas.microsoft.com/office/drawing/2014/main" id="{00000000-0008-0000-0600-00007C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25" name="Straight Connector 124">
            <a:extLst>
              <a:ext uri="{FF2B5EF4-FFF2-40B4-BE49-F238E27FC236}">
                <a16:creationId xmlns:a16="http://schemas.microsoft.com/office/drawing/2014/main" id="{00000000-0008-0000-0600-00007D000000}"/>
              </a:ext>
            </a:extLst>
          </xdr:cNvPr>
          <xdr:cNvCxnSpPr>
            <a:stCxn id="124" idx="3"/>
            <a:endCxn id="126" idx="1"/>
          </xdr:cNvCxnSpPr>
        </xdr:nvCxnSpPr>
        <xdr:spPr>
          <a:xfrm>
            <a:off x="8677506" y="1306830"/>
            <a:ext cx="1166093"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6" name="AutoShape 68">
            <a:extLst>
              <a:ext uri="{FF2B5EF4-FFF2-40B4-BE49-F238E27FC236}">
                <a16:creationId xmlns:a16="http://schemas.microsoft.com/office/drawing/2014/main" id="{00000000-0008-0000-0600-00007E000000}"/>
              </a:ext>
            </a:extLst>
          </xdr:cNvPr>
          <xdr:cNvSpPr>
            <a:spLocks noChangeArrowheads="1"/>
          </xdr:cNvSpPr>
        </xdr:nvSpPr>
        <xdr:spPr>
          <a:xfrm>
            <a:off x="9808868"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9525</xdr:colOff>
      <xdr:row>13</xdr:row>
      <xdr:rowOff>190500</xdr:rowOff>
    </xdr:from>
    <xdr:to>
      <xdr:col>33</xdr:col>
      <xdr:colOff>169812</xdr:colOff>
      <xdr:row>13</xdr:row>
      <xdr:rowOff>382905</xdr:rowOff>
    </xdr:to>
    <xdr:grpSp>
      <xdr:nvGrpSpPr>
        <xdr:cNvPr id="127" name="Group 126">
          <a:extLst>
            <a:ext uri="{FF2B5EF4-FFF2-40B4-BE49-F238E27FC236}">
              <a16:creationId xmlns:a16="http://schemas.microsoft.com/office/drawing/2014/main" id="{00000000-0008-0000-0600-00007F000000}"/>
            </a:ext>
          </a:extLst>
        </xdr:cNvPr>
        <xdr:cNvGrpSpPr/>
      </xdr:nvGrpSpPr>
      <xdr:grpSpPr>
        <a:xfrm>
          <a:off x="9658350" y="5334000"/>
          <a:ext cx="1427112" cy="192405"/>
          <a:chOff x="8578566" y="1238185"/>
          <a:chExt cx="1376572" cy="137225"/>
        </a:xfrm>
        <a:solidFill>
          <a:srgbClr val="00B050"/>
        </a:solidFill>
      </xdr:grpSpPr>
      <xdr:sp macro="" textlink="">
        <xdr:nvSpPr>
          <xdr:cNvPr id="128" name="AutoShape 68">
            <a:extLst>
              <a:ext uri="{FF2B5EF4-FFF2-40B4-BE49-F238E27FC236}">
                <a16:creationId xmlns:a16="http://schemas.microsoft.com/office/drawing/2014/main" id="{00000000-0008-0000-0600-000080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29" name="Straight Connector 128">
            <a:extLst>
              <a:ext uri="{FF2B5EF4-FFF2-40B4-BE49-F238E27FC236}">
                <a16:creationId xmlns:a16="http://schemas.microsoft.com/office/drawing/2014/main" id="{00000000-0008-0000-0600-000081000000}"/>
              </a:ext>
            </a:extLst>
          </xdr:cNvPr>
          <xdr:cNvCxnSpPr>
            <a:stCxn id="128" idx="3"/>
            <a:endCxn id="130" idx="1"/>
          </xdr:cNvCxnSpPr>
        </xdr:nvCxnSpPr>
        <xdr:spPr>
          <a:xfrm flipV="1">
            <a:off x="8677506" y="1306765"/>
            <a:ext cx="1178691" cy="65"/>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0" name="AutoShape 68">
            <a:extLst>
              <a:ext uri="{FF2B5EF4-FFF2-40B4-BE49-F238E27FC236}">
                <a16:creationId xmlns:a16="http://schemas.microsoft.com/office/drawing/2014/main" id="{00000000-0008-0000-0600-000082000000}"/>
              </a:ext>
            </a:extLst>
          </xdr:cNvPr>
          <xdr:cNvSpPr>
            <a:spLocks noChangeArrowheads="1"/>
          </xdr:cNvSpPr>
        </xdr:nvSpPr>
        <xdr:spPr>
          <a:xfrm>
            <a:off x="9823217" y="1238185"/>
            <a:ext cx="131921" cy="137160"/>
          </a:xfrm>
          <a:prstGeom prst="flowChartMerge">
            <a:avLst/>
          </a:prstGeom>
          <a:grpFill/>
          <a:ln w="9525">
            <a:solidFill>
              <a:srgbClr val="000000"/>
            </a:solidFill>
            <a:miter lim="800000"/>
          </a:ln>
        </xdr:spPr>
      </xdr:sp>
    </xdr:grpSp>
    <xdr:clientData/>
  </xdr:twoCellAnchor>
  <xdr:twoCellAnchor>
    <xdr:from>
      <xdr:col>32</xdr:col>
      <xdr:colOff>24765</xdr:colOff>
      <xdr:row>14</xdr:row>
      <xdr:rowOff>220980</xdr:rowOff>
    </xdr:from>
    <xdr:to>
      <xdr:col>35</xdr:col>
      <xdr:colOff>177166</xdr:colOff>
      <xdr:row>14</xdr:row>
      <xdr:rowOff>382905</xdr:rowOff>
    </xdr:to>
    <xdr:grpSp>
      <xdr:nvGrpSpPr>
        <xdr:cNvPr id="131" name="Group 130">
          <a:extLst>
            <a:ext uri="{FF2B5EF4-FFF2-40B4-BE49-F238E27FC236}">
              <a16:creationId xmlns:a16="http://schemas.microsoft.com/office/drawing/2014/main" id="{00000000-0008-0000-0600-000083000000}"/>
            </a:ext>
          </a:extLst>
        </xdr:cNvPr>
        <xdr:cNvGrpSpPr/>
      </xdr:nvGrpSpPr>
      <xdr:grpSpPr>
        <a:xfrm>
          <a:off x="10759440" y="5935980"/>
          <a:ext cx="695326" cy="161925"/>
          <a:chOff x="8418040" y="1231392"/>
          <a:chExt cx="657807" cy="150876"/>
        </a:xfrm>
        <a:solidFill>
          <a:schemeClr val="accent4">
            <a:lumMod val="60000"/>
            <a:lumOff val="40000"/>
          </a:schemeClr>
        </a:solidFill>
      </xdr:grpSpPr>
      <xdr:sp macro="" textlink="">
        <xdr:nvSpPr>
          <xdr:cNvPr id="132" name="AutoShape 68">
            <a:extLst>
              <a:ext uri="{FF2B5EF4-FFF2-40B4-BE49-F238E27FC236}">
                <a16:creationId xmlns:a16="http://schemas.microsoft.com/office/drawing/2014/main" id="{00000000-0008-0000-0600-000084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133" name="Straight Connector 132">
            <a:extLst>
              <a:ext uri="{FF2B5EF4-FFF2-40B4-BE49-F238E27FC236}">
                <a16:creationId xmlns:a16="http://schemas.microsoft.com/office/drawing/2014/main" id="{00000000-0008-0000-0600-000085000000}"/>
              </a:ext>
            </a:extLst>
          </xdr:cNvPr>
          <xdr:cNvCxnSpPr>
            <a:stCxn id="132" idx="3"/>
            <a:endCxn id="134" idx="1"/>
          </xdr:cNvCxnSpPr>
        </xdr:nvCxnSpPr>
        <xdr:spPr>
          <a:xfrm>
            <a:off x="8516981" y="1306830"/>
            <a:ext cx="45467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4" name="AutoShape 68">
            <a:extLst>
              <a:ext uri="{FF2B5EF4-FFF2-40B4-BE49-F238E27FC236}">
                <a16:creationId xmlns:a16="http://schemas.microsoft.com/office/drawing/2014/main" id="{00000000-0008-0000-0600-000086000000}"/>
              </a:ext>
            </a:extLst>
          </xdr:cNvPr>
          <xdr:cNvSpPr>
            <a:spLocks noChangeArrowheads="1"/>
          </xdr:cNvSpPr>
        </xdr:nvSpPr>
        <xdr:spPr>
          <a:xfrm>
            <a:off x="8936924"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32</xdr:col>
      <xdr:colOff>20951</xdr:colOff>
      <xdr:row>15</xdr:row>
      <xdr:rowOff>200025</xdr:rowOff>
    </xdr:from>
    <xdr:to>
      <xdr:col>35</xdr:col>
      <xdr:colOff>162188</xdr:colOff>
      <xdr:row>15</xdr:row>
      <xdr:rowOff>392430</xdr:rowOff>
    </xdr:to>
    <xdr:grpSp>
      <xdr:nvGrpSpPr>
        <xdr:cNvPr id="135" name="Group 134">
          <a:extLst>
            <a:ext uri="{FF2B5EF4-FFF2-40B4-BE49-F238E27FC236}">
              <a16:creationId xmlns:a16="http://schemas.microsoft.com/office/drawing/2014/main" id="{00000000-0008-0000-0600-000087000000}"/>
            </a:ext>
          </a:extLst>
        </xdr:cNvPr>
        <xdr:cNvGrpSpPr/>
      </xdr:nvGrpSpPr>
      <xdr:grpSpPr>
        <a:xfrm>
          <a:off x="10755626" y="6486525"/>
          <a:ext cx="684162" cy="192405"/>
          <a:chOff x="8578566" y="1238185"/>
          <a:chExt cx="656810" cy="137225"/>
        </a:xfrm>
        <a:solidFill>
          <a:srgbClr val="00B050"/>
        </a:solidFill>
      </xdr:grpSpPr>
      <xdr:sp macro="" textlink="">
        <xdr:nvSpPr>
          <xdr:cNvPr id="136" name="AutoShape 68">
            <a:extLst>
              <a:ext uri="{FF2B5EF4-FFF2-40B4-BE49-F238E27FC236}">
                <a16:creationId xmlns:a16="http://schemas.microsoft.com/office/drawing/2014/main" id="{00000000-0008-0000-0600-000088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37" name="Straight Connector 136">
            <a:extLst>
              <a:ext uri="{FF2B5EF4-FFF2-40B4-BE49-F238E27FC236}">
                <a16:creationId xmlns:a16="http://schemas.microsoft.com/office/drawing/2014/main" id="{00000000-0008-0000-0600-000089000000}"/>
              </a:ext>
            </a:extLst>
          </xdr:cNvPr>
          <xdr:cNvCxnSpPr>
            <a:stCxn id="136" idx="3"/>
            <a:endCxn id="138" idx="1"/>
          </xdr:cNvCxnSpPr>
        </xdr:nvCxnSpPr>
        <xdr:spPr>
          <a:xfrm flipV="1">
            <a:off x="8677507" y="1306765"/>
            <a:ext cx="458928" cy="65"/>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8" name="AutoShape 68">
            <a:extLst>
              <a:ext uri="{FF2B5EF4-FFF2-40B4-BE49-F238E27FC236}">
                <a16:creationId xmlns:a16="http://schemas.microsoft.com/office/drawing/2014/main" id="{00000000-0008-0000-0600-00008A000000}"/>
              </a:ext>
            </a:extLst>
          </xdr:cNvPr>
          <xdr:cNvSpPr>
            <a:spLocks noChangeArrowheads="1"/>
          </xdr:cNvSpPr>
        </xdr:nvSpPr>
        <xdr:spPr>
          <a:xfrm>
            <a:off x="9103455" y="1238185"/>
            <a:ext cx="131921" cy="137160"/>
          </a:xfrm>
          <a:prstGeom prst="flowChartMerge">
            <a:avLst/>
          </a:prstGeom>
          <a:grpFill/>
          <a:ln w="9525">
            <a:solidFill>
              <a:srgbClr val="000000"/>
            </a:solidFill>
            <a:miter lim="800000"/>
          </a:ln>
        </xdr:spPr>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103532</xdr:colOff>
      <xdr:row>1</xdr:row>
      <xdr:rowOff>7040</xdr:rowOff>
    </xdr:from>
    <xdr:to>
      <xdr:col>2</xdr:col>
      <xdr:colOff>460317</xdr:colOff>
      <xdr:row>4</xdr:row>
      <xdr:rowOff>3555</xdr:rowOff>
    </xdr:to>
    <xdr:pic>
      <xdr:nvPicPr>
        <xdr:cNvPr id="2" name="Picture 5" descr="Logo VPIC1 (JPG)">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03505" y="654685"/>
          <a:ext cx="1299210" cy="5676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85180</xdr:colOff>
      <xdr:row>4</xdr:row>
      <xdr:rowOff>146685</xdr:rowOff>
    </xdr:from>
    <xdr:to>
      <xdr:col>28</xdr:col>
      <xdr:colOff>85448</xdr:colOff>
      <xdr:row>4</xdr:row>
      <xdr:rowOff>337185</xdr:rowOff>
    </xdr:to>
    <xdr:grpSp>
      <xdr:nvGrpSpPr>
        <xdr:cNvPr id="3" name="Group 2">
          <a:extLst>
            <a:ext uri="{FF2B5EF4-FFF2-40B4-BE49-F238E27FC236}">
              <a16:creationId xmlns:a16="http://schemas.microsoft.com/office/drawing/2014/main" id="{00000000-0008-0000-0700-000003000000}"/>
            </a:ext>
          </a:extLst>
        </xdr:cNvPr>
        <xdr:cNvGrpSpPr/>
      </xdr:nvGrpSpPr>
      <xdr:grpSpPr>
        <a:xfrm>
          <a:off x="10496005" y="1365885"/>
          <a:ext cx="543193" cy="190500"/>
          <a:chOff x="8578566" y="1238250"/>
          <a:chExt cx="522446" cy="137160"/>
        </a:xfrm>
        <a:solidFill>
          <a:srgbClr val="00B050"/>
        </a:solidFill>
      </xdr:grpSpPr>
      <xdr:sp macro="" textlink="">
        <xdr:nvSpPr>
          <xdr:cNvPr id="4" name="AutoShape 68">
            <a:extLst>
              <a:ext uri="{FF2B5EF4-FFF2-40B4-BE49-F238E27FC236}">
                <a16:creationId xmlns:a16="http://schemas.microsoft.com/office/drawing/2014/main" id="{00000000-0008-0000-0700-000004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 name="Straight Connector 4">
            <a:extLst>
              <a:ext uri="{FF2B5EF4-FFF2-40B4-BE49-F238E27FC236}">
                <a16:creationId xmlns:a16="http://schemas.microsoft.com/office/drawing/2014/main" id="{00000000-0008-0000-0700-000005000000}"/>
              </a:ext>
            </a:extLst>
          </xdr:cNvPr>
          <xdr:cNvCxnSpPr>
            <a:stCxn id="4" idx="3"/>
            <a:endCxn id="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 name="AutoShape 68">
            <a:extLst>
              <a:ext uri="{FF2B5EF4-FFF2-40B4-BE49-F238E27FC236}">
                <a16:creationId xmlns:a16="http://schemas.microsoft.com/office/drawing/2014/main" id="{00000000-0008-0000-0700-000006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11</xdr:col>
      <xdr:colOff>7620</xdr:colOff>
      <xdr:row>4</xdr:row>
      <xdr:rowOff>54610</xdr:rowOff>
    </xdr:from>
    <xdr:ext cx="1143000" cy="455638"/>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7884795"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21</xdr:col>
      <xdr:colOff>57150</xdr:colOff>
      <xdr:row>4</xdr:row>
      <xdr:rowOff>53340</xdr:rowOff>
    </xdr:from>
    <xdr:ext cx="1143000" cy="455638"/>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9744075"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twoCellAnchor>
    <xdr:from>
      <xdr:col>35</xdr:col>
      <xdr:colOff>85725</xdr:colOff>
      <xdr:row>4</xdr:row>
      <xdr:rowOff>102870</xdr:rowOff>
    </xdr:from>
    <xdr:to>
      <xdr:col>38</xdr:col>
      <xdr:colOff>85993</xdr:colOff>
      <xdr:row>4</xdr:row>
      <xdr:rowOff>285750</xdr:rowOff>
    </xdr:to>
    <xdr:grpSp>
      <xdr:nvGrpSpPr>
        <xdr:cNvPr id="9" name="Group 8">
          <a:extLst>
            <a:ext uri="{FF2B5EF4-FFF2-40B4-BE49-F238E27FC236}">
              <a16:creationId xmlns:a16="http://schemas.microsoft.com/office/drawing/2014/main" id="{00000000-0008-0000-0700-000009000000}"/>
            </a:ext>
          </a:extLst>
        </xdr:cNvPr>
        <xdr:cNvGrpSpPr/>
      </xdr:nvGrpSpPr>
      <xdr:grpSpPr>
        <a:xfrm>
          <a:off x="12306300" y="1322070"/>
          <a:ext cx="543193" cy="182880"/>
          <a:chOff x="8578566" y="1238250"/>
          <a:chExt cx="522446" cy="137160"/>
        </a:xfrm>
        <a:solidFill>
          <a:srgbClr val="00B050"/>
        </a:solidFill>
      </xdr:grpSpPr>
      <xdr:sp macro="" textlink="">
        <xdr:nvSpPr>
          <xdr:cNvPr id="10" name="AutoShape 68">
            <a:extLst>
              <a:ext uri="{FF2B5EF4-FFF2-40B4-BE49-F238E27FC236}">
                <a16:creationId xmlns:a16="http://schemas.microsoft.com/office/drawing/2014/main" id="{00000000-0008-0000-0700-00000A000000}"/>
              </a:ext>
            </a:extLst>
          </xdr:cNvPr>
          <xdr:cNvSpPr>
            <a:spLocks noChangeArrowheads="1"/>
          </xdr:cNvSpPr>
        </xdr:nvSpPr>
        <xdr:spPr>
          <a:xfrm>
            <a:off x="8578566" y="1238250"/>
            <a:ext cx="131921" cy="137160"/>
          </a:xfrm>
          <a:prstGeom prst="flowChartMerge">
            <a:avLst/>
          </a:prstGeom>
          <a:solidFill>
            <a:srgbClr val="FFFF00"/>
          </a:solidFill>
          <a:ln w="9525">
            <a:solidFill>
              <a:srgbClr val="000000"/>
            </a:solidFill>
            <a:miter lim="800000"/>
          </a:ln>
        </xdr:spPr>
      </xdr:sp>
      <xdr:cxnSp macro="">
        <xdr:nvCxnSpPr>
          <xdr:cNvPr id="11" name="Straight Connector 10">
            <a:extLst>
              <a:ext uri="{FF2B5EF4-FFF2-40B4-BE49-F238E27FC236}">
                <a16:creationId xmlns:a16="http://schemas.microsoft.com/office/drawing/2014/main" id="{00000000-0008-0000-0700-00000B000000}"/>
              </a:ext>
            </a:extLst>
          </xdr:cNvPr>
          <xdr:cNvCxnSpPr>
            <a:stCxn id="10" idx="3"/>
            <a:endCxn id="12"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 name="AutoShape 68">
            <a:extLst>
              <a:ext uri="{FF2B5EF4-FFF2-40B4-BE49-F238E27FC236}">
                <a16:creationId xmlns:a16="http://schemas.microsoft.com/office/drawing/2014/main" id="{00000000-0008-0000-0700-00000C000000}"/>
              </a:ext>
            </a:extLst>
          </xdr:cNvPr>
          <xdr:cNvSpPr>
            <a:spLocks noChangeArrowheads="1"/>
          </xdr:cNvSpPr>
        </xdr:nvSpPr>
        <xdr:spPr>
          <a:xfrm>
            <a:off x="8969091" y="1238250"/>
            <a:ext cx="131921" cy="137160"/>
          </a:xfrm>
          <a:prstGeom prst="flowChartMerge">
            <a:avLst/>
          </a:prstGeom>
          <a:solidFill>
            <a:srgbClr val="FFFF00"/>
          </a:solidFill>
          <a:ln w="9525">
            <a:solidFill>
              <a:srgbClr val="000000"/>
            </a:solidFill>
            <a:miter lim="800000"/>
          </a:ln>
        </xdr:spPr>
      </xdr:sp>
    </xdr:grpSp>
    <xdr:clientData/>
  </xdr:twoCellAnchor>
  <xdr:oneCellAnchor>
    <xdr:from>
      <xdr:col>32</xdr:col>
      <xdr:colOff>0</xdr:colOff>
      <xdr:row>4</xdr:row>
      <xdr:rowOff>43815</xdr:rowOff>
    </xdr:from>
    <xdr:ext cx="624840" cy="455638"/>
    <xdr:sp macro="" textlink="">
      <xdr:nvSpPr>
        <xdr:cNvPr id="13" name="TextBox 12">
          <a:extLst>
            <a:ext uri="{FF2B5EF4-FFF2-40B4-BE49-F238E27FC236}">
              <a16:creationId xmlns:a16="http://schemas.microsoft.com/office/drawing/2014/main" id="{00000000-0008-0000-0700-00000D000000}"/>
            </a:ext>
          </a:extLst>
        </xdr:cNvPr>
        <xdr:cNvSpPr txBox="1"/>
      </xdr:nvSpPr>
      <xdr:spPr>
        <a:xfrm>
          <a:off x="1167765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18</xdr:col>
      <xdr:colOff>38100</xdr:colOff>
      <xdr:row>8</xdr:row>
      <xdr:rowOff>0</xdr:rowOff>
    </xdr:from>
    <xdr:to>
      <xdr:col>21</xdr:col>
      <xdr:colOff>167640</xdr:colOff>
      <xdr:row>8</xdr:row>
      <xdr:rowOff>0</xdr:rowOff>
    </xdr:to>
    <xdr:grpSp>
      <xdr:nvGrpSpPr>
        <xdr:cNvPr id="14" name="Group 13">
          <a:extLst>
            <a:ext uri="{FF2B5EF4-FFF2-40B4-BE49-F238E27FC236}">
              <a16:creationId xmlns:a16="http://schemas.microsoft.com/office/drawing/2014/main" id="{00000000-0008-0000-0700-00000E000000}"/>
            </a:ext>
          </a:extLst>
        </xdr:cNvPr>
        <xdr:cNvGrpSpPr/>
      </xdr:nvGrpSpPr>
      <xdr:grpSpPr>
        <a:xfrm>
          <a:off x="9182100" y="2286000"/>
          <a:ext cx="672465" cy="0"/>
          <a:chOff x="8578566" y="1238250"/>
          <a:chExt cx="522446" cy="137160"/>
        </a:xfrm>
        <a:solidFill>
          <a:srgbClr val="00B050"/>
        </a:solidFill>
      </xdr:grpSpPr>
      <xdr:sp macro="" textlink="">
        <xdr:nvSpPr>
          <xdr:cNvPr id="15" name="AutoShape 68">
            <a:extLst>
              <a:ext uri="{FF2B5EF4-FFF2-40B4-BE49-F238E27FC236}">
                <a16:creationId xmlns:a16="http://schemas.microsoft.com/office/drawing/2014/main" id="{00000000-0008-0000-0700-00000F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6" name="Straight Connector 15">
            <a:extLst>
              <a:ext uri="{FF2B5EF4-FFF2-40B4-BE49-F238E27FC236}">
                <a16:creationId xmlns:a16="http://schemas.microsoft.com/office/drawing/2014/main" id="{00000000-0008-0000-0700-000010000000}"/>
              </a:ext>
            </a:extLst>
          </xdr:cNvPr>
          <xdr:cNvCxnSpPr>
            <a:stCxn id="15" idx="3"/>
            <a:endCxn id="17"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7" name="AutoShape 68">
            <a:extLst>
              <a:ext uri="{FF2B5EF4-FFF2-40B4-BE49-F238E27FC236}">
                <a16:creationId xmlns:a16="http://schemas.microsoft.com/office/drawing/2014/main" id="{00000000-0008-0000-0700-000011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15</xdr:col>
      <xdr:colOff>57150</xdr:colOff>
      <xdr:row>4</xdr:row>
      <xdr:rowOff>114301</xdr:rowOff>
    </xdr:from>
    <xdr:to>
      <xdr:col>18</xdr:col>
      <xdr:colOff>57418</xdr:colOff>
      <xdr:row>4</xdr:row>
      <xdr:rowOff>266701</xdr:rowOff>
    </xdr:to>
    <xdr:grpSp>
      <xdr:nvGrpSpPr>
        <xdr:cNvPr id="18" name="Group 17">
          <a:extLst>
            <a:ext uri="{FF2B5EF4-FFF2-40B4-BE49-F238E27FC236}">
              <a16:creationId xmlns:a16="http://schemas.microsoft.com/office/drawing/2014/main" id="{00000000-0008-0000-0700-000012000000}"/>
            </a:ext>
          </a:extLst>
        </xdr:cNvPr>
        <xdr:cNvGrpSpPr/>
      </xdr:nvGrpSpPr>
      <xdr:grpSpPr>
        <a:xfrm>
          <a:off x="8658225" y="1333501"/>
          <a:ext cx="543193" cy="152400"/>
          <a:chOff x="8578566" y="1238250"/>
          <a:chExt cx="522446" cy="137160"/>
        </a:xfrm>
        <a:solidFill>
          <a:schemeClr val="accent4">
            <a:lumMod val="60000"/>
            <a:lumOff val="40000"/>
          </a:schemeClr>
        </a:solidFill>
      </xdr:grpSpPr>
      <xdr:sp macro="" textlink="">
        <xdr:nvSpPr>
          <xdr:cNvPr id="19" name="AutoShape 68">
            <a:extLst>
              <a:ext uri="{FF2B5EF4-FFF2-40B4-BE49-F238E27FC236}">
                <a16:creationId xmlns:a16="http://schemas.microsoft.com/office/drawing/2014/main" id="{00000000-0008-0000-0700-000013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0" name="Straight Connector 19">
            <a:extLst>
              <a:ext uri="{FF2B5EF4-FFF2-40B4-BE49-F238E27FC236}">
                <a16:creationId xmlns:a16="http://schemas.microsoft.com/office/drawing/2014/main" id="{00000000-0008-0000-0700-000014000000}"/>
              </a:ext>
            </a:extLst>
          </xdr:cNvPr>
          <xdr:cNvCxnSpPr>
            <a:stCxn id="19" idx="3"/>
            <a:endCxn id="21" idx="1"/>
          </xdr:cNvCxnSpPr>
        </xdr:nvCxnSpPr>
        <xdr:spPr>
          <a:xfrm>
            <a:off x="8677506" y="1306830"/>
            <a:ext cx="32456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1" name="AutoShape 68">
            <a:extLst>
              <a:ext uri="{FF2B5EF4-FFF2-40B4-BE49-F238E27FC236}">
                <a16:creationId xmlns:a16="http://schemas.microsoft.com/office/drawing/2014/main" id="{00000000-0008-0000-0700-000015000000}"/>
              </a:ext>
            </a:extLst>
          </xdr:cNvPr>
          <xdr:cNvSpPr>
            <a:spLocks noChangeArrowheads="1"/>
          </xdr:cNvSpPr>
        </xdr:nvSpPr>
        <xdr:spPr>
          <a:xfrm>
            <a:off x="8969091"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29</xdr:col>
      <xdr:colOff>0</xdr:colOff>
      <xdr:row>8</xdr:row>
      <xdr:rowOff>0</xdr:rowOff>
    </xdr:from>
    <xdr:to>
      <xdr:col>32</xdr:col>
      <xdr:colOff>268</xdr:colOff>
      <xdr:row>8</xdr:row>
      <xdr:rowOff>0</xdr:rowOff>
    </xdr:to>
    <xdr:grpSp>
      <xdr:nvGrpSpPr>
        <xdr:cNvPr id="22" name="Group 21">
          <a:extLst>
            <a:ext uri="{FF2B5EF4-FFF2-40B4-BE49-F238E27FC236}">
              <a16:creationId xmlns:a16="http://schemas.microsoft.com/office/drawing/2014/main" id="{00000000-0008-0000-0700-000016000000}"/>
            </a:ext>
          </a:extLst>
        </xdr:cNvPr>
        <xdr:cNvGrpSpPr/>
      </xdr:nvGrpSpPr>
      <xdr:grpSpPr>
        <a:xfrm>
          <a:off x="11134725" y="2286000"/>
          <a:ext cx="543193" cy="0"/>
          <a:chOff x="8578566" y="1238250"/>
          <a:chExt cx="522446" cy="137160"/>
        </a:xfrm>
        <a:solidFill>
          <a:srgbClr val="00B050"/>
        </a:solidFill>
      </xdr:grpSpPr>
      <xdr:sp macro="" textlink="">
        <xdr:nvSpPr>
          <xdr:cNvPr id="23" name="AutoShape 68">
            <a:extLst>
              <a:ext uri="{FF2B5EF4-FFF2-40B4-BE49-F238E27FC236}">
                <a16:creationId xmlns:a16="http://schemas.microsoft.com/office/drawing/2014/main" id="{00000000-0008-0000-0700-00001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24" name="Straight Connector 23">
            <a:extLst>
              <a:ext uri="{FF2B5EF4-FFF2-40B4-BE49-F238E27FC236}">
                <a16:creationId xmlns:a16="http://schemas.microsoft.com/office/drawing/2014/main" id="{00000000-0008-0000-0700-000018000000}"/>
              </a:ext>
            </a:extLst>
          </xdr:cNvPr>
          <xdr:cNvCxnSpPr>
            <a:stCxn id="23" idx="3"/>
            <a:endCxn id="25"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5" name="AutoShape 68">
            <a:extLst>
              <a:ext uri="{FF2B5EF4-FFF2-40B4-BE49-F238E27FC236}">
                <a16:creationId xmlns:a16="http://schemas.microsoft.com/office/drawing/2014/main" id="{00000000-0008-0000-0700-00001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7</xdr:col>
      <xdr:colOff>609599</xdr:colOff>
      <xdr:row>8</xdr:row>
      <xdr:rowOff>0</xdr:rowOff>
    </xdr:from>
    <xdr:to>
      <xdr:col>17</xdr:col>
      <xdr:colOff>171453</xdr:colOff>
      <xdr:row>8</xdr:row>
      <xdr:rowOff>0</xdr:rowOff>
    </xdr:to>
    <xdr:grpSp>
      <xdr:nvGrpSpPr>
        <xdr:cNvPr id="26" name="Group 25">
          <a:extLst>
            <a:ext uri="{FF2B5EF4-FFF2-40B4-BE49-F238E27FC236}">
              <a16:creationId xmlns:a16="http://schemas.microsoft.com/office/drawing/2014/main" id="{00000000-0008-0000-0700-00001A000000}"/>
            </a:ext>
          </a:extLst>
        </xdr:cNvPr>
        <xdr:cNvGrpSpPr/>
      </xdr:nvGrpSpPr>
      <xdr:grpSpPr>
        <a:xfrm>
          <a:off x="7334249" y="2286000"/>
          <a:ext cx="1800229" cy="0"/>
          <a:chOff x="8578566" y="1231392"/>
          <a:chExt cx="1203944" cy="150876"/>
        </a:xfrm>
        <a:solidFill>
          <a:schemeClr val="accent4">
            <a:lumMod val="60000"/>
            <a:lumOff val="40000"/>
          </a:schemeClr>
        </a:solidFill>
      </xdr:grpSpPr>
      <xdr:sp macro="" textlink="">
        <xdr:nvSpPr>
          <xdr:cNvPr id="27" name="AutoShape 68">
            <a:extLst>
              <a:ext uri="{FF2B5EF4-FFF2-40B4-BE49-F238E27FC236}">
                <a16:creationId xmlns:a16="http://schemas.microsoft.com/office/drawing/2014/main" id="{00000000-0008-0000-0700-00001B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8" name="Straight Connector 27">
            <a:extLst>
              <a:ext uri="{FF2B5EF4-FFF2-40B4-BE49-F238E27FC236}">
                <a16:creationId xmlns:a16="http://schemas.microsoft.com/office/drawing/2014/main" id="{00000000-0008-0000-0700-00001C000000}"/>
              </a:ext>
            </a:extLst>
          </xdr:cNvPr>
          <xdr:cNvCxnSpPr>
            <a:stCxn id="27" idx="3"/>
            <a:endCxn id="29" idx="1"/>
          </xdr:cNvCxnSpPr>
        </xdr:nvCxnSpPr>
        <xdr:spPr>
          <a:xfrm>
            <a:off x="8677507" y="1306830"/>
            <a:ext cx="100080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9" name="AutoShape 68">
            <a:extLst>
              <a:ext uri="{FF2B5EF4-FFF2-40B4-BE49-F238E27FC236}">
                <a16:creationId xmlns:a16="http://schemas.microsoft.com/office/drawing/2014/main" id="{00000000-0008-0000-0700-00001D000000}"/>
              </a:ext>
            </a:extLst>
          </xdr:cNvPr>
          <xdr:cNvSpPr>
            <a:spLocks noChangeArrowheads="1"/>
          </xdr:cNvSpPr>
        </xdr:nvSpPr>
        <xdr:spPr>
          <a:xfrm>
            <a:off x="9643587"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editAs="oneCell">
    <xdr:from>
      <xdr:col>0</xdr:col>
      <xdr:colOff>103532</xdr:colOff>
      <xdr:row>1</xdr:row>
      <xdr:rowOff>7040</xdr:rowOff>
    </xdr:from>
    <xdr:to>
      <xdr:col>2</xdr:col>
      <xdr:colOff>473652</xdr:colOff>
      <xdr:row>4</xdr:row>
      <xdr:rowOff>20700</xdr:rowOff>
    </xdr:to>
    <xdr:pic>
      <xdr:nvPicPr>
        <xdr:cNvPr id="30" name="Picture 5" descr="Logo VPIC1 (JPG)">
          <a:extLst>
            <a:ext uri="{FF2B5EF4-FFF2-40B4-BE49-F238E27FC236}">
              <a16:creationId xmlns:a16="http://schemas.microsoft.com/office/drawing/2014/main" id="{00000000-0008-0000-0700-00001E000000}"/>
            </a:ext>
          </a:extLst>
        </xdr:cNvPr>
        <xdr:cNvPicPr>
          <a:picLocks noChangeAspect="1" noChangeArrowheads="1"/>
        </xdr:cNvPicPr>
      </xdr:nvPicPr>
      <xdr:blipFill>
        <a:blip xmlns:r="http://schemas.openxmlformats.org/officeDocument/2006/relationships" r:embed="rId2" cstate="email">
          <a:clrChange>
            <a:clrFrom>
              <a:srgbClr val="FFFAFE"/>
            </a:clrFrom>
            <a:clrTo>
              <a:srgbClr val="FFFAFE">
                <a:alpha val="0"/>
              </a:srgbClr>
            </a:clrTo>
          </a:clrChange>
        </a:blip>
        <a:srcRect/>
        <a:stretch>
          <a:fillRect/>
        </a:stretch>
      </xdr:blipFill>
      <xdr:spPr>
        <a:xfrm>
          <a:off x="103505" y="654685"/>
          <a:ext cx="1312545" cy="5848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11</xdr:col>
      <xdr:colOff>7620</xdr:colOff>
      <xdr:row>4</xdr:row>
      <xdr:rowOff>54610</xdr:rowOff>
    </xdr:from>
    <xdr:ext cx="1143000" cy="455638"/>
    <xdr:sp macro="" textlink="">
      <xdr:nvSpPr>
        <xdr:cNvPr id="35" name="TextBox 34">
          <a:extLst>
            <a:ext uri="{FF2B5EF4-FFF2-40B4-BE49-F238E27FC236}">
              <a16:creationId xmlns:a16="http://schemas.microsoft.com/office/drawing/2014/main" id="{00000000-0008-0000-0700-000023000000}"/>
            </a:ext>
          </a:extLst>
        </xdr:cNvPr>
        <xdr:cNvSpPr txBox="1"/>
      </xdr:nvSpPr>
      <xdr:spPr>
        <a:xfrm>
          <a:off x="7884795"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21</xdr:col>
      <xdr:colOff>57150</xdr:colOff>
      <xdr:row>4</xdr:row>
      <xdr:rowOff>53340</xdr:rowOff>
    </xdr:from>
    <xdr:ext cx="1143000" cy="455638"/>
    <xdr:sp macro="" textlink="">
      <xdr:nvSpPr>
        <xdr:cNvPr id="36" name="TextBox 35">
          <a:extLst>
            <a:ext uri="{FF2B5EF4-FFF2-40B4-BE49-F238E27FC236}">
              <a16:creationId xmlns:a16="http://schemas.microsoft.com/office/drawing/2014/main" id="{00000000-0008-0000-0700-000024000000}"/>
            </a:ext>
          </a:extLst>
        </xdr:cNvPr>
        <xdr:cNvSpPr txBox="1"/>
      </xdr:nvSpPr>
      <xdr:spPr>
        <a:xfrm>
          <a:off x="9744075"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32</xdr:col>
      <xdr:colOff>0</xdr:colOff>
      <xdr:row>4</xdr:row>
      <xdr:rowOff>43815</xdr:rowOff>
    </xdr:from>
    <xdr:ext cx="624840" cy="455638"/>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1167765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18</xdr:col>
      <xdr:colOff>38100</xdr:colOff>
      <xdr:row>8</xdr:row>
      <xdr:rowOff>0</xdr:rowOff>
    </xdr:from>
    <xdr:to>
      <xdr:col>21</xdr:col>
      <xdr:colOff>171450</xdr:colOff>
      <xdr:row>8</xdr:row>
      <xdr:rowOff>0</xdr:rowOff>
    </xdr:to>
    <xdr:grpSp>
      <xdr:nvGrpSpPr>
        <xdr:cNvPr id="42" name="Group 41">
          <a:extLst>
            <a:ext uri="{FF2B5EF4-FFF2-40B4-BE49-F238E27FC236}">
              <a16:creationId xmlns:a16="http://schemas.microsoft.com/office/drawing/2014/main" id="{00000000-0008-0000-0700-00002A000000}"/>
            </a:ext>
          </a:extLst>
        </xdr:cNvPr>
        <xdr:cNvGrpSpPr/>
      </xdr:nvGrpSpPr>
      <xdr:grpSpPr>
        <a:xfrm>
          <a:off x="9182100" y="2286000"/>
          <a:ext cx="676275" cy="0"/>
          <a:chOff x="8578566" y="1238250"/>
          <a:chExt cx="522446" cy="137160"/>
        </a:xfrm>
        <a:solidFill>
          <a:srgbClr val="00B050"/>
        </a:solidFill>
      </xdr:grpSpPr>
      <xdr:sp macro="" textlink="">
        <xdr:nvSpPr>
          <xdr:cNvPr id="43" name="AutoShape 68">
            <a:extLst>
              <a:ext uri="{FF2B5EF4-FFF2-40B4-BE49-F238E27FC236}">
                <a16:creationId xmlns:a16="http://schemas.microsoft.com/office/drawing/2014/main" id="{00000000-0008-0000-0700-00002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44" name="Straight Connector 43">
            <a:extLst>
              <a:ext uri="{FF2B5EF4-FFF2-40B4-BE49-F238E27FC236}">
                <a16:creationId xmlns:a16="http://schemas.microsoft.com/office/drawing/2014/main" id="{00000000-0008-0000-0700-00002C000000}"/>
              </a:ext>
            </a:extLst>
          </xdr:cNvPr>
          <xdr:cNvCxnSpPr>
            <a:stCxn id="43" idx="3"/>
            <a:endCxn id="45"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5" name="AutoShape 68">
            <a:extLst>
              <a:ext uri="{FF2B5EF4-FFF2-40B4-BE49-F238E27FC236}">
                <a16:creationId xmlns:a16="http://schemas.microsoft.com/office/drawing/2014/main" id="{00000000-0008-0000-0700-00002D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29</xdr:col>
      <xdr:colOff>0</xdr:colOff>
      <xdr:row>8</xdr:row>
      <xdr:rowOff>0</xdr:rowOff>
    </xdr:from>
    <xdr:to>
      <xdr:col>32</xdr:col>
      <xdr:colOff>268</xdr:colOff>
      <xdr:row>8</xdr:row>
      <xdr:rowOff>0</xdr:rowOff>
    </xdr:to>
    <xdr:grpSp>
      <xdr:nvGrpSpPr>
        <xdr:cNvPr id="50" name="Group 49">
          <a:extLst>
            <a:ext uri="{FF2B5EF4-FFF2-40B4-BE49-F238E27FC236}">
              <a16:creationId xmlns:a16="http://schemas.microsoft.com/office/drawing/2014/main" id="{00000000-0008-0000-0700-000032000000}"/>
            </a:ext>
          </a:extLst>
        </xdr:cNvPr>
        <xdr:cNvGrpSpPr/>
      </xdr:nvGrpSpPr>
      <xdr:grpSpPr>
        <a:xfrm>
          <a:off x="11134725" y="2286000"/>
          <a:ext cx="543193" cy="0"/>
          <a:chOff x="8578566" y="1238250"/>
          <a:chExt cx="522446" cy="137160"/>
        </a:xfrm>
        <a:solidFill>
          <a:srgbClr val="00B050"/>
        </a:solidFill>
      </xdr:grpSpPr>
      <xdr:sp macro="" textlink="">
        <xdr:nvSpPr>
          <xdr:cNvPr id="51" name="AutoShape 68">
            <a:extLst>
              <a:ext uri="{FF2B5EF4-FFF2-40B4-BE49-F238E27FC236}">
                <a16:creationId xmlns:a16="http://schemas.microsoft.com/office/drawing/2014/main" id="{00000000-0008-0000-0700-000033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2" name="Straight Connector 51">
            <a:extLst>
              <a:ext uri="{FF2B5EF4-FFF2-40B4-BE49-F238E27FC236}">
                <a16:creationId xmlns:a16="http://schemas.microsoft.com/office/drawing/2014/main" id="{00000000-0008-0000-0700-000034000000}"/>
              </a:ext>
            </a:extLst>
          </xdr:cNvPr>
          <xdr:cNvCxnSpPr>
            <a:stCxn id="51" idx="3"/>
            <a:endCxn id="53"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3" name="AutoShape 68">
            <a:extLst>
              <a:ext uri="{FF2B5EF4-FFF2-40B4-BE49-F238E27FC236}">
                <a16:creationId xmlns:a16="http://schemas.microsoft.com/office/drawing/2014/main" id="{00000000-0008-0000-0700-000035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7</xdr:col>
      <xdr:colOff>609599</xdr:colOff>
      <xdr:row>8</xdr:row>
      <xdr:rowOff>0</xdr:rowOff>
    </xdr:from>
    <xdr:to>
      <xdr:col>17</xdr:col>
      <xdr:colOff>167643</xdr:colOff>
      <xdr:row>8</xdr:row>
      <xdr:rowOff>0</xdr:rowOff>
    </xdr:to>
    <xdr:grpSp>
      <xdr:nvGrpSpPr>
        <xdr:cNvPr id="54" name="Group 53">
          <a:extLst>
            <a:ext uri="{FF2B5EF4-FFF2-40B4-BE49-F238E27FC236}">
              <a16:creationId xmlns:a16="http://schemas.microsoft.com/office/drawing/2014/main" id="{00000000-0008-0000-0700-000036000000}"/>
            </a:ext>
          </a:extLst>
        </xdr:cNvPr>
        <xdr:cNvGrpSpPr/>
      </xdr:nvGrpSpPr>
      <xdr:grpSpPr>
        <a:xfrm>
          <a:off x="7334249" y="2286000"/>
          <a:ext cx="1796419" cy="0"/>
          <a:chOff x="8578566" y="1231392"/>
          <a:chExt cx="1203944" cy="150876"/>
        </a:xfrm>
        <a:solidFill>
          <a:schemeClr val="accent4">
            <a:lumMod val="60000"/>
            <a:lumOff val="40000"/>
          </a:schemeClr>
        </a:solidFill>
      </xdr:grpSpPr>
      <xdr:sp macro="" textlink="">
        <xdr:nvSpPr>
          <xdr:cNvPr id="55" name="AutoShape 68">
            <a:extLst>
              <a:ext uri="{FF2B5EF4-FFF2-40B4-BE49-F238E27FC236}">
                <a16:creationId xmlns:a16="http://schemas.microsoft.com/office/drawing/2014/main" id="{00000000-0008-0000-0700-000037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56" name="Straight Connector 55">
            <a:extLst>
              <a:ext uri="{FF2B5EF4-FFF2-40B4-BE49-F238E27FC236}">
                <a16:creationId xmlns:a16="http://schemas.microsoft.com/office/drawing/2014/main" id="{00000000-0008-0000-0700-000038000000}"/>
              </a:ext>
            </a:extLst>
          </xdr:cNvPr>
          <xdr:cNvCxnSpPr>
            <a:stCxn id="55" idx="3"/>
            <a:endCxn id="57" idx="1"/>
          </xdr:cNvCxnSpPr>
        </xdr:nvCxnSpPr>
        <xdr:spPr>
          <a:xfrm>
            <a:off x="8677507" y="1306830"/>
            <a:ext cx="100080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7" name="AutoShape 68">
            <a:extLst>
              <a:ext uri="{FF2B5EF4-FFF2-40B4-BE49-F238E27FC236}">
                <a16:creationId xmlns:a16="http://schemas.microsoft.com/office/drawing/2014/main" id="{00000000-0008-0000-0700-000039000000}"/>
              </a:ext>
            </a:extLst>
          </xdr:cNvPr>
          <xdr:cNvSpPr>
            <a:spLocks noChangeArrowheads="1"/>
          </xdr:cNvSpPr>
        </xdr:nvSpPr>
        <xdr:spPr>
          <a:xfrm>
            <a:off x="9643587"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11</xdr:col>
      <xdr:colOff>11428</xdr:colOff>
      <xdr:row>8</xdr:row>
      <xdr:rowOff>0</xdr:rowOff>
    </xdr:from>
    <xdr:to>
      <xdr:col>17</xdr:col>
      <xdr:colOff>179336</xdr:colOff>
      <xdr:row>8</xdr:row>
      <xdr:rowOff>0</xdr:rowOff>
    </xdr:to>
    <xdr:grpSp>
      <xdr:nvGrpSpPr>
        <xdr:cNvPr id="58" name="Group 57">
          <a:extLst>
            <a:ext uri="{FF2B5EF4-FFF2-40B4-BE49-F238E27FC236}">
              <a16:creationId xmlns:a16="http://schemas.microsoft.com/office/drawing/2014/main" id="{00000000-0008-0000-0700-00003A000000}"/>
            </a:ext>
          </a:extLst>
        </xdr:cNvPr>
        <xdr:cNvGrpSpPr/>
      </xdr:nvGrpSpPr>
      <xdr:grpSpPr>
        <a:xfrm>
          <a:off x="7888603" y="2286000"/>
          <a:ext cx="1253758" cy="0"/>
          <a:chOff x="8578566" y="1238250"/>
          <a:chExt cx="1210011" cy="137160"/>
        </a:xfrm>
        <a:solidFill>
          <a:srgbClr val="00B050"/>
        </a:solidFill>
      </xdr:grpSpPr>
      <xdr:sp macro="" textlink="">
        <xdr:nvSpPr>
          <xdr:cNvPr id="59" name="AutoShape 68">
            <a:extLst>
              <a:ext uri="{FF2B5EF4-FFF2-40B4-BE49-F238E27FC236}">
                <a16:creationId xmlns:a16="http://schemas.microsoft.com/office/drawing/2014/main" id="{00000000-0008-0000-0700-00003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60" name="Straight Connector 59">
            <a:extLst>
              <a:ext uri="{FF2B5EF4-FFF2-40B4-BE49-F238E27FC236}">
                <a16:creationId xmlns:a16="http://schemas.microsoft.com/office/drawing/2014/main" id="{00000000-0008-0000-0700-00003C000000}"/>
              </a:ext>
            </a:extLst>
          </xdr:cNvPr>
          <xdr:cNvCxnSpPr>
            <a:stCxn id="59" idx="3"/>
            <a:endCxn id="61" idx="1"/>
          </xdr:cNvCxnSpPr>
        </xdr:nvCxnSpPr>
        <xdr:spPr>
          <a:xfrm>
            <a:off x="8677506" y="1306830"/>
            <a:ext cx="101213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1" name="AutoShape 68">
            <a:extLst>
              <a:ext uri="{FF2B5EF4-FFF2-40B4-BE49-F238E27FC236}">
                <a16:creationId xmlns:a16="http://schemas.microsoft.com/office/drawing/2014/main" id="{00000000-0008-0000-0700-00003D000000}"/>
              </a:ext>
            </a:extLst>
          </xdr:cNvPr>
          <xdr:cNvSpPr>
            <a:spLocks noChangeArrowheads="1"/>
          </xdr:cNvSpPr>
        </xdr:nvSpPr>
        <xdr:spPr>
          <a:xfrm>
            <a:off x="9656656" y="1238250"/>
            <a:ext cx="131921" cy="137160"/>
          </a:xfrm>
          <a:prstGeom prst="flowChartMerge">
            <a:avLst/>
          </a:prstGeom>
          <a:grpFill/>
          <a:ln w="9525">
            <a:solidFill>
              <a:srgbClr val="000000"/>
            </a:solidFill>
            <a:miter lim="800000"/>
          </a:ln>
        </xdr:spPr>
      </xdr:sp>
    </xdr:grpSp>
    <xdr:clientData/>
  </xdr:twoCellAnchor>
  <xdr:twoCellAnchor>
    <xdr:from>
      <xdr:col>11</xdr:col>
      <xdr:colOff>20953</xdr:colOff>
      <xdr:row>8</xdr:row>
      <xdr:rowOff>0</xdr:rowOff>
    </xdr:from>
    <xdr:to>
      <xdr:col>18</xdr:col>
      <xdr:colOff>2171</xdr:colOff>
      <xdr:row>8</xdr:row>
      <xdr:rowOff>0</xdr:rowOff>
    </xdr:to>
    <xdr:grpSp>
      <xdr:nvGrpSpPr>
        <xdr:cNvPr id="62" name="Group 61">
          <a:extLst>
            <a:ext uri="{FF2B5EF4-FFF2-40B4-BE49-F238E27FC236}">
              <a16:creationId xmlns:a16="http://schemas.microsoft.com/office/drawing/2014/main" id="{00000000-0008-0000-0700-00003E000000}"/>
            </a:ext>
          </a:extLst>
        </xdr:cNvPr>
        <xdr:cNvGrpSpPr/>
      </xdr:nvGrpSpPr>
      <xdr:grpSpPr>
        <a:xfrm>
          <a:off x="7898128" y="2286000"/>
          <a:ext cx="1248043" cy="0"/>
          <a:chOff x="8578566" y="1238250"/>
          <a:chExt cx="1210011" cy="137160"/>
        </a:xfrm>
        <a:solidFill>
          <a:srgbClr val="00B050"/>
        </a:solidFill>
      </xdr:grpSpPr>
      <xdr:sp macro="" textlink="">
        <xdr:nvSpPr>
          <xdr:cNvPr id="63" name="AutoShape 68">
            <a:extLst>
              <a:ext uri="{FF2B5EF4-FFF2-40B4-BE49-F238E27FC236}">
                <a16:creationId xmlns:a16="http://schemas.microsoft.com/office/drawing/2014/main" id="{00000000-0008-0000-0700-00003F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64" name="Straight Connector 63">
            <a:extLst>
              <a:ext uri="{FF2B5EF4-FFF2-40B4-BE49-F238E27FC236}">
                <a16:creationId xmlns:a16="http://schemas.microsoft.com/office/drawing/2014/main" id="{00000000-0008-0000-0700-000040000000}"/>
              </a:ext>
            </a:extLst>
          </xdr:cNvPr>
          <xdr:cNvCxnSpPr>
            <a:stCxn id="63" idx="3"/>
            <a:endCxn id="65" idx="1"/>
          </xdr:cNvCxnSpPr>
        </xdr:nvCxnSpPr>
        <xdr:spPr>
          <a:xfrm>
            <a:off x="8677506" y="1306830"/>
            <a:ext cx="101213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5" name="AutoShape 68">
            <a:extLst>
              <a:ext uri="{FF2B5EF4-FFF2-40B4-BE49-F238E27FC236}">
                <a16:creationId xmlns:a16="http://schemas.microsoft.com/office/drawing/2014/main" id="{00000000-0008-0000-0700-000041000000}"/>
              </a:ext>
            </a:extLst>
          </xdr:cNvPr>
          <xdr:cNvSpPr>
            <a:spLocks noChangeArrowheads="1"/>
          </xdr:cNvSpPr>
        </xdr:nvSpPr>
        <xdr:spPr>
          <a:xfrm>
            <a:off x="9656656" y="1238250"/>
            <a:ext cx="131921" cy="137160"/>
          </a:xfrm>
          <a:prstGeom prst="flowChartMerge">
            <a:avLst/>
          </a:prstGeom>
          <a:grpFill/>
          <a:ln w="9525">
            <a:solidFill>
              <a:srgbClr val="000000"/>
            </a:solidFill>
            <a:miter lim="800000"/>
          </a:ln>
        </xdr:spPr>
      </xdr:sp>
    </xdr:grpSp>
    <xdr:clientData/>
  </xdr:twoCellAnchor>
  <xdr:twoCellAnchor>
    <xdr:from>
      <xdr:col>21</xdr:col>
      <xdr:colOff>11428</xdr:colOff>
      <xdr:row>8</xdr:row>
      <xdr:rowOff>0</xdr:rowOff>
    </xdr:from>
    <xdr:to>
      <xdr:col>28</xdr:col>
      <xdr:colOff>180976</xdr:colOff>
      <xdr:row>8</xdr:row>
      <xdr:rowOff>0</xdr:rowOff>
    </xdr:to>
    <xdr:grpSp>
      <xdr:nvGrpSpPr>
        <xdr:cNvPr id="66" name="Group 65">
          <a:extLst>
            <a:ext uri="{FF2B5EF4-FFF2-40B4-BE49-F238E27FC236}">
              <a16:creationId xmlns:a16="http://schemas.microsoft.com/office/drawing/2014/main" id="{00000000-0008-0000-0700-000042000000}"/>
            </a:ext>
          </a:extLst>
        </xdr:cNvPr>
        <xdr:cNvGrpSpPr/>
      </xdr:nvGrpSpPr>
      <xdr:grpSpPr>
        <a:xfrm>
          <a:off x="9698353" y="2286000"/>
          <a:ext cx="1436373" cy="0"/>
          <a:chOff x="8578566" y="1231392"/>
          <a:chExt cx="1383662" cy="150876"/>
        </a:xfrm>
        <a:solidFill>
          <a:schemeClr val="accent4">
            <a:lumMod val="60000"/>
            <a:lumOff val="40000"/>
          </a:schemeClr>
        </a:solidFill>
      </xdr:grpSpPr>
      <xdr:sp macro="" textlink="">
        <xdr:nvSpPr>
          <xdr:cNvPr id="67" name="AutoShape 68">
            <a:extLst>
              <a:ext uri="{FF2B5EF4-FFF2-40B4-BE49-F238E27FC236}">
                <a16:creationId xmlns:a16="http://schemas.microsoft.com/office/drawing/2014/main" id="{00000000-0008-0000-0700-000043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68" name="Straight Connector 67">
            <a:extLst>
              <a:ext uri="{FF2B5EF4-FFF2-40B4-BE49-F238E27FC236}">
                <a16:creationId xmlns:a16="http://schemas.microsoft.com/office/drawing/2014/main" id="{00000000-0008-0000-0700-000044000000}"/>
              </a:ext>
            </a:extLst>
          </xdr:cNvPr>
          <xdr:cNvCxnSpPr>
            <a:stCxn id="67" idx="3"/>
            <a:endCxn id="69"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9" name="AutoShape 68">
            <a:extLst>
              <a:ext uri="{FF2B5EF4-FFF2-40B4-BE49-F238E27FC236}">
                <a16:creationId xmlns:a16="http://schemas.microsoft.com/office/drawing/2014/main" id="{00000000-0008-0000-0700-000045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25</xdr:col>
      <xdr:colOff>26665</xdr:colOff>
      <xdr:row>13</xdr:row>
      <xdr:rowOff>0</xdr:rowOff>
    </xdr:from>
    <xdr:to>
      <xdr:col>34</xdr:col>
      <xdr:colOff>1903</xdr:colOff>
      <xdr:row>13</xdr:row>
      <xdr:rowOff>0</xdr:rowOff>
    </xdr:to>
    <xdr:grpSp>
      <xdr:nvGrpSpPr>
        <xdr:cNvPr id="74" name="Group 73">
          <a:extLst>
            <a:ext uri="{FF2B5EF4-FFF2-40B4-BE49-F238E27FC236}">
              <a16:creationId xmlns:a16="http://schemas.microsoft.com/office/drawing/2014/main" id="{00000000-0008-0000-0700-00004A000000}"/>
            </a:ext>
          </a:extLst>
        </xdr:cNvPr>
        <xdr:cNvGrpSpPr/>
      </xdr:nvGrpSpPr>
      <xdr:grpSpPr>
        <a:xfrm>
          <a:off x="10437490" y="2286000"/>
          <a:ext cx="1604013" cy="0"/>
          <a:chOff x="8418040" y="1231392"/>
          <a:chExt cx="1544188" cy="150876"/>
        </a:xfrm>
        <a:solidFill>
          <a:schemeClr val="accent4">
            <a:lumMod val="60000"/>
            <a:lumOff val="40000"/>
          </a:schemeClr>
        </a:solidFill>
      </xdr:grpSpPr>
      <xdr:sp macro="" textlink="">
        <xdr:nvSpPr>
          <xdr:cNvPr id="75" name="AutoShape 68">
            <a:extLst>
              <a:ext uri="{FF2B5EF4-FFF2-40B4-BE49-F238E27FC236}">
                <a16:creationId xmlns:a16="http://schemas.microsoft.com/office/drawing/2014/main" id="{00000000-0008-0000-0700-00004B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76" name="Straight Connector 75">
            <a:extLst>
              <a:ext uri="{FF2B5EF4-FFF2-40B4-BE49-F238E27FC236}">
                <a16:creationId xmlns:a16="http://schemas.microsoft.com/office/drawing/2014/main" id="{00000000-0008-0000-0700-00004C000000}"/>
              </a:ext>
            </a:extLst>
          </xdr:cNvPr>
          <xdr:cNvCxnSpPr>
            <a:stCxn id="75" idx="3"/>
            <a:endCxn id="77"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7" name="AutoShape 68">
            <a:extLst>
              <a:ext uri="{FF2B5EF4-FFF2-40B4-BE49-F238E27FC236}">
                <a16:creationId xmlns:a16="http://schemas.microsoft.com/office/drawing/2014/main" id="{00000000-0008-0000-0700-00004D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29</xdr:col>
      <xdr:colOff>11428</xdr:colOff>
      <xdr:row>13</xdr:row>
      <xdr:rowOff>0</xdr:rowOff>
    </xdr:from>
    <xdr:to>
      <xdr:col>36</xdr:col>
      <xdr:colOff>180975</xdr:colOff>
      <xdr:row>13</xdr:row>
      <xdr:rowOff>0</xdr:rowOff>
    </xdr:to>
    <xdr:grpSp>
      <xdr:nvGrpSpPr>
        <xdr:cNvPr id="78" name="Group 77">
          <a:extLst>
            <a:ext uri="{FF2B5EF4-FFF2-40B4-BE49-F238E27FC236}">
              <a16:creationId xmlns:a16="http://schemas.microsoft.com/office/drawing/2014/main" id="{00000000-0008-0000-0700-00004E000000}"/>
            </a:ext>
          </a:extLst>
        </xdr:cNvPr>
        <xdr:cNvGrpSpPr/>
      </xdr:nvGrpSpPr>
      <xdr:grpSpPr>
        <a:xfrm>
          <a:off x="11146153" y="2286000"/>
          <a:ext cx="1436372" cy="0"/>
          <a:chOff x="8418040" y="1231392"/>
          <a:chExt cx="1383662" cy="150876"/>
        </a:xfrm>
        <a:solidFill>
          <a:schemeClr val="accent4">
            <a:lumMod val="60000"/>
            <a:lumOff val="40000"/>
          </a:schemeClr>
        </a:solidFill>
      </xdr:grpSpPr>
      <xdr:sp macro="" textlink="">
        <xdr:nvSpPr>
          <xdr:cNvPr id="79" name="AutoShape 68">
            <a:extLst>
              <a:ext uri="{FF2B5EF4-FFF2-40B4-BE49-F238E27FC236}">
                <a16:creationId xmlns:a16="http://schemas.microsoft.com/office/drawing/2014/main" id="{00000000-0008-0000-0700-00004F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80" name="Straight Connector 79">
            <a:extLst>
              <a:ext uri="{FF2B5EF4-FFF2-40B4-BE49-F238E27FC236}">
                <a16:creationId xmlns:a16="http://schemas.microsoft.com/office/drawing/2014/main" id="{00000000-0008-0000-0700-000050000000}"/>
              </a:ext>
            </a:extLst>
          </xdr:cNvPr>
          <xdr:cNvCxnSpPr>
            <a:stCxn id="79" idx="3"/>
            <a:endCxn id="81"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1" name="AutoShape 68">
            <a:extLst>
              <a:ext uri="{FF2B5EF4-FFF2-40B4-BE49-F238E27FC236}">
                <a16:creationId xmlns:a16="http://schemas.microsoft.com/office/drawing/2014/main" id="{00000000-0008-0000-0700-000051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18</xdr:col>
      <xdr:colOff>15240</xdr:colOff>
      <xdr:row>17</xdr:row>
      <xdr:rowOff>0</xdr:rowOff>
    </xdr:from>
    <xdr:to>
      <xdr:col>26</xdr:col>
      <xdr:colOff>169549</xdr:colOff>
      <xdr:row>17</xdr:row>
      <xdr:rowOff>0</xdr:rowOff>
    </xdr:to>
    <xdr:grpSp>
      <xdr:nvGrpSpPr>
        <xdr:cNvPr id="82" name="Group 81">
          <a:extLst>
            <a:ext uri="{FF2B5EF4-FFF2-40B4-BE49-F238E27FC236}">
              <a16:creationId xmlns:a16="http://schemas.microsoft.com/office/drawing/2014/main" id="{00000000-0008-0000-0700-000052000000}"/>
            </a:ext>
          </a:extLst>
        </xdr:cNvPr>
        <xdr:cNvGrpSpPr/>
      </xdr:nvGrpSpPr>
      <xdr:grpSpPr>
        <a:xfrm>
          <a:off x="9159240" y="2286000"/>
          <a:ext cx="1602109" cy="0"/>
          <a:chOff x="8578566" y="1231392"/>
          <a:chExt cx="1544188" cy="150876"/>
        </a:xfrm>
        <a:solidFill>
          <a:schemeClr val="accent4">
            <a:lumMod val="60000"/>
            <a:lumOff val="40000"/>
          </a:schemeClr>
        </a:solidFill>
      </xdr:grpSpPr>
      <xdr:sp macro="" textlink="">
        <xdr:nvSpPr>
          <xdr:cNvPr id="83" name="AutoShape 68">
            <a:extLst>
              <a:ext uri="{FF2B5EF4-FFF2-40B4-BE49-F238E27FC236}">
                <a16:creationId xmlns:a16="http://schemas.microsoft.com/office/drawing/2014/main" id="{00000000-0008-0000-0700-000053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84" name="Straight Connector 83">
            <a:extLst>
              <a:ext uri="{FF2B5EF4-FFF2-40B4-BE49-F238E27FC236}">
                <a16:creationId xmlns:a16="http://schemas.microsoft.com/office/drawing/2014/main" id="{00000000-0008-0000-0700-000054000000}"/>
              </a:ext>
            </a:extLst>
          </xdr:cNvPr>
          <xdr:cNvCxnSpPr>
            <a:stCxn id="83" idx="3"/>
            <a:endCxn id="85" idx="1"/>
          </xdr:cNvCxnSpPr>
        </xdr:nvCxnSpPr>
        <xdr:spPr>
          <a:xfrm>
            <a:off x="8677507" y="1306830"/>
            <a:ext cx="134105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5" name="AutoShape 68">
            <a:extLst>
              <a:ext uri="{FF2B5EF4-FFF2-40B4-BE49-F238E27FC236}">
                <a16:creationId xmlns:a16="http://schemas.microsoft.com/office/drawing/2014/main" id="{00000000-0008-0000-0700-000055000000}"/>
              </a:ext>
            </a:extLst>
          </xdr:cNvPr>
          <xdr:cNvSpPr>
            <a:spLocks noChangeArrowheads="1"/>
          </xdr:cNvSpPr>
        </xdr:nvSpPr>
        <xdr:spPr>
          <a:xfrm>
            <a:off x="9983831"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25</xdr:col>
      <xdr:colOff>26665</xdr:colOff>
      <xdr:row>17</xdr:row>
      <xdr:rowOff>0</xdr:rowOff>
    </xdr:from>
    <xdr:to>
      <xdr:col>34</xdr:col>
      <xdr:colOff>1903</xdr:colOff>
      <xdr:row>17</xdr:row>
      <xdr:rowOff>0</xdr:rowOff>
    </xdr:to>
    <xdr:grpSp>
      <xdr:nvGrpSpPr>
        <xdr:cNvPr id="86" name="Group 85">
          <a:extLst>
            <a:ext uri="{FF2B5EF4-FFF2-40B4-BE49-F238E27FC236}">
              <a16:creationId xmlns:a16="http://schemas.microsoft.com/office/drawing/2014/main" id="{00000000-0008-0000-0700-000056000000}"/>
            </a:ext>
          </a:extLst>
        </xdr:cNvPr>
        <xdr:cNvGrpSpPr/>
      </xdr:nvGrpSpPr>
      <xdr:grpSpPr>
        <a:xfrm>
          <a:off x="10437490" y="2286000"/>
          <a:ext cx="1604013" cy="0"/>
          <a:chOff x="8418040" y="1231392"/>
          <a:chExt cx="1544188" cy="150876"/>
        </a:xfrm>
        <a:solidFill>
          <a:schemeClr val="accent4">
            <a:lumMod val="60000"/>
            <a:lumOff val="40000"/>
          </a:schemeClr>
        </a:solidFill>
      </xdr:grpSpPr>
      <xdr:sp macro="" textlink="">
        <xdr:nvSpPr>
          <xdr:cNvPr id="87" name="AutoShape 68">
            <a:extLst>
              <a:ext uri="{FF2B5EF4-FFF2-40B4-BE49-F238E27FC236}">
                <a16:creationId xmlns:a16="http://schemas.microsoft.com/office/drawing/2014/main" id="{00000000-0008-0000-0700-000057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88" name="Straight Connector 87">
            <a:extLst>
              <a:ext uri="{FF2B5EF4-FFF2-40B4-BE49-F238E27FC236}">
                <a16:creationId xmlns:a16="http://schemas.microsoft.com/office/drawing/2014/main" id="{00000000-0008-0000-0700-000058000000}"/>
              </a:ext>
            </a:extLst>
          </xdr:cNvPr>
          <xdr:cNvCxnSpPr>
            <a:stCxn id="87" idx="3"/>
            <a:endCxn id="89"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9" name="AutoShape 68">
            <a:extLst>
              <a:ext uri="{FF2B5EF4-FFF2-40B4-BE49-F238E27FC236}">
                <a16:creationId xmlns:a16="http://schemas.microsoft.com/office/drawing/2014/main" id="{00000000-0008-0000-0700-000059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29</xdr:col>
      <xdr:colOff>11428</xdr:colOff>
      <xdr:row>17</xdr:row>
      <xdr:rowOff>0</xdr:rowOff>
    </xdr:from>
    <xdr:to>
      <xdr:col>36</xdr:col>
      <xdr:colOff>180975</xdr:colOff>
      <xdr:row>17</xdr:row>
      <xdr:rowOff>0</xdr:rowOff>
    </xdr:to>
    <xdr:grpSp>
      <xdr:nvGrpSpPr>
        <xdr:cNvPr id="90" name="Group 89">
          <a:extLst>
            <a:ext uri="{FF2B5EF4-FFF2-40B4-BE49-F238E27FC236}">
              <a16:creationId xmlns:a16="http://schemas.microsoft.com/office/drawing/2014/main" id="{00000000-0008-0000-0700-00005A000000}"/>
            </a:ext>
          </a:extLst>
        </xdr:cNvPr>
        <xdr:cNvGrpSpPr/>
      </xdr:nvGrpSpPr>
      <xdr:grpSpPr>
        <a:xfrm>
          <a:off x="11146153" y="2286000"/>
          <a:ext cx="1436372" cy="0"/>
          <a:chOff x="8418040" y="1231392"/>
          <a:chExt cx="1383662" cy="150876"/>
        </a:xfrm>
        <a:solidFill>
          <a:schemeClr val="accent4">
            <a:lumMod val="60000"/>
            <a:lumOff val="40000"/>
          </a:schemeClr>
        </a:solidFill>
      </xdr:grpSpPr>
      <xdr:sp macro="" textlink="">
        <xdr:nvSpPr>
          <xdr:cNvPr id="91" name="AutoShape 68">
            <a:extLst>
              <a:ext uri="{FF2B5EF4-FFF2-40B4-BE49-F238E27FC236}">
                <a16:creationId xmlns:a16="http://schemas.microsoft.com/office/drawing/2014/main" id="{00000000-0008-0000-0700-00005B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92" name="Straight Connector 91">
            <a:extLst>
              <a:ext uri="{FF2B5EF4-FFF2-40B4-BE49-F238E27FC236}">
                <a16:creationId xmlns:a16="http://schemas.microsoft.com/office/drawing/2014/main" id="{00000000-0008-0000-0700-00005C000000}"/>
              </a:ext>
            </a:extLst>
          </xdr:cNvPr>
          <xdr:cNvCxnSpPr>
            <a:stCxn id="91" idx="3"/>
            <a:endCxn id="93"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3" name="AutoShape 68">
            <a:extLst>
              <a:ext uri="{FF2B5EF4-FFF2-40B4-BE49-F238E27FC236}">
                <a16:creationId xmlns:a16="http://schemas.microsoft.com/office/drawing/2014/main" id="{00000000-0008-0000-0700-00005D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21</xdr:col>
      <xdr:colOff>19049</xdr:colOff>
      <xdr:row>8</xdr:row>
      <xdr:rowOff>0</xdr:rowOff>
    </xdr:from>
    <xdr:to>
      <xdr:col>28</xdr:col>
      <xdr:colOff>179073</xdr:colOff>
      <xdr:row>8</xdr:row>
      <xdr:rowOff>0</xdr:rowOff>
    </xdr:to>
    <xdr:grpSp>
      <xdr:nvGrpSpPr>
        <xdr:cNvPr id="102" name="Group 101">
          <a:extLst>
            <a:ext uri="{FF2B5EF4-FFF2-40B4-BE49-F238E27FC236}">
              <a16:creationId xmlns:a16="http://schemas.microsoft.com/office/drawing/2014/main" id="{00000000-0008-0000-0700-000066000000}"/>
            </a:ext>
          </a:extLst>
        </xdr:cNvPr>
        <xdr:cNvGrpSpPr/>
      </xdr:nvGrpSpPr>
      <xdr:grpSpPr>
        <a:xfrm>
          <a:off x="9705974" y="2286000"/>
          <a:ext cx="1426849" cy="0"/>
          <a:chOff x="8578566" y="1231392"/>
          <a:chExt cx="1369225" cy="150876"/>
        </a:xfrm>
        <a:solidFill>
          <a:schemeClr val="accent4">
            <a:lumMod val="60000"/>
            <a:lumOff val="40000"/>
          </a:schemeClr>
        </a:solidFill>
      </xdr:grpSpPr>
      <xdr:sp macro="" textlink="">
        <xdr:nvSpPr>
          <xdr:cNvPr id="103" name="AutoShape 68">
            <a:extLst>
              <a:ext uri="{FF2B5EF4-FFF2-40B4-BE49-F238E27FC236}">
                <a16:creationId xmlns:a16="http://schemas.microsoft.com/office/drawing/2014/main" id="{00000000-0008-0000-0700-000067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04" name="Straight Connector 103">
            <a:extLst>
              <a:ext uri="{FF2B5EF4-FFF2-40B4-BE49-F238E27FC236}">
                <a16:creationId xmlns:a16="http://schemas.microsoft.com/office/drawing/2014/main" id="{00000000-0008-0000-0700-000068000000}"/>
              </a:ext>
            </a:extLst>
          </xdr:cNvPr>
          <xdr:cNvCxnSpPr>
            <a:stCxn id="103" idx="3"/>
            <a:endCxn id="105" idx="1"/>
          </xdr:cNvCxnSpPr>
        </xdr:nvCxnSpPr>
        <xdr:spPr>
          <a:xfrm>
            <a:off x="8677506" y="1306830"/>
            <a:ext cx="1166093"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05" name="AutoShape 68">
            <a:extLst>
              <a:ext uri="{FF2B5EF4-FFF2-40B4-BE49-F238E27FC236}">
                <a16:creationId xmlns:a16="http://schemas.microsoft.com/office/drawing/2014/main" id="{00000000-0008-0000-0700-000069000000}"/>
              </a:ext>
            </a:extLst>
          </xdr:cNvPr>
          <xdr:cNvSpPr>
            <a:spLocks noChangeArrowheads="1"/>
          </xdr:cNvSpPr>
        </xdr:nvSpPr>
        <xdr:spPr>
          <a:xfrm>
            <a:off x="9808868"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21</xdr:col>
      <xdr:colOff>20954</xdr:colOff>
      <xdr:row>8</xdr:row>
      <xdr:rowOff>0</xdr:rowOff>
    </xdr:from>
    <xdr:to>
      <xdr:col>28</xdr:col>
      <xdr:colOff>179336</xdr:colOff>
      <xdr:row>8</xdr:row>
      <xdr:rowOff>0</xdr:rowOff>
    </xdr:to>
    <xdr:grpSp>
      <xdr:nvGrpSpPr>
        <xdr:cNvPr id="106" name="Group 105">
          <a:extLst>
            <a:ext uri="{FF2B5EF4-FFF2-40B4-BE49-F238E27FC236}">
              <a16:creationId xmlns:a16="http://schemas.microsoft.com/office/drawing/2014/main" id="{00000000-0008-0000-0700-00006A000000}"/>
            </a:ext>
          </a:extLst>
        </xdr:cNvPr>
        <xdr:cNvGrpSpPr/>
      </xdr:nvGrpSpPr>
      <xdr:grpSpPr>
        <a:xfrm>
          <a:off x="9707879" y="2286000"/>
          <a:ext cx="1425207" cy="0"/>
          <a:chOff x="8578566" y="1238185"/>
          <a:chExt cx="1376572" cy="137225"/>
        </a:xfrm>
        <a:solidFill>
          <a:srgbClr val="00B050"/>
        </a:solidFill>
      </xdr:grpSpPr>
      <xdr:sp macro="" textlink="">
        <xdr:nvSpPr>
          <xdr:cNvPr id="107" name="AutoShape 68">
            <a:extLst>
              <a:ext uri="{FF2B5EF4-FFF2-40B4-BE49-F238E27FC236}">
                <a16:creationId xmlns:a16="http://schemas.microsoft.com/office/drawing/2014/main" id="{00000000-0008-0000-0700-00006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08" name="Straight Connector 107">
            <a:extLst>
              <a:ext uri="{FF2B5EF4-FFF2-40B4-BE49-F238E27FC236}">
                <a16:creationId xmlns:a16="http://schemas.microsoft.com/office/drawing/2014/main" id="{00000000-0008-0000-0700-00006C000000}"/>
              </a:ext>
            </a:extLst>
          </xdr:cNvPr>
          <xdr:cNvCxnSpPr>
            <a:stCxn id="107" idx="3"/>
            <a:endCxn id="109" idx="1"/>
          </xdr:cNvCxnSpPr>
        </xdr:nvCxnSpPr>
        <xdr:spPr>
          <a:xfrm flipV="1">
            <a:off x="8677506" y="1306765"/>
            <a:ext cx="1178691" cy="65"/>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09" name="AutoShape 68">
            <a:extLst>
              <a:ext uri="{FF2B5EF4-FFF2-40B4-BE49-F238E27FC236}">
                <a16:creationId xmlns:a16="http://schemas.microsoft.com/office/drawing/2014/main" id="{00000000-0008-0000-0700-00006D000000}"/>
              </a:ext>
            </a:extLst>
          </xdr:cNvPr>
          <xdr:cNvSpPr>
            <a:spLocks noChangeArrowheads="1"/>
          </xdr:cNvSpPr>
        </xdr:nvSpPr>
        <xdr:spPr>
          <a:xfrm>
            <a:off x="9823217" y="1238185"/>
            <a:ext cx="131921" cy="137160"/>
          </a:xfrm>
          <a:prstGeom prst="flowChartMerge">
            <a:avLst/>
          </a:prstGeom>
          <a:grpFill/>
          <a:ln w="9525">
            <a:solidFill>
              <a:srgbClr val="000000"/>
            </a:solidFill>
            <a:miter lim="800000"/>
          </a:ln>
        </xdr:spPr>
      </xdr:sp>
    </xdr:grpSp>
    <xdr:clientData/>
  </xdr:twoCellAnchor>
  <xdr:twoCellAnchor>
    <xdr:from>
      <xdr:col>8</xdr:col>
      <xdr:colOff>11430</xdr:colOff>
      <xdr:row>8</xdr:row>
      <xdr:rowOff>140970</xdr:rowOff>
    </xdr:from>
    <xdr:to>
      <xdr:col>13</xdr:col>
      <xdr:colOff>171454</xdr:colOff>
      <xdr:row>8</xdr:row>
      <xdr:rowOff>295275</xdr:rowOff>
    </xdr:to>
    <xdr:grpSp>
      <xdr:nvGrpSpPr>
        <xdr:cNvPr id="130" name="Group 129">
          <a:extLst>
            <a:ext uri="{FF2B5EF4-FFF2-40B4-BE49-F238E27FC236}">
              <a16:creationId xmlns:a16="http://schemas.microsoft.com/office/drawing/2014/main" id="{00000000-0008-0000-0700-000082000000}"/>
            </a:ext>
          </a:extLst>
        </xdr:cNvPr>
        <xdr:cNvGrpSpPr/>
      </xdr:nvGrpSpPr>
      <xdr:grpSpPr>
        <a:xfrm>
          <a:off x="7345680" y="2286000"/>
          <a:ext cx="1064899" cy="0"/>
          <a:chOff x="8578566" y="1231392"/>
          <a:chExt cx="993737" cy="150876"/>
        </a:xfrm>
        <a:solidFill>
          <a:schemeClr val="accent4">
            <a:lumMod val="60000"/>
            <a:lumOff val="40000"/>
          </a:schemeClr>
        </a:solidFill>
      </xdr:grpSpPr>
      <xdr:sp macro="" textlink="">
        <xdr:nvSpPr>
          <xdr:cNvPr id="131" name="AutoShape 68">
            <a:extLst>
              <a:ext uri="{FF2B5EF4-FFF2-40B4-BE49-F238E27FC236}">
                <a16:creationId xmlns:a16="http://schemas.microsoft.com/office/drawing/2014/main" id="{00000000-0008-0000-0700-000083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32" name="Straight Connector 131">
            <a:extLst>
              <a:ext uri="{FF2B5EF4-FFF2-40B4-BE49-F238E27FC236}">
                <a16:creationId xmlns:a16="http://schemas.microsoft.com/office/drawing/2014/main" id="{00000000-0008-0000-0700-000084000000}"/>
              </a:ext>
            </a:extLst>
          </xdr:cNvPr>
          <xdr:cNvCxnSpPr>
            <a:stCxn id="131" idx="3"/>
            <a:endCxn id="133" idx="1"/>
          </xdr:cNvCxnSpPr>
        </xdr:nvCxnSpPr>
        <xdr:spPr>
          <a:xfrm>
            <a:off x="8677507" y="1306830"/>
            <a:ext cx="79060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3" name="AutoShape 68">
            <a:extLst>
              <a:ext uri="{FF2B5EF4-FFF2-40B4-BE49-F238E27FC236}">
                <a16:creationId xmlns:a16="http://schemas.microsoft.com/office/drawing/2014/main" id="{00000000-0008-0000-0700-000085000000}"/>
              </a:ext>
            </a:extLst>
          </xdr:cNvPr>
          <xdr:cNvSpPr>
            <a:spLocks noChangeArrowheads="1"/>
          </xdr:cNvSpPr>
        </xdr:nvSpPr>
        <xdr:spPr>
          <a:xfrm>
            <a:off x="9433380"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8</xdr:col>
      <xdr:colOff>19048</xdr:colOff>
      <xdr:row>9</xdr:row>
      <xdr:rowOff>131452</xdr:rowOff>
    </xdr:from>
    <xdr:to>
      <xdr:col>13</xdr:col>
      <xdr:colOff>169809</xdr:colOff>
      <xdr:row>9</xdr:row>
      <xdr:rowOff>325762</xdr:rowOff>
    </xdr:to>
    <xdr:grpSp>
      <xdr:nvGrpSpPr>
        <xdr:cNvPr id="135" name="Group 134">
          <a:extLst>
            <a:ext uri="{FF2B5EF4-FFF2-40B4-BE49-F238E27FC236}">
              <a16:creationId xmlns:a16="http://schemas.microsoft.com/office/drawing/2014/main" id="{00000000-0008-0000-0700-000087000000}"/>
            </a:ext>
          </a:extLst>
        </xdr:cNvPr>
        <xdr:cNvGrpSpPr/>
      </xdr:nvGrpSpPr>
      <xdr:grpSpPr>
        <a:xfrm>
          <a:off x="7353298" y="2286000"/>
          <a:ext cx="1055636" cy="0"/>
          <a:chOff x="8578566" y="1238122"/>
          <a:chExt cx="998653" cy="137288"/>
        </a:xfrm>
        <a:solidFill>
          <a:srgbClr val="00B050"/>
        </a:solidFill>
      </xdr:grpSpPr>
      <xdr:sp macro="" textlink="">
        <xdr:nvSpPr>
          <xdr:cNvPr id="136" name="AutoShape 68">
            <a:extLst>
              <a:ext uri="{FF2B5EF4-FFF2-40B4-BE49-F238E27FC236}">
                <a16:creationId xmlns:a16="http://schemas.microsoft.com/office/drawing/2014/main" id="{00000000-0008-0000-0700-000088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37" name="Straight Connector 136">
            <a:extLst>
              <a:ext uri="{FF2B5EF4-FFF2-40B4-BE49-F238E27FC236}">
                <a16:creationId xmlns:a16="http://schemas.microsoft.com/office/drawing/2014/main" id="{00000000-0008-0000-0700-000089000000}"/>
              </a:ext>
            </a:extLst>
          </xdr:cNvPr>
          <xdr:cNvCxnSpPr>
            <a:stCxn id="136" idx="3"/>
            <a:endCxn id="138" idx="1"/>
          </xdr:cNvCxnSpPr>
        </xdr:nvCxnSpPr>
        <xdr:spPr>
          <a:xfrm flipV="1">
            <a:off x="8677507" y="1306702"/>
            <a:ext cx="800771" cy="128"/>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8" name="AutoShape 68">
            <a:extLst>
              <a:ext uri="{FF2B5EF4-FFF2-40B4-BE49-F238E27FC236}">
                <a16:creationId xmlns:a16="http://schemas.microsoft.com/office/drawing/2014/main" id="{00000000-0008-0000-0700-00008A000000}"/>
              </a:ext>
            </a:extLst>
          </xdr:cNvPr>
          <xdr:cNvSpPr>
            <a:spLocks noChangeArrowheads="1"/>
          </xdr:cNvSpPr>
        </xdr:nvSpPr>
        <xdr:spPr>
          <a:xfrm>
            <a:off x="9445298" y="1238122"/>
            <a:ext cx="131921" cy="137160"/>
          </a:xfrm>
          <a:prstGeom prst="flowChartMerge">
            <a:avLst/>
          </a:prstGeom>
          <a:grpFill/>
          <a:ln w="9525">
            <a:solidFill>
              <a:srgbClr val="000000"/>
            </a:solidFill>
            <a:miter lim="800000"/>
          </a:ln>
        </xdr:spPr>
      </xdr:sp>
    </xdr:grpSp>
    <xdr:clientData/>
  </xdr:twoCellAnchor>
  <xdr:twoCellAnchor>
    <xdr:from>
      <xdr:col>8</xdr:col>
      <xdr:colOff>19050</xdr:colOff>
      <xdr:row>10</xdr:row>
      <xdr:rowOff>142875</xdr:rowOff>
    </xdr:from>
    <xdr:to>
      <xdr:col>13</xdr:col>
      <xdr:colOff>171454</xdr:colOff>
      <xdr:row>10</xdr:row>
      <xdr:rowOff>297180</xdr:rowOff>
    </xdr:to>
    <xdr:grpSp>
      <xdr:nvGrpSpPr>
        <xdr:cNvPr id="141" name="Group 140">
          <a:extLst>
            <a:ext uri="{FF2B5EF4-FFF2-40B4-BE49-F238E27FC236}">
              <a16:creationId xmlns:a16="http://schemas.microsoft.com/office/drawing/2014/main" id="{00000000-0008-0000-0700-00008D000000}"/>
            </a:ext>
          </a:extLst>
        </xdr:cNvPr>
        <xdr:cNvGrpSpPr/>
      </xdr:nvGrpSpPr>
      <xdr:grpSpPr>
        <a:xfrm>
          <a:off x="7353300" y="2286000"/>
          <a:ext cx="1057279" cy="0"/>
          <a:chOff x="8578566" y="1231392"/>
          <a:chExt cx="993737" cy="150876"/>
        </a:xfrm>
        <a:solidFill>
          <a:schemeClr val="accent4">
            <a:lumMod val="60000"/>
            <a:lumOff val="40000"/>
          </a:schemeClr>
        </a:solidFill>
      </xdr:grpSpPr>
      <xdr:sp macro="" textlink="">
        <xdr:nvSpPr>
          <xdr:cNvPr id="142" name="AutoShape 68">
            <a:extLst>
              <a:ext uri="{FF2B5EF4-FFF2-40B4-BE49-F238E27FC236}">
                <a16:creationId xmlns:a16="http://schemas.microsoft.com/office/drawing/2014/main" id="{00000000-0008-0000-0700-00008E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43" name="Straight Connector 142">
            <a:extLst>
              <a:ext uri="{FF2B5EF4-FFF2-40B4-BE49-F238E27FC236}">
                <a16:creationId xmlns:a16="http://schemas.microsoft.com/office/drawing/2014/main" id="{00000000-0008-0000-0700-00008F000000}"/>
              </a:ext>
            </a:extLst>
          </xdr:cNvPr>
          <xdr:cNvCxnSpPr>
            <a:stCxn id="142" idx="3"/>
            <a:endCxn id="144" idx="1"/>
          </xdr:cNvCxnSpPr>
        </xdr:nvCxnSpPr>
        <xdr:spPr>
          <a:xfrm>
            <a:off x="8677507" y="1306830"/>
            <a:ext cx="79060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44" name="AutoShape 68">
            <a:extLst>
              <a:ext uri="{FF2B5EF4-FFF2-40B4-BE49-F238E27FC236}">
                <a16:creationId xmlns:a16="http://schemas.microsoft.com/office/drawing/2014/main" id="{00000000-0008-0000-0700-000090000000}"/>
              </a:ext>
            </a:extLst>
          </xdr:cNvPr>
          <xdr:cNvSpPr>
            <a:spLocks noChangeArrowheads="1"/>
          </xdr:cNvSpPr>
        </xdr:nvSpPr>
        <xdr:spPr>
          <a:xfrm>
            <a:off x="9433380"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8</xdr:col>
      <xdr:colOff>19050</xdr:colOff>
      <xdr:row>11</xdr:row>
      <xdr:rowOff>123825</xdr:rowOff>
    </xdr:from>
    <xdr:to>
      <xdr:col>13</xdr:col>
      <xdr:colOff>167906</xdr:colOff>
      <xdr:row>11</xdr:row>
      <xdr:rowOff>310515</xdr:rowOff>
    </xdr:to>
    <xdr:grpSp>
      <xdr:nvGrpSpPr>
        <xdr:cNvPr id="145" name="Group 144">
          <a:extLst>
            <a:ext uri="{FF2B5EF4-FFF2-40B4-BE49-F238E27FC236}">
              <a16:creationId xmlns:a16="http://schemas.microsoft.com/office/drawing/2014/main" id="{00000000-0008-0000-0700-000091000000}"/>
            </a:ext>
          </a:extLst>
        </xdr:cNvPr>
        <xdr:cNvGrpSpPr/>
      </xdr:nvGrpSpPr>
      <xdr:grpSpPr>
        <a:xfrm>
          <a:off x="7353300" y="2286000"/>
          <a:ext cx="1053731" cy="0"/>
          <a:chOff x="8578566" y="1238122"/>
          <a:chExt cx="998653" cy="137288"/>
        </a:xfrm>
        <a:solidFill>
          <a:srgbClr val="00B050"/>
        </a:solidFill>
      </xdr:grpSpPr>
      <xdr:sp macro="" textlink="">
        <xdr:nvSpPr>
          <xdr:cNvPr id="146" name="AutoShape 68">
            <a:extLst>
              <a:ext uri="{FF2B5EF4-FFF2-40B4-BE49-F238E27FC236}">
                <a16:creationId xmlns:a16="http://schemas.microsoft.com/office/drawing/2014/main" id="{00000000-0008-0000-0700-00009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47" name="Straight Connector 146">
            <a:extLst>
              <a:ext uri="{FF2B5EF4-FFF2-40B4-BE49-F238E27FC236}">
                <a16:creationId xmlns:a16="http://schemas.microsoft.com/office/drawing/2014/main" id="{00000000-0008-0000-0700-000093000000}"/>
              </a:ext>
            </a:extLst>
          </xdr:cNvPr>
          <xdr:cNvCxnSpPr>
            <a:stCxn id="146" idx="3"/>
            <a:endCxn id="148" idx="1"/>
          </xdr:cNvCxnSpPr>
        </xdr:nvCxnSpPr>
        <xdr:spPr>
          <a:xfrm flipV="1">
            <a:off x="8677507" y="1306702"/>
            <a:ext cx="800771" cy="128"/>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48" name="AutoShape 68">
            <a:extLst>
              <a:ext uri="{FF2B5EF4-FFF2-40B4-BE49-F238E27FC236}">
                <a16:creationId xmlns:a16="http://schemas.microsoft.com/office/drawing/2014/main" id="{00000000-0008-0000-0700-000094000000}"/>
              </a:ext>
            </a:extLst>
          </xdr:cNvPr>
          <xdr:cNvSpPr>
            <a:spLocks noChangeArrowheads="1"/>
          </xdr:cNvSpPr>
        </xdr:nvSpPr>
        <xdr:spPr>
          <a:xfrm>
            <a:off x="9445298" y="1238122"/>
            <a:ext cx="131921" cy="137160"/>
          </a:xfrm>
          <a:prstGeom prst="flowChartMerge">
            <a:avLst/>
          </a:prstGeom>
          <a:grpFill/>
          <a:ln w="9525">
            <a:solidFill>
              <a:srgbClr val="000000"/>
            </a:solidFill>
            <a:miter lim="800000"/>
          </a:ln>
        </xdr:spPr>
      </xdr:sp>
    </xdr:grpSp>
    <xdr:clientData/>
  </xdr:twoCellAnchor>
  <xdr:twoCellAnchor>
    <xdr:from>
      <xdr:col>19</xdr:col>
      <xdr:colOff>20965</xdr:colOff>
      <xdr:row>16</xdr:row>
      <xdr:rowOff>171450</xdr:rowOff>
    </xdr:from>
    <xdr:to>
      <xdr:col>23</xdr:col>
      <xdr:colOff>177180</xdr:colOff>
      <xdr:row>16</xdr:row>
      <xdr:rowOff>325755</xdr:rowOff>
    </xdr:to>
    <xdr:grpSp>
      <xdr:nvGrpSpPr>
        <xdr:cNvPr id="149" name="Group 148">
          <a:extLst>
            <a:ext uri="{FF2B5EF4-FFF2-40B4-BE49-F238E27FC236}">
              <a16:creationId xmlns:a16="http://schemas.microsoft.com/office/drawing/2014/main" id="{00000000-0008-0000-0700-000095000000}"/>
            </a:ext>
          </a:extLst>
        </xdr:cNvPr>
        <xdr:cNvGrpSpPr/>
      </xdr:nvGrpSpPr>
      <xdr:grpSpPr>
        <a:xfrm>
          <a:off x="9345940" y="2286000"/>
          <a:ext cx="880115" cy="0"/>
          <a:chOff x="9113175" y="1231392"/>
          <a:chExt cx="844862" cy="150876"/>
        </a:xfrm>
        <a:solidFill>
          <a:schemeClr val="accent4">
            <a:lumMod val="60000"/>
            <a:lumOff val="40000"/>
          </a:schemeClr>
        </a:solidFill>
      </xdr:grpSpPr>
      <xdr:sp macro="" textlink="">
        <xdr:nvSpPr>
          <xdr:cNvPr id="150" name="AutoShape 68">
            <a:extLst>
              <a:ext uri="{FF2B5EF4-FFF2-40B4-BE49-F238E27FC236}">
                <a16:creationId xmlns:a16="http://schemas.microsoft.com/office/drawing/2014/main" id="{00000000-0008-0000-0700-000096000000}"/>
              </a:ext>
            </a:extLst>
          </xdr:cNvPr>
          <xdr:cNvSpPr>
            <a:spLocks noChangeArrowheads="1"/>
          </xdr:cNvSpPr>
        </xdr:nvSpPr>
        <xdr:spPr>
          <a:xfrm>
            <a:off x="9113175" y="1238250"/>
            <a:ext cx="131921" cy="137160"/>
          </a:xfrm>
          <a:prstGeom prst="flowChartMerge">
            <a:avLst/>
          </a:prstGeom>
          <a:solidFill>
            <a:schemeClr val="bg1"/>
          </a:solidFill>
          <a:ln w="9525">
            <a:solidFill>
              <a:srgbClr val="000000"/>
            </a:solidFill>
            <a:miter lim="800000"/>
          </a:ln>
        </xdr:spPr>
      </xdr:sp>
      <xdr:cxnSp macro="">
        <xdr:nvCxnSpPr>
          <xdr:cNvPr id="151" name="Straight Connector 150">
            <a:extLst>
              <a:ext uri="{FF2B5EF4-FFF2-40B4-BE49-F238E27FC236}">
                <a16:creationId xmlns:a16="http://schemas.microsoft.com/office/drawing/2014/main" id="{00000000-0008-0000-0700-000097000000}"/>
              </a:ext>
            </a:extLst>
          </xdr:cNvPr>
          <xdr:cNvCxnSpPr>
            <a:stCxn id="150" idx="3"/>
            <a:endCxn id="152" idx="1"/>
          </xdr:cNvCxnSpPr>
        </xdr:nvCxnSpPr>
        <xdr:spPr>
          <a:xfrm>
            <a:off x="9212116" y="1306830"/>
            <a:ext cx="6417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52" name="AutoShape 68">
            <a:extLst>
              <a:ext uri="{FF2B5EF4-FFF2-40B4-BE49-F238E27FC236}">
                <a16:creationId xmlns:a16="http://schemas.microsoft.com/office/drawing/2014/main" id="{00000000-0008-0000-0700-000098000000}"/>
              </a:ext>
            </a:extLst>
          </xdr:cNvPr>
          <xdr:cNvSpPr>
            <a:spLocks noChangeArrowheads="1"/>
          </xdr:cNvSpPr>
        </xdr:nvSpPr>
        <xdr:spPr>
          <a:xfrm>
            <a:off x="9819114"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14</xdr:col>
      <xdr:colOff>26671</xdr:colOff>
      <xdr:row>12</xdr:row>
      <xdr:rowOff>167640</xdr:rowOff>
    </xdr:from>
    <xdr:to>
      <xdr:col>18</xdr:col>
      <xdr:colOff>1910</xdr:colOff>
      <xdr:row>12</xdr:row>
      <xdr:rowOff>321945</xdr:rowOff>
    </xdr:to>
    <xdr:grpSp>
      <xdr:nvGrpSpPr>
        <xdr:cNvPr id="155" name="Group 154">
          <a:extLst>
            <a:ext uri="{FF2B5EF4-FFF2-40B4-BE49-F238E27FC236}">
              <a16:creationId xmlns:a16="http://schemas.microsoft.com/office/drawing/2014/main" id="{00000000-0008-0000-0700-00009B000000}"/>
            </a:ext>
          </a:extLst>
        </xdr:cNvPr>
        <xdr:cNvGrpSpPr/>
      </xdr:nvGrpSpPr>
      <xdr:grpSpPr>
        <a:xfrm>
          <a:off x="8446771" y="2286000"/>
          <a:ext cx="699139" cy="0"/>
          <a:chOff x="8578566" y="1231392"/>
          <a:chExt cx="678266" cy="150876"/>
        </a:xfrm>
        <a:solidFill>
          <a:schemeClr val="accent4">
            <a:lumMod val="60000"/>
            <a:lumOff val="40000"/>
          </a:schemeClr>
        </a:solidFill>
      </xdr:grpSpPr>
      <xdr:sp macro="" textlink="">
        <xdr:nvSpPr>
          <xdr:cNvPr id="156" name="AutoShape 68">
            <a:extLst>
              <a:ext uri="{FF2B5EF4-FFF2-40B4-BE49-F238E27FC236}">
                <a16:creationId xmlns:a16="http://schemas.microsoft.com/office/drawing/2014/main" id="{00000000-0008-0000-0700-00009C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57" name="Straight Connector 156">
            <a:extLst>
              <a:ext uri="{FF2B5EF4-FFF2-40B4-BE49-F238E27FC236}">
                <a16:creationId xmlns:a16="http://schemas.microsoft.com/office/drawing/2014/main" id="{00000000-0008-0000-0700-00009D000000}"/>
              </a:ext>
            </a:extLst>
          </xdr:cNvPr>
          <xdr:cNvCxnSpPr>
            <a:stCxn id="156" idx="3"/>
            <a:endCxn id="158" idx="1"/>
          </xdr:cNvCxnSpPr>
        </xdr:nvCxnSpPr>
        <xdr:spPr>
          <a:xfrm>
            <a:off x="8677506" y="1306830"/>
            <a:ext cx="47513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58" name="AutoShape 68">
            <a:extLst>
              <a:ext uri="{FF2B5EF4-FFF2-40B4-BE49-F238E27FC236}">
                <a16:creationId xmlns:a16="http://schemas.microsoft.com/office/drawing/2014/main" id="{00000000-0008-0000-0700-00009E000000}"/>
              </a:ext>
            </a:extLst>
          </xdr:cNvPr>
          <xdr:cNvSpPr>
            <a:spLocks noChangeArrowheads="1"/>
          </xdr:cNvSpPr>
        </xdr:nvSpPr>
        <xdr:spPr>
          <a:xfrm>
            <a:off x="911790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11444</xdr:colOff>
      <xdr:row>13</xdr:row>
      <xdr:rowOff>140970</xdr:rowOff>
    </xdr:from>
    <xdr:to>
      <xdr:col>17</xdr:col>
      <xdr:colOff>177445</xdr:colOff>
      <xdr:row>13</xdr:row>
      <xdr:rowOff>325755</xdr:rowOff>
    </xdr:to>
    <xdr:grpSp>
      <xdr:nvGrpSpPr>
        <xdr:cNvPr id="160" name="Group 159">
          <a:extLst>
            <a:ext uri="{FF2B5EF4-FFF2-40B4-BE49-F238E27FC236}">
              <a16:creationId xmlns:a16="http://schemas.microsoft.com/office/drawing/2014/main" id="{00000000-0008-0000-0700-0000A0000000}"/>
            </a:ext>
          </a:extLst>
        </xdr:cNvPr>
        <xdr:cNvGrpSpPr/>
      </xdr:nvGrpSpPr>
      <xdr:grpSpPr>
        <a:xfrm>
          <a:off x="8793494" y="2286000"/>
          <a:ext cx="346976" cy="0"/>
          <a:chOff x="8578566" y="1238122"/>
          <a:chExt cx="332457" cy="137288"/>
        </a:xfrm>
        <a:solidFill>
          <a:srgbClr val="00B050"/>
        </a:solidFill>
      </xdr:grpSpPr>
      <xdr:sp macro="" textlink="">
        <xdr:nvSpPr>
          <xdr:cNvPr id="161" name="AutoShape 68">
            <a:extLst>
              <a:ext uri="{FF2B5EF4-FFF2-40B4-BE49-F238E27FC236}">
                <a16:creationId xmlns:a16="http://schemas.microsoft.com/office/drawing/2014/main" id="{00000000-0008-0000-0700-0000A1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62" name="Straight Connector 161">
            <a:extLst>
              <a:ext uri="{FF2B5EF4-FFF2-40B4-BE49-F238E27FC236}">
                <a16:creationId xmlns:a16="http://schemas.microsoft.com/office/drawing/2014/main" id="{00000000-0008-0000-0700-0000A2000000}"/>
              </a:ext>
            </a:extLst>
          </xdr:cNvPr>
          <xdr:cNvCxnSpPr>
            <a:stCxn id="161" idx="3"/>
            <a:endCxn id="163" idx="1"/>
          </xdr:cNvCxnSpPr>
        </xdr:nvCxnSpPr>
        <xdr:spPr>
          <a:xfrm flipV="1">
            <a:off x="8677507" y="1306702"/>
            <a:ext cx="134575" cy="128"/>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3" name="AutoShape 68">
            <a:extLst>
              <a:ext uri="{FF2B5EF4-FFF2-40B4-BE49-F238E27FC236}">
                <a16:creationId xmlns:a16="http://schemas.microsoft.com/office/drawing/2014/main" id="{00000000-0008-0000-0700-0000A3000000}"/>
              </a:ext>
            </a:extLst>
          </xdr:cNvPr>
          <xdr:cNvSpPr>
            <a:spLocks noChangeArrowheads="1"/>
          </xdr:cNvSpPr>
        </xdr:nvSpPr>
        <xdr:spPr>
          <a:xfrm>
            <a:off x="8779102" y="1238122"/>
            <a:ext cx="131921" cy="137160"/>
          </a:xfrm>
          <a:prstGeom prst="flowChartMerge">
            <a:avLst/>
          </a:prstGeom>
          <a:grpFill/>
          <a:ln w="9525">
            <a:solidFill>
              <a:srgbClr val="000000"/>
            </a:solidFill>
            <a:miter lim="800000"/>
          </a:ln>
        </xdr:spPr>
      </xdr:sp>
    </xdr:grpSp>
    <xdr:clientData/>
  </xdr:twoCellAnchor>
  <xdr:twoCellAnchor>
    <xdr:from>
      <xdr:col>16</xdr:col>
      <xdr:colOff>22861</xdr:colOff>
      <xdr:row>14</xdr:row>
      <xdr:rowOff>150495</xdr:rowOff>
    </xdr:from>
    <xdr:to>
      <xdr:col>28</xdr:col>
      <xdr:colOff>179074</xdr:colOff>
      <xdr:row>14</xdr:row>
      <xdr:rowOff>316230</xdr:rowOff>
    </xdr:to>
    <xdr:grpSp>
      <xdr:nvGrpSpPr>
        <xdr:cNvPr id="114" name="Group 113">
          <a:extLst>
            <a:ext uri="{FF2B5EF4-FFF2-40B4-BE49-F238E27FC236}">
              <a16:creationId xmlns:a16="http://schemas.microsoft.com/office/drawing/2014/main" id="{00000000-0008-0000-0700-000072000000}"/>
            </a:ext>
          </a:extLst>
        </xdr:cNvPr>
        <xdr:cNvGrpSpPr/>
      </xdr:nvGrpSpPr>
      <xdr:grpSpPr>
        <a:xfrm>
          <a:off x="8804911" y="2286000"/>
          <a:ext cx="2327913" cy="0"/>
          <a:chOff x="9113175" y="1231392"/>
          <a:chExt cx="2225214" cy="150876"/>
        </a:xfrm>
        <a:solidFill>
          <a:schemeClr val="accent4">
            <a:lumMod val="60000"/>
            <a:lumOff val="40000"/>
          </a:schemeClr>
        </a:solidFill>
      </xdr:grpSpPr>
      <xdr:sp macro="" textlink="">
        <xdr:nvSpPr>
          <xdr:cNvPr id="115" name="AutoShape 68">
            <a:extLst>
              <a:ext uri="{FF2B5EF4-FFF2-40B4-BE49-F238E27FC236}">
                <a16:creationId xmlns:a16="http://schemas.microsoft.com/office/drawing/2014/main" id="{00000000-0008-0000-0700-000073000000}"/>
              </a:ext>
            </a:extLst>
          </xdr:cNvPr>
          <xdr:cNvSpPr>
            <a:spLocks noChangeArrowheads="1"/>
          </xdr:cNvSpPr>
        </xdr:nvSpPr>
        <xdr:spPr>
          <a:xfrm>
            <a:off x="9113175" y="1238250"/>
            <a:ext cx="131921" cy="137160"/>
          </a:xfrm>
          <a:prstGeom prst="flowChartMerge">
            <a:avLst/>
          </a:prstGeom>
          <a:solidFill>
            <a:schemeClr val="bg1"/>
          </a:solidFill>
          <a:ln w="9525">
            <a:solidFill>
              <a:srgbClr val="000000"/>
            </a:solidFill>
            <a:miter lim="800000"/>
          </a:ln>
        </xdr:spPr>
      </xdr:sp>
      <xdr:cxnSp macro="">
        <xdr:nvCxnSpPr>
          <xdr:cNvPr id="116" name="Straight Connector 115">
            <a:extLst>
              <a:ext uri="{FF2B5EF4-FFF2-40B4-BE49-F238E27FC236}">
                <a16:creationId xmlns:a16="http://schemas.microsoft.com/office/drawing/2014/main" id="{00000000-0008-0000-0700-000074000000}"/>
              </a:ext>
            </a:extLst>
          </xdr:cNvPr>
          <xdr:cNvCxnSpPr>
            <a:stCxn id="115" idx="3"/>
            <a:endCxn id="117" idx="1"/>
          </xdr:cNvCxnSpPr>
        </xdr:nvCxnSpPr>
        <xdr:spPr>
          <a:xfrm>
            <a:off x="9212116" y="1306830"/>
            <a:ext cx="2022080" cy="1"/>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17" name="AutoShape 68">
            <a:extLst>
              <a:ext uri="{FF2B5EF4-FFF2-40B4-BE49-F238E27FC236}">
                <a16:creationId xmlns:a16="http://schemas.microsoft.com/office/drawing/2014/main" id="{00000000-0008-0000-0700-000075000000}"/>
              </a:ext>
            </a:extLst>
          </xdr:cNvPr>
          <xdr:cNvSpPr>
            <a:spLocks noChangeArrowheads="1"/>
          </xdr:cNvSpPr>
        </xdr:nvSpPr>
        <xdr:spPr>
          <a:xfrm>
            <a:off x="11199466"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19</xdr:col>
      <xdr:colOff>22864</xdr:colOff>
      <xdr:row>17</xdr:row>
      <xdr:rowOff>114300</xdr:rowOff>
    </xdr:from>
    <xdr:to>
      <xdr:col>23</xdr:col>
      <xdr:colOff>183152</xdr:colOff>
      <xdr:row>17</xdr:row>
      <xdr:rowOff>304800</xdr:rowOff>
    </xdr:to>
    <xdr:grpSp>
      <xdr:nvGrpSpPr>
        <xdr:cNvPr id="122" name="Group 121">
          <a:extLst>
            <a:ext uri="{FF2B5EF4-FFF2-40B4-BE49-F238E27FC236}">
              <a16:creationId xmlns:a16="http://schemas.microsoft.com/office/drawing/2014/main" id="{00000000-0008-0000-0700-00007A000000}"/>
            </a:ext>
          </a:extLst>
        </xdr:cNvPr>
        <xdr:cNvGrpSpPr/>
      </xdr:nvGrpSpPr>
      <xdr:grpSpPr>
        <a:xfrm>
          <a:off x="9347839" y="2286000"/>
          <a:ext cx="884188" cy="0"/>
          <a:chOff x="8578566" y="1238250"/>
          <a:chExt cx="842729" cy="137160"/>
        </a:xfrm>
        <a:solidFill>
          <a:srgbClr val="00B050"/>
        </a:solidFill>
      </xdr:grpSpPr>
      <xdr:sp macro="" textlink="">
        <xdr:nvSpPr>
          <xdr:cNvPr id="123" name="AutoShape 68">
            <a:extLst>
              <a:ext uri="{FF2B5EF4-FFF2-40B4-BE49-F238E27FC236}">
                <a16:creationId xmlns:a16="http://schemas.microsoft.com/office/drawing/2014/main" id="{00000000-0008-0000-0700-00007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24" name="Straight Connector 123">
            <a:extLst>
              <a:ext uri="{FF2B5EF4-FFF2-40B4-BE49-F238E27FC236}">
                <a16:creationId xmlns:a16="http://schemas.microsoft.com/office/drawing/2014/main" id="{00000000-0008-0000-0700-00007C000000}"/>
              </a:ext>
            </a:extLst>
          </xdr:cNvPr>
          <xdr:cNvCxnSpPr>
            <a:stCxn id="123" idx="3"/>
            <a:endCxn id="125" idx="1"/>
          </xdr:cNvCxnSpPr>
        </xdr:nvCxnSpPr>
        <xdr:spPr>
          <a:xfrm>
            <a:off x="8677506" y="1306830"/>
            <a:ext cx="64484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5" name="AutoShape 68">
            <a:extLst>
              <a:ext uri="{FF2B5EF4-FFF2-40B4-BE49-F238E27FC236}">
                <a16:creationId xmlns:a16="http://schemas.microsoft.com/office/drawing/2014/main" id="{00000000-0008-0000-0700-00007D000000}"/>
              </a:ext>
            </a:extLst>
          </xdr:cNvPr>
          <xdr:cNvSpPr>
            <a:spLocks noChangeArrowheads="1"/>
          </xdr:cNvSpPr>
        </xdr:nvSpPr>
        <xdr:spPr>
          <a:xfrm>
            <a:off x="9289374" y="1238250"/>
            <a:ext cx="131921" cy="137160"/>
          </a:xfrm>
          <a:prstGeom prst="flowChartMerge">
            <a:avLst/>
          </a:prstGeom>
          <a:grpFill/>
          <a:ln w="9525">
            <a:solidFill>
              <a:srgbClr val="000000"/>
            </a:solidFill>
            <a:miter lim="800000"/>
          </a:ln>
        </xdr:spPr>
      </xdr:sp>
    </xdr:grpSp>
    <xdr:clientData/>
  </xdr:twoCellAnchor>
  <xdr:twoCellAnchor>
    <xdr:from>
      <xdr:col>18</xdr:col>
      <xdr:colOff>15240</xdr:colOff>
      <xdr:row>19</xdr:row>
      <xdr:rowOff>0</xdr:rowOff>
    </xdr:from>
    <xdr:to>
      <xdr:col>26</xdr:col>
      <xdr:colOff>169549</xdr:colOff>
      <xdr:row>19</xdr:row>
      <xdr:rowOff>0</xdr:rowOff>
    </xdr:to>
    <xdr:grpSp>
      <xdr:nvGrpSpPr>
        <xdr:cNvPr id="127" name="Group 126">
          <a:extLst>
            <a:ext uri="{FF2B5EF4-FFF2-40B4-BE49-F238E27FC236}">
              <a16:creationId xmlns:a16="http://schemas.microsoft.com/office/drawing/2014/main" id="{00000000-0008-0000-0700-00007F000000}"/>
            </a:ext>
          </a:extLst>
        </xdr:cNvPr>
        <xdr:cNvGrpSpPr/>
      </xdr:nvGrpSpPr>
      <xdr:grpSpPr>
        <a:xfrm>
          <a:off x="9159240" y="2705100"/>
          <a:ext cx="1602109" cy="0"/>
          <a:chOff x="8578566" y="1231392"/>
          <a:chExt cx="1544188" cy="150876"/>
        </a:xfrm>
        <a:solidFill>
          <a:schemeClr val="accent4">
            <a:lumMod val="60000"/>
            <a:lumOff val="40000"/>
          </a:schemeClr>
        </a:solidFill>
      </xdr:grpSpPr>
      <xdr:sp macro="" textlink="">
        <xdr:nvSpPr>
          <xdr:cNvPr id="128" name="AutoShape 68">
            <a:extLst>
              <a:ext uri="{FF2B5EF4-FFF2-40B4-BE49-F238E27FC236}">
                <a16:creationId xmlns:a16="http://schemas.microsoft.com/office/drawing/2014/main" id="{00000000-0008-0000-0700-000080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29" name="Straight Connector 128">
            <a:extLst>
              <a:ext uri="{FF2B5EF4-FFF2-40B4-BE49-F238E27FC236}">
                <a16:creationId xmlns:a16="http://schemas.microsoft.com/office/drawing/2014/main" id="{00000000-0008-0000-0700-000081000000}"/>
              </a:ext>
            </a:extLst>
          </xdr:cNvPr>
          <xdr:cNvCxnSpPr>
            <a:stCxn id="128" idx="3"/>
            <a:endCxn id="134" idx="1"/>
          </xdr:cNvCxnSpPr>
        </xdr:nvCxnSpPr>
        <xdr:spPr>
          <a:xfrm>
            <a:off x="8677507" y="1306830"/>
            <a:ext cx="134105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4" name="AutoShape 68">
            <a:extLst>
              <a:ext uri="{FF2B5EF4-FFF2-40B4-BE49-F238E27FC236}">
                <a16:creationId xmlns:a16="http://schemas.microsoft.com/office/drawing/2014/main" id="{00000000-0008-0000-0700-000086000000}"/>
              </a:ext>
            </a:extLst>
          </xdr:cNvPr>
          <xdr:cNvSpPr>
            <a:spLocks noChangeArrowheads="1"/>
          </xdr:cNvSpPr>
        </xdr:nvSpPr>
        <xdr:spPr>
          <a:xfrm>
            <a:off x="9983831"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25</xdr:col>
      <xdr:colOff>26665</xdr:colOff>
      <xdr:row>19</xdr:row>
      <xdr:rowOff>0</xdr:rowOff>
    </xdr:from>
    <xdr:to>
      <xdr:col>34</xdr:col>
      <xdr:colOff>1903</xdr:colOff>
      <xdr:row>19</xdr:row>
      <xdr:rowOff>0</xdr:rowOff>
    </xdr:to>
    <xdr:grpSp>
      <xdr:nvGrpSpPr>
        <xdr:cNvPr id="139" name="Group 138">
          <a:extLst>
            <a:ext uri="{FF2B5EF4-FFF2-40B4-BE49-F238E27FC236}">
              <a16:creationId xmlns:a16="http://schemas.microsoft.com/office/drawing/2014/main" id="{00000000-0008-0000-0700-00008B000000}"/>
            </a:ext>
          </a:extLst>
        </xdr:cNvPr>
        <xdr:cNvGrpSpPr/>
      </xdr:nvGrpSpPr>
      <xdr:grpSpPr>
        <a:xfrm>
          <a:off x="10437490" y="2705100"/>
          <a:ext cx="1604013" cy="0"/>
          <a:chOff x="8418040" y="1231392"/>
          <a:chExt cx="1544188" cy="150876"/>
        </a:xfrm>
        <a:solidFill>
          <a:schemeClr val="accent4">
            <a:lumMod val="60000"/>
            <a:lumOff val="40000"/>
          </a:schemeClr>
        </a:solidFill>
      </xdr:grpSpPr>
      <xdr:sp macro="" textlink="">
        <xdr:nvSpPr>
          <xdr:cNvPr id="140" name="AutoShape 68">
            <a:extLst>
              <a:ext uri="{FF2B5EF4-FFF2-40B4-BE49-F238E27FC236}">
                <a16:creationId xmlns:a16="http://schemas.microsoft.com/office/drawing/2014/main" id="{00000000-0008-0000-0700-00008C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153" name="Straight Connector 152">
            <a:extLst>
              <a:ext uri="{FF2B5EF4-FFF2-40B4-BE49-F238E27FC236}">
                <a16:creationId xmlns:a16="http://schemas.microsoft.com/office/drawing/2014/main" id="{00000000-0008-0000-0700-000099000000}"/>
              </a:ext>
            </a:extLst>
          </xdr:cNvPr>
          <xdr:cNvCxnSpPr>
            <a:stCxn id="140" idx="3"/>
            <a:endCxn id="15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54" name="AutoShape 68">
            <a:extLst>
              <a:ext uri="{FF2B5EF4-FFF2-40B4-BE49-F238E27FC236}">
                <a16:creationId xmlns:a16="http://schemas.microsoft.com/office/drawing/2014/main" id="{00000000-0008-0000-0700-00009A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29</xdr:col>
      <xdr:colOff>11428</xdr:colOff>
      <xdr:row>19</xdr:row>
      <xdr:rowOff>0</xdr:rowOff>
    </xdr:from>
    <xdr:to>
      <xdr:col>36</xdr:col>
      <xdr:colOff>180975</xdr:colOff>
      <xdr:row>19</xdr:row>
      <xdr:rowOff>0</xdr:rowOff>
    </xdr:to>
    <xdr:grpSp>
      <xdr:nvGrpSpPr>
        <xdr:cNvPr id="159" name="Group 158">
          <a:extLst>
            <a:ext uri="{FF2B5EF4-FFF2-40B4-BE49-F238E27FC236}">
              <a16:creationId xmlns:a16="http://schemas.microsoft.com/office/drawing/2014/main" id="{00000000-0008-0000-0700-00009F000000}"/>
            </a:ext>
          </a:extLst>
        </xdr:cNvPr>
        <xdr:cNvGrpSpPr/>
      </xdr:nvGrpSpPr>
      <xdr:grpSpPr>
        <a:xfrm>
          <a:off x="11146153" y="2705100"/>
          <a:ext cx="1436372" cy="0"/>
          <a:chOff x="8418040" y="1231392"/>
          <a:chExt cx="1383662" cy="150876"/>
        </a:xfrm>
        <a:solidFill>
          <a:schemeClr val="accent4">
            <a:lumMod val="60000"/>
            <a:lumOff val="40000"/>
          </a:schemeClr>
        </a:solidFill>
      </xdr:grpSpPr>
      <xdr:sp macro="" textlink="">
        <xdr:nvSpPr>
          <xdr:cNvPr id="164" name="AutoShape 68">
            <a:extLst>
              <a:ext uri="{FF2B5EF4-FFF2-40B4-BE49-F238E27FC236}">
                <a16:creationId xmlns:a16="http://schemas.microsoft.com/office/drawing/2014/main" id="{00000000-0008-0000-0700-0000A4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165" name="Straight Connector 164">
            <a:extLst>
              <a:ext uri="{FF2B5EF4-FFF2-40B4-BE49-F238E27FC236}">
                <a16:creationId xmlns:a16="http://schemas.microsoft.com/office/drawing/2014/main" id="{00000000-0008-0000-0700-0000A5000000}"/>
              </a:ext>
            </a:extLst>
          </xdr:cNvPr>
          <xdr:cNvCxnSpPr>
            <a:stCxn id="164" idx="3"/>
            <a:endCxn id="166"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6" name="AutoShape 68">
            <a:extLst>
              <a:ext uri="{FF2B5EF4-FFF2-40B4-BE49-F238E27FC236}">
                <a16:creationId xmlns:a16="http://schemas.microsoft.com/office/drawing/2014/main" id="{00000000-0008-0000-0700-0000A6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15238</xdr:colOff>
      <xdr:row>18</xdr:row>
      <xdr:rowOff>152396</xdr:rowOff>
    </xdr:from>
    <xdr:to>
      <xdr:col>35</xdr:col>
      <xdr:colOff>167636</xdr:colOff>
      <xdr:row>18</xdr:row>
      <xdr:rowOff>321941</xdr:rowOff>
    </xdr:to>
    <xdr:grpSp>
      <xdr:nvGrpSpPr>
        <xdr:cNvPr id="175" name="Group 174">
          <a:extLst>
            <a:ext uri="{FF2B5EF4-FFF2-40B4-BE49-F238E27FC236}">
              <a16:creationId xmlns:a16="http://schemas.microsoft.com/office/drawing/2014/main" id="{00000000-0008-0000-0700-0000AF000000}"/>
            </a:ext>
          </a:extLst>
        </xdr:cNvPr>
        <xdr:cNvGrpSpPr/>
      </xdr:nvGrpSpPr>
      <xdr:grpSpPr>
        <a:xfrm>
          <a:off x="10607038" y="2438396"/>
          <a:ext cx="1781173" cy="169545"/>
          <a:chOff x="9128328" y="1229677"/>
          <a:chExt cx="894113" cy="152591"/>
        </a:xfrm>
        <a:solidFill>
          <a:schemeClr val="accent4">
            <a:lumMod val="60000"/>
            <a:lumOff val="40000"/>
          </a:schemeClr>
        </a:solidFill>
      </xdr:grpSpPr>
      <xdr:sp macro="" textlink="">
        <xdr:nvSpPr>
          <xdr:cNvPr id="176" name="AutoShape 68">
            <a:extLst>
              <a:ext uri="{FF2B5EF4-FFF2-40B4-BE49-F238E27FC236}">
                <a16:creationId xmlns:a16="http://schemas.microsoft.com/office/drawing/2014/main" id="{00000000-0008-0000-0700-0000B0000000}"/>
              </a:ext>
            </a:extLst>
          </xdr:cNvPr>
          <xdr:cNvSpPr>
            <a:spLocks noChangeArrowheads="1"/>
          </xdr:cNvSpPr>
        </xdr:nvSpPr>
        <xdr:spPr>
          <a:xfrm>
            <a:off x="9128328" y="1238251"/>
            <a:ext cx="91167" cy="135449"/>
          </a:xfrm>
          <a:prstGeom prst="flowChartMerge">
            <a:avLst/>
          </a:prstGeom>
          <a:solidFill>
            <a:schemeClr val="bg1"/>
          </a:solidFill>
          <a:ln w="9525">
            <a:solidFill>
              <a:srgbClr val="000000"/>
            </a:solidFill>
            <a:miter lim="800000"/>
          </a:ln>
        </xdr:spPr>
      </xdr:sp>
      <xdr:cxnSp macro="">
        <xdr:nvCxnSpPr>
          <xdr:cNvPr id="177" name="Straight Connector 176">
            <a:extLst>
              <a:ext uri="{FF2B5EF4-FFF2-40B4-BE49-F238E27FC236}">
                <a16:creationId xmlns:a16="http://schemas.microsoft.com/office/drawing/2014/main" id="{00000000-0008-0000-0700-0000B1000000}"/>
              </a:ext>
            </a:extLst>
          </xdr:cNvPr>
          <xdr:cNvCxnSpPr>
            <a:stCxn id="176" idx="3"/>
            <a:endCxn id="178" idx="1"/>
          </xdr:cNvCxnSpPr>
        </xdr:nvCxnSpPr>
        <xdr:spPr>
          <a:xfrm flipV="1">
            <a:off x="9196703" y="1305973"/>
            <a:ext cx="768788" cy="3"/>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78" name="AutoShape 68">
            <a:extLst>
              <a:ext uri="{FF2B5EF4-FFF2-40B4-BE49-F238E27FC236}">
                <a16:creationId xmlns:a16="http://schemas.microsoft.com/office/drawing/2014/main" id="{00000000-0008-0000-0700-0000B2000000}"/>
              </a:ext>
            </a:extLst>
          </xdr:cNvPr>
          <xdr:cNvSpPr>
            <a:spLocks noChangeArrowheads="1"/>
          </xdr:cNvSpPr>
        </xdr:nvSpPr>
        <xdr:spPr>
          <a:xfrm>
            <a:off x="9946508" y="1229677"/>
            <a:ext cx="75933" cy="152591"/>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30482</xdr:colOff>
      <xdr:row>15</xdr:row>
      <xdr:rowOff>129540</xdr:rowOff>
    </xdr:from>
    <xdr:to>
      <xdr:col>26</xdr:col>
      <xdr:colOff>175531</xdr:colOff>
      <xdr:row>15</xdr:row>
      <xdr:rowOff>320040</xdr:rowOff>
    </xdr:to>
    <xdr:grpSp>
      <xdr:nvGrpSpPr>
        <xdr:cNvPr id="167" name="Group 166">
          <a:extLst>
            <a:ext uri="{FF2B5EF4-FFF2-40B4-BE49-F238E27FC236}">
              <a16:creationId xmlns:a16="http://schemas.microsoft.com/office/drawing/2014/main" id="{00000000-0008-0000-0700-0000A7000000}"/>
            </a:ext>
          </a:extLst>
        </xdr:cNvPr>
        <xdr:cNvGrpSpPr/>
      </xdr:nvGrpSpPr>
      <xdr:grpSpPr>
        <a:xfrm>
          <a:off x="8812532" y="2286000"/>
          <a:ext cx="1954799" cy="0"/>
          <a:chOff x="8578566" y="1238250"/>
          <a:chExt cx="1873206" cy="137160"/>
        </a:xfrm>
        <a:solidFill>
          <a:srgbClr val="00B050"/>
        </a:solidFill>
      </xdr:grpSpPr>
      <xdr:sp macro="" textlink="">
        <xdr:nvSpPr>
          <xdr:cNvPr id="168" name="AutoShape 68">
            <a:extLst>
              <a:ext uri="{FF2B5EF4-FFF2-40B4-BE49-F238E27FC236}">
                <a16:creationId xmlns:a16="http://schemas.microsoft.com/office/drawing/2014/main" id="{00000000-0008-0000-0700-0000A8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69" name="Straight Connector 168">
            <a:extLst>
              <a:ext uri="{FF2B5EF4-FFF2-40B4-BE49-F238E27FC236}">
                <a16:creationId xmlns:a16="http://schemas.microsoft.com/office/drawing/2014/main" id="{00000000-0008-0000-0700-0000A9000000}"/>
              </a:ext>
            </a:extLst>
          </xdr:cNvPr>
          <xdr:cNvCxnSpPr>
            <a:stCxn id="168" idx="3"/>
            <a:endCxn id="170" idx="1"/>
          </xdr:cNvCxnSpPr>
        </xdr:nvCxnSpPr>
        <xdr:spPr>
          <a:xfrm>
            <a:off x="8677506" y="1306830"/>
            <a:ext cx="167532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70" name="AutoShape 68">
            <a:extLst>
              <a:ext uri="{FF2B5EF4-FFF2-40B4-BE49-F238E27FC236}">
                <a16:creationId xmlns:a16="http://schemas.microsoft.com/office/drawing/2014/main" id="{00000000-0008-0000-0700-0000AA000000}"/>
              </a:ext>
            </a:extLst>
          </xdr:cNvPr>
          <xdr:cNvSpPr>
            <a:spLocks noChangeArrowheads="1"/>
          </xdr:cNvSpPr>
        </xdr:nvSpPr>
        <xdr:spPr>
          <a:xfrm>
            <a:off x="10319851" y="1238250"/>
            <a:ext cx="131921" cy="137160"/>
          </a:xfrm>
          <a:prstGeom prst="flowChartMerge">
            <a:avLst/>
          </a:prstGeom>
          <a:grpFill/>
          <a:ln w="9525">
            <a:solidFill>
              <a:srgbClr val="000000"/>
            </a:solidFill>
            <a:miter lim="800000"/>
          </a:ln>
        </xdr:spPr>
      </xdr:sp>
    </xdr:grpSp>
    <xdr:clientData/>
  </xdr:twoCellAnchor>
  <xdr:twoCellAnchor>
    <xdr:from>
      <xdr:col>33</xdr:col>
      <xdr:colOff>24761</xdr:colOff>
      <xdr:row>20</xdr:row>
      <xdr:rowOff>120015</xdr:rowOff>
    </xdr:from>
    <xdr:to>
      <xdr:col>40</xdr:col>
      <xdr:colOff>167641</xdr:colOff>
      <xdr:row>20</xdr:row>
      <xdr:rowOff>274320</xdr:rowOff>
    </xdr:to>
    <xdr:grpSp>
      <xdr:nvGrpSpPr>
        <xdr:cNvPr id="171" name="Group 170">
          <a:extLst>
            <a:ext uri="{FF2B5EF4-FFF2-40B4-BE49-F238E27FC236}">
              <a16:creationId xmlns:a16="http://schemas.microsoft.com/office/drawing/2014/main" id="{00000000-0008-0000-0700-0000AB000000}"/>
            </a:ext>
          </a:extLst>
        </xdr:cNvPr>
        <xdr:cNvGrpSpPr/>
      </xdr:nvGrpSpPr>
      <xdr:grpSpPr>
        <a:xfrm>
          <a:off x="11883386" y="3244215"/>
          <a:ext cx="1409705" cy="154305"/>
          <a:chOff x="9040810" y="1231392"/>
          <a:chExt cx="1351415" cy="150876"/>
        </a:xfrm>
        <a:solidFill>
          <a:schemeClr val="accent4">
            <a:lumMod val="60000"/>
            <a:lumOff val="40000"/>
          </a:schemeClr>
        </a:solidFill>
      </xdr:grpSpPr>
      <xdr:sp macro="" textlink="">
        <xdr:nvSpPr>
          <xdr:cNvPr id="172" name="AutoShape 68">
            <a:extLst>
              <a:ext uri="{FF2B5EF4-FFF2-40B4-BE49-F238E27FC236}">
                <a16:creationId xmlns:a16="http://schemas.microsoft.com/office/drawing/2014/main" id="{00000000-0008-0000-0700-0000AC000000}"/>
              </a:ext>
            </a:extLst>
          </xdr:cNvPr>
          <xdr:cNvSpPr>
            <a:spLocks noChangeArrowheads="1"/>
          </xdr:cNvSpPr>
        </xdr:nvSpPr>
        <xdr:spPr>
          <a:xfrm>
            <a:off x="9040810" y="1238250"/>
            <a:ext cx="131921" cy="137160"/>
          </a:xfrm>
          <a:prstGeom prst="flowChartMerge">
            <a:avLst/>
          </a:prstGeom>
          <a:solidFill>
            <a:schemeClr val="bg1"/>
          </a:solidFill>
          <a:ln w="9525">
            <a:solidFill>
              <a:srgbClr val="000000"/>
            </a:solidFill>
            <a:miter lim="800000"/>
          </a:ln>
        </xdr:spPr>
      </xdr:sp>
      <xdr:cxnSp macro="">
        <xdr:nvCxnSpPr>
          <xdr:cNvPr id="173" name="Straight Connector 172">
            <a:extLst>
              <a:ext uri="{FF2B5EF4-FFF2-40B4-BE49-F238E27FC236}">
                <a16:creationId xmlns:a16="http://schemas.microsoft.com/office/drawing/2014/main" id="{00000000-0008-0000-0700-0000AD000000}"/>
              </a:ext>
            </a:extLst>
          </xdr:cNvPr>
          <xdr:cNvCxnSpPr>
            <a:stCxn id="172" idx="3"/>
            <a:endCxn id="174" idx="1"/>
          </xdr:cNvCxnSpPr>
        </xdr:nvCxnSpPr>
        <xdr:spPr>
          <a:xfrm>
            <a:off x="9139751" y="1306830"/>
            <a:ext cx="1148282"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74" name="AutoShape 68">
            <a:extLst>
              <a:ext uri="{FF2B5EF4-FFF2-40B4-BE49-F238E27FC236}">
                <a16:creationId xmlns:a16="http://schemas.microsoft.com/office/drawing/2014/main" id="{00000000-0008-0000-0700-0000AE000000}"/>
              </a:ext>
            </a:extLst>
          </xdr:cNvPr>
          <xdr:cNvSpPr>
            <a:spLocks noChangeArrowheads="1"/>
          </xdr:cNvSpPr>
        </xdr:nvSpPr>
        <xdr:spPr>
          <a:xfrm>
            <a:off x="10253302"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38101</xdr:colOff>
      <xdr:row>19</xdr:row>
      <xdr:rowOff>106680</xdr:rowOff>
    </xdr:from>
    <xdr:to>
      <xdr:col>35</xdr:col>
      <xdr:colOff>167909</xdr:colOff>
      <xdr:row>19</xdr:row>
      <xdr:rowOff>297180</xdr:rowOff>
    </xdr:to>
    <xdr:grpSp>
      <xdr:nvGrpSpPr>
        <xdr:cNvPr id="179" name="Group 178">
          <a:extLst>
            <a:ext uri="{FF2B5EF4-FFF2-40B4-BE49-F238E27FC236}">
              <a16:creationId xmlns:a16="http://schemas.microsoft.com/office/drawing/2014/main" id="{00000000-0008-0000-0700-0000B3000000}"/>
            </a:ext>
          </a:extLst>
        </xdr:cNvPr>
        <xdr:cNvGrpSpPr/>
      </xdr:nvGrpSpPr>
      <xdr:grpSpPr>
        <a:xfrm>
          <a:off x="10629901" y="2811780"/>
          <a:ext cx="1758583" cy="190500"/>
          <a:chOff x="8578566" y="1238250"/>
          <a:chExt cx="1678004" cy="137160"/>
        </a:xfrm>
        <a:solidFill>
          <a:srgbClr val="00B050"/>
        </a:solidFill>
      </xdr:grpSpPr>
      <xdr:sp macro="" textlink="">
        <xdr:nvSpPr>
          <xdr:cNvPr id="180" name="AutoShape 68">
            <a:extLst>
              <a:ext uri="{FF2B5EF4-FFF2-40B4-BE49-F238E27FC236}">
                <a16:creationId xmlns:a16="http://schemas.microsoft.com/office/drawing/2014/main" id="{00000000-0008-0000-0700-0000B4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81" name="Straight Connector 180">
            <a:extLst>
              <a:ext uri="{FF2B5EF4-FFF2-40B4-BE49-F238E27FC236}">
                <a16:creationId xmlns:a16="http://schemas.microsoft.com/office/drawing/2014/main" id="{00000000-0008-0000-0700-0000B5000000}"/>
              </a:ext>
            </a:extLst>
          </xdr:cNvPr>
          <xdr:cNvCxnSpPr>
            <a:stCxn id="180" idx="3"/>
            <a:endCxn id="182" idx="1"/>
          </xdr:cNvCxnSpPr>
        </xdr:nvCxnSpPr>
        <xdr:spPr>
          <a:xfrm>
            <a:off x="8677507" y="1306830"/>
            <a:ext cx="1480122"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82" name="AutoShape 68">
            <a:extLst>
              <a:ext uri="{FF2B5EF4-FFF2-40B4-BE49-F238E27FC236}">
                <a16:creationId xmlns:a16="http://schemas.microsoft.com/office/drawing/2014/main" id="{00000000-0008-0000-0700-0000B6000000}"/>
              </a:ext>
            </a:extLst>
          </xdr:cNvPr>
          <xdr:cNvSpPr>
            <a:spLocks noChangeArrowheads="1"/>
          </xdr:cNvSpPr>
        </xdr:nvSpPr>
        <xdr:spPr>
          <a:xfrm>
            <a:off x="10124649" y="1238250"/>
            <a:ext cx="131921" cy="137160"/>
          </a:xfrm>
          <a:prstGeom prst="flowChartMerge">
            <a:avLst/>
          </a:prstGeom>
          <a:grpFill/>
          <a:ln w="9525">
            <a:solidFill>
              <a:srgbClr val="000000"/>
            </a:solidFill>
            <a:miter lim="800000"/>
          </a:ln>
        </xdr:spPr>
      </xdr:sp>
    </xdr:grpSp>
    <xdr:clientData/>
  </xdr:twoCellAnchor>
  <xdr:twoCellAnchor>
    <xdr:from>
      <xdr:col>33</xdr:col>
      <xdr:colOff>22864</xdr:colOff>
      <xdr:row>21</xdr:row>
      <xdr:rowOff>99060</xdr:rowOff>
    </xdr:from>
    <xdr:to>
      <xdr:col>40</xdr:col>
      <xdr:colOff>160292</xdr:colOff>
      <xdr:row>21</xdr:row>
      <xdr:rowOff>289560</xdr:rowOff>
    </xdr:to>
    <xdr:grpSp>
      <xdr:nvGrpSpPr>
        <xdr:cNvPr id="183" name="Group 182">
          <a:extLst>
            <a:ext uri="{FF2B5EF4-FFF2-40B4-BE49-F238E27FC236}">
              <a16:creationId xmlns:a16="http://schemas.microsoft.com/office/drawing/2014/main" id="{00000000-0008-0000-0700-0000B7000000}"/>
            </a:ext>
          </a:extLst>
        </xdr:cNvPr>
        <xdr:cNvGrpSpPr/>
      </xdr:nvGrpSpPr>
      <xdr:grpSpPr>
        <a:xfrm>
          <a:off x="11881489" y="3556635"/>
          <a:ext cx="1404253" cy="190500"/>
          <a:chOff x="8578566" y="1238250"/>
          <a:chExt cx="1339573" cy="137160"/>
        </a:xfrm>
        <a:solidFill>
          <a:srgbClr val="00B050"/>
        </a:solidFill>
      </xdr:grpSpPr>
      <xdr:sp macro="" textlink="">
        <xdr:nvSpPr>
          <xdr:cNvPr id="184" name="AutoShape 68">
            <a:extLst>
              <a:ext uri="{FF2B5EF4-FFF2-40B4-BE49-F238E27FC236}">
                <a16:creationId xmlns:a16="http://schemas.microsoft.com/office/drawing/2014/main" id="{00000000-0008-0000-0700-0000B8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85" name="Straight Connector 184">
            <a:extLst>
              <a:ext uri="{FF2B5EF4-FFF2-40B4-BE49-F238E27FC236}">
                <a16:creationId xmlns:a16="http://schemas.microsoft.com/office/drawing/2014/main" id="{00000000-0008-0000-0700-0000B9000000}"/>
              </a:ext>
            </a:extLst>
          </xdr:cNvPr>
          <xdr:cNvCxnSpPr>
            <a:stCxn id="184" idx="3"/>
            <a:endCxn id="186" idx="1"/>
          </xdr:cNvCxnSpPr>
        </xdr:nvCxnSpPr>
        <xdr:spPr>
          <a:xfrm>
            <a:off x="8677507" y="1306830"/>
            <a:ext cx="1141692"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86" name="AutoShape 68">
            <a:extLst>
              <a:ext uri="{FF2B5EF4-FFF2-40B4-BE49-F238E27FC236}">
                <a16:creationId xmlns:a16="http://schemas.microsoft.com/office/drawing/2014/main" id="{00000000-0008-0000-0700-0000BA000000}"/>
              </a:ext>
            </a:extLst>
          </xdr:cNvPr>
          <xdr:cNvSpPr>
            <a:spLocks noChangeArrowheads="1"/>
          </xdr:cNvSpPr>
        </xdr:nvSpPr>
        <xdr:spPr>
          <a:xfrm>
            <a:off x="9786218" y="1238250"/>
            <a:ext cx="131921" cy="137160"/>
          </a:xfrm>
          <a:prstGeom prst="flowChartMerge">
            <a:avLst/>
          </a:prstGeom>
          <a:grpFill/>
          <a:ln w="9525">
            <a:solidFill>
              <a:srgbClr val="000000"/>
            </a:solidFill>
            <a:miter lim="800000"/>
          </a:ln>
        </xdr:spPr>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320040</xdr:colOff>
      <xdr:row>3</xdr:row>
      <xdr:rowOff>169250</xdr:rowOff>
    </xdr:to>
    <xdr:pic>
      <xdr:nvPicPr>
        <xdr:cNvPr id="2" name="Picture 5" descr="Logo VPIC1 (JP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35710" cy="512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10</xdr:col>
      <xdr:colOff>7620</xdr:colOff>
      <xdr:row>4</xdr:row>
      <xdr:rowOff>54610</xdr:rowOff>
    </xdr:from>
    <xdr:ext cx="1143000" cy="455638"/>
    <xdr:sp macro="" textlink="">
      <xdr:nvSpPr>
        <xdr:cNvPr id="7" name="TextBox 6">
          <a:extLst>
            <a:ext uri="{FF2B5EF4-FFF2-40B4-BE49-F238E27FC236}">
              <a16:creationId xmlns:a16="http://schemas.microsoft.com/office/drawing/2014/main" id="{00000000-0008-0000-0800-000007000000}"/>
            </a:ext>
          </a:extLst>
        </xdr:cNvPr>
        <xdr:cNvSpPr txBox="1"/>
      </xdr:nvSpPr>
      <xdr:spPr>
        <a:xfrm>
          <a:off x="7789545"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20</xdr:col>
      <xdr:colOff>57150</xdr:colOff>
      <xdr:row>4</xdr:row>
      <xdr:rowOff>53340</xdr:rowOff>
    </xdr:from>
    <xdr:ext cx="1143000" cy="455638"/>
    <xdr:sp macro="" textlink="">
      <xdr:nvSpPr>
        <xdr:cNvPr id="8" name="TextBox 7">
          <a:extLst>
            <a:ext uri="{FF2B5EF4-FFF2-40B4-BE49-F238E27FC236}">
              <a16:creationId xmlns:a16="http://schemas.microsoft.com/office/drawing/2014/main" id="{00000000-0008-0000-0800-000008000000}"/>
            </a:ext>
          </a:extLst>
        </xdr:cNvPr>
        <xdr:cNvSpPr txBox="1"/>
      </xdr:nvSpPr>
      <xdr:spPr>
        <a:xfrm>
          <a:off x="9648825"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31</xdr:col>
      <xdr:colOff>0</xdr:colOff>
      <xdr:row>4</xdr:row>
      <xdr:rowOff>43815</xdr:rowOff>
    </xdr:from>
    <xdr:ext cx="624840" cy="455638"/>
    <xdr:sp macro="" textlink="">
      <xdr:nvSpPr>
        <xdr:cNvPr id="13" name="TextBox 12">
          <a:extLst>
            <a:ext uri="{FF2B5EF4-FFF2-40B4-BE49-F238E27FC236}">
              <a16:creationId xmlns:a16="http://schemas.microsoft.com/office/drawing/2014/main" id="{00000000-0008-0000-0800-00000D000000}"/>
            </a:ext>
          </a:extLst>
        </xdr:cNvPr>
        <xdr:cNvSpPr txBox="1"/>
      </xdr:nvSpPr>
      <xdr:spPr>
        <a:xfrm>
          <a:off x="115824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17</xdr:col>
      <xdr:colOff>38100</xdr:colOff>
      <xdr:row>8</xdr:row>
      <xdr:rowOff>0</xdr:rowOff>
    </xdr:from>
    <xdr:to>
      <xdr:col>20</xdr:col>
      <xdr:colOff>167640</xdr:colOff>
      <xdr:row>8</xdr:row>
      <xdr:rowOff>0</xdr:rowOff>
    </xdr:to>
    <xdr:grpSp>
      <xdr:nvGrpSpPr>
        <xdr:cNvPr id="14" name="Group 13">
          <a:extLst>
            <a:ext uri="{FF2B5EF4-FFF2-40B4-BE49-F238E27FC236}">
              <a16:creationId xmlns:a16="http://schemas.microsoft.com/office/drawing/2014/main" id="{00000000-0008-0000-0800-00000E000000}"/>
            </a:ext>
          </a:extLst>
        </xdr:cNvPr>
        <xdr:cNvGrpSpPr/>
      </xdr:nvGrpSpPr>
      <xdr:grpSpPr>
        <a:xfrm>
          <a:off x="9086850" y="2286000"/>
          <a:ext cx="672465" cy="0"/>
          <a:chOff x="8578566" y="1238250"/>
          <a:chExt cx="522446" cy="137160"/>
        </a:xfrm>
        <a:solidFill>
          <a:srgbClr val="00B050"/>
        </a:solidFill>
      </xdr:grpSpPr>
      <xdr:sp macro="" textlink="">
        <xdr:nvSpPr>
          <xdr:cNvPr id="15" name="AutoShape 68">
            <a:extLst>
              <a:ext uri="{FF2B5EF4-FFF2-40B4-BE49-F238E27FC236}">
                <a16:creationId xmlns:a16="http://schemas.microsoft.com/office/drawing/2014/main" id="{00000000-0008-0000-0800-00000F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6" name="Straight Connector 15">
            <a:extLst>
              <a:ext uri="{FF2B5EF4-FFF2-40B4-BE49-F238E27FC236}">
                <a16:creationId xmlns:a16="http://schemas.microsoft.com/office/drawing/2014/main" id="{00000000-0008-0000-0800-000010000000}"/>
              </a:ext>
            </a:extLst>
          </xdr:cNvPr>
          <xdr:cNvCxnSpPr>
            <a:stCxn id="15" idx="3"/>
            <a:endCxn id="17"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7" name="AutoShape 68">
            <a:extLst>
              <a:ext uri="{FF2B5EF4-FFF2-40B4-BE49-F238E27FC236}">
                <a16:creationId xmlns:a16="http://schemas.microsoft.com/office/drawing/2014/main" id="{00000000-0008-0000-0800-000011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28</xdr:col>
      <xdr:colOff>0</xdr:colOff>
      <xdr:row>8</xdr:row>
      <xdr:rowOff>0</xdr:rowOff>
    </xdr:from>
    <xdr:to>
      <xdr:col>31</xdr:col>
      <xdr:colOff>268</xdr:colOff>
      <xdr:row>8</xdr:row>
      <xdr:rowOff>0</xdr:rowOff>
    </xdr:to>
    <xdr:grpSp>
      <xdr:nvGrpSpPr>
        <xdr:cNvPr id="22" name="Group 21">
          <a:extLst>
            <a:ext uri="{FF2B5EF4-FFF2-40B4-BE49-F238E27FC236}">
              <a16:creationId xmlns:a16="http://schemas.microsoft.com/office/drawing/2014/main" id="{00000000-0008-0000-0800-000016000000}"/>
            </a:ext>
          </a:extLst>
        </xdr:cNvPr>
        <xdr:cNvGrpSpPr/>
      </xdr:nvGrpSpPr>
      <xdr:grpSpPr>
        <a:xfrm>
          <a:off x="11039475" y="2286000"/>
          <a:ext cx="543193" cy="0"/>
          <a:chOff x="8578566" y="1238250"/>
          <a:chExt cx="522446" cy="137160"/>
        </a:xfrm>
        <a:solidFill>
          <a:srgbClr val="00B050"/>
        </a:solidFill>
      </xdr:grpSpPr>
      <xdr:sp macro="" textlink="">
        <xdr:nvSpPr>
          <xdr:cNvPr id="23" name="AutoShape 68">
            <a:extLst>
              <a:ext uri="{FF2B5EF4-FFF2-40B4-BE49-F238E27FC236}">
                <a16:creationId xmlns:a16="http://schemas.microsoft.com/office/drawing/2014/main" id="{00000000-0008-0000-0800-00001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24" name="Straight Connector 23">
            <a:extLst>
              <a:ext uri="{FF2B5EF4-FFF2-40B4-BE49-F238E27FC236}">
                <a16:creationId xmlns:a16="http://schemas.microsoft.com/office/drawing/2014/main" id="{00000000-0008-0000-0800-000018000000}"/>
              </a:ext>
            </a:extLst>
          </xdr:cNvPr>
          <xdr:cNvCxnSpPr>
            <a:stCxn id="23" idx="3"/>
            <a:endCxn id="25"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5" name="AutoShape 68">
            <a:extLst>
              <a:ext uri="{FF2B5EF4-FFF2-40B4-BE49-F238E27FC236}">
                <a16:creationId xmlns:a16="http://schemas.microsoft.com/office/drawing/2014/main" id="{00000000-0008-0000-0800-00001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7</xdr:col>
      <xdr:colOff>609599</xdr:colOff>
      <xdr:row>8</xdr:row>
      <xdr:rowOff>0</xdr:rowOff>
    </xdr:from>
    <xdr:to>
      <xdr:col>16</xdr:col>
      <xdr:colOff>171453</xdr:colOff>
      <xdr:row>8</xdr:row>
      <xdr:rowOff>0</xdr:rowOff>
    </xdr:to>
    <xdr:grpSp>
      <xdr:nvGrpSpPr>
        <xdr:cNvPr id="26" name="Group 25">
          <a:extLst>
            <a:ext uri="{FF2B5EF4-FFF2-40B4-BE49-F238E27FC236}">
              <a16:creationId xmlns:a16="http://schemas.microsoft.com/office/drawing/2014/main" id="{00000000-0008-0000-0800-00001A000000}"/>
            </a:ext>
          </a:extLst>
        </xdr:cNvPr>
        <xdr:cNvGrpSpPr/>
      </xdr:nvGrpSpPr>
      <xdr:grpSpPr>
        <a:xfrm>
          <a:off x="7334249" y="2286000"/>
          <a:ext cx="1704979" cy="0"/>
          <a:chOff x="8578566" y="1231392"/>
          <a:chExt cx="1203944" cy="150876"/>
        </a:xfrm>
        <a:solidFill>
          <a:schemeClr val="accent4">
            <a:lumMod val="60000"/>
            <a:lumOff val="40000"/>
          </a:schemeClr>
        </a:solidFill>
      </xdr:grpSpPr>
      <xdr:sp macro="" textlink="">
        <xdr:nvSpPr>
          <xdr:cNvPr id="27" name="AutoShape 68">
            <a:extLst>
              <a:ext uri="{FF2B5EF4-FFF2-40B4-BE49-F238E27FC236}">
                <a16:creationId xmlns:a16="http://schemas.microsoft.com/office/drawing/2014/main" id="{00000000-0008-0000-0800-00001B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8" name="Straight Connector 27">
            <a:extLst>
              <a:ext uri="{FF2B5EF4-FFF2-40B4-BE49-F238E27FC236}">
                <a16:creationId xmlns:a16="http://schemas.microsoft.com/office/drawing/2014/main" id="{00000000-0008-0000-0800-00001C000000}"/>
              </a:ext>
            </a:extLst>
          </xdr:cNvPr>
          <xdr:cNvCxnSpPr>
            <a:stCxn id="27" idx="3"/>
            <a:endCxn id="29" idx="1"/>
          </xdr:cNvCxnSpPr>
        </xdr:nvCxnSpPr>
        <xdr:spPr>
          <a:xfrm>
            <a:off x="8677507" y="1306830"/>
            <a:ext cx="100080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9" name="AutoShape 68">
            <a:extLst>
              <a:ext uri="{FF2B5EF4-FFF2-40B4-BE49-F238E27FC236}">
                <a16:creationId xmlns:a16="http://schemas.microsoft.com/office/drawing/2014/main" id="{00000000-0008-0000-0800-00001D000000}"/>
              </a:ext>
            </a:extLst>
          </xdr:cNvPr>
          <xdr:cNvSpPr>
            <a:spLocks noChangeArrowheads="1"/>
          </xdr:cNvSpPr>
        </xdr:nvSpPr>
        <xdr:spPr>
          <a:xfrm>
            <a:off x="9643587"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oneCellAnchor>
    <xdr:from>
      <xdr:col>10</xdr:col>
      <xdr:colOff>7620</xdr:colOff>
      <xdr:row>4</xdr:row>
      <xdr:rowOff>54610</xdr:rowOff>
    </xdr:from>
    <xdr:ext cx="1143000" cy="455638"/>
    <xdr:sp macro="" textlink="">
      <xdr:nvSpPr>
        <xdr:cNvPr id="31" name="TextBox 30">
          <a:extLst>
            <a:ext uri="{FF2B5EF4-FFF2-40B4-BE49-F238E27FC236}">
              <a16:creationId xmlns:a16="http://schemas.microsoft.com/office/drawing/2014/main" id="{00000000-0008-0000-0800-00001F000000}"/>
            </a:ext>
          </a:extLst>
        </xdr:cNvPr>
        <xdr:cNvSpPr txBox="1"/>
      </xdr:nvSpPr>
      <xdr:spPr>
        <a:xfrm>
          <a:off x="7789545"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20</xdr:col>
      <xdr:colOff>57150</xdr:colOff>
      <xdr:row>4</xdr:row>
      <xdr:rowOff>53340</xdr:rowOff>
    </xdr:from>
    <xdr:ext cx="1143000" cy="455638"/>
    <xdr:sp macro="" textlink="">
      <xdr:nvSpPr>
        <xdr:cNvPr id="32" name="TextBox 31">
          <a:extLst>
            <a:ext uri="{FF2B5EF4-FFF2-40B4-BE49-F238E27FC236}">
              <a16:creationId xmlns:a16="http://schemas.microsoft.com/office/drawing/2014/main" id="{00000000-0008-0000-0800-000020000000}"/>
            </a:ext>
          </a:extLst>
        </xdr:cNvPr>
        <xdr:cNvSpPr txBox="1"/>
      </xdr:nvSpPr>
      <xdr:spPr>
        <a:xfrm>
          <a:off x="9648825"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31</xdr:col>
      <xdr:colOff>0</xdr:colOff>
      <xdr:row>4</xdr:row>
      <xdr:rowOff>43815</xdr:rowOff>
    </xdr:from>
    <xdr:ext cx="624840" cy="455638"/>
    <xdr:sp macro="" textlink="">
      <xdr:nvSpPr>
        <xdr:cNvPr id="33" name="TextBox 32">
          <a:extLst>
            <a:ext uri="{FF2B5EF4-FFF2-40B4-BE49-F238E27FC236}">
              <a16:creationId xmlns:a16="http://schemas.microsoft.com/office/drawing/2014/main" id="{00000000-0008-0000-0800-000021000000}"/>
            </a:ext>
          </a:extLst>
        </xdr:cNvPr>
        <xdr:cNvSpPr txBox="1"/>
      </xdr:nvSpPr>
      <xdr:spPr>
        <a:xfrm>
          <a:off x="115824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17</xdr:col>
      <xdr:colOff>38100</xdr:colOff>
      <xdr:row>8</xdr:row>
      <xdr:rowOff>0</xdr:rowOff>
    </xdr:from>
    <xdr:to>
      <xdr:col>20</xdr:col>
      <xdr:colOff>171450</xdr:colOff>
      <xdr:row>8</xdr:row>
      <xdr:rowOff>0</xdr:rowOff>
    </xdr:to>
    <xdr:grpSp>
      <xdr:nvGrpSpPr>
        <xdr:cNvPr id="34" name="Group 33">
          <a:extLst>
            <a:ext uri="{FF2B5EF4-FFF2-40B4-BE49-F238E27FC236}">
              <a16:creationId xmlns:a16="http://schemas.microsoft.com/office/drawing/2014/main" id="{00000000-0008-0000-0800-000022000000}"/>
            </a:ext>
          </a:extLst>
        </xdr:cNvPr>
        <xdr:cNvGrpSpPr/>
      </xdr:nvGrpSpPr>
      <xdr:grpSpPr>
        <a:xfrm>
          <a:off x="9086850" y="2286000"/>
          <a:ext cx="676275" cy="0"/>
          <a:chOff x="8578566" y="1238250"/>
          <a:chExt cx="522446" cy="137160"/>
        </a:xfrm>
        <a:solidFill>
          <a:srgbClr val="00B050"/>
        </a:solidFill>
      </xdr:grpSpPr>
      <xdr:sp macro="" textlink="">
        <xdr:nvSpPr>
          <xdr:cNvPr id="35" name="AutoShape 68">
            <a:extLst>
              <a:ext uri="{FF2B5EF4-FFF2-40B4-BE49-F238E27FC236}">
                <a16:creationId xmlns:a16="http://schemas.microsoft.com/office/drawing/2014/main" id="{00000000-0008-0000-0800-000023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36" name="Straight Connector 35">
            <a:extLst>
              <a:ext uri="{FF2B5EF4-FFF2-40B4-BE49-F238E27FC236}">
                <a16:creationId xmlns:a16="http://schemas.microsoft.com/office/drawing/2014/main" id="{00000000-0008-0000-0800-000024000000}"/>
              </a:ext>
            </a:extLst>
          </xdr:cNvPr>
          <xdr:cNvCxnSpPr>
            <a:stCxn id="35" idx="3"/>
            <a:endCxn id="37"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7" name="AutoShape 68">
            <a:extLst>
              <a:ext uri="{FF2B5EF4-FFF2-40B4-BE49-F238E27FC236}">
                <a16:creationId xmlns:a16="http://schemas.microsoft.com/office/drawing/2014/main" id="{00000000-0008-0000-0800-000025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28</xdr:col>
      <xdr:colOff>0</xdr:colOff>
      <xdr:row>8</xdr:row>
      <xdr:rowOff>0</xdr:rowOff>
    </xdr:from>
    <xdr:to>
      <xdr:col>31</xdr:col>
      <xdr:colOff>268</xdr:colOff>
      <xdr:row>8</xdr:row>
      <xdr:rowOff>0</xdr:rowOff>
    </xdr:to>
    <xdr:grpSp>
      <xdr:nvGrpSpPr>
        <xdr:cNvPr id="38" name="Group 37">
          <a:extLst>
            <a:ext uri="{FF2B5EF4-FFF2-40B4-BE49-F238E27FC236}">
              <a16:creationId xmlns:a16="http://schemas.microsoft.com/office/drawing/2014/main" id="{00000000-0008-0000-0800-000026000000}"/>
            </a:ext>
          </a:extLst>
        </xdr:cNvPr>
        <xdr:cNvGrpSpPr/>
      </xdr:nvGrpSpPr>
      <xdr:grpSpPr>
        <a:xfrm>
          <a:off x="11039475" y="2286000"/>
          <a:ext cx="543193" cy="0"/>
          <a:chOff x="8578566" y="1238250"/>
          <a:chExt cx="522446" cy="137160"/>
        </a:xfrm>
        <a:solidFill>
          <a:srgbClr val="00B050"/>
        </a:solidFill>
      </xdr:grpSpPr>
      <xdr:sp macro="" textlink="">
        <xdr:nvSpPr>
          <xdr:cNvPr id="39" name="AutoShape 68">
            <a:extLst>
              <a:ext uri="{FF2B5EF4-FFF2-40B4-BE49-F238E27FC236}">
                <a16:creationId xmlns:a16="http://schemas.microsoft.com/office/drawing/2014/main" id="{00000000-0008-0000-0800-00002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40" name="Straight Connector 39">
            <a:extLst>
              <a:ext uri="{FF2B5EF4-FFF2-40B4-BE49-F238E27FC236}">
                <a16:creationId xmlns:a16="http://schemas.microsoft.com/office/drawing/2014/main" id="{00000000-0008-0000-0800-000028000000}"/>
              </a:ext>
            </a:extLst>
          </xdr:cNvPr>
          <xdr:cNvCxnSpPr>
            <a:stCxn id="39" idx="3"/>
            <a:endCxn id="41"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1" name="AutoShape 68">
            <a:extLst>
              <a:ext uri="{FF2B5EF4-FFF2-40B4-BE49-F238E27FC236}">
                <a16:creationId xmlns:a16="http://schemas.microsoft.com/office/drawing/2014/main" id="{00000000-0008-0000-0800-00002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7</xdr:col>
      <xdr:colOff>609599</xdr:colOff>
      <xdr:row>8</xdr:row>
      <xdr:rowOff>0</xdr:rowOff>
    </xdr:from>
    <xdr:to>
      <xdr:col>16</xdr:col>
      <xdr:colOff>167643</xdr:colOff>
      <xdr:row>8</xdr:row>
      <xdr:rowOff>0</xdr:rowOff>
    </xdr:to>
    <xdr:grpSp>
      <xdr:nvGrpSpPr>
        <xdr:cNvPr id="42" name="Group 41">
          <a:extLst>
            <a:ext uri="{FF2B5EF4-FFF2-40B4-BE49-F238E27FC236}">
              <a16:creationId xmlns:a16="http://schemas.microsoft.com/office/drawing/2014/main" id="{00000000-0008-0000-0800-00002A000000}"/>
            </a:ext>
          </a:extLst>
        </xdr:cNvPr>
        <xdr:cNvGrpSpPr/>
      </xdr:nvGrpSpPr>
      <xdr:grpSpPr>
        <a:xfrm>
          <a:off x="7334249" y="2286000"/>
          <a:ext cx="1701169" cy="0"/>
          <a:chOff x="8578566" y="1231392"/>
          <a:chExt cx="1203944" cy="150876"/>
        </a:xfrm>
        <a:solidFill>
          <a:schemeClr val="accent4">
            <a:lumMod val="60000"/>
            <a:lumOff val="40000"/>
          </a:schemeClr>
        </a:solidFill>
      </xdr:grpSpPr>
      <xdr:sp macro="" textlink="">
        <xdr:nvSpPr>
          <xdr:cNvPr id="43" name="AutoShape 68">
            <a:extLst>
              <a:ext uri="{FF2B5EF4-FFF2-40B4-BE49-F238E27FC236}">
                <a16:creationId xmlns:a16="http://schemas.microsoft.com/office/drawing/2014/main" id="{00000000-0008-0000-0800-00002B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44" name="Straight Connector 43">
            <a:extLst>
              <a:ext uri="{FF2B5EF4-FFF2-40B4-BE49-F238E27FC236}">
                <a16:creationId xmlns:a16="http://schemas.microsoft.com/office/drawing/2014/main" id="{00000000-0008-0000-0800-00002C000000}"/>
              </a:ext>
            </a:extLst>
          </xdr:cNvPr>
          <xdr:cNvCxnSpPr>
            <a:stCxn id="43" idx="3"/>
            <a:endCxn id="45" idx="1"/>
          </xdr:cNvCxnSpPr>
        </xdr:nvCxnSpPr>
        <xdr:spPr>
          <a:xfrm>
            <a:off x="8677507" y="1306830"/>
            <a:ext cx="100080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5" name="AutoShape 68">
            <a:extLst>
              <a:ext uri="{FF2B5EF4-FFF2-40B4-BE49-F238E27FC236}">
                <a16:creationId xmlns:a16="http://schemas.microsoft.com/office/drawing/2014/main" id="{00000000-0008-0000-0800-00002D000000}"/>
              </a:ext>
            </a:extLst>
          </xdr:cNvPr>
          <xdr:cNvSpPr>
            <a:spLocks noChangeArrowheads="1"/>
          </xdr:cNvSpPr>
        </xdr:nvSpPr>
        <xdr:spPr>
          <a:xfrm>
            <a:off x="9643587"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10</xdr:col>
      <xdr:colOff>11428</xdr:colOff>
      <xdr:row>8</xdr:row>
      <xdr:rowOff>0</xdr:rowOff>
    </xdr:from>
    <xdr:to>
      <xdr:col>16</xdr:col>
      <xdr:colOff>179336</xdr:colOff>
      <xdr:row>8</xdr:row>
      <xdr:rowOff>0</xdr:rowOff>
    </xdr:to>
    <xdr:grpSp>
      <xdr:nvGrpSpPr>
        <xdr:cNvPr id="46" name="Group 45">
          <a:extLst>
            <a:ext uri="{FF2B5EF4-FFF2-40B4-BE49-F238E27FC236}">
              <a16:creationId xmlns:a16="http://schemas.microsoft.com/office/drawing/2014/main" id="{00000000-0008-0000-0800-00002E000000}"/>
            </a:ext>
          </a:extLst>
        </xdr:cNvPr>
        <xdr:cNvGrpSpPr/>
      </xdr:nvGrpSpPr>
      <xdr:grpSpPr>
        <a:xfrm>
          <a:off x="7793353" y="2286000"/>
          <a:ext cx="1253758" cy="0"/>
          <a:chOff x="8578566" y="1238250"/>
          <a:chExt cx="1210011" cy="137160"/>
        </a:xfrm>
        <a:solidFill>
          <a:srgbClr val="00B050"/>
        </a:solidFill>
      </xdr:grpSpPr>
      <xdr:sp macro="" textlink="">
        <xdr:nvSpPr>
          <xdr:cNvPr id="47" name="AutoShape 68">
            <a:extLst>
              <a:ext uri="{FF2B5EF4-FFF2-40B4-BE49-F238E27FC236}">
                <a16:creationId xmlns:a16="http://schemas.microsoft.com/office/drawing/2014/main" id="{00000000-0008-0000-0800-00002F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48" name="Straight Connector 47">
            <a:extLst>
              <a:ext uri="{FF2B5EF4-FFF2-40B4-BE49-F238E27FC236}">
                <a16:creationId xmlns:a16="http://schemas.microsoft.com/office/drawing/2014/main" id="{00000000-0008-0000-0800-000030000000}"/>
              </a:ext>
            </a:extLst>
          </xdr:cNvPr>
          <xdr:cNvCxnSpPr>
            <a:stCxn id="47" idx="3"/>
            <a:endCxn id="49" idx="1"/>
          </xdr:cNvCxnSpPr>
        </xdr:nvCxnSpPr>
        <xdr:spPr>
          <a:xfrm>
            <a:off x="8677506" y="1306830"/>
            <a:ext cx="101213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9" name="AutoShape 68">
            <a:extLst>
              <a:ext uri="{FF2B5EF4-FFF2-40B4-BE49-F238E27FC236}">
                <a16:creationId xmlns:a16="http://schemas.microsoft.com/office/drawing/2014/main" id="{00000000-0008-0000-0800-000031000000}"/>
              </a:ext>
            </a:extLst>
          </xdr:cNvPr>
          <xdr:cNvSpPr>
            <a:spLocks noChangeArrowheads="1"/>
          </xdr:cNvSpPr>
        </xdr:nvSpPr>
        <xdr:spPr>
          <a:xfrm>
            <a:off x="9656656" y="1238250"/>
            <a:ext cx="131921" cy="137160"/>
          </a:xfrm>
          <a:prstGeom prst="flowChartMerge">
            <a:avLst/>
          </a:prstGeom>
          <a:grpFill/>
          <a:ln w="9525">
            <a:solidFill>
              <a:srgbClr val="000000"/>
            </a:solidFill>
            <a:miter lim="800000"/>
          </a:ln>
        </xdr:spPr>
      </xdr:sp>
    </xdr:grpSp>
    <xdr:clientData/>
  </xdr:twoCellAnchor>
  <xdr:twoCellAnchor>
    <xdr:from>
      <xdr:col>10</xdr:col>
      <xdr:colOff>20953</xdr:colOff>
      <xdr:row>8</xdr:row>
      <xdr:rowOff>0</xdr:rowOff>
    </xdr:from>
    <xdr:to>
      <xdr:col>17</xdr:col>
      <xdr:colOff>2171</xdr:colOff>
      <xdr:row>8</xdr:row>
      <xdr:rowOff>0</xdr:rowOff>
    </xdr:to>
    <xdr:grpSp>
      <xdr:nvGrpSpPr>
        <xdr:cNvPr id="50" name="Group 49">
          <a:extLst>
            <a:ext uri="{FF2B5EF4-FFF2-40B4-BE49-F238E27FC236}">
              <a16:creationId xmlns:a16="http://schemas.microsoft.com/office/drawing/2014/main" id="{00000000-0008-0000-0800-000032000000}"/>
            </a:ext>
          </a:extLst>
        </xdr:cNvPr>
        <xdr:cNvGrpSpPr/>
      </xdr:nvGrpSpPr>
      <xdr:grpSpPr>
        <a:xfrm>
          <a:off x="7802878" y="2286000"/>
          <a:ext cx="1248043" cy="0"/>
          <a:chOff x="8578566" y="1238250"/>
          <a:chExt cx="1210011" cy="137160"/>
        </a:xfrm>
        <a:solidFill>
          <a:srgbClr val="00B050"/>
        </a:solidFill>
      </xdr:grpSpPr>
      <xdr:sp macro="" textlink="">
        <xdr:nvSpPr>
          <xdr:cNvPr id="51" name="AutoShape 68">
            <a:extLst>
              <a:ext uri="{FF2B5EF4-FFF2-40B4-BE49-F238E27FC236}">
                <a16:creationId xmlns:a16="http://schemas.microsoft.com/office/drawing/2014/main" id="{00000000-0008-0000-0800-000033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2" name="Straight Connector 51">
            <a:extLst>
              <a:ext uri="{FF2B5EF4-FFF2-40B4-BE49-F238E27FC236}">
                <a16:creationId xmlns:a16="http://schemas.microsoft.com/office/drawing/2014/main" id="{00000000-0008-0000-0800-000034000000}"/>
              </a:ext>
            </a:extLst>
          </xdr:cNvPr>
          <xdr:cNvCxnSpPr>
            <a:stCxn id="51" idx="3"/>
            <a:endCxn id="53" idx="1"/>
          </xdr:cNvCxnSpPr>
        </xdr:nvCxnSpPr>
        <xdr:spPr>
          <a:xfrm>
            <a:off x="8677506" y="1306830"/>
            <a:ext cx="101213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3" name="AutoShape 68">
            <a:extLst>
              <a:ext uri="{FF2B5EF4-FFF2-40B4-BE49-F238E27FC236}">
                <a16:creationId xmlns:a16="http://schemas.microsoft.com/office/drawing/2014/main" id="{00000000-0008-0000-0800-000035000000}"/>
              </a:ext>
            </a:extLst>
          </xdr:cNvPr>
          <xdr:cNvSpPr>
            <a:spLocks noChangeArrowheads="1"/>
          </xdr:cNvSpPr>
        </xdr:nvSpPr>
        <xdr:spPr>
          <a:xfrm>
            <a:off x="9656656" y="1238250"/>
            <a:ext cx="131921" cy="137160"/>
          </a:xfrm>
          <a:prstGeom prst="flowChartMerge">
            <a:avLst/>
          </a:prstGeom>
          <a:grpFill/>
          <a:ln w="9525">
            <a:solidFill>
              <a:srgbClr val="000000"/>
            </a:solidFill>
            <a:miter lim="800000"/>
          </a:ln>
        </xdr:spPr>
      </xdr:sp>
    </xdr:grpSp>
    <xdr:clientData/>
  </xdr:twoCellAnchor>
  <xdr:twoCellAnchor>
    <xdr:from>
      <xdr:col>20</xdr:col>
      <xdr:colOff>11428</xdr:colOff>
      <xdr:row>8</xdr:row>
      <xdr:rowOff>0</xdr:rowOff>
    </xdr:from>
    <xdr:to>
      <xdr:col>27</xdr:col>
      <xdr:colOff>180976</xdr:colOff>
      <xdr:row>8</xdr:row>
      <xdr:rowOff>0</xdr:rowOff>
    </xdr:to>
    <xdr:grpSp>
      <xdr:nvGrpSpPr>
        <xdr:cNvPr id="54" name="Group 53">
          <a:extLst>
            <a:ext uri="{FF2B5EF4-FFF2-40B4-BE49-F238E27FC236}">
              <a16:creationId xmlns:a16="http://schemas.microsoft.com/office/drawing/2014/main" id="{00000000-0008-0000-0800-000036000000}"/>
            </a:ext>
          </a:extLst>
        </xdr:cNvPr>
        <xdr:cNvGrpSpPr/>
      </xdr:nvGrpSpPr>
      <xdr:grpSpPr>
        <a:xfrm>
          <a:off x="9603103" y="2286000"/>
          <a:ext cx="1436373" cy="0"/>
          <a:chOff x="8578566" y="1231392"/>
          <a:chExt cx="1383662" cy="150876"/>
        </a:xfrm>
        <a:solidFill>
          <a:schemeClr val="accent4">
            <a:lumMod val="60000"/>
            <a:lumOff val="40000"/>
          </a:schemeClr>
        </a:solidFill>
      </xdr:grpSpPr>
      <xdr:sp macro="" textlink="">
        <xdr:nvSpPr>
          <xdr:cNvPr id="55" name="AutoShape 68">
            <a:extLst>
              <a:ext uri="{FF2B5EF4-FFF2-40B4-BE49-F238E27FC236}">
                <a16:creationId xmlns:a16="http://schemas.microsoft.com/office/drawing/2014/main" id="{00000000-0008-0000-0800-000037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56" name="Straight Connector 55">
            <a:extLst>
              <a:ext uri="{FF2B5EF4-FFF2-40B4-BE49-F238E27FC236}">
                <a16:creationId xmlns:a16="http://schemas.microsoft.com/office/drawing/2014/main" id="{00000000-0008-0000-0800-000038000000}"/>
              </a:ext>
            </a:extLst>
          </xdr:cNvPr>
          <xdr:cNvCxnSpPr>
            <a:stCxn id="55" idx="3"/>
            <a:endCxn id="57"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7" name="AutoShape 68">
            <a:extLst>
              <a:ext uri="{FF2B5EF4-FFF2-40B4-BE49-F238E27FC236}">
                <a16:creationId xmlns:a16="http://schemas.microsoft.com/office/drawing/2014/main" id="{00000000-0008-0000-0800-000039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24</xdr:col>
      <xdr:colOff>26665</xdr:colOff>
      <xdr:row>8</xdr:row>
      <xdr:rowOff>0</xdr:rowOff>
    </xdr:from>
    <xdr:to>
      <xdr:col>33</xdr:col>
      <xdr:colOff>1903</xdr:colOff>
      <xdr:row>8</xdr:row>
      <xdr:rowOff>0</xdr:rowOff>
    </xdr:to>
    <xdr:grpSp>
      <xdr:nvGrpSpPr>
        <xdr:cNvPr id="58" name="Group 57">
          <a:extLst>
            <a:ext uri="{FF2B5EF4-FFF2-40B4-BE49-F238E27FC236}">
              <a16:creationId xmlns:a16="http://schemas.microsoft.com/office/drawing/2014/main" id="{00000000-0008-0000-0800-00003A000000}"/>
            </a:ext>
          </a:extLst>
        </xdr:cNvPr>
        <xdr:cNvGrpSpPr/>
      </xdr:nvGrpSpPr>
      <xdr:grpSpPr>
        <a:xfrm>
          <a:off x="10342240" y="2286000"/>
          <a:ext cx="1604013" cy="0"/>
          <a:chOff x="8418040" y="1231392"/>
          <a:chExt cx="1544188" cy="150876"/>
        </a:xfrm>
        <a:solidFill>
          <a:schemeClr val="accent4">
            <a:lumMod val="60000"/>
            <a:lumOff val="40000"/>
          </a:schemeClr>
        </a:solidFill>
      </xdr:grpSpPr>
      <xdr:sp macro="" textlink="">
        <xdr:nvSpPr>
          <xdr:cNvPr id="59" name="AutoShape 68">
            <a:extLst>
              <a:ext uri="{FF2B5EF4-FFF2-40B4-BE49-F238E27FC236}">
                <a16:creationId xmlns:a16="http://schemas.microsoft.com/office/drawing/2014/main" id="{00000000-0008-0000-0800-00003B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60" name="Straight Connector 59">
            <a:extLst>
              <a:ext uri="{FF2B5EF4-FFF2-40B4-BE49-F238E27FC236}">
                <a16:creationId xmlns:a16="http://schemas.microsoft.com/office/drawing/2014/main" id="{00000000-0008-0000-0800-00003C000000}"/>
              </a:ext>
            </a:extLst>
          </xdr:cNvPr>
          <xdr:cNvCxnSpPr>
            <a:stCxn id="59" idx="3"/>
            <a:endCxn id="61"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1" name="AutoShape 68">
            <a:extLst>
              <a:ext uri="{FF2B5EF4-FFF2-40B4-BE49-F238E27FC236}">
                <a16:creationId xmlns:a16="http://schemas.microsoft.com/office/drawing/2014/main" id="{00000000-0008-0000-0800-00003D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28</xdr:col>
      <xdr:colOff>11428</xdr:colOff>
      <xdr:row>8</xdr:row>
      <xdr:rowOff>0</xdr:rowOff>
    </xdr:from>
    <xdr:to>
      <xdr:col>35</xdr:col>
      <xdr:colOff>180975</xdr:colOff>
      <xdr:row>8</xdr:row>
      <xdr:rowOff>0</xdr:rowOff>
    </xdr:to>
    <xdr:grpSp>
      <xdr:nvGrpSpPr>
        <xdr:cNvPr id="62" name="Group 61">
          <a:extLst>
            <a:ext uri="{FF2B5EF4-FFF2-40B4-BE49-F238E27FC236}">
              <a16:creationId xmlns:a16="http://schemas.microsoft.com/office/drawing/2014/main" id="{00000000-0008-0000-0800-00003E000000}"/>
            </a:ext>
          </a:extLst>
        </xdr:cNvPr>
        <xdr:cNvGrpSpPr/>
      </xdr:nvGrpSpPr>
      <xdr:grpSpPr>
        <a:xfrm>
          <a:off x="11050903" y="2286000"/>
          <a:ext cx="1436372" cy="0"/>
          <a:chOff x="8418040" y="1231392"/>
          <a:chExt cx="1383662" cy="150876"/>
        </a:xfrm>
        <a:solidFill>
          <a:schemeClr val="accent4">
            <a:lumMod val="60000"/>
            <a:lumOff val="40000"/>
          </a:schemeClr>
        </a:solidFill>
      </xdr:grpSpPr>
      <xdr:sp macro="" textlink="">
        <xdr:nvSpPr>
          <xdr:cNvPr id="63" name="AutoShape 68">
            <a:extLst>
              <a:ext uri="{FF2B5EF4-FFF2-40B4-BE49-F238E27FC236}">
                <a16:creationId xmlns:a16="http://schemas.microsoft.com/office/drawing/2014/main" id="{00000000-0008-0000-0800-00003F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64" name="Straight Connector 63">
            <a:extLst>
              <a:ext uri="{FF2B5EF4-FFF2-40B4-BE49-F238E27FC236}">
                <a16:creationId xmlns:a16="http://schemas.microsoft.com/office/drawing/2014/main" id="{00000000-0008-0000-0800-000040000000}"/>
              </a:ext>
            </a:extLst>
          </xdr:cNvPr>
          <xdr:cNvCxnSpPr>
            <a:stCxn id="63" idx="3"/>
            <a:endCxn id="65"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5" name="AutoShape 68">
            <a:extLst>
              <a:ext uri="{FF2B5EF4-FFF2-40B4-BE49-F238E27FC236}">
                <a16:creationId xmlns:a16="http://schemas.microsoft.com/office/drawing/2014/main" id="{00000000-0008-0000-0800-000041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17</xdr:col>
      <xdr:colOff>15240</xdr:colOff>
      <xdr:row>8</xdr:row>
      <xdr:rowOff>0</xdr:rowOff>
    </xdr:from>
    <xdr:to>
      <xdr:col>25</xdr:col>
      <xdr:colOff>169549</xdr:colOff>
      <xdr:row>8</xdr:row>
      <xdr:rowOff>0</xdr:rowOff>
    </xdr:to>
    <xdr:grpSp>
      <xdr:nvGrpSpPr>
        <xdr:cNvPr id="66" name="Group 65">
          <a:extLst>
            <a:ext uri="{FF2B5EF4-FFF2-40B4-BE49-F238E27FC236}">
              <a16:creationId xmlns:a16="http://schemas.microsoft.com/office/drawing/2014/main" id="{00000000-0008-0000-0800-000042000000}"/>
            </a:ext>
          </a:extLst>
        </xdr:cNvPr>
        <xdr:cNvGrpSpPr/>
      </xdr:nvGrpSpPr>
      <xdr:grpSpPr>
        <a:xfrm>
          <a:off x="9063990" y="2286000"/>
          <a:ext cx="1602109" cy="0"/>
          <a:chOff x="8578566" y="1231392"/>
          <a:chExt cx="1544188" cy="150876"/>
        </a:xfrm>
        <a:solidFill>
          <a:schemeClr val="accent4">
            <a:lumMod val="60000"/>
            <a:lumOff val="40000"/>
          </a:schemeClr>
        </a:solidFill>
      </xdr:grpSpPr>
      <xdr:sp macro="" textlink="">
        <xdr:nvSpPr>
          <xdr:cNvPr id="67" name="AutoShape 68">
            <a:extLst>
              <a:ext uri="{FF2B5EF4-FFF2-40B4-BE49-F238E27FC236}">
                <a16:creationId xmlns:a16="http://schemas.microsoft.com/office/drawing/2014/main" id="{00000000-0008-0000-0800-000043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68" name="Straight Connector 67">
            <a:extLst>
              <a:ext uri="{FF2B5EF4-FFF2-40B4-BE49-F238E27FC236}">
                <a16:creationId xmlns:a16="http://schemas.microsoft.com/office/drawing/2014/main" id="{00000000-0008-0000-0800-000044000000}"/>
              </a:ext>
            </a:extLst>
          </xdr:cNvPr>
          <xdr:cNvCxnSpPr>
            <a:stCxn id="67" idx="3"/>
            <a:endCxn id="69" idx="1"/>
          </xdr:cNvCxnSpPr>
        </xdr:nvCxnSpPr>
        <xdr:spPr>
          <a:xfrm>
            <a:off x="8677507" y="1306830"/>
            <a:ext cx="134105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9" name="AutoShape 68">
            <a:extLst>
              <a:ext uri="{FF2B5EF4-FFF2-40B4-BE49-F238E27FC236}">
                <a16:creationId xmlns:a16="http://schemas.microsoft.com/office/drawing/2014/main" id="{00000000-0008-0000-0800-000045000000}"/>
              </a:ext>
            </a:extLst>
          </xdr:cNvPr>
          <xdr:cNvSpPr>
            <a:spLocks noChangeArrowheads="1"/>
          </xdr:cNvSpPr>
        </xdr:nvSpPr>
        <xdr:spPr>
          <a:xfrm>
            <a:off x="9983831"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24</xdr:col>
      <xdr:colOff>26665</xdr:colOff>
      <xdr:row>8</xdr:row>
      <xdr:rowOff>0</xdr:rowOff>
    </xdr:from>
    <xdr:to>
      <xdr:col>33</xdr:col>
      <xdr:colOff>1903</xdr:colOff>
      <xdr:row>8</xdr:row>
      <xdr:rowOff>0</xdr:rowOff>
    </xdr:to>
    <xdr:grpSp>
      <xdr:nvGrpSpPr>
        <xdr:cNvPr id="70" name="Group 69">
          <a:extLst>
            <a:ext uri="{FF2B5EF4-FFF2-40B4-BE49-F238E27FC236}">
              <a16:creationId xmlns:a16="http://schemas.microsoft.com/office/drawing/2014/main" id="{00000000-0008-0000-0800-000046000000}"/>
            </a:ext>
          </a:extLst>
        </xdr:cNvPr>
        <xdr:cNvGrpSpPr/>
      </xdr:nvGrpSpPr>
      <xdr:grpSpPr>
        <a:xfrm>
          <a:off x="10342240" y="2286000"/>
          <a:ext cx="1604013" cy="0"/>
          <a:chOff x="8418040" y="1231392"/>
          <a:chExt cx="1544188" cy="150876"/>
        </a:xfrm>
        <a:solidFill>
          <a:schemeClr val="accent4">
            <a:lumMod val="60000"/>
            <a:lumOff val="40000"/>
          </a:schemeClr>
        </a:solidFill>
      </xdr:grpSpPr>
      <xdr:sp macro="" textlink="">
        <xdr:nvSpPr>
          <xdr:cNvPr id="71" name="AutoShape 68">
            <a:extLst>
              <a:ext uri="{FF2B5EF4-FFF2-40B4-BE49-F238E27FC236}">
                <a16:creationId xmlns:a16="http://schemas.microsoft.com/office/drawing/2014/main" id="{00000000-0008-0000-0800-000047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72" name="Straight Connector 71">
            <a:extLst>
              <a:ext uri="{FF2B5EF4-FFF2-40B4-BE49-F238E27FC236}">
                <a16:creationId xmlns:a16="http://schemas.microsoft.com/office/drawing/2014/main" id="{00000000-0008-0000-0800-000048000000}"/>
              </a:ext>
            </a:extLst>
          </xdr:cNvPr>
          <xdr:cNvCxnSpPr>
            <a:stCxn id="71" idx="3"/>
            <a:endCxn id="73"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3" name="AutoShape 68">
            <a:extLst>
              <a:ext uri="{FF2B5EF4-FFF2-40B4-BE49-F238E27FC236}">
                <a16:creationId xmlns:a16="http://schemas.microsoft.com/office/drawing/2014/main" id="{00000000-0008-0000-0800-000049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28</xdr:col>
      <xdr:colOff>11428</xdr:colOff>
      <xdr:row>8</xdr:row>
      <xdr:rowOff>0</xdr:rowOff>
    </xdr:from>
    <xdr:to>
      <xdr:col>35</xdr:col>
      <xdr:colOff>180975</xdr:colOff>
      <xdr:row>8</xdr:row>
      <xdr:rowOff>0</xdr:rowOff>
    </xdr:to>
    <xdr:grpSp>
      <xdr:nvGrpSpPr>
        <xdr:cNvPr id="74" name="Group 73">
          <a:extLst>
            <a:ext uri="{FF2B5EF4-FFF2-40B4-BE49-F238E27FC236}">
              <a16:creationId xmlns:a16="http://schemas.microsoft.com/office/drawing/2014/main" id="{00000000-0008-0000-0800-00004A000000}"/>
            </a:ext>
          </a:extLst>
        </xdr:cNvPr>
        <xdr:cNvGrpSpPr/>
      </xdr:nvGrpSpPr>
      <xdr:grpSpPr>
        <a:xfrm>
          <a:off x="11050903" y="2286000"/>
          <a:ext cx="1436372" cy="0"/>
          <a:chOff x="8418040" y="1231392"/>
          <a:chExt cx="1383662" cy="150876"/>
        </a:xfrm>
        <a:solidFill>
          <a:schemeClr val="accent4">
            <a:lumMod val="60000"/>
            <a:lumOff val="40000"/>
          </a:schemeClr>
        </a:solidFill>
      </xdr:grpSpPr>
      <xdr:sp macro="" textlink="">
        <xdr:nvSpPr>
          <xdr:cNvPr id="75" name="AutoShape 68">
            <a:extLst>
              <a:ext uri="{FF2B5EF4-FFF2-40B4-BE49-F238E27FC236}">
                <a16:creationId xmlns:a16="http://schemas.microsoft.com/office/drawing/2014/main" id="{00000000-0008-0000-0800-00004B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76" name="Straight Connector 75">
            <a:extLst>
              <a:ext uri="{FF2B5EF4-FFF2-40B4-BE49-F238E27FC236}">
                <a16:creationId xmlns:a16="http://schemas.microsoft.com/office/drawing/2014/main" id="{00000000-0008-0000-0800-00004C000000}"/>
              </a:ext>
            </a:extLst>
          </xdr:cNvPr>
          <xdr:cNvCxnSpPr>
            <a:stCxn id="75" idx="3"/>
            <a:endCxn id="77"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7" name="AutoShape 68">
            <a:extLst>
              <a:ext uri="{FF2B5EF4-FFF2-40B4-BE49-F238E27FC236}">
                <a16:creationId xmlns:a16="http://schemas.microsoft.com/office/drawing/2014/main" id="{00000000-0008-0000-0800-00004D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19049</xdr:colOff>
      <xdr:row>8</xdr:row>
      <xdr:rowOff>0</xdr:rowOff>
    </xdr:from>
    <xdr:to>
      <xdr:col>27</xdr:col>
      <xdr:colOff>179073</xdr:colOff>
      <xdr:row>8</xdr:row>
      <xdr:rowOff>0</xdr:rowOff>
    </xdr:to>
    <xdr:grpSp>
      <xdr:nvGrpSpPr>
        <xdr:cNvPr id="78" name="Group 77">
          <a:extLst>
            <a:ext uri="{FF2B5EF4-FFF2-40B4-BE49-F238E27FC236}">
              <a16:creationId xmlns:a16="http://schemas.microsoft.com/office/drawing/2014/main" id="{00000000-0008-0000-0800-00004E000000}"/>
            </a:ext>
          </a:extLst>
        </xdr:cNvPr>
        <xdr:cNvGrpSpPr/>
      </xdr:nvGrpSpPr>
      <xdr:grpSpPr>
        <a:xfrm>
          <a:off x="9610724" y="2286000"/>
          <a:ext cx="1426849" cy="0"/>
          <a:chOff x="8578566" y="1231392"/>
          <a:chExt cx="1369225" cy="150876"/>
        </a:xfrm>
        <a:solidFill>
          <a:schemeClr val="accent4">
            <a:lumMod val="60000"/>
            <a:lumOff val="40000"/>
          </a:schemeClr>
        </a:solidFill>
      </xdr:grpSpPr>
      <xdr:sp macro="" textlink="">
        <xdr:nvSpPr>
          <xdr:cNvPr id="79" name="AutoShape 68">
            <a:extLst>
              <a:ext uri="{FF2B5EF4-FFF2-40B4-BE49-F238E27FC236}">
                <a16:creationId xmlns:a16="http://schemas.microsoft.com/office/drawing/2014/main" id="{00000000-0008-0000-0800-00004F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80" name="Straight Connector 79">
            <a:extLst>
              <a:ext uri="{FF2B5EF4-FFF2-40B4-BE49-F238E27FC236}">
                <a16:creationId xmlns:a16="http://schemas.microsoft.com/office/drawing/2014/main" id="{00000000-0008-0000-0800-000050000000}"/>
              </a:ext>
            </a:extLst>
          </xdr:cNvPr>
          <xdr:cNvCxnSpPr>
            <a:stCxn id="79" idx="3"/>
            <a:endCxn id="81" idx="1"/>
          </xdr:cNvCxnSpPr>
        </xdr:nvCxnSpPr>
        <xdr:spPr>
          <a:xfrm>
            <a:off x="8677506" y="1306830"/>
            <a:ext cx="1166093"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1" name="AutoShape 68">
            <a:extLst>
              <a:ext uri="{FF2B5EF4-FFF2-40B4-BE49-F238E27FC236}">
                <a16:creationId xmlns:a16="http://schemas.microsoft.com/office/drawing/2014/main" id="{00000000-0008-0000-0800-000051000000}"/>
              </a:ext>
            </a:extLst>
          </xdr:cNvPr>
          <xdr:cNvSpPr>
            <a:spLocks noChangeArrowheads="1"/>
          </xdr:cNvSpPr>
        </xdr:nvSpPr>
        <xdr:spPr>
          <a:xfrm>
            <a:off x="9808868"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20954</xdr:colOff>
      <xdr:row>8</xdr:row>
      <xdr:rowOff>0</xdr:rowOff>
    </xdr:from>
    <xdr:to>
      <xdr:col>27</xdr:col>
      <xdr:colOff>179336</xdr:colOff>
      <xdr:row>8</xdr:row>
      <xdr:rowOff>0</xdr:rowOff>
    </xdr:to>
    <xdr:grpSp>
      <xdr:nvGrpSpPr>
        <xdr:cNvPr id="82" name="Group 81">
          <a:extLst>
            <a:ext uri="{FF2B5EF4-FFF2-40B4-BE49-F238E27FC236}">
              <a16:creationId xmlns:a16="http://schemas.microsoft.com/office/drawing/2014/main" id="{00000000-0008-0000-0800-000052000000}"/>
            </a:ext>
          </a:extLst>
        </xdr:cNvPr>
        <xdr:cNvGrpSpPr/>
      </xdr:nvGrpSpPr>
      <xdr:grpSpPr>
        <a:xfrm>
          <a:off x="9612629" y="2286000"/>
          <a:ext cx="1425207" cy="0"/>
          <a:chOff x="8578566" y="1238185"/>
          <a:chExt cx="1376572" cy="137225"/>
        </a:xfrm>
        <a:solidFill>
          <a:srgbClr val="00B050"/>
        </a:solidFill>
      </xdr:grpSpPr>
      <xdr:sp macro="" textlink="">
        <xdr:nvSpPr>
          <xdr:cNvPr id="83" name="AutoShape 68">
            <a:extLst>
              <a:ext uri="{FF2B5EF4-FFF2-40B4-BE49-F238E27FC236}">
                <a16:creationId xmlns:a16="http://schemas.microsoft.com/office/drawing/2014/main" id="{00000000-0008-0000-0800-000053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4" name="Straight Connector 83">
            <a:extLst>
              <a:ext uri="{FF2B5EF4-FFF2-40B4-BE49-F238E27FC236}">
                <a16:creationId xmlns:a16="http://schemas.microsoft.com/office/drawing/2014/main" id="{00000000-0008-0000-0800-000054000000}"/>
              </a:ext>
            </a:extLst>
          </xdr:cNvPr>
          <xdr:cNvCxnSpPr>
            <a:stCxn id="83" idx="3"/>
            <a:endCxn id="85" idx="1"/>
          </xdr:cNvCxnSpPr>
        </xdr:nvCxnSpPr>
        <xdr:spPr>
          <a:xfrm flipV="1">
            <a:off x="8677506" y="1306765"/>
            <a:ext cx="1178691" cy="65"/>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5" name="AutoShape 68">
            <a:extLst>
              <a:ext uri="{FF2B5EF4-FFF2-40B4-BE49-F238E27FC236}">
                <a16:creationId xmlns:a16="http://schemas.microsoft.com/office/drawing/2014/main" id="{00000000-0008-0000-0800-000055000000}"/>
              </a:ext>
            </a:extLst>
          </xdr:cNvPr>
          <xdr:cNvSpPr>
            <a:spLocks noChangeArrowheads="1"/>
          </xdr:cNvSpPr>
        </xdr:nvSpPr>
        <xdr:spPr>
          <a:xfrm>
            <a:off x="9823217" y="1238185"/>
            <a:ext cx="131921" cy="137160"/>
          </a:xfrm>
          <a:prstGeom prst="flowChartMerge">
            <a:avLst/>
          </a:prstGeom>
          <a:grpFill/>
          <a:ln w="9525">
            <a:solidFill>
              <a:srgbClr val="000000"/>
            </a:solidFill>
            <a:miter lim="800000"/>
          </a:ln>
        </xdr:spPr>
      </xdr:sp>
    </xdr:grpSp>
    <xdr:clientData/>
  </xdr:twoCellAnchor>
  <xdr:twoCellAnchor>
    <xdr:from>
      <xdr:col>8</xdr:col>
      <xdr:colOff>11430</xdr:colOff>
      <xdr:row>8</xdr:row>
      <xdr:rowOff>0</xdr:rowOff>
    </xdr:from>
    <xdr:to>
      <xdr:col>12</xdr:col>
      <xdr:colOff>171454</xdr:colOff>
      <xdr:row>8</xdr:row>
      <xdr:rowOff>0</xdr:rowOff>
    </xdr:to>
    <xdr:grpSp>
      <xdr:nvGrpSpPr>
        <xdr:cNvPr id="86" name="Group 85">
          <a:extLst>
            <a:ext uri="{FF2B5EF4-FFF2-40B4-BE49-F238E27FC236}">
              <a16:creationId xmlns:a16="http://schemas.microsoft.com/office/drawing/2014/main" id="{00000000-0008-0000-0800-000056000000}"/>
            </a:ext>
          </a:extLst>
        </xdr:cNvPr>
        <xdr:cNvGrpSpPr/>
      </xdr:nvGrpSpPr>
      <xdr:grpSpPr>
        <a:xfrm>
          <a:off x="7345680" y="2286000"/>
          <a:ext cx="969649" cy="0"/>
          <a:chOff x="8578566" y="1231392"/>
          <a:chExt cx="993737" cy="150876"/>
        </a:xfrm>
        <a:solidFill>
          <a:schemeClr val="accent4">
            <a:lumMod val="60000"/>
            <a:lumOff val="40000"/>
          </a:schemeClr>
        </a:solidFill>
      </xdr:grpSpPr>
      <xdr:sp macro="" textlink="">
        <xdr:nvSpPr>
          <xdr:cNvPr id="87" name="AutoShape 68">
            <a:extLst>
              <a:ext uri="{FF2B5EF4-FFF2-40B4-BE49-F238E27FC236}">
                <a16:creationId xmlns:a16="http://schemas.microsoft.com/office/drawing/2014/main" id="{00000000-0008-0000-0800-000057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88" name="Straight Connector 87">
            <a:extLst>
              <a:ext uri="{FF2B5EF4-FFF2-40B4-BE49-F238E27FC236}">
                <a16:creationId xmlns:a16="http://schemas.microsoft.com/office/drawing/2014/main" id="{00000000-0008-0000-0800-000058000000}"/>
              </a:ext>
            </a:extLst>
          </xdr:cNvPr>
          <xdr:cNvCxnSpPr>
            <a:stCxn id="87" idx="3"/>
            <a:endCxn id="89" idx="1"/>
          </xdr:cNvCxnSpPr>
        </xdr:nvCxnSpPr>
        <xdr:spPr>
          <a:xfrm>
            <a:off x="8677507" y="1306830"/>
            <a:ext cx="79060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9" name="AutoShape 68">
            <a:extLst>
              <a:ext uri="{FF2B5EF4-FFF2-40B4-BE49-F238E27FC236}">
                <a16:creationId xmlns:a16="http://schemas.microsoft.com/office/drawing/2014/main" id="{00000000-0008-0000-0800-000059000000}"/>
              </a:ext>
            </a:extLst>
          </xdr:cNvPr>
          <xdr:cNvSpPr>
            <a:spLocks noChangeArrowheads="1"/>
          </xdr:cNvSpPr>
        </xdr:nvSpPr>
        <xdr:spPr>
          <a:xfrm>
            <a:off x="9433380"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8</xdr:col>
      <xdr:colOff>19048</xdr:colOff>
      <xdr:row>8</xdr:row>
      <xdr:rowOff>0</xdr:rowOff>
    </xdr:from>
    <xdr:to>
      <xdr:col>12</xdr:col>
      <xdr:colOff>169809</xdr:colOff>
      <xdr:row>8</xdr:row>
      <xdr:rowOff>0</xdr:rowOff>
    </xdr:to>
    <xdr:grpSp>
      <xdr:nvGrpSpPr>
        <xdr:cNvPr id="90" name="Group 89">
          <a:extLst>
            <a:ext uri="{FF2B5EF4-FFF2-40B4-BE49-F238E27FC236}">
              <a16:creationId xmlns:a16="http://schemas.microsoft.com/office/drawing/2014/main" id="{00000000-0008-0000-0800-00005A000000}"/>
            </a:ext>
          </a:extLst>
        </xdr:cNvPr>
        <xdr:cNvGrpSpPr/>
      </xdr:nvGrpSpPr>
      <xdr:grpSpPr>
        <a:xfrm>
          <a:off x="7353298" y="2286000"/>
          <a:ext cx="960386" cy="0"/>
          <a:chOff x="8578566" y="1238122"/>
          <a:chExt cx="998653" cy="137288"/>
        </a:xfrm>
        <a:solidFill>
          <a:srgbClr val="00B050"/>
        </a:solidFill>
      </xdr:grpSpPr>
      <xdr:sp macro="" textlink="">
        <xdr:nvSpPr>
          <xdr:cNvPr id="91" name="AutoShape 68">
            <a:extLst>
              <a:ext uri="{FF2B5EF4-FFF2-40B4-BE49-F238E27FC236}">
                <a16:creationId xmlns:a16="http://schemas.microsoft.com/office/drawing/2014/main" id="{00000000-0008-0000-0800-00005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92" name="Straight Connector 91">
            <a:extLst>
              <a:ext uri="{FF2B5EF4-FFF2-40B4-BE49-F238E27FC236}">
                <a16:creationId xmlns:a16="http://schemas.microsoft.com/office/drawing/2014/main" id="{00000000-0008-0000-0800-00005C000000}"/>
              </a:ext>
            </a:extLst>
          </xdr:cNvPr>
          <xdr:cNvCxnSpPr>
            <a:stCxn id="91" idx="3"/>
            <a:endCxn id="93" idx="1"/>
          </xdr:cNvCxnSpPr>
        </xdr:nvCxnSpPr>
        <xdr:spPr>
          <a:xfrm flipV="1">
            <a:off x="8677507" y="1306702"/>
            <a:ext cx="800771" cy="128"/>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3" name="AutoShape 68">
            <a:extLst>
              <a:ext uri="{FF2B5EF4-FFF2-40B4-BE49-F238E27FC236}">
                <a16:creationId xmlns:a16="http://schemas.microsoft.com/office/drawing/2014/main" id="{00000000-0008-0000-0800-00005D000000}"/>
              </a:ext>
            </a:extLst>
          </xdr:cNvPr>
          <xdr:cNvSpPr>
            <a:spLocks noChangeArrowheads="1"/>
          </xdr:cNvSpPr>
        </xdr:nvSpPr>
        <xdr:spPr>
          <a:xfrm>
            <a:off x="9445298" y="1238122"/>
            <a:ext cx="131921" cy="137160"/>
          </a:xfrm>
          <a:prstGeom prst="flowChartMerge">
            <a:avLst/>
          </a:prstGeom>
          <a:grpFill/>
          <a:ln w="9525">
            <a:solidFill>
              <a:srgbClr val="000000"/>
            </a:solidFill>
            <a:miter lim="800000"/>
          </a:ln>
        </xdr:spPr>
      </xdr:sp>
    </xdr:grpSp>
    <xdr:clientData/>
  </xdr:twoCellAnchor>
  <xdr:twoCellAnchor>
    <xdr:from>
      <xdr:col>18</xdr:col>
      <xdr:colOff>20965</xdr:colOff>
      <xdr:row>8</xdr:row>
      <xdr:rowOff>0</xdr:rowOff>
    </xdr:from>
    <xdr:to>
      <xdr:col>22</xdr:col>
      <xdr:colOff>177180</xdr:colOff>
      <xdr:row>8</xdr:row>
      <xdr:rowOff>0</xdr:rowOff>
    </xdr:to>
    <xdr:grpSp>
      <xdr:nvGrpSpPr>
        <xdr:cNvPr id="102" name="Group 101">
          <a:extLst>
            <a:ext uri="{FF2B5EF4-FFF2-40B4-BE49-F238E27FC236}">
              <a16:creationId xmlns:a16="http://schemas.microsoft.com/office/drawing/2014/main" id="{00000000-0008-0000-0800-000066000000}"/>
            </a:ext>
          </a:extLst>
        </xdr:cNvPr>
        <xdr:cNvGrpSpPr/>
      </xdr:nvGrpSpPr>
      <xdr:grpSpPr>
        <a:xfrm>
          <a:off x="9250690" y="2286000"/>
          <a:ext cx="880115" cy="0"/>
          <a:chOff x="9113175" y="1231392"/>
          <a:chExt cx="844862" cy="150876"/>
        </a:xfrm>
        <a:solidFill>
          <a:schemeClr val="accent4">
            <a:lumMod val="60000"/>
            <a:lumOff val="40000"/>
          </a:schemeClr>
        </a:solidFill>
      </xdr:grpSpPr>
      <xdr:sp macro="" textlink="">
        <xdr:nvSpPr>
          <xdr:cNvPr id="103" name="AutoShape 68">
            <a:extLst>
              <a:ext uri="{FF2B5EF4-FFF2-40B4-BE49-F238E27FC236}">
                <a16:creationId xmlns:a16="http://schemas.microsoft.com/office/drawing/2014/main" id="{00000000-0008-0000-0800-000067000000}"/>
              </a:ext>
            </a:extLst>
          </xdr:cNvPr>
          <xdr:cNvSpPr>
            <a:spLocks noChangeArrowheads="1"/>
          </xdr:cNvSpPr>
        </xdr:nvSpPr>
        <xdr:spPr>
          <a:xfrm>
            <a:off x="9113175" y="1238250"/>
            <a:ext cx="131921" cy="137160"/>
          </a:xfrm>
          <a:prstGeom prst="flowChartMerge">
            <a:avLst/>
          </a:prstGeom>
          <a:solidFill>
            <a:schemeClr val="bg1"/>
          </a:solidFill>
          <a:ln w="9525">
            <a:solidFill>
              <a:srgbClr val="000000"/>
            </a:solidFill>
            <a:miter lim="800000"/>
          </a:ln>
        </xdr:spPr>
      </xdr:sp>
      <xdr:cxnSp macro="">
        <xdr:nvCxnSpPr>
          <xdr:cNvPr id="104" name="Straight Connector 103">
            <a:extLst>
              <a:ext uri="{FF2B5EF4-FFF2-40B4-BE49-F238E27FC236}">
                <a16:creationId xmlns:a16="http://schemas.microsoft.com/office/drawing/2014/main" id="{00000000-0008-0000-0800-000068000000}"/>
              </a:ext>
            </a:extLst>
          </xdr:cNvPr>
          <xdr:cNvCxnSpPr>
            <a:stCxn id="103" idx="3"/>
            <a:endCxn id="105" idx="1"/>
          </xdr:cNvCxnSpPr>
        </xdr:nvCxnSpPr>
        <xdr:spPr>
          <a:xfrm>
            <a:off x="9212116" y="1306830"/>
            <a:ext cx="6417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05" name="AutoShape 68">
            <a:extLst>
              <a:ext uri="{FF2B5EF4-FFF2-40B4-BE49-F238E27FC236}">
                <a16:creationId xmlns:a16="http://schemas.microsoft.com/office/drawing/2014/main" id="{00000000-0008-0000-0800-000069000000}"/>
              </a:ext>
            </a:extLst>
          </xdr:cNvPr>
          <xdr:cNvSpPr>
            <a:spLocks noChangeArrowheads="1"/>
          </xdr:cNvSpPr>
        </xdr:nvSpPr>
        <xdr:spPr>
          <a:xfrm>
            <a:off x="9819114"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15</xdr:col>
      <xdr:colOff>11444</xdr:colOff>
      <xdr:row>8</xdr:row>
      <xdr:rowOff>0</xdr:rowOff>
    </xdr:from>
    <xdr:to>
      <xdr:col>16</xdr:col>
      <xdr:colOff>177445</xdr:colOff>
      <xdr:row>8</xdr:row>
      <xdr:rowOff>0</xdr:rowOff>
    </xdr:to>
    <xdr:grpSp>
      <xdr:nvGrpSpPr>
        <xdr:cNvPr id="110" name="Group 109">
          <a:extLst>
            <a:ext uri="{FF2B5EF4-FFF2-40B4-BE49-F238E27FC236}">
              <a16:creationId xmlns:a16="http://schemas.microsoft.com/office/drawing/2014/main" id="{00000000-0008-0000-0800-00006E000000}"/>
            </a:ext>
          </a:extLst>
        </xdr:cNvPr>
        <xdr:cNvGrpSpPr/>
      </xdr:nvGrpSpPr>
      <xdr:grpSpPr>
        <a:xfrm>
          <a:off x="8698244" y="2286000"/>
          <a:ext cx="346976" cy="0"/>
          <a:chOff x="8578566" y="1238122"/>
          <a:chExt cx="332457" cy="137288"/>
        </a:xfrm>
        <a:solidFill>
          <a:srgbClr val="00B050"/>
        </a:solidFill>
      </xdr:grpSpPr>
      <xdr:sp macro="" textlink="">
        <xdr:nvSpPr>
          <xdr:cNvPr id="111" name="AutoShape 68">
            <a:extLst>
              <a:ext uri="{FF2B5EF4-FFF2-40B4-BE49-F238E27FC236}">
                <a16:creationId xmlns:a16="http://schemas.microsoft.com/office/drawing/2014/main" id="{00000000-0008-0000-0800-00006F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12" name="Straight Connector 111">
            <a:extLst>
              <a:ext uri="{FF2B5EF4-FFF2-40B4-BE49-F238E27FC236}">
                <a16:creationId xmlns:a16="http://schemas.microsoft.com/office/drawing/2014/main" id="{00000000-0008-0000-0800-000070000000}"/>
              </a:ext>
            </a:extLst>
          </xdr:cNvPr>
          <xdr:cNvCxnSpPr>
            <a:stCxn id="111" idx="3"/>
            <a:endCxn id="113" idx="1"/>
          </xdr:cNvCxnSpPr>
        </xdr:nvCxnSpPr>
        <xdr:spPr>
          <a:xfrm flipV="1">
            <a:off x="8677507" y="1306702"/>
            <a:ext cx="134575" cy="128"/>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13" name="AutoShape 68">
            <a:extLst>
              <a:ext uri="{FF2B5EF4-FFF2-40B4-BE49-F238E27FC236}">
                <a16:creationId xmlns:a16="http://schemas.microsoft.com/office/drawing/2014/main" id="{00000000-0008-0000-0800-000071000000}"/>
              </a:ext>
            </a:extLst>
          </xdr:cNvPr>
          <xdr:cNvSpPr>
            <a:spLocks noChangeArrowheads="1"/>
          </xdr:cNvSpPr>
        </xdr:nvSpPr>
        <xdr:spPr>
          <a:xfrm>
            <a:off x="8779102" y="1238122"/>
            <a:ext cx="131921" cy="137160"/>
          </a:xfrm>
          <a:prstGeom prst="flowChartMerge">
            <a:avLst/>
          </a:prstGeom>
          <a:grpFill/>
          <a:ln w="9525">
            <a:solidFill>
              <a:srgbClr val="000000"/>
            </a:solidFill>
            <a:miter lim="800000"/>
          </a:ln>
        </xdr:spPr>
      </xdr:sp>
    </xdr:grpSp>
    <xdr:clientData/>
  </xdr:twoCellAnchor>
  <xdr:twoCellAnchor>
    <xdr:from>
      <xdr:col>18</xdr:col>
      <xdr:colOff>22864</xdr:colOff>
      <xdr:row>8</xdr:row>
      <xdr:rowOff>0</xdr:rowOff>
    </xdr:from>
    <xdr:to>
      <xdr:col>23</xdr:col>
      <xdr:colOff>272</xdr:colOff>
      <xdr:row>8</xdr:row>
      <xdr:rowOff>0</xdr:rowOff>
    </xdr:to>
    <xdr:grpSp>
      <xdr:nvGrpSpPr>
        <xdr:cNvPr id="118" name="Group 117">
          <a:extLst>
            <a:ext uri="{FF2B5EF4-FFF2-40B4-BE49-F238E27FC236}">
              <a16:creationId xmlns:a16="http://schemas.microsoft.com/office/drawing/2014/main" id="{00000000-0008-0000-0800-000076000000}"/>
            </a:ext>
          </a:extLst>
        </xdr:cNvPr>
        <xdr:cNvGrpSpPr/>
      </xdr:nvGrpSpPr>
      <xdr:grpSpPr>
        <a:xfrm>
          <a:off x="9252589" y="2286000"/>
          <a:ext cx="882283" cy="0"/>
          <a:chOff x="8578566" y="1238250"/>
          <a:chExt cx="842729" cy="137160"/>
        </a:xfrm>
        <a:solidFill>
          <a:srgbClr val="00B050"/>
        </a:solidFill>
      </xdr:grpSpPr>
      <xdr:sp macro="" textlink="">
        <xdr:nvSpPr>
          <xdr:cNvPr id="119" name="AutoShape 68">
            <a:extLst>
              <a:ext uri="{FF2B5EF4-FFF2-40B4-BE49-F238E27FC236}">
                <a16:creationId xmlns:a16="http://schemas.microsoft.com/office/drawing/2014/main" id="{00000000-0008-0000-0800-00007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20" name="Straight Connector 119">
            <a:extLst>
              <a:ext uri="{FF2B5EF4-FFF2-40B4-BE49-F238E27FC236}">
                <a16:creationId xmlns:a16="http://schemas.microsoft.com/office/drawing/2014/main" id="{00000000-0008-0000-0800-000078000000}"/>
              </a:ext>
            </a:extLst>
          </xdr:cNvPr>
          <xdr:cNvCxnSpPr>
            <a:stCxn id="119" idx="3"/>
            <a:endCxn id="121" idx="1"/>
          </xdr:cNvCxnSpPr>
        </xdr:nvCxnSpPr>
        <xdr:spPr>
          <a:xfrm>
            <a:off x="8677506" y="1306830"/>
            <a:ext cx="64484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1" name="AutoShape 68">
            <a:extLst>
              <a:ext uri="{FF2B5EF4-FFF2-40B4-BE49-F238E27FC236}">
                <a16:creationId xmlns:a16="http://schemas.microsoft.com/office/drawing/2014/main" id="{00000000-0008-0000-0800-000079000000}"/>
              </a:ext>
            </a:extLst>
          </xdr:cNvPr>
          <xdr:cNvSpPr>
            <a:spLocks noChangeArrowheads="1"/>
          </xdr:cNvSpPr>
        </xdr:nvSpPr>
        <xdr:spPr>
          <a:xfrm>
            <a:off x="9289374" y="1238250"/>
            <a:ext cx="131921" cy="137160"/>
          </a:xfrm>
          <a:prstGeom prst="flowChartMerge">
            <a:avLst/>
          </a:prstGeom>
          <a:grpFill/>
          <a:ln w="9525">
            <a:solidFill>
              <a:srgbClr val="000000"/>
            </a:solidFill>
            <a:miter lim="800000"/>
          </a:ln>
        </xdr:spPr>
      </xdr:sp>
    </xdr:grpSp>
    <xdr:clientData/>
  </xdr:twoCellAnchor>
  <xdr:twoCellAnchor>
    <xdr:from>
      <xdr:col>8</xdr:col>
      <xdr:colOff>38099</xdr:colOff>
      <xdr:row>8</xdr:row>
      <xdr:rowOff>160020</xdr:rowOff>
    </xdr:from>
    <xdr:to>
      <xdr:col>27</xdr:col>
      <xdr:colOff>167907</xdr:colOff>
      <xdr:row>8</xdr:row>
      <xdr:rowOff>312420</xdr:rowOff>
    </xdr:to>
    <xdr:grpSp>
      <xdr:nvGrpSpPr>
        <xdr:cNvPr id="116" name="Group 115">
          <a:extLst>
            <a:ext uri="{FF2B5EF4-FFF2-40B4-BE49-F238E27FC236}">
              <a16:creationId xmlns:a16="http://schemas.microsoft.com/office/drawing/2014/main" id="{00000000-0008-0000-0800-000074000000}"/>
            </a:ext>
          </a:extLst>
        </xdr:cNvPr>
        <xdr:cNvGrpSpPr/>
      </xdr:nvGrpSpPr>
      <xdr:grpSpPr>
        <a:xfrm>
          <a:off x="7372349" y="2286000"/>
          <a:ext cx="3654058" cy="0"/>
          <a:chOff x="8578566" y="1238250"/>
          <a:chExt cx="3525044" cy="137160"/>
        </a:xfrm>
        <a:solidFill>
          <a:schemeClr val="accent4">
            <a:lumMod val="60000"/>
            <a:lumOff val="40000"/>
          </a:schemeClr>
        </a:solidFill>
      </xdr:grpSpPr>
      <xdr:sp macro="" textlink="">
        <xdr:nvSpPr>
          <xdr:cNvPr id="117" name="AutoShape 68">
            <a:extLst>
              <a:ext uri="{FF2B5EF4-FFF2-40B4-BE49-F238E27FC236}">
                <a16:creationId xmlns:a16="http://schemas.microsoft.com/office/drawing/2014/main" id="{00000000-0008-0000-0800-000075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22" name="Straight Connector 121">
            <a:extLst>
              <a:ext uri="{FF2B5EF4-FFF2-40B4-BE49-F238E27FC236}">
                <a16:creationId xmlns:a16="http://schemas.microsoft.com/office/drawing/2014/main" id="{00000000-0008-0000-0800-00007A000000}"/>
              </a:ext>
            </a:extLst>
          </xdr:cNvPr>
          <xdr:cNvCxnSpPr>
            <a:stCxn id="117" idx="3"/>
            <a:endCxn id="123" idx="1"/>
          </xdr:cNvCxnSpPr>
        </xdr:nvCxnSpPr>
        <xdr:spPr>
          <a:xfrm>
            <a:off x="8677507" y="1306830"/>
            <a:ext cx="3327163"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3" name="AutoShape 68">
            <a:extLst>
              <a:ext uri="{FF2B5EF4-FFF2-40B4-BE49-F238E27FC236}">
                <a16:creationId xmlns:a16="http://schemas.microsoft.com/office/drawing/2014/main" id="{00000000-0008-0000-0800-00007B000000}"/>
              </a:ext>
            </a:extLst>
          </xdr:cNvPr>
          <xdr:cNvSpPr>
            <a:spLocks noChangeArrowheads="1"/>
          </xdr:cNvSpPr>
        </xdr:nvSpPr>
        <xdr:spPr>
          <a:xfrm>
            <a:off x="11971689"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8</xdr:col>
      <xdr:colOff>144780</xdr:colOff>
      <xdr:row>9</xdr:row>
      <xdr:rowOff>68580</xdr:rowOff>
    </xdr:from>
    <xdr:to>
      <xdr:col>27</xdr:col>
      <xdr:colOff>38100</xdr:colOff>
      <xdr:row>9</xdr:row>
      <xdr:rowOff>342900</xdr:rowOff>
    </xdr:to>
    <xdr:sp macro="" textlink="">
      <xdr:nvSpPr>
        <xdr:cNvPr id="97" name="TextBox 96">
          <a:extLst>
            <a:ext uri="{FF2B5EF4-FFF2-40B4-BE49-F238E27FC236}">
              <a16:creationId xmlns:a16="http://schemas.microsoft.com/office/drawing/2014/main" id="{00000000-0008-0000-0800-000061000000}"/>
            </a:ext>
          </a:extLst>
        </xdr:cNvPr>
        <xdr:cNvSpPr txBox="1"/>
      </xdr:nvSpPr>
      <xdr:spPr>
        <a:xfrm>
          <a:off x="7479030" y="2293620"/>
          <a:ext cx="341757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rPr>
            <a:t>Tiến</a:t>
          </a:r>
          <a:r>
            <a:rPr lang="en-US" sz="1100" baseline="0">
              <a:solidFill>
                <a:srgbClr val="FF0000"/>
              </a:solidFill>
            </a:rPr>
            <a:t> độ thực hiện: 70%</a:t>
          </a:r>
          <a:endParaRPr lang="en-US" sz="1100">
            <a:solidFill>
              <a:srgbClr val="FF0000"/>
            </a:solidFill>
          </a:endParaRPr>
        </a:p>
      </xdr:txBody>
    </xdr:sp>
    <xdr:clientData/>
  </xdr:twoCellAnchor>
  <xdr:twoCellAnchor>
    <xdr:from>
      <xdr:col>22</xdr:col>
      <xdr:colOff>20952</xdr:colOff>
      <xdr:row>10</xdr:row>
      <xdr:rowOff>160018</xdr:rowOff>
    </xdr:from>
    <xdr:to>
      <xdr:col>27</xdr:col>
      <xdr:colOff>169812</xdr:colOff>
      <xdr:row>10</xdr:row>
      <xdr:rowOff>316120</xdr:rowOff>
    </xdr:to>
    <xdr:grpSp>
      <xdr:nvGrpSpPr>
        <xdr:cNvPr id="129" name="Group 128">
          <a:extLst>
            <a:ext uri="{FF2B5EF4-FFF2-40B4-BE49-F238E27FC236}">
              <a16:creationId xmlns:a16="http://schemas.microsoft.com/office/drawing/2014/main" id="{00000000-0008-0000-0800-000081000000}"/>
            </a:ext>
          </a:extLst>
        </xdr:cNvPr>
        <xdr:cNvGrpSpPr/>
      </xdr:nvGrpSpPr>
      <xdr:grpSpPr>
        <a:xfrm>
          <a:off x="9974577" y="2286000"/>
          <a:ext cx="1053735" cy="0"/>
          <a:chOff x="8578566" y="1236552"/>
          <a:chExt cx="1015334" cy="138858"/>
        </a:xfrm>
        <a:solidFill>
          <a:schemeClr val="accent4">
            <a:lumMod val="60000"/>
            <a:lumOff val="40000"/>
          </a:schemeClr>
        </a:solidFill>
      </xdr:grpSpPr>
      <xdr:sp macro="" textlink="">
        <xdr:nvSpPr>
          <xdr:cNvPr id="130" name="AutoShape 68">
            <a:extLst>
              <a:ext uri="{FF2B5EF4-FFF2-40B4-BE49-F238E27FC236}">
                <a16:creationId xmlns:a16="http://schemas.microsoft.com/office/drawing/2014/main" id="{00000000-0008-0000-0800-00008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31" name="Straight Connector 130">
            <a:extLst>
              <a:ext uri="{FF2B5EF4-FFF2-40B4-BE49-F238E27FC236}">
                <a16:creationId xmlns:a16="http://schemas.microsoft.com/office/drawing/2014/main" id="{00000000-0008-0000-0800-000083000000}"/>
              </a:ext>
            </a:extLst>
          </xdr:cNvPr>
          <xdr:cNvCxnSpPr>
            <a:stCxn id="130" idx="3"/>
            <a:endCxn id="132"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2" name="AutoShape 68">
            <a:extLst>
              <a:ext uri="{FF2B5EF4-FFF2-40B4-BE49-F238E27FC236}">
                <a16:creationId xmlns:a16="http://schemas.microsoft.com/office/drawing/2014/main" id="{00000000-0008-0000-0800-000084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22</xdr:col>
      <xdr:colOff>26674</xdr:colOff>
      <xdr:row>11</xdr:row>
      <xdr:rowOff>129540</xdr:rowOff>
    </xdr:from>
    <xdr:to>
      <xdr:col>27</xdr:col>
      <xdr:colOff>169817</xdr:colOff>
      <xdr:row>11</xdr:row>
      <xdr:rowOff>320040</xdr:rowOff>
    </xdr:to>
    <xdr:grpSp>
      <xdr:nvGrpSpPr>
        <xdr:cNvPr id="124" name="Group 123">
          <a:extLst>
            <a:ext uri="{FF2B5EF4-FFF2-40B4-BE49-F238E27FC236}">
              <a16:creationId xmlns:a16="http://schemas.microsoft.com/office/drawing/2014/main" id="{00000000-0008-0000-0800-00007C000000}"/>
            </a:ext>
          </a:extLst>
        </xdr:cNvPr>
        <xdr:cNvGrpSpPr/>
      </xdr:nvGrpSpPr>
      <xdr:grpSpPr>
        <a:xfrm>
          <a:off x="9980299" y="2286000"/>
          <a:ext cx="1048018" cy="0"/>
          <a:chOff x="8578566" y="1238250"/>
          <a:chExt cx="1007989" cy="137160"/>
        </a:xfrm>
        <a:solidFill>
          <a:srgbClr val="00B050"/>
        </a:solidFill>
      </xdr:grpSpPr>
      <xdr:sp macro="" textlink="">
        <xdr:nvSpPr>
          <xdr:cNvPr id="125" name="AutoShape 68">
            <a:extLst>
              <a:ext uri="{FF2B5EF4-FFF2-40B4-BE49-F238E27FC236}">
                <a16:creationId xmlns:a16="http://schemas.microsoft.com/office/drawing/2014/main" id="{00000000-0008-0000-0800-00007D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26" name="Straight Connector 125">
            <a:extLst>
              <a:ext uri="{FF2B5EF4-FFF2-40B4-BE49-F238E27FC236}">
                <a16:creationId xmlns:a16="http://schemas.microsoft.com/office/drawing/2014/main" id="{00000000-0008-0000-0800-00007E000000}"/>
              </a:ext>
            </a:extLst>
          </xdr:cNvPr>
          <xdr:cNvCxnSpPr>
            <a:stCxn id="125" idx="3"/>
            <a:endCxn id="127" idx="1"/>
          </xdr:cNvCxnSpPr>
        </xdr:nvCxnSpPr>
        <xdr:spPr>
          <a:xfrm>
            <a:off x="8677507" y="1306830"/>
            <a:ext cx="810107"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7" name="AutoShape 68">
            <a:extLst>
              <a:ext uri="{FF2B5EF4-FFF2-40B4-BE49-F238E27FC236}">
                <a16:creationId xmlns:a16="http://schemas.microsoft.com/office/drawing/2014/main" id="{00000000-0008-0000-0800-00007F000000}"/>
              </a:ext>
            </a:extLst>
          </xdr:cNvPr>
          <xdr:cNvSpPr>
            <a:spLocks noChangeArrowheads="1"/>
          </xdr:cNvSpPr>
        </xdr:nvSpPr>
        <xdr:spPr>
          <a:xfrm>
            <a:off x="9454634" y="1238250"/>
            <a:ext cx="131921" cy="137160"/>
          </a:xfrm>
          <a:prstGeom prst="flowChartMerge">
            <a:avLst/>
          </a:prstGeom>
          <a:grpFill/>
          <a:ln w="9525">
            <a:solidFill>
              <a:srgbClr val="000000"/>
            </a:solidFill>
            <a:miter lim="800000"/>
          </a:ln>
        </xdr:spPr>
      </xdr:sp>
    </xdr:grpSp>
    <xdr:clientData/>
  </xdr:twoCellAnchor>
  <xdr:twoCellAnchor>
    <xdr:from>
      <xdr:col>25</xdr:col>
      <xdr:colOff>1901</xdr:colOff>
      <xdr:row>12</xdr:row>
      <xdr:rowOff>129540</xdr:rowOff>
    </xdr:from>
    <xdr:to>
      <xdr:col>27</xdr:col>
      <xdr:colOff>171713</xdr:colOff>
      <xdr:row>12</xdr:row>
      <xdr:rowOff>281940</xdr:rowOff>
    </xdr:to>
    <xdr:grpSp>
      <xdr:nvGrpSpPr>
        <xdr:cNvPr id="144" name="Group 143">
          <a:extLst>
            <a:ext uri="{FF2B5EF4-FFF2-40B4-BE49-F238E27FC236}">
              <a16:creationId xmlns:a16="http://schemas.microsoft.com/office/drawing/2014/main" id="{00000000-0008-0000-0800-000090000000}"/>
            </a:ext>
          </a:extLst>
        </xdr:cNvPr>
        <xdr:cNvGrpSpPr/>
      </xdr:nvGrpSpPr>
      <xdr:grpSpPr>
        <a:xfrm>
          <a:off x="10498451" y="2286000"/>
          <a:ext cx="531762" cy="0"/>
          <a:chOff x="9085454" y="1238250"/>
          <a:chExt cx="510262" cy="137160"/>
        </a:xfrm>
        <a:solidFill>
          <a:schemeClr val="accent4">
            <a:lumMod val="60000"/>
            <a:lumOff val="40000"/>
          </a:schemeClr>
        </a:solidFill>
      </xdr:grpSpPr>
      <xdr:sp macro="" textlink="">
        <xdr:nvSpPr>
          <xdr:cNvPr id="145" name="AutoShape 68">
            <a:extLst>
              <a:ext uri="{FF2B5EF4-FFF2-40B4-BE49-F238E27FC236}">
                <a16:creationId xmlns:a16="http://schemas.microsoft.com/office/drawing/2014/main" id="{00000000-0008-0000-0800-000091000000}"/>
              </a:ext>
            </a:extLst>
          </xdr:cNvPr>
          <xdr:cNvSpPr>
            <a:spLocks noChangeArrowheads="1"/>
          </xdr:cNvSpPr>
        </xdr:nvSpPr>
        <xdr:spPr>
          <a:xfrm>
            <a:off x="9085454" y="1238250"/>
            <a:ext cx="131921" cy="137160"/>
          </a:xfrm>
          <a:prstGeom prst="flowChartMerge">
            <a:avLst/>
          </a:prstGeom>
          <a:solidFill>
            <a:schemeClr val="bg1"/>
          </a:solidFill>
          <a:ln w="9525">
            <a:solidFill>
              <a:srgbClr val="000000"/>
            </a:solidFill>
            <a:miter lim="800000"/>
          </a:ln>
        </xdr:spPr>
      </xdr:sp>
      <xdr:cxnSp macro="">
        <xdr:nvCxnSpPr>
          <xdr:cNvPr id="146" name="Straight Connector 145">
            <a:extLst>
              <a:ext uri="{FF2B5EF4-FFF2-40B4-BE49-F238E27FC236}">
                <a16:creationId xmlns:a16="http://schemas.microsoft.com/office/drawing/2014/main" id="{00000000-0008-0000-0800-000092000000}"/>
              </a:ext>
            </a:extLst>
          </xdr:cNvPr>
          <xdr:cNvCxnSpPr>
            <a:stCxn id="145" idx="3"/>
            <a:endCxn id="147" idx="1"/>
          </xdr:cNvCxnSpPr>
        </xdr:nvCxnSpPr>
        <xdr:spPr>
          <a:xfrm>
            <a:off x="9184395" y="1306830"/>
            <a:ext cx="31238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47" name="AutoShape 68">
            <a:extLst>
              <a:ext uri="{FF2B5EF4-FFF2-40B4-BE49-F238E27FC236}">
                <a16:creationId xmlns:a16="http://schemas.microsoft.com/office/drawing/2014/main" id="{00000000-0008-0000-0800-000093000000}"/>
              </a:ext>
            </a:extLst>
          </xdr:cNvPr>
          <xdr:cNvSpPr>
            <a:spLocks noChangeArrowheads="1"/>
          </xdr:cNvSpPr>
        </xdr:nvSpPr>
        <xdr:spPr>
          <a:xfrm>
            <a:off x="9463795"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24</xdr:col>
      <xdr:colOff>179068</xdr:colOff>
      <xdr:row>13</xdr:row>
      <xdr:rowOff>141054</xdr:rowOff>
    </xdr:from>
    <xdr:to>
      <xdr:col>27</xdr:col>
      <xdr:colOff>175259</xdr:colOff>
      <xdr:row>13</xdr:row>
      <xdr:rowOff>302890</xdr:rowOff>
    </xdr:to>
    <xdr:grpSp>
      <xdr:nvGrpSpPr>
        <xdr:cNvPr id="148" name="Group 147">
          <a:extLst>
            <a:ext uri="{FF2B5EF4-FFF2-40B4-BE49-F238E27FC236}">
              <a16:creationId xmlns:a16="http://schemas.microsoft.com/office/drawing/2014/main" id="{00000000-0008-0000-0800-000094000000}"/>
            </a:ext>
          </a:extLst>
        </xdr:cNvPr>
        <xdr:cNvGrpSpPr/>
      </xdr:nvGrpSpPr>
      <xdr:grpSpPr>
        <a:xfrm>
          <a:off x="10494643" y="2286000"/>
          <a:ext cx="539116" cy="0"/>
          <a:chOff x="9077882" y="1238249"/>
          <a:chExt cx="508673" cy="138813"/>
        </a:xfrm>
        <a:solidFill>
          <a:srgbClr val="00B050"/>
        </a:solidFill>
      </xdr:grpSpPr>
      <xdr:sp macro="" textlink="">
        <xdr:nvSpPr>
          <xdr:cNvPr id="149" name="AutoShape 68">
            <a:extLst>
              <a:ext uri="{FF2B5EF4-FFF2-40B4-BE49-F238E27FC236}">
                <a16:creationId xmlns:a16="http://schemas.microsoft.com/office/drawing/2014/main" id="{00000000-0008-0000-0800-000095000000}"/>
              </a:ext>
            </a:extLst>
          </xdr:cNvPr>
          <xdr:cNvSpPr>
            <a:spLocks noChangeArrowheads="1"/>
          </xdr:cNvSpPr>
        </xdr:nvSpPr>
        <xdr:spPr>
          <a:xfrm>
            <a:off x="9077882" y="1238249"/>
            <a:ext cx="143518" cy="138813"/>
          </a:xfrm>
          <a:prstGeom prst="flowChartMerge">
            <a:avLst/>
          </a:prstGeom>
          <a:grpFill/>
          <a:ln w="9525">
            <a:solidFill>
              <a:srgbClr val="000000"/>
            </a:solidFill>
            <a:miter lim="800000"/>
          </a:ln>
        </xdr:spPr>
        <xdr:txBody>
          <a:bodyPr/>
          <a:lstStyle/>
          <a:p>
            <a:endParaRPr lang="en-US"/>
          </a:p>
        </xdr:txBody>
      </xdr:sp>
      <xdr:cxnSp macro="">
        <xdr:nvCxnSpPr>
          <xdr:cNvPr id="150" name="Straight Connector 149">
            <a:extLst>
              <a:ext uri="{FF2B5EF4-FFF2-40B4-BE49-F238E27FC236}">
                <a16:creationId xmlns:a16="http://schemas.microsoft.com/office/drawing/2014/main" id="{00000000-0008-0000-0800-000096000000}"/>
              </a:ext>
            </a:extLst>
          </xdr:cNvPr>
          <xdr:cNvCxnSpPr>
            <a:stCxn id="149" idx="3"/>
            <a:endCxn id="151" idx="1"/>
          </xdr:cNvCxnSpPr>
        </xdr:nvCxnSpPr>
        <xdr:spPr>
          <a:xfrm flipV="1">
            <a:off x="9185521" y="1306831"/>
            <a:ext cx="302093" cy="829"/>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51" name="AutoShape 68">
            <a:extLst>
              <a:ext uri="{FF2B5EF4-FFF2-40B4-BE49-F238E27FC236}">
                <a16:creationId xmlns:a16="http://schemas.microsoft.com/office/drawing/2014/main" id="{00000000-0008-0000-0800-000097000000}"/>
              </a:ext>
            </a:extLst>
          </xdr:cNvPr>
          <xdr:cNvSpPr>
            <a:spLocks noChangeArrowheads="1"/>
          </xdr:cNvSpPr>
        </xdr:nvSpPr>
        <xdr:spPr>
          <a:xfrm>
            <a:off x="9454634" y="1238250"/>
            <a:ext cx="131921" cy="137160"/>
          </a:xfrm>
          <a:prstGeom prst="flowChartMerge">
            <a:avLst/>
          </a:prstGeom>
          <a:grpFill/>
          <a:ln w="9525">
            <a:solidFill>
              <a:srgbClr val="000000"/>
            </a:solidFill>
            <a:miter lim="800000"/>
          </a:ln>
        </xdr:spPr>
      </xdr:sp>
    </xdr:grpSp>
    <xdr:clientData/>
  </xdr:twoCellAnchor>
  <xdr:twoCellAnchor>
    <xdr:from>
      <xdr:col>13</xdr:col>
      <xdr:colOff>150495</xdr:colOff>
      <xdr:row>4</xdr:row>
      <xdr:rowOff>219075</xdr:rowOff>
    </xdr:from>
    <xdr:to>
      <xdr:col>17</xdr:col>
      <xdr:colOff>102870</xdr:colOff>
      <xdr:row>4</xdr:row>
      <xdr:rowOff>219075</xdr:rowOff>
    </xdr:to>
    <xdr:cxnSp macro="">
      <xdr:nvCxnSpPr>
        <xdr:cNvPr id="161" name="Straight Connector 160">
          <a:extLst>
            <a:ext uri="{FF2B5EF4-FFF2-40B4-BE49-F238E27FC236}">
              <a16:creationId xmlns:a16="http://schemas.microsoft.com/office/drawing/2014/main" id="{00000000-0008-0000-0800-0000A1000000}"/>
            </a:ext>
          </a:extLst>
        </xdr:cNvPr>
        <xdr:cNvCxnSpPr/>
      </xdr:nvCxnSpPr>
      <xdr:spPr>
        <a:xfrm>
          <a:off x="8475345" y="1438275"/>
          <a:ext cx="6762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152400</xdr:colOff>
      <xdr:row>4</xdr:row>
      <xdr:rowOff>219075</xdr:rowOff>
    </xdr:from>
    <xdr:to>
      <xdr:col>27</xdr:col>
      <xdr:colOff>106680</xdr:colOff>
      <xdr:row>4</xdr:row>
      <xdr:rowOff>219075</xdr:rowOff>
    </xdr:to>
    <xdr:cxnSp macro="">
      <xdr:nvCxnSpPr>
        <xdr:cNvPr id="162" name="Straight Connector 161">
          <a:extLst>
            <a:ext uri="{FF2B5EF4-FFF2-40B4-BE49-F238E27FC236}">
              <a16:creationId xmlns:a16="http://schemas.microsoft.com/office/drawing/2014/main" id="{00000000-0008-0000-0800-0000A2000000}"/>
            </a:ext>
          </a:extLst>
        </xdr:cNvPr>
        <xdr:cNvCxnSpPr/>
      </xdr:nvCxnSpPr>
      <xdr:spPr>
        <a:xfrm>
          <a:off x="10287000" y="1438275"/>
          <a:ext cx="67818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152400</xdr:colOff>
      <xdr:row>4</xdr:row>
      <xdr:rowOff>220980</xdr:rowOff>
    </xdr:from>
    <xdr:to>
      <xdr:col>37</xdr:col>
      <xdr:colOff>102870</xdr:colOff>
      <xdr:row>4</xdr:row>
      <xdr:rowOff>220980</xdr:rowOff>
    </xdr:to>
    <xdr:cxnSp macro="">
      <xdr:nvCxnSpPr>
        <xdr:cNvPr id="163" name="Straight Connector 162">
          <a:extLst>
            <a:ext uri="{FF2B5EF4-FFF2-40B4-BE49-F238E27FC236}">
              <a16:creationId xmlns:a16="http://schemas.microsoft.com/office/drawing/2014/main" id="{00000000-0008-0000-0800-0000A3000000}"/>
            </a:ext>
          </a:extLst>
        </xdr:cNvPr>
        <xdr:cNvCxnSpPr/>
      </xdr:nvCxnSpPr>
      <xdr:spPr>
        <a:xfrm>
          <a:off x="12096750" y="1440180"/>
          <a:ext cx="674370"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0</xdr:colOff>
      <xdr:row>8</xdr:row>
      <xdr:rowOff>0</xdr:rowOff>
    </xdr:from>
    <xdr:to>
      <xdr:col>32</xdr:col>
      <xdr:colOff>131445</xdr:colOff>
      <xdr:row>8</xdr:row>
      <xdr:rowOff>0</xdr:rowOff>
    </xdr:to>
    <xdr:cxnSp macro="">
      <xdr:nvCxnSpPr>
        <xdr:cNvPr id="164" name="Straight Connector 163">
          <a:extLst>
            <a:ext uri="{FF2B5EF4-FFF2-40B4-BE49-F238E27FC236}">
              <a16:creationId xmlns:a16="http://schemas.microsoft.com/office/drawing/2014/main" id="{00000000-0008-0000-0800-0000A4000000}"/>
            </a:ext>
          </a:extLst>
        </xdr:cNvPr>
        <xdr:cNvCxnSpPr/>
      </xdr:nvCxnSpPr>
      <xdr:spPr>
        <a:xfrm>
          <a:off x="11220450" y="2293620"/>
          <a:ext cx="674370"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38100</xdr:colOff>
      <xdr:row>14</xdr:row>
      <xdr:rowOff>243840</xdr:rowOff>
    </xdr:from>
    <xdr:to>
      <xdr:col>34</xdr:col>
      <xdr:colOff>142875</xdr:colOff>
      <xdr:row>14</xdr:row>
      <xdr:rowOff>247650</xdr:rowOff>
    </xdr:to>
    <xdr:cxnSp macro="">
      <xdr:nvCxnSpPr>
        <xdr:cNvPr id="165" name="Straight Connector 164">
          <a:extLst>
            <a:ext uri="{FF2B5EF4-FFF2-40B4-BE49-F238E27FC236}">
              <a16:creationId xmlns:a16="http://schemas.microsoft.com/office/drawing/2014/main" id="{00000000-0008-0000-0800-0000A5000000}"/>
            </a:ext>
          </a:extLst>
        </xdr:cNvPr>
        <xdr:cNvCxnSpPr/>
      </xdr:nvCxnSpPr>
      <xdr:spPr>
        <a:xfrm>
          <a:off x="11258550" y="2537460"/>
          <a:ext cx="1009650" cy="381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38100</xdr:colOff>
      <xdr:row>17</xdr:row>
      <xdr:rowOff>285750</xdr:rowOff>
    </xdr:from>
    <xdr:to>
      <xdr:col>39</xdr:col>
      <xdr:colOff>123825</xdr:colOff>
      <xdr:row>17</xdr:row>
      <xdr:rowOff>285752</xdr:rowOff>
    </xdr:to>
    <xdr:cxnSp macro="">
      <xdr:nvCxnSpPr>
        <xdr:cNvPr id="166" name="Straight Connector 165">
          <a:extLst>
            <a:ext uri="{FF2B5EF4-FFF2-40B4-BE49-F238E27FC236}">
              <a16:creationId xmlns:a16="http://schemas.microsoft.com/office/drawing/2014/main" id="{00000000-0008-0000-0800-0000A6000000}"/>
            </a:ext>
          </a:extLst>
        </xdr:cNvPr>
        <xdr:cNvCxnSpPr/>
      </xdr:nvCxnSpPr>
      <xdr:spPr>
        <a:xfrm flipV="1">
          <a:off x="11620500" y="4044315"/>
          <a:ext cx="1533525"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26670</xdr:colOff>
      <xdr:row>15</xdr:row>
      <xdr:rowOff>217172</xdr:rowOff>
    </xdr:from>
    <xdr:to>
      <xdr:col>34</xdr:col>
      <xdr:colOff>114300</xdr:colOff>
      <xdr:row>15</xdr:row>
      <xdr:rowOff>219075</xdr:rowOff>
    </xdr:to>
    <xdr:cxnSp macro="">
      <xdr:nvCxnSpPr>
        <xdr:cNvPr id="167" name="Straight Connector 166">
          <a:extLst>
            <a:ext uri="{FF2B5EF4-FFF2-40B4-BE49-F238E27FC236}">
              <a16:creationId xmlns:a16="http://schemas.microsoft.com/office/drawing/2014/main" id="{00000000-0008-0000-0800-0000A7000000}"/>
            </a:ext>
          </a:extLst>
        </xdr:cNvPr>
        <xdr:cNvCxnSpPr/>
      </xdr:nvCxnSpPr>
      <xdr:spPr>
        <a:xfrm>
          <a:off x="11247120" y="2999105"/>
          <a:ext cx="992505" cy="1905"/>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49530</xdr:colOff>
      <xdr:row>16</xdr:row>
      <xdr:rowOff>266700</xdr:rowOff>
    </xdr:from>
    <xdr:to>
      <xdr:col>39</xdr:col>
      <xdr:colOff>123825</xdr:colOff>
      <xdr:row>16</xdr:row>
      <xdr:rowOff>266700</xdr:rowOff>
    </xdr:to>
    <xdr:cxnSp macro="">
      <xdr:nvCxnSpPr>
        <xdr:cNvPr id="168" name="Straight Connector 167">
          <a:extLst>
            <a:ext uri="{FF2B5EF4-FFF2-40B4-BE49-F238E27FC236}">
              <a16:creationId xmlns:a16="http://schemas.microsoft.com/office/drawing/2014/main" id="{00000000-0008-0000-0800-0000A8000000}"/>
            </a:ext>
          </a:extLst>
        </xdr:cNvPr>
        <xdr:cNvCxnSpPr/>
      </xdr:nvCxnSpPr>
      <xdr:spPr>
        <a:xfrm>
          <a:off x="11631930" y="3536950"/>
          <a:ext cx="152209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320040</xdr:colOff>
      <xdr:row>3</xdr:row>
      <xdr:rowOff>169250</xdr:rowOff>
    </xdr:to>
    <xdr:pic>
      <xdr:nvPicPr>
        <xdr:cNvPr id="2" name="Picture 5" descr="Logo VPIC1 (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35710" cy="512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734187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920115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3" name="TextBox 12">
          <a:extLst>
            <a:ext uri="{FF2B5EF4-FFF2-40B4-BE49-F238E27FC236}">
              <a16:creationId xmlns:a16="http://schemas.microsoft.com/office/drawing/2014/main" id="{00000000-0008-0000-0900-00000D000000}"/>
            </a:ext>
          </a:extLst>
        </xdr:cNvPr>
        <xdr:cNvSpPr txBox="1"/>
      </xdr:nvSpPr>
      <xdr:spPr>
        <a:xfrm>
          <a:off x="11134725"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15</xdr:col>
      <xdr:colOff>38100</xdr:colOff>
      <xdr:row>8</xdr:row>
      <xdr:rowOff>0</xdr:rowOff>
    </xdr:from>
    <xdr:to>
      <xdr:col>18</xdr:col>
      <xdr:colOff>167640</xdr:colOff>
      <xdr:row>8</xdr:row>
      <xdr:rowOff>0</xdr:rowOff>
    </xdr:to>
    <xdr:grpSp>
      <xdr:nvGrpSpPr>
        <xdr:cNvPr id="14" name="Group 13">
          <a:extLst>
            <a:ext uri="{FF2B5EF4-FFF2-40B4-BE49-F238E27FC236}">
              <a16:creationId xmlns:a16="http://schemas.microsoft.com/office/drawing/2014/main" id="{00000000-0008-0000-0900-00000E000000}"/>
            </a:ext>
          </a:extLst>
        </xdr:cNvPr>
        <xdr:cNvGrpSpPr/>
      </xdr:nvGrpSpPr>
      <xdr:grpSpPr>
        <a:xfrm>
          <a:off x="8639175" y="2286000"/>
          <a:ext cx="672465" cy="0"/>
          <a:chOff x="8578566" y="1238250"/>
          <a:chExt cx="522446" cy="137160"/>
        </a:xfrm>
        <a:solidFill>
          <a:srgbClr val="00B050"/>
        </a:solidFill>
      </xdr:grpSpPr>
      <xdr:sp macro="" textlink="">
        <xdr:nvSpPr>
          <xdr:cNvPr id="15" name="AutoShape 68">
            <a:extLst>
              <a:ext uri="{FF2B5EF4-FFF2-40B4-BE49-F238E27FC236}">
                <a16:creationId xmlns:a16="http://schemas.microsoft.com/office/drawing/2014/main" id="{00000000-0008-0000-0900-00000F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6" name="Straight Connector 15">
            <a:extLst>
              <a:ext uri="{FF2B5EF4-FFF2-40B4-BE49-F238E27FC236}">
                <a16:creationId xmlns:a16="http://schemas.microsoft.com/office/drawing/2014/main" id="{00000000-0008-0000-0900-000010000000}"/>
              </a:ext>
            </a:extLst>
          </xdr:cNvPr>
          <xdr:cNvCxnSpPr>
            <a:stCxn id="15" idx="3"/>
            <a:endCxn id="17"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7" name="AutoShape 68">
            <a:extLst>
              <a:ext uri="{FF2B5EF4-FFF2-40B4-BE49-F238E27FC236}">
                <a16:creationId xmlns:a16="http://schemas.microsoft.com/office/drawing/2014/main" id="{00000000-0008-0000-0900-000011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26</xdr:col>
      <xdr:colOff>0</xdr:colOff>
      <xdr:row>8</xdr:row>
      <xdr:rowOff>0</xdr:rowOff>
    </xdr:from>
    <xdr:to>
      <xdr:col>29</xdr:col>
      <xdr:colOff>268</xdr:colOff>
      <xdr:row>8</xdr:row>
      <xdr:rowOff>0</xdr:rowOff>
    </xdr:to>
    <xdr:grpSp>
      <xdr:nvGrpSpPr>
        <xdr:cNvPr id="22" name="Group 21">
          <a:extLst>
            <a:ext uri="{FF2B5EF4-FFF2-40B4-BE49-F238E27FC236}">
              <a16:creationId xmlns:a16="http://schemas.microsoft.com/office/drawing/2014/main" id="{00000000-0008-0000-0900-000016000000}"/>
            </a:ext>
          </a:extLst>
        </xdr:cNvPr>
        <xdr:cNvGrpSpPr/>
      </xdr:nvGrpSpPr>
      <xdr:grpSpPr>
        <a:xfrm>
          <a:off x="10591800" y="2286000"/>
          <a:ext cx="543193" cy="0"/>
          <a:chOff x="8578566" y="1238250"/>
          <a:chExt cx="522446" cy="137160"/>
        </a:xfrm>
        <a:solidFill>
          <a:srgbClr val="00B050"/>
        </a:solidFill>
      </xdr:grpSpPr>
      <xdr:sp macro="" textlink="">
        <xdr:nvSpPr>
          <xdr:cNvPr id="23" name="AutoShape 68">
            <a:extLst>
              <a:ext uri="{FF2B5EF4-FFF2-40B4-BE49-F238E27FC236}">
                <a16:creationId xmlns:a16="http://schemas.microsoft.com/office/drawing/2014/main" id="{00000000-0008-0000-0900-00001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24" name="Straight Connector 23">
            <a:extLst>
              <a:ext uri="{FF2B5EF4-FFF2-40B4-BE49-F238E27FC236}">
                <a16:creationId xmlns:a16="http://schemas.microsoft.com/office/drawing/2014/main" id="{00000000-0008-0000-0900-000018000000}"/>
              </a:ext>
            </a:extLst>
          </xdr:cNvPr>
          <xdr:cNvCxnSpPr>
            <a:stCxn id="23" idx="3"/>
            <a:endCxn id="25"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5" name="AutoShape 68">
            <a:extLst>
              <a:ext uri="{FF2B5EF4-FFF2-40B4-BE49-F238E27FC236}">
                <a16:creationId xmlns:a16="http://schemas.microsoft.com/office/drawing/2014/main" id="{00000000-0008-0000-0900-00001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09295"/>
    <xdr:sp macro="" textlink="">
      <xdr:nvSpPr>
        <xdr:cNvPr id="30" name="TextBox 29">
          <a:extLst>
            <a:ext uri="{FF2B5EF4-FFF2-40B4-BE49-F238E27FC236}">
              <a16:creationId xmlns:a16="http://schemas.microsoft.com/office/drawing/2014/main" id="{00000000-0008-0000-0900-00001E000000}"/>
            </a:ext>
          </a:extLst>
        </xdr:cNvPr>
        <xdr:cNvSpPr txBox="1"/>
      </xdr:nvSpPr>
      <xdr:spPr>
        <a:xfrm>
          <a:off x="7341870" y="1273175"/>
          <a:ext cx="1143000" cy="709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31" name="TextBox 30">
          <a:extLst>
            <a:ext uri="{FF2B5EF4-FFF2-40B4-BE49-F238E27FC236}">
              <a16:creationId xmlns:a16="http://schemas.microsoft.com/office/drawing/2014/main" id="{00000000-0008-0000-0900-00001F000000}"/>
            </a:ext>
          </a:extLst>
        </xdr:cNvPr>
        <xdr:cNvSpPr txBox="1"/>
      </xdr:nvSpPr>
      <xdr:spPr>
        <a:xfrm>
          <a:off x="920115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32" name="TextBox 31">
          <a:extLst>
            <a:ext uri="{FF2B5EF4-FFF2-40B4-BE49-F238E27FC236}">
              <a16:creationId xmlns:a16="http://schemas.microsoft.com/office/drawing/2014/main" id="{00000000-0008-0000-0900-000020000000}"/>
            </a:ext>
          </a:extLst>
        </xdr:cNvPr>
        <xdr:cNvSpPr txBox="1"/>
      </xdr:nvSpPr>
      <xdr:spPr>
        <a:xfrm>
          <a:off x="11134725"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15</xdr:col>
      <xdr:colOff>38100</xdr:colOff>
      <xdr:row>8</xdr:row>
      <xdr:rowOff>0</xdr:rowOff>
    </xdr:from>
    <xdr:to>
      <xdr:col>18</xdr:col>
      <xdr:colOff>171450</xdr:colOff>
      <xdr:row>8</xdr:row>
      <xdr:rowOff>0</xdr:rowOff>
    </xdr:to>
    <xdr:grpSp>
      <xdr:nvGrpSpPr>
        <xdr:cNvPr id="33" name="Group 32">
          <a:extLst>
            <a:ext uri="{FF2B5EF4-FFF2-40B4-BE49-F238E27FC236}">
              <a16:creationId xmlns:a16="http://schemas.microsoft.com/office/drawing/2014/main" id="{00000000-0008-0000-0900-000021000000}"/>
            </a:ext>
          </a:extLst>
        </xdr:cNvPr>
        <xdr:cNvGrpSpPr/>
      </xdr:nvGrpSpPr>
      <xdr:grpSpPr>
        <a:xfrm>
          <a:off x="8639175" y="2286000"/>
          <a:ext cx="676275" cy="0"/>
          <a:chOff x="8578566" y="1238250"/>
          <a:chExt cx="522446" cy="137160"/>
        </a:xfrm>
        <a:solidFill>
          <a:srgbClr val="00B050"/>
        </a:solidFill>
      </xdr:grpSpPr>
      <xdr:sp macro="" textlink="">
        <xdr:nvSpPr>
          <xdr:cNvPr id="34" name="AutoShape 68">
            <a:extLst>
              <a:ext uri="{FF2B5EF4-FFF2-40B4-BE49-F238E27FC236}">
                <a16:creationId xmlns:a16="http://schemas.microsoft.com/office/drawing/2014/main" id="{00000000-0008-0000-0900-00002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35" name="Straight Connector 34">
            <a:extLst>
              <a:ext uri="{FF2B5EF4-FFF2-40B4-BE49-F238E27FC236}">
                <a16:creationId xmlns:a16="http://schemas.microsoft.com/office/drawing/2014/main" id="{00000000-0008-0000-0900-000023000000}"/>
              </a:ext>
            </a:extLst>
          </xdr:cNvPr>
          <xdr:cNvCxnSpPr>
            <a:stCxn id="34" idx="3"/>
            <a:endCxn id="3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6" name="AutoShape 68">
            <a:extLst>
              <a:ext uri="{FF2B5EF4-FFF2-40B4-BE49-F238E27FC236}">
                <a16:creationId xmlns:a16="http://schemas.microsoft.com/office/drawing/2014/main" id="{00000000-0008-0000-0900-000024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26</xdr:col>
      <xdr:colOff>0</xdr:colOff>
      <xdr:row>8</xdr:row>
      <xdr:rowOff>0</xdr:rowOff>
    </xdr:from>
    <xdr:to>
      <xdr:col>29</xdr:col>
      <xdr:colOff>268</xdr:colOff>
      <xdr:row>8</xdr:row>
      <xdr:rowOff>0</xdr:rowOff>
    </xdr:to>
    <xdr:grpSp>
      <xdr:nvGrpSpPr>
        <xdr:cNvPr id="37" name="Group 36">
          <a:extLst>
            <a:ext uri="{FF2B5EF4-FFF2-40B4-BE49-F238E27FC236}">
              <a16:creationId xmlns:a16="http://schemas.microsoft.com/office/drawing/2014/main" id="{00000000-0008-0000-0900-000025000000}"/>
            </a:ext>
          </a:extLst>
        </xdr:cNvPr>
        <xdr:cNvGrpSpPr/>
      </xdr:nvGrpSpPr>
      <xdr:grpSpPr>
        <a:xfrm>
          <a:off x="10591800" y="2286000"/>
          <a:ext cx="543193" cy="0"/>
          <a:chOff x="8578566" y="1238250"/>
          <a:chExt cx="522446" cy="137160"/>
        </a:xfrm>
        <a:solidFill>
          <a:srgbClr val="00B050"/>
        </a:solidFill>
      </xdr:grpSpPr>
      <xdr:sp macro="" textlink="">
        <xdr:nvSpPr>
          <xdr:cNvPr id="38" name="AutoShape 68">
            <a:extLst>
              <a:ext uri="{FF2B5EF4-FFF2-40B4-BE49-F238E27FC236}">
                <a16:creationId xmlns:a16="http://schemas.microsoft.com/office/drawing/2014/main" id="{00000000-0008-0000-0900-000026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39" name="Straight Connector 38">
            <a:extLst>
              <a:ext uri="{FF2B5EF4-FFF2-40B4-BE49-F238E27FC236}">
                <a16:creationId xmlns:a16="http://schemas.microsoft.com/office/drawing/2014/main" id="{00000000-0008-0000-0900-000027000000}"/>
              </a:ext>
            </a:extLst>
          </xdr:cNvPr>
          <xdr:cNvCxnSpPr>
            <a:stCxn id="38" idx="3"/>
            <a:endCxn id="40"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0" name="AutoShape 68">
            <a:extLst>
              <a:ext uri="{FF2B5EF4-FFF2-40B4-BE49-F238E27FC236}">
                <a16:creationId xmlns:a16="http://schemas.microsoft.com/office/drawing/2014/main" id="{00000000-0008-0000-0900-000028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53" name="Group 52">
          <a:extLst>
            <a:ext uri="{FF2B5EF4-FFF2-40B4-BE49-F238E27FC236}">
              <a16:creationId xmlns:a16="http://schemas.microsoft.com/office/drawing/2014/main" id="{00000000-0008-0000-0900-000035000000}"/>
            </a:ext>
          </a:extLst>
        </xdr:cNvPr>
        <xdr:cNvGrpSpPr/>
      </xdr:nvGrpSpPr>
      <xdr:grpSpPr>
        <a:xfrm>
          <a:off x="9155428" y="2286000"/>
          <a:ext cx="1436373" cy="0"/>
          <a:chOff x="8578566" y="1231392"/>
          <a:chExt cx="1383662" cy="150876"/>
        </a:xfrm>
        <a:solidFill>
          <a:schemeClr val="accent4">
            <a:lumMod val="60000"/>
            <a:lumOff val="40000"/>
          </a:schemeClr>
        </a:solidFill>
      </xdr:grpSpPr>
      <xdr:sp macro="" textlink="">
        <xdr:nvSpPr>
          <xdr:cNvPr id="54" name="AutoShape 68">
            <a:extLst>
              <a:ext uri="{FF2B5EF4-FFF2-40B4-BE49-F238E27FC236}">
                <a16:creationId xmlns:a16="http://schemas.microsoft.com/office/drawing/2014/main" id="{00000000-0008-0000-0900-00003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55" name="Straight Connector 54">
            <a:extLst>
              <a:ext uri="{FF2B5EF4-FFF2-40B4-BE49-F238E27FC236}">
                <a16:creationId xmlns:a16="http://schemas.microsoft.com/office/drawing/2014/main" id="{00000000-0008-0000-0900-000037000000}"/>
              </a:ext>
            </a:extLst>
          </xdr:cNvPr>
          <xdr:cNvCxnSpPr>
            <a:stCxn id="54" idx="3"/>
            <a:endCxn id="56"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6" name="AutoShape 68">
            <a:extLst>
              <a:ext uri="{FF2B5EF4-FFF2-40B4-BE49-F238E27FC236}">
                <a16:creationId xmlns:a16="http://schemas.microsoft.com/office/drawing/2014/main" id="{00000000-0008-0000-0900-00003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57" name="Group 56">
          <a:extLst>
            <a:ext uri="{FF2B5EF4-FFF2-40B4-BE49-F238E27FC236}">
              <a16:creationId xmlns:a16="http://schemas.microsoft.com/office/drawing/2014/main" id="{00000000-0008-0000-0900-000039000000}"/>
            </a:ext>
          </a:extLst>
        </xdr:cNvPr>
        <xdr:cNvGrpSpPr/>
      </xdr:nvGrpSpPr>
      <xdr:grpSpPr>
        <a:xfrm>
          <a:off x="9894565" y="2286000"/>
          <a:ext cx="1604013" cy="0"/>
          <a:chOff x="8418040" y="1231392"/>
          <a:chExt cx="1544188" cy="150876"/>
        </a:xfrm>
        <a:solidFill>
          <a:schemeClr val="accent4">
            <a:lumMod val="60000"/>
            <a:lumOff val="40000"/>
          </a:schemeClr>
        </a:solidFill>
      </xdr:grpSpPr>
      <xdr:sp macro="" textlink="">
        <xdr:nvSpPr>
          <xdr:cNvPr id="58" name="AutoShape 68">
            <a:extLst>
              <a:ext uri="{FF2B5EF4-FFF2-40B4-BE49-F238E27FC236}">
                <a16:creationId xmlns:a16="http://schemas.microsoft.com/office/drawing/2014/main" id="{00000000-0008-0000-0900-00003A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59" name="Straight Connector 58">
            <a:extLst>
              <a:ext uri="{FF2B5EF4-FFF2-40B4-BE49-F238E27FC236}">
                <a16:creationId xmlns:a16="http://schemas.microsoft.com/office/drawing/2014/main" id="{00000000-0008-0000-0900-00003B000000}"/>
              </a:ext>
            </a:extLst>
          </xdr:cNvPr>
          <xdr:cNvCxnSpPr>
            <a:stCxn id="58" idx="3"/>
            <a:endCxn id="60"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0" name="AutoShape 68">
            <a:extLst>
              <a:ext uri="{FF2B5EF4-FFF2-40B4-BE49-F238E27FC236}">
                <a16:creationId xmlns:a16="http://schemas.microsoft.com/office/drawing/2014/main" id="{00000000-0008-0000-0900-00003C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11428</xdr:colOff>
      <xdr:row>8</xdr:row>
      <xdr:rowOff>0</xdr:rowOff>
    </xdr:from>
    <xdr:to>
      <xdr:col>33</xdr:col>
      <xdr:colOff>180975</xdr:colOff>
      <xdr:row>8</xdr:row>
      <xdr:rowOff>0</xdr:rowOff>
    </xdr:to>
    <xdr:grpSp>
      <xdr:nvGrpSpPr>
        <xdr:cNvPr id="61" name="Group 60">
          <a:extLst>
            <a:ext uri="{FF2B5EF4-FFF2-40B4-BE49-F238E27FC236}">
              <a16:creationId xmlns:a16="http://schemas.microsoft.com/office/drawing/2014/main" id="{00000000-0008-0000-0900-00003D000000}"/>
            </a:ext>
          </a:extLst>
        </xdr:cNvPr>
        <xdr:cNvGrpSpPr/>
      </xdr:nvGrpSpPr>
      <xdr:grpSpPr>
        <a:xfrm>
          <a:off x="10603228" y="2286000"/>
          <a:ext cx="1436372" cy="0"/>
          <a:chOff x="8418040" y="1231392"/>
          <a:chExt cx="1383662" cy="150876"/>
        </a:xfrm>
        <a:solidFill>
          <a:schemeClr val="accent4">
            <a:lumMod val="60000"/>
            <a:lumOff val="40000"/>
          </a:schemeClr>
        </a:solidFill>
      </xdr:grpSpPr>
      <xdr:sp macro="" textlink="">
        <xdr:nvSpPr>
          <xdr:cNvPr id="62" name="AutoShape 68">
            <a:extLst>
              <a:ext uri="{FF2B5EF4-FFF2-40B4-BE49-F238E27FC236}">
                <a16:creationId xmlns:a16="http://schemas.microsoft.com/office/drawing/2014/main" id="{00000000-0008-0000-0900-00003E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63" name="Straight Connector 62">
            <a:extLst>
              <a:ext uri="{FF2B5EF4-FFF2-40B4-BE49-F238E27FC236}">
                <a16:creationId xmlns:a16="http://schemas.microsoft.com/office/drawing/2014/main" id="{00000000-0008-0000-0900-00003F000000}"/>
              </a:ext>
            </a:extLst>
          </xdr:cNvPr>
          <xdr:cNvCxnSpPr>
            <a:stCxn id="62" idx="3"/>
            <a:endCxn id="64"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4" name="AutoShape 68">
            <a:extLst>
              <a:ext uri="{FF2B5EF4-FFF2-40B4-BE49-F238E27FC236}">
                <a16:creationId xmlns:a16="http://schemas.microsoft.com/office/drawing/2014/main" id="{00000000-0008-0000-0900-000040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15</xdr:col>
      <xdr:colOff>15240</xdr:colOff>
      <xdr:row>8</xdr:row>
      <xdr:rowOff>0</xdr:rowOff>
    </xdr:from>
    <xdr:to>
      <xdr:col>23</xdr:col>
      <xdr:colOff>169549</xdr:colOff>
      <xdr:row>8</xdr:row>
      <xdr:rowOff>0</xdr:rowOff>
    </xdr:to>
    <xdr:grpSp>
      <xdr:nvGrpSpPr>
        <xdr:cNvPr id="65" name="Group 64">
          <a:extLst>
            <a:ext uri="{FF2B5EF4-FFF2-40B4-BE49-F238E27FC236}">
              <a16:creationId xmlns:a16="http://schemas.microsoft.com/office/drawing/2014/main" id="{00000000-0008-0000-0900-000041000000}"/>
            </a:ext>
          </a:extLst>
        </xdr:cNvPr>
        <xdr:cNvGrpSpPr/>
      </xdr:nvGrpSpPr>
      <xdr:grpSpPr>
        <a:xfrm>
          <a:off x="8616315" y="2286000"/>
          <a:ext cx="1602109" cy="0"/>
          <a:chOff x="8578566" y="1231392"/>
          <a:chExt cx="1544188" cy="150876"/>
        </a:xfrm>
        <a:solidFill>
          <a:schemeClr val="accent4">
            <a:lumMod val="60000"/>
            <a:lumOff val="40000"/>
          </a:schemeClr>
        </a:solidFill>
      </xdr:grpSpPr>
      <xdr:sp macro="" textlink="">
        <xdr:nvSpPr>
          <xdr:cNvPr id="66" name="AutoShape 68">
            <a:extLst>
              <a:ext uri="{FF2B5EF4-FFF2-40B4-BE49-F238E27FC236}">
                <a16:creationId xmlns:a16="http://schemas.microsoft.com/office/drawing/2014/main" id="{00000000-0008-0000-0900-00004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67" name="Straight Connector 66">
            <a:extLst>
              <a:ext uri="{FF2B5EF4-FFF2-40B4-BE49-F238E27FC236}">
                <a16:creationId xmlns:a16="http://schemas.microsoft.com/office/drawing/2014/main" id="{00000000-0008-0000-0900-000043000000}"/>
              </a:ext>
            </a:extLst>
          </xdr:cNvPr>
          <xdr:cNvCxnSpPr>
            <a:stCxn id="66" idx="3"/>
            <a:endCxn id="68" idx="1"/>
          </xdr:cNvCxnSpPr>
        </xdr:nvCxnSpPr>
        <xdr:spPr>
          <a:xfrm>
            <a:off x="8677507" y="1306830"/>
            <a:ext cx="134105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8" name="AutoShape 68">
            <a:extLst>
              <a:ext uri="{FF2B5EF4-FFF2-40B4-BE49-F238E27FC236}">
                <a16:creationId xmlns:a16="http://schemas.microsoft.com/office/drawing/2014/main" id="{00000000-0008-0000-0900-000044000000}"/>
              </a:ext>
            </a:extLst>
          </xdr:cNvPr>
          <xdr:cNvSpPr>
            <a:spLocks noChangeArrowheads="1"/>
          </xdr:cNvSpPr>
        </xdr:nvSpPr>
        <xdr:spPr>
          <a:xfrm>
            <a:off x="9983831"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18</xdr:col>
      <xdr:colOff>19049</xdr:colOff>
      <xdr:row>8</xdr:row>
      <xdr:rowOff>0</xdr:rowOff>
    </xdr:from>
    <xdr:to>
      <xdr:col>25</xdr:col>
      <xdr:colOff>179073</xdr:colOff>
      <xdr:row>8</xdr:row>
      <xdr:rowOff>0</xdr:rowOff>
    </xdr:to>
    <xdr:grpSp>
      <xdr:nvGrpSpPr>
        <xdr:cNvPr id="77" name="Group 76">
          <a:extLst>
            <a:ext uri="{FF2B5EF4-FFF2-40B4-BE49-F238E27FC236}">
              <a16:creationId xmlns:a16="http://schemas.microsoft.com/office/drawing/2014/main" id="{00000000-0008-0000-0900-00004D000000}"/>
            </a:ext>
          </a:extLst>
        </xdr:cNvPr>
        <xdr:cNvGrpSpPr/>
      </xdr:nvGrpSpPr>
      <xdr:grpSpPr>
        <a:xfrm>
          <a:off x="9163049" y="2286000"/>
          <a:ext cx="1426849" cy="0"/>
          <a:chOff x="8578566" y="1231392"/>
          <a:chExt cx="1369225" cy="150876"/>
        </a:xfrm>
        <a:solidFill>
          <a:schemeClr val="accent4">
            <a:lumMod val="60000"/>
            <a:lumOff val="40000"/>
          </a:schemeClr>
        </a:solidFill>
      </xdr:grpSpPr>
      <xdr:sp macro="" textlink="">
        <xdr:nvSpPr>
          <xdr:cNvPr id="78" name="AutoShape 68">
            <a:extLst>
              <a:ext uri="{FF2B5EF4-FFF2-40B4-BE49-F238E27FC236}">
                <a16:creationId xmlns:a16="http://schemas.microsoft.com/office/drawing/2014/main" id="{00000000-0008-0000-0900-00004E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79" name="Straight Connector 78">
            <a:extLst>
              <a:ext uri="{FF2B5EF4-FFF2-40B4-BE49-F238E27FC236}">
                <a16:creationId xmlns:a16="http://schemas.microsoft.com/office/drawing/2014/main" id="{00000000-0008-0000-0900-00004F000000}"/>
              </a:ext>
            </a:extLst>
          </xdr:cNvPr>
          <xdr:cNvCxnSpPr>
            <a:stCxn id="78" idx="3"/>
            <a:endCxn id="80" idx="1"/>
          </xdr:cNvCxnSpPr>
        </xdr:nvCxnSpPr>
        <xdr:spPr>
          <a:xfrm>
            <a:off x="8677506" y="1306830"/>
            <a:ext cx="1166093"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0" name="AutoShape 68">
            <a:extLst>
              <a:ext uri="{FF2B5EF4-FFF2-40B4-BE49-F238E27FC236}">
                <a16:creationId xmlns:a16="http://schemas.microsoft.com/office/drawing/2014/main" id="{00000000-0008-0000-0900-000050000000}"/>
              </a:ext>
            </a:extLst>
          </xdr:cNvPr>
          <xdr:cNvSpPr>
            <a:spLocks noChangeArrowheads="1"/>
          </xdr:cNvSpPr>
        </xdr:nvSpPr>
        <xdr:spPr>
          <a:xfrm>
            <a:off x="9808868"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13</xdr:col>
      <xdr:colOff>11444</xdr:colOff>
      <xdr:row>8</xdr:row>
      <xdr:rowOff>0</xdr:rowOff>
    </xdr:from>
    <xdr:to>
      <xdr:col>14</xdr:col>
      <xdr:colOff>177445</xdr:colOff>
      <xdr:row>8</xdr:row>
      <xdr:rowOff>0</xdr:rowOff>
    </xdr:to>
    <xdr:grpSp>
      <xdr:nvGrpSpPr>
        <xdr:cNvPr id="97" name="Group 96">
          <a:extLst>
            <a:ext uri="{FF2B5EF4-FFF2-40B4-BE49-F238E27FC236}">
              <a16:creationId xmlns:a16="http://schemas.microsoft.com/office/drawing/2014/main" id="{00000000-0008-0000-0900-000061000000}"/>
            </a:ext>
          </a:extLst>
        </xdr:cNvPr>
        <xdr:cNvGrpSpPr/>
      </xdr:nvGrpSpPr>
      <xdr:grpSpPr>
        <a:xfrm>
          <a:off x="8250569" y="2286000"/>
          <a:ext cx="346976" cy="0"/>
          <a:chOff x="8578566" y="1238122"/>
          <a:chExt cx="332457" cy="137288"/>
        </a:xfrm>
        <a:solidFill>
          <a:srgbClr val="00B050"/>
        </a:solidFill>
      </xdr:grpSpPr>
      <xdr:sp macro="" textlink="">
        <xdr:nvSpPr>
          <xdr:cNvPr id="98" name="AutoShape 68">
            <a:extLst>
              <a:ext uri="{FF2B5EF4-FFF2-40B4-BE49-F238E27FC236}">
                <a16:creationId xmlns:a16="http://schemas.microsoft.com/office/drawing/2014/main" id="{00000000-0008-0000-0900-00006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99" name="Straight Connector 98">
            <a:extLst>
              <a:ext uri="{FF2B5EF4-FFF2-40B4-BE49-F238E27FC236}">
                <a16:creationId xmlns:a16="http://schemas.microsoft.com/office/drawing/2014/main" id="{00000000-0008-0000-0900-000063000000}"/>
              </a:ext>
            </a:extLst>
          </xdr:cNvPr>
          <xdr:cNvCxnSpPr>
            <a:stCxn id="98" idx="3"/>
            <a:endCxn id="100" idx="1"/>
          </xdr:cNvCxnSpPr>
        </xdr:nvCxnSpPr>
        <xdr:spPr>
          <a:xfrm flipV="1">
            <a:off x="8677507" y="1306702"/>
            <a:ext cx="134575" cy="128"/>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00" name="AutoShape 68">
            <a:extLst>
              <a:ext uri="{FF2B5EF4-FFF2-40B4-BE49-F238E27FC236}">
                <a16:creationId xmlns:a16="http://schemas.microsoft.com/office/drawing/2014/main" id="{00000000-0008-0000-0900-000064000000}"/>
              </a:ext>
            </a:extLst>
          </xdr:cNvPr>
          <xdr:cNvSpPr>
            <a:spLocks noChangeArrowheads="1"/>
          </xdr:cNvSpPr>
        </xdr:nvSpPr>
        <xdr:spPr>
          <a:xfrm>
            <a:off x="8779102" y="1238122"/>
            <a:ext cx="131921" cy="137160"/>
          </a:xfrm>
          <a:prstGeom prst="flowChartMerge">
            <a:avLst/>
          </a:prstGeom>
          <a:grpFill/>
          <a:ln w="9525">
            <a:solidFill>
              <a:srgbClr val="000000"/>
            </a:solidFill>
            <a:miter lim="800000"/>
          </a:ln>
        </xdr:spPr>
      </xdr:sp>
    </xdr:grpSp>
    <xdr:clientData/>
  </xdr:twoCellAnchor>
  <xdr:twoCellAnchor>
    <xdr:from>
      <xdr:col>20</xdr:col>
      <xdr:colOff>20952</xdr:colOff>
      <xdr:row>8</xdr:row>
      <xdr:rowOff>0</xdr:rowOff>
    </xdr:from>
    <xdr:to>
      <xdr:col>25</xdr:col>
      <xdr:colOff>169812</xdr:colOff>
      <xdr:row>8</xdr:row>
      <xdr:rowOff>0</xdr:rowOff>
    </xdr:to>
    <xdr:grpSp>
      <xdr:nvGrpSpPr>
        <xdr:cNvPr id="110" name="Group 109">
          <a:extLst>
            <a:ext uri="{FF2B5EF4-FFF2-40B4-BE49-F238E27FC236}">
              <a16:creationId xmlns:a16="http://schemas.microsoft.com/office/drawing/2014/main" id="{00000000-0008-0000-0900-00006E000000}"/>
            </a:ext>
          </a:extLst>
        </xdr:cNvPr>
        <xdr:cNvGrpSpPr/>
      </xdr:nvGrpSpPr>
      <xdr:grpSpPr>
        <a:xfrm>
          <a:off x="9526902" y="2286000"/>
          <a:ext cx="1053735" cy="0"/>
          <a:chOff x="8578566" y="1236552"/>
          <a:chExt cx="1015334" cy="138858"/>
        </a:xfrm>
        <a:solidFill>
          <a:schemeClr val="accent4">
            <a:lumMod val="60000"/>
            <a:lumOff val="40000"/>
          </a:schemeClr>
        </a:solidFill>
      </xdr:grpSpPr>
      <xdr:sp macro="" textlink="">
        <xdr:nvSpPr>
          <xdr:cNvPr id="111" name="AutoShape 68">
            <a:extLst>
              <a:ext uri="{FF2B5EF4-FFF2-40B4-BE49-F238E27FC236}">
                <a16:creationId xmlns:a16="http://schemas.microsoft.com/office/drawing/2014/main" id="{00000000-0008-0000-0900-00006F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12" name="Straight Connector 111">
            <a:extLst>
              <a:ext uri="{FF2B5EF4-FFF2-40B4-BE49-F238E27FC236}">
                <a16:creationId xmlns:a16="http://schemas.microsoft.com/office/drawing/2014/main" id="{00000000-0008-0000-0900-000070000000}"/>
              </a:ext>
            </a:extLst>
          </xdr:cNvPr>
          <xdr:cNvCxnSpPr>
            <a:stCxn id="111" idx="3"/>
            <a:endCxn id="113"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13" name="AutoShape 68">
            <a:extLst>
              <a:ext uri="{FF2B5EF4-FFF2-40B4-BE49-F238E27FC236}">
                <a16:creationId xmlns:a16="http://schemas.microsoft.com/office/drawing/2014/main" id="{00000000-0008-0000-0900-000071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20</xdr:col>
      <xdr:colOff>26674</xdr:colOff>
      <xdr:row>8</xdr:row>
      <xdr:rowOff>0</xdr:rowOff>
    </xdr:from>
    <xdr:to>
      <xdr:col>25</xdr:col>
      <xdr:colOff>169817</xdr:colOff>
      <xdr:row>8</xdr:row>
      <xdr:rowOff>0</xdr:rowOff>
    </xdr:to>
    <xdr:grpSp>
      <xdr:nvGrpSpPr>
        <xdr:cNvPr id="114" name="Group 113">
          <a:extLst>
            <a:ext uri="{FF2B5EF4-FFF2-40B4-BE49-F238E27FC236}">
              <a16:creationId xmlns:a16="http://schemas.microsoft.com/office/drawing/2014/main" id="{00000000-0008-0000-0900-000072000000}"/>
            </a:ext>
          </a:extLst>
        </xdr:cNvPr>
        <xdr:cNvGrpSpPr/>
      </xdr:nvGrpSpPr>
      <xdr:grpSpPr>
        <a:xfrm>
          <a:off x="9532624" y="2286000"/>
          <a:ext cx="1048018" cy="0"/>
          <a:chOff x="8578566" y="1238250"/>
          <a:chExt cx="1007989" cy="137160"/>
        </a:xfrm>
        <a:solidFill>
          <a:srgbClr val="00B050"/>
        </a:solidFill>
      </xdr:grpSpPr>
      <xdr:sp macro="" textlink="">
        <xdr:nvSpPr>
          <xdr:cNvPr id="115" name="AutoShape 68">
            <a:extLst>
              <a:ext uri="{FF2B5EF4-FFF2-40B4-BE49-F238E27FC236}">
                <a16:creationId xmlns:a16="http://schemas.microsoft.com/office/drawing/2014/main" id="{00000000-0008-0000-0900-000073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16" name="Straight Connector 115">
            <a:extLst>
              <a:ext uri="{FF2B5EF4-FFF2-40B4-BE49-F238E27FC236}">
                <a16:creationId xmlns:a16="http://schemas.microsoft.com/office/drawing/2014/main" id="{00000000-0008-0000-0900-000074000000}"/>
              </a:ext>
            </a:extLst>
          </xdr:cNvPr>
          <xdr:cNvCxnSpPr>
            <a:stCxn id="115" idx="3"/>
            <a:endCxn id="117" idx="1"/>
          </xdr:cNvCxnSpPr>
        </xdr:nvCxnSpPr>
        <xdr:spPr>
          <a:xfrm>
            <a:off x="8677507" y="1306830"/>
            <a:ext cx="810107"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17" name="AutoShape 68">
            <a:extLst>
              <a:ext uri="{FF2B5EF4-FFF2-40B4-BE49-F238E27FC236}">
                <a16:creationId xmlns:a16="http://schemas.microsoft.com/office/drawing/2014/main" id="{00000000-0008-0000-0900-000075000000}"/>
              </a:ext>
            </a:extLst>
          </xdr:cNvPr>
          <xdr:cNvSpPr>
            <a:spLocks noChangeArrowheads="1"/>
          </xdr:cNvSpPr>
        </xdr:nvSpPr>
        <xdr:spPr>
          <a:xfrm>
            <a:off x="9454634" y="1238250"/>
            <a:ext cx="131921" cy="137160"/>
          </a:xfrm>
          <a:prstGeom prst="flowChartMerge">
            <a:avLst/>
          </a:prstGeom>
          <a:grpFill/>
          <a:ln w="9525">
            <a:solidFill>
              <a:srgbClr val="000000"/>
            </a:solidFill>
            <a:miter lim="800000"/>
          </a:ln>
        </xdr:spPr>
      </xdr:sp>
    </xdr:grpSp>
    <xdr:clientData/>
  </xdr:twoCellAnchor>
  <xdr:twoCellAnchor>
    <xdr:from>
      <xdr:col>23</xdr:col>
      <xdr:colOff>1901</xdr:colOff>
      <xdr:row>8</xdr:row>
      <xdr:rowOff>0</xdr:rowOff>
    </xdr:from>
    <xdr:to>
      <xdr:col>25</xdr:col>
      <xdr:colOff>171713</xdr:colOff>
      <xdr:row>8</xdr:row>
      <xdr:rowOff>0</xdr:rowOff>
    </xdr:to>
    <xdr:grpSp>
      <xdr:nvGrpSpPr>
        <xdr:cNvPr id="122" name="Group 121">
          <a:extLst>
            <a:ext uri="{FF2B5EF4-FFF2-40B4-BE49-F238E27FC236}">
              <a16:creationId xmlns:a16="http://schemas.microsoft.com/office/drawing/2014/main" id="{00000000-0008-0000-0900-00007A000000}"/>
            </a:ext>
          </a:extLst>
        </xdr:cNvPr>
        <xdr:cNvGrpSpPr/>
      </xdr:nvGrpSpPr>
      <xdr:grpSpPr>
        <a:xfrm>
          <a:off x="10050776" y="2286000"/>
          <a:ext cx="531762" cy="0"/>
          <a:chOff x="9085454" y="1238250"/>
          <a:chExt cx="510262" cy="137160"/>
        </a:xfrm>
        <a:solidFill>
          <a:schemeClr val="accent4">
            <a:lumMod val="60000"/>
            <a:lumOff val="40000"/>
          </a:schemeClr>
        </a:solidFill>
      </xdr:grpSpPr>
      <xdr:sp macro="" textlink="">
        <xdr:nvSpPr>
          <xdr:cNvPr id="123" name="AutoShape 68">
            <a:extLst>
              <a:ext uri="{FF2B5EF4-FFF2-40B4-BE49-F238E27FC236}">
                <a16:creationId xmlns:a16="http://schemas.microsoft.com/office/drawing/2014/main" id="{00000000-0008-0000-0900-00007B000000}"/>
              </a:ext>
            </a:extLst>
          </xdr:cNvPr>
          <xdr:cNvSpPr>
            <a:spLocks noChangeArrowheads="1"/>
          </xdr:cNvSpPr>
        </xdr:nvSpPr>
        <xdr:spPr>
          <a:xfrm>
            <a:off x="9085454" y="1238250"/>
            <a:ext cx="131921" cy="137160"/>
          </a:xfrm>
          <a:prstGeom prst="flowChartMerge">
            <a:avLst/>
          </a:prstGeom>
          <a:solidFill>
            <a:schemeClr val="bg1"/>
          </a:solidFill>
          <a:ln w="9525">
            <a:solidFill>
              <a:srgbClr val="000000"/>
            </a:solidFill>
            <a:miter lim="800000"/>
          </a:ln>
        </xdr:spPr>
      </xdr:sp>
      <xdr:cxnSp macro="">
        <xdr:nvCxnSpPr>
          <xdr:cNvPr id="124" name="Straight Connector 123">
            <a:extLst>
              <a:ext uri="{FF2B5EF4-FFF2-40B4-BE49-F238E27FC236}">
                <a16:creationId xmlns:a16="http://schemas.microsoft.com/office/drawing/2014/main" id="{00000000-0008-0000-0900-00007C000000}"/>
              </a:ext>
            </a:extLst>
          </xdr:cNvPr>
          <xdr:cNvCxnSpPr>
            <a:stCxn id="123" idx="3"/>
            <a:endCxn id="125" idx="1"/>
          </xdr:cNvCxnSpPr>
        </xdr:nvCxnSpPr>
        <xdr:spPr>
          <a:xfrm>
            <a:off x="9184395" y="1306830"/>
            <a:ext cx="31238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25" name="AutoShape 68">
            <a:extLst>
              <a:ext uri="{FF2B5EF4-FFF2-40B4-BE49-F238E27FC236}">
                <a16:creationId xmlns:a16="http://schemas.microsoft.com/office/drawing/2014/main" id="{00000000-0008-0000-0900-00007D000000}"/>
              </a:ext>
            </a:extLst>
          </xdr:cNvPr>
          <xdr:cNvSpPr>
            <a:spLocks noChangeArrowheads="1"/>
          </xdr:cNvSpPr>
        </xdr:nvSpPr>
        <xdr:spPr>
          <a:xfrm>
            <a:off x="9463795"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7" name="Straight Connector 26">
          <a:extLst>
            <a:ext uri="{FF2B5EF4-FFF2-40B4-BE49-F238E27FC236}">
              <a16:creationId xmlns:a16="http://schemas.microsoft.com/office/drawing/2014/main" id="{00000000-0008-0000-0900-00001B000000}"/>
            </a:ext>
          </a:extLst>
        </xdr:cNvPr>
        <xdr:cNvCxnSpPr/>
      </xdr:nvCxnSpPr>
      <xdr:spPr>
        <a:xfrm>
          <a:off x="8039100" y="1457325"/>
          <a:ext cx="6762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101" name="Straight Connector 100">
          <a:extLst>
            <a:ext uri="{FF2B5EF4-FFF2-40B4-BE49-F238E27FC236}">
              <a16:creationId xmlns:a16="http://schemas.microsoft.com/office/drawing/2014/main" id="{00000000-0008-0000-0900-000065000000}"/>
            </a:ext>
          </a:extLst>
        </xdr:cNvPr>
        <xdr:cNvCxnSpPr/>
      </xdr:nvCxnSpPr>
      <xdr:spPr>
        <a:xfrm>
          <a:off x="9850755" y="1445895"/>
          <a:ext cx="6819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102" name="Straight Connector 101">
          <a:extLst>
            <a:ext uri="{FF2B5EF4-FFF2-40B4-BE49-F238E27FC236}">
              <a16:creationId xmlns:a16="http://schemas.microsoft.com/office/drawing/2014/main" id="{00000000-0008-0000-0900-000066000000}"/>
            </a:ext>
          </a:extLst>
        </xdr:cNvPr>
        <xdr:cNvCxnSpPr/>
      </xdr:nvCxnSpPr>
      <xdr:spPr>
        <a:xfrm>
          <a:off x="11734800" y="1457325"/>
          <a:ext cx="6762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53340</xdr:colOff>
      <xdr:row>8</xdr:row>
      <xdr:rowOff>217170</xdr:rowOff>
    </xdr:from>
    <xdr:to>
      <xdr:col>15</xdr:col>
      <xdr:colOff>137160</xdr:colOff>
      <xdr:row>8</xdr:row>
      <xdr:rowOff>220980</xdr:rowOff>
    </xdr:to>
    <xdr:cxnSp macro="">
      <xdr:nvCxnSpPr>
        <xdr:cNvPr id="103" name="Straight Connector 102">
          <a:extLst>
            <a:ext uri="{FF2B5EF4-FFF2-40B4-BE49-F238E27FC236}">
              <a16:creationId xmlns:a16="http://schemas.microsoft.com/office/drawing/2014/main" id="{00000000-0008-0000-0900-000067000000}"/>
            </a:ext>
          </a:extLst>
        </xdr:cNvPr>
        <xdr:cNvCxnSpPr/>
      </xdr:nvCxnSpPr>
      <xdr:spPr>
        <a:xfrm>
          <a:off x="7930515" y="2293620"/>
          <a:ext cx="80772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53340</xdr:colOff>
      <xdr:row>10</xdr:row>
      <xdr:rowOff>217170</xdr:rowOff>
    </xdr:from>
    <xdr:to>
      <xdr:col>27</xdr:col>
      <xdr:colOff>167640</xdr:colOff>
      <xdr:row>10</xdr:row>
      <xdr:rowOff>228600</xdr:rowOff>
    </xdr:to>
    <xdr:cxnSp macro="">
      <xdr:nvCxnSpPr>
        <xdr:cNvPr id="69" name="Straight Connector 68">
          <a:extLst>
            <a:ext uri="{FF2B5EF4-FFF2-40B4-BE49-F238E27FC236}">
              <a16:creationId xmlns:a16="http://schemas.microsoft.com/office/drawing/2014/main" id="{00000000-0008-0000-0900-000045000000}"/>
            </a:ext>
          </a:extLst>
        </xdr:cNvPr>
        <xdr:cNvCxnSpPr/>
      </xdr:nvCxnSpPr>
      <xdr:spPr>
        <a:xfrm>
          <a:off x="7930515" y="2293620"/>
          <a:ext cx="30099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30480</xdr:colOff>
      <xdr:row>17</xdr:row>
      <xdr:rowOff>205740</xdr:rowOff>
    </xdr:from>
    <xdr:to>
      <xdr:col>37</xdr:col>
      <xdr:colOff>144780</xdr:colOff>
      <xdr:row>17</xdr:row>
      <xdr:rowOff>205740</xdr:rowOff>
    </xdr:to>
    <xdr:cxnSp macro="">
      <xdr:nvCxnSpPr>
        <xdr:cNvPr id="70" name="Straight Connector 69">
          <a:extLst>
            <a:ext uri="{FF2B5EF4-FFF2-40B4-BE49-F238E27FC236}">
              <a16:creationId xmlns:a16="http://schemas.microsoft.com/office/drawing/2014/main" id="{00000000-0008-0000-0900-000046000000}"/>
            </a:ext>
          </a:extLst>
        </xdr:cNvPr>
        <xdr:cNvCxnSpPr/>
      </xdr:nvCxnSpPr>
      <xdr:spPr>
        <a:xfrm>
          <a:off x="11708130" y="2904490"/>
          <a:ext cx="1019175" cy="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53340</xdr:colOff>
      <xdr:row>9</xdr:row>
      <xdr:rowOff>213360</xdr:rowOff>
    </xdr:from>
    <xdr:to>
      <xdr:col>15</xdr:col>
      <xdr:colOff>152400</xdr:colOff>
      <xdr:row>9</xdr:row>
      <xdr:rowOff>213360</xdr:rowOff>
    </xdr:to>
    <xdr:cxnSp macro="">
      <xdr:nvCxnSpPr>
        <xdr:cNvPr id="71" name="Straight Connector 70">
          <a:extLst>
            <a:ext uri="{FF2B5EF4-FFF2-40B4-BE49-F238E27FC236}">
              <a16:creationId xmlns:a16="http://schemas.microsoft.com/office/drawing/2014/main" id="{00000000-0008-0000-0900-000047000000}"/>
            </a:ext>
          </a:extLst>
        </xdr:cNvPr>
        <xdr:cNvCxnSpPr/>
      </xdr:nvCxnSpPr>
      <xdr:spPr>
        <a:xfrm>
          <a:off x="7930515" y="2293620"/>
          <a:ext cx="822960"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15240</xdr:colOff>
      <xdr:row>12</xdr:row>
      <xdr:rowOff>213360</xdr:rowOff>
    </xdr:from>
    <xdr:to>
      <xdr:col>26</xdr:col>
      <xdr:colOff>160020</xdr:colOff>
      <xdr:row>12</xdr:row>
      <xdr:rowOff>220980</xdr:rowOff>
    </xdr:to>
    <xdr:cxnSp macro="">
      <xdr:nvCxnSpPr>
        <xdr:cNvPr id="73" name="Straight Connector 72">
          <a:extLst>
            <a:ext uri="{FF2B5EF4-FFF2-40B4-BE49-F238E27FC236}">
              <a16:creationId xmlns:a16="http://schemas.microsoft.com/office/drawing/2014/main" id="{00000000-0008-0000-0900-000049000000}"/>
            </a:ext>
          </a:extLst>
        </xdr:cNvPr>
        <xdr:cNvCxnSpPr/>
      </xdr:nvCxnSpPr>
      <xdr:spPr>
        <a:xfrm>
          <a:off x="9521190" y="2293620"/>
          <a:ext cx="123063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22860</xdr:colOff>
      <xdr:row>14</xdr:row>
      <xdr:rowOff>220980</xdr:rowOff>
    </xdr:from>
    <xdr:to>
      <xdr:col>29</xdr:col>
      <xdr:colOff>144780</xdr:colOff>
      <xdr:row>14</xdr:row>
      <xdr:rowOff>228600</xdr:rowOff>
    </xdr:to>
    <xdr:cxnSp macro="">
      <xdr:nvCxnSpPr>
        <xdr:cNvPr id="74" name="Straight Connector 73">
          <a:extLst>
            <a:ext uri="{FF2B5EF4-FFF2-40B4-BE49-F238E27FC236}">
              <a16:creationId xmlns:a16="http://schemas.microsoft.com/office/drawing/2014/main" id="{00000000-0008-0000-0900-00004A000000}"/>
            </a:ext>
          </a:extLst>
        </xdr:cNvPr>
        <xdr:cNvCxnSpPr/>
      </xdr:nvCxnSpPr>
      <xdr:spPr>
        <a:xfrm>
          <a:off x="10433685" y="2293620"/>
          <a:ext cx="84582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22860</xdr:colOff>
      <xdr:row>11</xdr:row>
      <xdr:rowOff>198120</xdr:rowOff>
    </xdr:from>
    <xdr:to>
      <xdr:col>27</xdr:col>
      <xdr:colOff>137160</xdr:colOff>
      <xdr:row>11</xdr:row>
      <xdr:rowOff>198120</xdr:rowOff>
    </xdr:to>
    <xdr:cxnSp macro="">
      <xdr:nvCxnSpPr>
        <xdr:cNvPr id="72" name="Straight Connector 71">
          <a:extLst>
            <a:ext uri="{FF2B5EF4-FFF2-40B4-BE49-F238E27FC236}">
              <a16:creationId xmlns:a16="http://schemas.microsoft.com/office/drawing/2014/main" id="{00000000-0008-0000-0900-000048000000}"/>
            </a:ext>
          </a:extLst>
        </xdr:cNvPr>
        <xdr:cNvCxnSpPr/>
      </xdr:nvCxnSpPr>
      <xdr:spPr>
        <a:xfrm>
          <a:off x="9166860" y="2293620"/>
          <a:ext cx="1743075"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15240</xdr:colOff>
      <xdr:row>13</xdr:row>
      <xdr:rowOff>198120</xdr:rowOff>
    </xdr:from>
    <xdr:to>
      <xdr:col>26</xdr:col>
      <xdr:colOff>152400</xdr:colOff>
      <xdr:row>13</xdr:row>
      <xdr:rowOff>213360</xdr:rowOff>
    </xdr:to>
    <xdr:cxnSp macro="">
      <xdr:nvCxnSpPr>
        <xdr:cNvPr id="75" name="Straight Connector 74">
          <a:extLst>
            <a:ext uri="{FF2B5EF4-FFF2-40B4-BE49-F238E27FC236}">
              <a16:creationId xmlns:a16="http://schemas.microsoft.com/office/drawing/2014/main" id="{00000000-0008-0000-0900-00004B000000}"/>
            </a:ext>
          </a:extLst>
        </xdr:cNvPr>
        <xdr:cNvCxnSpPr/>
      </xdr:nvCxnSpPr>
      <xdr:spPr>
        <a:xfrm>
          <a:off x="9521190" y="2293620"/>
          <a:ext cx="1223010"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22860</xdr:colOff>
      <xdr:row>15</xdr:row>
      <xdr:rowOff>213360</xdr:rowOff>
    </xdr:from>
    <xdr:to>
      <xdr:col>29</xdr:col>
      <xdr:colOff>144780</xdr:colOff>
      <xdr:row>15</xdr:row>
      <xdr:rowOff>213360</xdr:rowOff>
    </xdr:to>
    <xdr:cxnSp macro="">
      <xdr:nvCxnSpPr>
        <xdr:cNvPr id="81" name="Straight Connector 80">
          <a:extLst>
            <a:ext uri="{FF2B5EF4-FFF2-40B4-BE49-F238E27FC236}">
              <a16:creationId xmlns:a16="http://schemas.microsoft.com/office/drawing/2014/main" id="{00000000-0008-0000-0900-000051000000}"/>
            </a:ext>
          </a:extLst>
        </xdr:cNvPr>
        <xdr:cNvCxnSpPr/>
      </xdr:nvCxnSpPr>
      <xdr:spPr>
        <a:xfrm>
          <a:off x="10433685" y="2293620"/>
          <a:ext cx="845820"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15240</xdr:colOff>
      <xdr:row>16</xdr:row>
      <xdr:rowOff>220980</xdr:rowOff>
    </xdr:from>
    <xdr:to>
      <xdr:col>37</xdr:col>
      <xdr:colOff>167640</xdr:colOff>
      <xdr:row>16</xdr:row>
      <xdr:rowOff>228600</xdr:rowOff>
    </xdr:to>
    <xdr:cxnSp macro="">
      <xdr:nvCxnSpPr>
        <xdr:cNvPr id="82" name="Straight Connector 81">
          <a:extLst>
            <a:ext uri="{FF2B5EF4-FFF2-40B4-BE49-F238E27FC236}">
              <a16:creationId xmlns:a16="http://schemas.microsoft.com/office/drawing/2014/main" id="{00000000-0008-0000-0900-000052000000}"/>
            </a:ext>
          </a:extLst>
        </xdr:cNvPr>
        <xdr:cNvCxnSpPr/>
      </xdr:nvCxnSpPr>
      <xdr:spPr>
        <a:xfrm>
          <a:off x="11692890" y="2514600"/>
          <a:ext cx="1057275" cy="762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15240</xdr:colOff>
      <xdr:row>18</xdr:row>
      <xdr:rowOff>220980</xdr:rowOff>
    </xdr:from>
    <xdr:to>
      <xdr:col>37</xdr:col>
      <xdr:colOff>167640</xdr:colOff>
      <xdr:row>18</xdr:row>
      <xdr:rowOff>228600</xdr:rowOff>
    </xdr:to>
    <xdr:cxnSp macro="">
      <xdr:nvCxnSpPr>
        <xdr:cNvPr id="76" name="Straight Connector 75">
          <a:extLst>
            <a:ext uri="{FF2B5EF4-FFF2-40B4-BE49-F238E27FC236}">
              <a16:creationId xmlns:a16="http://schemas.microsoft.com/office/drawing/2014/main" id="{00000000-0008-0000-0900-00004C000000}"/>
            </a:ext>
          </a:extLst>
        </xdr:cNvPr>
        <xdr:cNvCxnSpPr/>
      </xdr:nvCxnSpPr>
      <xdr:spPr>
        <a:xfrm>
          <a:off x="11692890" y="3324860"/>
          <a:ext cx="1057275" cy="762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22860</xdr:colOff>
      <xdr:row>19</xdr:row>
      <xdr:rowOff>190500</xdr:rowOff>
    </xdr:from>
    <xdr:to>
      <xdr:col>37</xdr:col>
      <xdr:colOff>152400</xdr:colOff>
      <xdr:row>19</xdr:row>
      <xdr:rowOff>198120</xdr:rowOff>
    </xdr:to>
    <xdr:cxnSp macro="">
      <xdr:nvCxnSpPr>
        <xdr:cNvPr id="83" name="Straight Connector 82">
          <a:extLst>
            <a:ext uri="{FF2B5EF4-FFF2-40B4-BE49-F238E27FC236}">
              <a16:creationId xmlns:a16="http://schemas.microsoft.com/office/drawing/2014/main" id="{00000000-0008-0000-0900-000053000000}"/>
            </a:ext>
          </a:extLst>
        </xdr:cNvPr>
        <xdr:cNvCxnSpPr/>
      </xdr:nvCxnSpPr>
      <xdr:spPr>
        <a:xfrm>
          <a:off x="11700510" y="3699510"/>
          <a:ext cx="1034415" cy="762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320040</xdr:colOff>
      <xdr:row>3</xdr:row>
      <xdr:rowOff>169250</xdr:rowOff>
    </xdr:to>
    <xdr:pic>
      <xdr:nvPicPr>
        <xdr:cNvPr id="2" name="Picture 5" descr="Logo VPIC1 (JPG)">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35710" cy="512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734187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920115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11134725"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15</xdr:col>
      <xdr:colOff>38100</xdr:colOff>
      <xdr:row>8</xdr:row>
      <xdr:rowOff>0</xdr:rowOff>
    </xdr:from>
    <xdr:to>
      <xdr:col>18</xdr:col>
      <xdr:colOff>167640</xdr:colOff>
      <xdr:row>8</xdr:row>
      <xdr:rowOff>0</xdr:rowOff>
    </xdr:to>
    <xdr:grpSp>
      <xdr:nvGrpSpPr>
        <xdr:cNvPr id="6" name="Group 5">
          <a:extLst>
            <a:ext uri="{FF2B5EF4-FFF2-40B4-BE49-F238E27FC236}">
              <a16:creationId xmlns:a16="http://schemas.microsoft.com/office/drawing/2014/main" id="{00000000-0008-0000-0A00-000006000000}"/>
            </a:ext>
          </a:extLst>
        </xdr:cNvPr>
        <xdr:cNvGrpSpPr/>
      </xdr:nvGrpSpPr>
      <xdr:grpSpPr>
        <a:xfrm>
          <a:off x="8644218" y="2286000"/>
          <a:ext cx="667422"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0A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0A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0A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26</xdr:col>
      <xdr:colOff>0</xdr:colOff>
      <xdr:row>8</xdr:row>
      <xdr:rowOff>0</xdr:rowOff>
    </xdr:from>
    <xdr:to>
      <xdr:col>29</xdr:col>
      <xdr:colOff>268</xdr:colOff>
      <xdr:row>8</xdr:row>
      <xdr:rowOff>0</xdr:rowOff>
    </xdr:to>
    <xdr:grpSp>
      <xdr:nvGrpSpPr>
        <xdr:cNvPr id="10" name="Group 9">
          <a:extLst>
            <a:ext uri="{FF2B5EF4-FFF2-40B4-BE49-F238E27FC236}">
              <a16:creationId xmlns:a16="http://schemas.microsoft.com/office/drawing/2014/main" id="{00000000-0008-0000-0A00-00000A000000}"/>
            </a:ext>
          </a:extLst>
        </xdr:cNvPr>
        <xdr:cNvGrpSpPr/>
      </xdr:nvGrpSpPr>
      <xdr:grpSpPr>
        <a:xfrm>
          <a:off x="10578353" y="2286000"/>
          <a:ext cx="538150" cy="0"/>
          <a:chOff x="8578566" y="1238250"/>
          <a:chExt cx="522446" cy="137160"/>
        </a:xfrm>
        <a:solidFill>
          <a:srgbClr val="00B050"/>
        </a:solidFill>
      </xdr:grpSpPr>
      <xdr:sp macro="" textlink="">
        <xdr:nvSpPr>
          <xdr:cNvPr id="11" name="AutoShape 68">
            <a:extLst>
              <a:ext uri="{FF2B5EF4-FFF2-40B4-BE49-F238E27FC236}">
                <a16:creationId xmlns:a16="http://schemas.microsoft.com/office/drawing/2014/main" id="{00000000-0008-0000-0A00-00000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2" name="Straight Connector 11">
            <a:extLst>
              <a:ext uri="{FF2B5EF4-FFF2-40B4-BE49-F238E27FC236}">
                <a16:creationId xmlns:a16="http://schemas.microsoft.com/office/drawing/2014/main" id="{00000000-0008-0000-0A00-00000C000000}"/>
              </a:ext>
            </a:extLst>
          </xdr:cNvPr>
          <xdr:cNvCxnSpPr>
            <a:stCxn id="11" idx="3"/>
            <a:endCxn id="13"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 name="AutoShape 68">
            <a:extLst>
              <a:ext uri="{FF2B5EF4-FFF2-40B4-BE49-F238E27FC236}">
                <a16:creationId xmlns:a16="http://schemas.microsoft.com/office/drawing/2014/main" id="{00000000-0008-0000-0A00-00000D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09295"/>
    <xdr:sp macro="" textlink="">
      <xdr:nvSpPr>
        <xdr:cNvPr id="14" name="TextBox 13">
          <a:extLst>
            <a:ext uri="{FF2B5EF4-FFF2-40B4-BE49-F238E27FC236}">
              <a16:creationId xmlns:a16="http://schemas.microsoft.com/office/drawing/2014/main" id="{00000000-0008-0000-0A00-00000E000000}"/>
            </a:ext>
          </a:extLst>
        </xdr:cNvPr>
        <xdr:cNvSpPr txBox="1"/>
      </xdr:nvSpPr>
      <xdr:spPr>
        <a:xfrm>
          <a:off x="7341870" y="1273175"/>
          <a:ext cx="1143000" cy="709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5" name="TextBox 14">
          <a:extLst>
            <a:ext uri="{FF2B5EF4-FFF2-40B4-BE49-F238E27FC236}">
              <a16:creationId xmlns:a16="http://schemas.microsoft.com/office/drawing/2014/main" id="{00000000-0008-0000-0A00-00000F000000}"/>
            </a:ext>
          </a:extLst>
        </xdr:cNvPr>
        <xdr:cNvSpPr txBox="1"/>
      </xdr:nvSpPr>
      <xdr:spPr>
        <a:xfrm>
          <a:off x="920115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6" name="TextBox 15">
          <a:extLst>
            <a:ext uri="{FF2B5EF4-FFF2-40B4-BE49-F238E27FC236}">
              <a16:creationId xmlns:a16="http://schemas.microsoft.com/office/drawing/2014/main" id="{00000000-0008-0000-0A00-000010000000}"/>
            </a:ext>
          </a:extLst>
        </xdr:cNvPr>
        <xdr:cNvSpPr txBox="1"/>
      </xdr:nvSpPr>
      <xdr:spPr>
        <a:xfrm>
          <a:off x="11134725"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15</xdr:col>
      <xdr:colOff>38100</xdr:colOff>
      <xdr:row>8</xdr:row>
      <xdr:rowOff>0</xdr:rowOff>
    </xdr:from>
    <xdr:to>
      <xdr:col>18</xdr:col>
      <xdr:colOff>171450</xdr:colOff>
      <xdr:row>8</xdr:row>
      <xdr:rowOff>0</xdr:rowOff>
    </xdr:to>
    <xdr:grpSp>
      <xdr:nvGrpSpPr>
        <xdr:cNvPr id="17" name="Group 16">
          <a:extLst>
            <a:ext uri="{FF2B5EF4-FFF2-40B4-BE49-F238E27FC236}">
              <a16:creationId xmlns:a16="http://schemas.microsoft.com/office/drawing/2014/main" id="{00000000-0008-0000-0A00-000011000000}"/>
            </a:ext>
          </a:extLst>
        </xdr:cNvPr>
        <xdr:cNvGrpSpPr/>
      </xdr:nvGrpSpPr>
      <xdr:grpSpPr>
        <a:xfrm>
          <a:off x="8644218" y="2286000"/>
          <a:ext cx="671232" cy="0"/>
          <a:chOff x="8578566" y="1238250"/>
          <a:chExt cx="522446" cy="137160"/>
        </a:xfrm>
        <a:solidFill>
          <a:srgbClr val="00B050"/>
        </a:solidFill>
      </xdr:grpSpPr>
      <xdr:sp macro="" textlink="">
        <xdr:nvSpPr>
          <xdr:cNvPr id="18" name="AutoShape 68">
            <a:extLst>
              <a:ext uri="{FF2B5EF4-FFF2-40B4-BE49-F238E27FC236}">
                <a16:creationId xmlns:a16="http://schemas.microsoft.com/office/drawing/2014/main" id="{00000000-0008-0000-0A00-00001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A00-000013000000}"/>
              </a:ext>
            </a:extLst>
          </xdr:cNvPr>
          <xdr:cNvCxnSpPr>
            <a:stCxn id="18" idx="3"/>
            <a:endCxn id="20"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A00-000014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26</xdr:col>
      <xdr:colOff>0</xdr:colOff>
      <xdr:row>8</xdr:row>
      <xdr:rowOff>0</xdr:rowOff>
    </xdr:from>
    <xdr:to>
      <xdr:col>29</xdr:col>
      <xdr:colOff>268</xdr:colOff>
      <xdr:row>8</xdr:row>
      <xdr:rowOff>0</xdr:rowOff>
    </xdr:to>
    <xdr:grpSp>
      <xdr:nvGrpSpPr>
        <xdr:cNvPr id="21" name="Group 20">
          <a:extLst>
            <a:ext uri="{FF2B5EF4-FFF2-40B4-BE49-F238E27FC236}">
              <a16:creationId xmlns:a16="http://schemas.microsoft.com/office/drawing/2014/main" id="{00000000-0008-0000-0A00-000015000000}"/>
            </a:ext>
          </a:extLst>
        </xdr:cNvPr>
        <xdr:cNvGrpSpPr/>
      </xdr:nvGrpSpPr>
      <xdr:grpSpPr>
        <a:xfrm>
          <a:off x="10578353" y="2286000"/>
          <a:ext cx="538150" cy="0"/>
          <a:chOff x="8578566" y="1238250"/>
          <a:chExt cx="522446" cy="137160"/>
        </a:xfrm>
        <a:solidFill>
          <a:srgbClr val="00B050"/>
        </a:solidFill>
      </xdr:grpSpPr>
      <xdr:sp macro="" textlink="">
        <xdr:nvSpPr>
          <xdr:cNvPr id="22" name="AutoShape 68">
            <a:extLst>
              <a:ext uri="{FF2B5EF4-FFF2-40B4-BE49-F238E27FC236}">
                <a16:creationId xmlns:a16="http://schemas.microsoft.com/office/drawing/2014/main" id="{00000000-0008-0000-0A00-000016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A00-000017000000}"/>
              </a:ext>
            </a:extLst>
          </xdr:cNvPr>
          <xdr:cNvCxnSpPr>
            <a:stCxn id="22" idx="3"/>
            <a:endCxn id="24"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A00-000018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25" name="Group 24">
          <a:extLst>
            <a:ext uri="{FF2B5EF4-FFF2-40B4-BE49-F238E27FC236}">
              <a16:creationId xmlns:a16="http://schemas.microsoft.com/office/drawing/2014/main" id="{00000000-0008-0000-0A00-000019000000}"/>
            </a:ext>
          </a:extLst>
        </xdr:cNvPr>
        <xdr:cNvGrpSpPr/>
      </xdr:nvGrpSpPr>
      <xdr:grpSpPr>
        <a:xfrm>
          <a:off x="9155428" y="2286000"/>
          <a:ext cx="1424607" cy="0"/>
          <a:chOff x="8578566" y="1231392"/>
          <a:chExt cx="1383662" cy="150876"/>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0A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0A00-00001B000000}"/>
              </a:ext>
            </a:extLst>
          </xdr:cNvPr>
          <xdr:cNvCxnSpPr>
            <a:stCxn id="26" idx="3"/>
            <a:endCxn id="28"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0A00-00001C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29" name="Group 28">
          <a:extLst>
            <a:ext uri="{FF2B5EF4-FFF2-40B4-BE49-F238E27FC236}">
              <a16:creationId xmlns:a16="http://schemas.microsoft.com/office/drawing/2014/main" id="{00000000-0008-0000-0A00-00001D000000}"/>
            </a:ext>
          </a:extLst>
        </xdr:cNvPr>
        <xdr:cNvGrpSpPr/>
      </xdr:nvGrpSpPr>
      <xdr:grpSpPr>
        <a:xfrm>
          <a:off x="9887841" y="2286000"/>
          <a:ext cx="1588886" cy="0"/>
          <a:chOff x="8418040" y="1231392"/>
          <a:chExt cx="1544188" cy="150876"/>
        </a:xfrm>
        <a:solidFill>
          <a:schemeClr val="accent4">
            <a:lumMod val="60000"/>
            <a:lumOff val="40000"/>
          </a:schemeClr>
        </a:solidFill>
      </xdr:grpSpPr>
      <xdr:sp macro="" textlink="">
        <xdr:nvSpPr>
          <xdr:cNvPr id="30" name="AutoShape 68">
            <a:extLst>
              <a:ext uri="{FF2B5EF4-FFF2-40B4-BE49-F238E27FC236}">
                <a16:creationId xmlns:a16="http://schemas.microsoft.com/office/drawing/2014/main" id="{00000000-0008-0000-0A00-00001E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31" name="Straight Connector 30">
            <a:extLst>
              <a:ext uri="{FF2B5EF4-FFF2-40B4-BE49-F238E27FC236}">
                <a16:creationId xmlns:a16="http://schemas.microsoft.com/office/drawing/2014/main" id="{00000000-0008-0000-0A00-00001F000000}"/>
              </a:ext>
            </a:extLst>
          </xdr:cNvPr>
          <xdr:cNvCxnSpPr>
            <a:stCxn id="30" idx="3"/>
            <a:endCxn id="32"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2" name="AutoShape 68">
            <a:extLst>
              <a:ext uri="{FF2B5EF4-FFF2-40B4-BE49-F238E27FC236}">
                <a16:creationId xmlns:a16="http://schemas.microsoft.com/office/drawing/2014/main" id="{00000000-0008-0000-0A00-000020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26</xdr:col>
      <xdr:colOff>11428</xdr:colOff>
      <xdr:row>8</xdr:row>
      <xdr:rowOff>0</xdr:rowOff>
    </xdr:from>
    <xdr:to>
      <xdr:col>33</xdr:col>
      <xdr:colOff>180975</xdr:colOff>
      <xdr:row>8</xdr:row>
      <xdr:rowOff>0</xdr:rowOff>
    </xdr:to>
    <xdr:grpSp>
      <xdr:nvGrpSpPr>
        <xdr:cNvPr id="33" name="Group 32">
          <a:extLst>
            <a:ext uri="{FF2B5EF4-FFF2-40B4-BE49-F238E27FC236}">
              <a16:creationId xmlns:a16="http://schemas.microsoft.com/office/drawing/2014/main" id="{00000000-0008-0000-0A00-000021000000}"/>
            </a:ext>
          </a:extLst>
        </xdr:cNvPr>
        <xdr:cNvGrpSpPr/>
      </xdr:nvGrpSpPr>
      <xdr:grpSpPr>
        <a:xfrm>
          <a:off x="10589781" y="2286000"/>
          <a:ext cx="1424606" cy="0"/>
          <a:chOff x="8418040" y="1231392"/>
          <a:chExt cx="1383662" cy="150876"/>
        </a:xfrm>
        <a:solidFill>
          <a:schemeClr val="accent4">
            <a:lumMod val="60000"/>
            <a:lumOff val="40000"/>
          </a:schemeClr>
        </a:solidFill>
      </xdr:grpSpPr>
      <xdr:sp macro="" textlink="">
        <xdr:nvSpPr>
          <xdr:cNvPr id="34" name="AutoShape 68">
            <a:extLst>
              <a:ext uri="{FF2B5EF4-FFF2-40B4-BE49-F238E27FC236}">
                <a16:creationId xmlns:a16="http://schemas.microsoft.com/office/drawing/2014/main" id="{00000000-0008-0000-0A00-000022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35" name="Straight Connector 34">
            <a:extLst>
              <a:ext uri="{FF2B5EF4-FFF2-40B4-BE49-F238E27FC236}">
                <a16:creationId xmlns:a16="http://schemas.microsoft.com/office/drawing/2014/main" id="{00000000-0008-0000-0A00-000023000000}"/>
              </a:ext>
            </a:extLst>
          </xdr:cNvPr>
          <xdr:cNvCxnSpPr>
            <a:stCxn id="34" idx="3"/>
            <a:endCxn id="36" idx="1"/>
          </xdr:cNvCxnSpPr>
        </xdr:nvCxnSpPr>
        <xdr:spPr>
          <a:xfrm>
            <a:off x="8516981" y="1306830"/>
            <a:ext cx="1180529"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6" name="AutoShape 68">
            <a:extLst>
              <a:ext uri="{FF2B5EF4-FFF2-40B4-BE49-F238E27FC236}">
                <a16:creationId xmlns:a16="http://schemas.microsoft.com/office/drawing/2014/main" id="{00000000-0008-0000-0A00-000024000000}"/>
              </a:ext>
            </a:extLst>
          </xdr:cNvPr>
          <xdr:cNvSpPr>
            <a:spLocks noChangeArrowheads="1"/>
          </xdr:cNvSpPr>
        </xdr:nvSpPr>
        <xdr:spPr>
          <a:xfrm>
            <a:off x="9662779"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15</xdr:col>
      <xdr:colOff>15240</xdr:colOff>
      <xdr:row>8</xdr:row>
      <xdr:rowOff>0</xdr:rowOff>
    </xdr:from>
    <xdr:to>
      <xdr:col>23</xdr:col>
      <xdr:colOff>169549</xdr:colOff>
      <xdr:row>8</xdr:row>
      <xdr:rowOff>0</xdr:rowOff>
    </xdr:to>
    <xdr:grpSp>
      <xdr:nvGrpSpPr>
        <xdr:cNvPr id="37" name="Group 36">
          <a:extLst>
            <a:ext uri="{FF2B5EF4-FFF2-40B4-BE49-F238E27FC236}">
              <a16:creationId xmlns:a16="http://schemas.microsoft.com/office/drawing/2014/main" id="{00000000-0008-0000-0A00-000025000000}"/>
            </a:ext>
          </a:extLst>
        </xdr:cNvPr>
        <xdr:cNvGrpSpPr/>
      </xdr:nvGrpSpPr>
      <xdr:grpSpPr>
        <a:xfrm>
          <a:off x="8621358" y="2286000"/>
          <a:ext cx="1588662" cy="0"/>
          <a:chOff x="8578566" y="1231392"/>
          <a:chExt cx="1544188" cy="150876"/>
        </a:xfrm>
        <a:solidFill>
          <a:schemeClr val="accent4">
            <a:lumMod val="60000"/>
            <a:lumOff val="40000"/>
          </a:schemeClr>
        </a:solidFill>
      </xdr:grpSpPr>
      <xdr:sp macro="" textlink="">
        <xdr:nvSpPr>
          <xdr:cNvPr id="38" name="AutoShape 68">
            <a:extLst>
              <a:ext uri="{FF2B5EF4-FFF2-40B4-BE49-F238E27FC236}">
                <a16:creationId xmlns:a16="http://schemas.microsoft.com/office/drawing/2014/main" id="{00000000-0008-0000-0A00-00002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39" name="Straight Connector 38">
            <a:extLst>
              <a:ext uri="{FF2B5EF4-FFF2-40B4-BE49-F238E27FC236}">
                <a16:creationId xmlns:a16="http://schemas.microsoft.com/office/drawing/2014/main" id="{00000000-0008-0000-0A00-000027000000}"/>
              </a:ext>
            </a:extLst>
          </xdr:cNvPr>
          <xdr:cNvCxnSpPr>
            <a:stCxn id="38" idx="3"/>
            <a:endCxn id="40" idx="1"/>
          </xdr:cNvCxnSpPr>
        </xdr:nvCxnSpPr>
        <xdr:spPr>
          <a:xfrm>
            <a:off x="8677507" y="1306830"/>
            <a:ext cx="1341055"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0" name="AutoShape 68">
            <a:extLst>
              <a:ext uri="{FF2B5EF4-FFF2-40B4-BE49-F238E27FC236}">
                <a16:creationId xmlns:a16="http://schemas.microsoft.com/office/drawing/2014/main" id="{00000000-0008-0000-0A00-000028000000}"/>
              </a:ext>
            </a:extLst>
          </xdr:cNvPr>
          <xdr:cNvSpPr>
            <a:spLocks noChangeArrowheads="1"/>
          </xdr:cNvSpPr>
        </xdr:nvSpPr>
        <xdr:spPr>
          <a:xfrm>
            <a:off x="9983831"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18</xdr:col>
      <xdr:colOff>19049</xdr:colOff>
      <xdr:row>8</xdr:row>
      <xdr:rowOff>0</xdr:rowOff>
    </xdr:from>
    <xdr:to>
      <xdr:col>25</xdr:col>
      <xdr:colOff>179073</xdr:colOff>
      <xdr:row>8</xdr:row>
      <xdr:rowOff>0</xdr:rowOff>
    </xdr:to>
    <xdr:grpSp>
      <xdr:nvGrpSpPr>
        <xdr:cNvPr id="41" name="Group 40">
          <a:extLst>
            <a:ext uri="{FF2B5EF4-FFF2-40B4-BE49-F238E27FC236}">
              <a16:creationId xmlns:a16="http://schemas.microsoft.com/office/drawing/2014/main" id="{00000000-0008-0000-0A00-000029000000}"/>
            </a:ext>
          </a:extLst>
        </xdr:cNvPr>
        <xdr:cNvGrpSpPr/>
      </xdr:nvGrpSpPr>
      <xdr:grpSpPr>
        <a:xfrm>
          <a:off x="9163049" y="2286000"/>
          <a:ext cx="1415083" cy="0"/>
          <a:chOff x="8578566" y="1231392"/>
          <a:chExt cx="1369225" cy="150876"/>
        </a:xfrm>
        <a:solidFill>
          <a:schemeClr val="accent4">
            <a:lumMod val="60000"/>
            <a:lumOff val="40000"/>
          </a:schemeClr>
        </a:solidFill>
      </xdr:grpSpPr>
      <xdr:sp macro="" textlink="">
        <xdr:nvSpPr>
          <xdr:cNvPr id="42" name="AutoShape 68">
            <a:extLst>
              <a:ext uri="{FF2B5EF4-FFF2-40B4-BE49-F238E27FC236}">
                <a16:creationId xmlns:a16="http://schemas.microsoft.com/office/drawing/2014/main" id="{00000000-0008-0000-0A00-00002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43" name="Straight Connector 42">
            <a:extLst>
              <a:ext uri="{FF2B5EF4-FFF2-40B4-BE49-F238E27FC236}">
                <a16:creationId xmlns:a16="http://schemas.microsoft.com/office/drawing/2014/main" id="{00000000-0008-0000-0A00-00002B000000}"/>
              </a:ext>
            </a:extLst>
          </xdr:cNvPr>
          <xdr:cNvCxnSpPr>
            <a:stCxn id="42" idx="3"/>
            <a:endCxn id="44" idx="1"/>
          </xdr:cNvCxnSpPr>
        </xdr:nvCxnSpPr>
        <xdr:spPr>
          <a:xfrm>
            <a:off x="8677506" y="1306830"/>
            <a:ext cx="1166093"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4" name="AutoShape 68">
            <a:extLst>
              <a:ext uri="{FF2B5EF4-FFF2-40B4-BE49-F238E27FC236}">
                <a16:creationId xmlns:a16="http://schemas.microsoft.com/office/drawing/2014/main" id="{00000000-0008-0000-0A00-00002C000000}"/>
              </a:ext>
            </a:extLst>
          </xdr:cNvPr>
          <xdr:cNvSpPr>
            <a:spLocks noChangeArrowheads="1"/>
          </xdr:cNvSpPr>
        </xdr:nvSpPr>
        <xdr:spPr>
          <a:xfrm>
            <a:off x="9808868"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13</xdr:col>
      <xdr:colOff>11444</xdr:colOff>
      <xdr:row>8</xdr:row>
      <xdr:rowOff>0</xdr:rowOff>
    </xdr:from>
    <xdr:to>
      <xdr:col>14</xdr:col>
      <xdr:colOff>177445</xdr:colOff>
      <xdr:row>8</xdr:row>
      <xdr:rowOff>0</xdr:rowOff>
    </xdr:to>
    <xdr:grpSp>
      <xdr:nvGrpSpPr>
        <xdr:cNvPr id="45" name="Group 44">
          <a:extLst>
            <a:ext uri="{FF2B5EF4-FFF2-40B4-BE49-F238E27FC236}">
              <a16:creationId xmlns:a16="http://schemas.microsoft.com/office/drawing/2014/main" id="{00000000-0008-0000-0A00-00002D000000}"/>
            </a:ext>
          </a:extLst>
        </xdr:cNvPr>
        <xdr:cNvGrpSpPr/>
      </xdr:nvGrpSpPr>
      <xdr:grpSpPr>
        <a:xfrm>
          <a:off x="8258973" y="2286000"/>
          <a:ext cx="345296" cy="0"/>
          <a:chOff x="8578566" y="1238122"/>
          <a:chExt cx="332457" cy="137288"/>
        </a:xfrm>
        <a:solidFill>
          <a:srgbClr val="00B050"/>
        </a:solidFill>
      </xdr:grpSpPr>
      <xdr:sp macro="" textlink="">
        <xdr:nvSpPr>
          <xdr:cNvPr id="46" name="AutoShape 68">
            <a:extLst>
              <a:ext uri="{FF2B5EF4-FFF2-40B4-BE49-F238E27FC236}">
                <a16:creationId xmlns:a16="http://schemas.microsoft.com/office/drawing/2014/main" id="{00000000-0008-0000-0A00-00002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47" name="Straight Connector 46">
            <a:extLst>
              <a:ext uri="{FF2B5EF4-FFF2-40B4-BE49-F238E27FC236}">
                <a16:creationId xmlns:a16="http://schemas.microsoft.com/office/drawing/2014/main" id="{00000000-0008-0000-0A00-00002F000000}"/>
              </a:ext>
            </a:extLst>
          </xdr:cNvPr>
          <xdr:cNvCxnSpPr>
            <a:stCxn id="46" idx="3"/>
            <a:endCxn id="48" idx="1"/>
          </xdr:cNvCxnSpPr>
        </xdr:nvCxnSpPr>
        <xdr:spPr>
          <a:xfrm flipV="1">
            <a:off x="8677507" y="1306702"/>
            <a:ext cx="134575" cy="128"/>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8" name="AutoShape 68">
            <a:extLst>
              <a:ext uri="{FF2B5EF4-FFF2-40B4-BE49-F238E27FC236}">
                <a16:creationId xmlns:a16="http://schemas.microsoft.com/office/drawing/2014/main" id="{00000000-0008-0000-0A00-000030000000}"/>
              </a:ext>
            </a:extLst>
          </xdr:cNvPr>
          <xdr:cNvSpPr>
            <a:spLocks noChangeArrowheads="1"/>
          </xdr:cNvSpPr>
        </xdr:nvSpPr>
        <xdr:spPr>
          <a:xfrm>
            <a:off x="8779102" y="1238122"/>
            <a:ext cx="131921" cy="137160"/>
          </a:xfrm>
          <a:prstGeom prst="flowChartMerge">
            <a:avLst/>
          </a:prstGeom>
          <a:grpFill/>
          <a:ln w="9525">
            <a:solidFill>
              <a:srgbClr val="000000"/>
            </a:solidFill>
            <a:miter lim="800000"/>
          </a:ln>
        </xdr:spPr>
      </xdr:sp>
    </xdr:grpSp>
    <xdr:clientData/>
  </xdr:twoCellAnchor>
  <xdr:twoCellAnchor>
    <xdr:from>
      <xdr:col>20</xdr:col>
      <xdr:colOff>20952</xdr:colOff>
      <xdr:row>8</xdr:row>
      <xdr:rowOff>0</xdr:rowOff>
    </xdr:from>
    <xdr:to>
      <xdr:col>25</xdr:col>
      <xdr:colOff>169812</xdr:colOff>
      <xdr:row>8</xdr:row>
      <xdr:rowOff>0</xdr:rowOff>
    </xdr:to>
    <xdr:grpSp>
      <xdr:nvGrpSpPr>
        <xdr:cNvPr id="49" name="Group 48">
          <a:extLst>
            <a:ext uri="{FF2B5EF4-FFF2-40B4-BE49-F238E27FC236}">
              <a16:creationId xmlns:a16="http://schemas.microsoft.com/office/drawing/2014/main" id="{00000000-0008-0000-0A00-000031000000}"/>
            </a:ext>
          </a:extLst>
        </xdr:cNvPr>
        <xdr:cNvGrpSpPr/>
      </xdr:nvGrpSpPr>
      <xdr:grpSpPr>
        <a:xfrm>
          <a:off x="9523540" y="2286000"/>
          <a:ext cx="1045331" cy="0"/>
          <a:chOff x="8578566" y="1236552"/>
          <a:chExt cx="1015334" cy="138858"/>
        </a:xfrm>
        <a:solidFill>
          <a:schemeClr val="accent4">
            <a:lumMod val="60000"/>
            <a:lumOff val="40000"/>
          </a:schemeClr>
        </a:solidFill>
      </xdr:grpSpPr>
      <xdr:sp macro="" textlink="">
        <xdr:nvSpPr>
          <xdr:cNvPr id="50" name="AutoShape 68">
            <a:extLst>
              <a:ext uri="{FF2B5EF4-FFF2-40B4-BE49-F238E27FC236}">
                <a16:creationId xmlns:a16="http://schemas.microsoft.com/office/drawing/2014/main" id="{00000000-0008-0000-0A00-00003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51" name="Straight Connector 50">
            <a:extLst>
              <a:ext uri="{FF2B5EF4-FFF2-40B4-BE49-F238E27FC236}">
                <a16:creationId xmlns:a16="http://schemas.microsoft.com/office/drawing/2014/main" id="{00000000-0008-0000-0A00-000033000000}"/>
              </a:ext>
            </a:extLst>
          </xdr:cNvPr>
          <xdr:cNvCxnSpPr>
            <a:stCxn id="50" idx="3"/>
            <a:endCxn id="52"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2" name="AutoShape 68">
            <a:extLst>
              <a:ext uri="{FF2B5EF4-FFF2-40B4-BE49-F238E27FC236}">
                <a16:creationId xmlns:a16="http://schemas.microsoft.com/office/drawing/2014/main" id="{00000000-0008-0000-0A00-000034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20</xdr:col>
      <xdr:colOff>26674</xdr:colOff>
      <xdr:row>8</xdr:row>
      <xdr:rowOff>0</xdr:rowOff>
    </xdr:from>
    <xdr:to>
      <xdr:col>25</xdr:col>
      <xdr:colOff>169817</xdr:colOff>
      <xdr:row>8</xdr:row>
      <xdr:rowOff>0</xdr:rowOff>
    </xdr:to>
    <xdr:grpSp>
      <xdr:nvGrpSpPr>
        <xdr:cNvPr id="53" name="Group 52">
          <a:extLst>
            <a:ext uri="{FF2B5EF4-FFF2-40B4-BE49-F238E27FC236}">
              <a16:creationId xmlns:a16="http://schemas.microsoft.com/office/drawing/2014/main" id="{00000000-0008-0000-0A00-000035000000}"/>
            </a:ext>
          </a:extLst>
        </xdr:cNvPr>
        <xdr:cNvGrpSpPr/>
      </xdr:nvGrpSpPr>
      <xdr:grpSpPr>
        <a:xfrm>
          <a:off x="9529262" y="2286000"/>
          <a:ext cx="1039614" cy="0"/>
          <a:chOff x="8578566" y="1238250"/>
          <a:chExt cx="1007989" cy="137160"/>
        </a:xfrm>
        <a:solidFill>
          <a:srgbClr val="00B050"/>
        </a:solidFill>
      </xdr:grpSpPr>
      <xdr:sp macro="" textlink="">
        <xdr:nvSpPr>
          <xdr:cNvPr id="54" name="AutoShape 68">
            <a:extLst>
              <a:ext uri="{FF2B5EF4-FFF2-40B4-BE49-F238E27FC236}">
                <a16:creationId xmlns:a16="http://schemas.microsoft.com/office/drawing/2014/main" id="{00000000-0008-0000-0A00-000036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5" name="Straight Connector 54">
            <a:extLst>
              <a:ext uri="{FF2B5EF4-FFF2-40B4-BE49-F238E27FC236}">
                <a16:creationId xmlns:a16="http://schemas.microsoft.com/office/drawing/2014/main" id="{00000000-0008-0000-0A00-000037000000}"/>
              </a:ext>
            </a:extLst>
          </xdr:cNvPr>
          <xdr:cNvCxnSpPr>
            <a:stCxn id="54" idx="3"/>
            <a:endCxn id="56" idx="1"/>
          </xdr:cNvCxnSpPr>
        </xdr:nvCxnSpPr>
        <xdr:spPr>
          <a:xfrm>
            <a:off x="8677507" y="1306830"/>
            <a:ext cx="810107"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6" name="AutoShape 68">
            <a:extLst>
              <a:ext uri="{FF2B5EF4-FFF2-40B4-BE49-F238E27FC236}">
                <a16:creationId xmlns:a16="http://schemas.microsoft.com/office/drawing/2014/main" id="{00000000-0008-0000-0A00-000038000000}"/>
              </a:ext>
            </a:extLst>
          </xdr:cNvPr>
          <xdr:cNvSpPr>
            <a:spLocks noChangeArrowheads="1"/>
          </xdr:cNvSpPr>
        </xdr:nvSpPr>
        <xdr:spPr>
          <a:xfrm>
            <a:off x="9454634" y="1238250"/>
            <a:ext cx="131921" cy="137160"/>
          </a:xfrm>
          <a:prstGeom prst="flowChartMerge">
            <a:avLst/>
          </a:prstGeom>
          <a:grpFill/>
          <a:ln w="9525">
            <a:solidFill>
              <a:srgbClr val="000000"/>
            </a:solidFill>
            <a:miter lim="800000"/>
          </a:ln>
        </xdr:spPr>
      </xdr:sp>
    </xdr:grpSp>
    <xdr:clientData/>
  </xdr:twoCellAnchor>
  <xdr:twoCellAnchor>
    <xdr:from>
      <xdr:col>23</xdr:col>
      <xdr:colOff>1901</xdr:colOff>
      <xdr:row>8</xdr:row>
      <xdr:rowOff>0</xdr:rowOff>
    </xdr:from>
    <xdr:to>
      <xdr:col>25</xdr:col>
      <xdr:colOff>171713</xdr:colOff>
      <xdr:row>8</xdr:row>
      <xdr:rowOff>0</xdr:rowOff>
    </xdr:to>
    <xdr:grpSp>
      <xdr:nvGrpSpPr>
        <xdr:cNvPr id="57" name="Group 56">
          <a:extLst>
            <a:ext uri="{FF2B5EF4-FFF2-40B4-BE49-F238E27FC236}">
              <a16:creationId xmlns:a16="http://schemas.microsoft.com/office/drawing/2014/main" id="{00000000-0008-0000-0A00-000039000000}"/>
            </a:ext>
          </a:extLst>
        </xdr:cNvPr>
        <xdr:cNvGrpSpPr/>
      </xdr:nvGrpSpPr>
      <xdr:grpSpPr>
        <a:xfrm>
          <a:off x="10042372" y="2286000"/>
          <a:ext cx="528400" cy="0"/>
          <a:chOff x="9085454" y="1238250"/>
          <a:chExt cx="510262" cy="137160"/>
        </a:xfrm>
        <a:solidFill>
          <a:schemeClr val="accent4">
            <a:lumMod val="60000"/>
            <a:lumOff val="40000"/>
          </a:schemeClr>
        </a:solidFill>
      </xdr:grpSpPr>
      <xdr:sp macro="" textlink="">
        <xdr:nvSpPr>
          <xdr:cNvPr id="58" name="AutoShape 68">
            <a:extLst>
              <a:ext uri="{FF2B5EF4-FFF2-40B4-BE49-F238E27FC236}">
                <a16:creationId xmlns:a16="http://schemas.microsoft.com/office/drawing/2014/main" id="{00000000-0008-0000-0A00-00003A000000}"/>
              </a:ext>
            </a:extLst>
          </xdr:cNvPr>
          <xdr:cNvSpPr>
            <a:spLocks noChangeArrowheads="1"/>
          </xdr:cNvSpPr>
        </xdr:nvSpPr>
        <xdr:spPr>
          <a:xfrm>
            <a:off x="9085454" y="1238250"/>
            <a:ext cx="131921" cy="137160"/>
          </a:xfrm>
          <a:prstGeom prst="flowChartMerge">
            <a:avLst/>
          </a:prstGeom>
          <a:solidFill>
            <a:schemeClr val="bg1"/>
          </a:solidFill>
          <a:ln w="9525">
            <a:solidFill>
              <a:srgbClr val="000000"/>
            </a:solidFill>
            <a:miter lim="800000"/>
          </a:ln>
        </xdr:spPr>
      </xdr:sp>
      <xdr:cxnSp macro="">
        <xdr:nvCxnSpPr>
          <xdr:cNvPr id="59" name="Straight Connector 58">
            <a:extLst>
              <a:ext uri="{FF2B5EF4-FFF2-40B4-BE49-F238E27FC236}">
                <a16:creationId xmlns:a16="http://schemas.microsoft.com/office/drawing/2014/main" id="{00000000-0008-0000-0A00-00003B000000}"/>
              </a:ext>
            </a:extLst>
          </xdr:cNvPr>
          <xdr:cNvCxnSpPr>
            <a:stCxn id="58" idx="3"/>
            <a:endCxn id="60" idx="1"/>
          </xdr:cNvCxnSpPr>
        </xdr:nvCxnSpPr>
        <xdr:spPr>
          <a:xfrm>
            <a:off x="9184395" y="1306830"/>
            <a:ext cx="312380"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0" name="AutoShape 68">
            <a:extLst>
              <a:ext uri="{FF2B5EF4-FFF2-40B4-BE49-F238E27FC236}">
                <a16:creationId xmlns:a16="http://schemas.microsoft.com/office/drawing/2014/main" id="{00000000-0008-0000-0A00-00003C000000}"/>
              </a:ext>
            </a:extLst>
          </xdr:cNvPr>
          <xdr:cNvSpPr>
            <a:spLocks noChangeArrowheads="1"/>
          </xdr:cNvSpPr>
        </xdr:nvSpPr>
        <xdr:spPr>
          <a:xfrm>
            <a:off x="9463795" y="1238250"/>
            <a:ext cx="131921" cy="137160"/>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61" name="Straight Connector 60">
          <a:extLst>
            <a:ext uri="{FF2B5EF4-FFF2-40B4-BE49-F238E27FC236}">
              <a16:creationId xmlns:a16="http://schemas.microsoft.com/office/drawing/2014/main" id="{00000000-0008-0000-0A00-00003D000000}"/>
            </a:ext>
          </a:extLst>
        </xdr:cNvPr>
        <xdr:cNvCxnSpPr/>
      </xdr:nvCxnSpPr>
      <xdr:spPr>
        <a:xfrm>
          <a:off x="8039100" y="1457325"/>
          <a:ext cx="6762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62" name="Straight Connector 61">
          <a:extLst>
            <a:ext uri="{FF2B5EF4-FFF2-40B4-BE49-F238E27FC236}">
              <a16:creationId xmlns:a16="http://schemas.microsoft.com/office/drawing/2014/main" id="{00000000-0008-0000-0A00-00003E000000}"/>
            </a:ext>
          </a:extLst>
        </xdr:cNvPr>
        <xdr:cNvCxnSpPr/>
      </xdr:nvCxnSpPr>
      <xdr:spPr>
        <a:xfrm>
          <a:off x="9850755" y="1445895"/>
          <a:ext cx="6819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63" name="Straight Connector 62">
          <a:extLst>
            <a:ext uri="{FF2B5EF4-FFF2-40B4-BE49-F238E27FC236}">
              <a16:creationId xmlns:a16="http://schemas.microsoft.com/office/drawing/2014/main" id="{00000000-0008-0000-0A00-00003F000000}"/>
            </a:ext>
          </a:extLst>
        </xdr:cNvPr>
        <xdr:cNvCxnSpPr/>
      </xdr:nvCxnSpPr>
      <xdr:spPr>
        <a:xfrm>
          <a:off x="11734800" y="1457325"/>
          <a:ext cx="6762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38100</xdr:colOff>
      <xdr:row>8</xdr:row>
      <xdr:rowOff>190500</xdr:rowOff>
    </xdr:from>
    <xdr:to>
      <xdr:col>38</xdr:col>
      <xdr:colOff>139148</xdr:colOff>
      <xdr:row>8</xdr:row>
      <xdr:rowOff>192156</xdr:rowOff>
    </xdr:to>
    <xdr:cxnSp macro="">
      <xdr:nvCxnSpPr>
        <xdr:cNvPr id="80" name="Straight Connector 79">
          <a:extLst>
            <a:ext uri="{FF2B5EF4-FFF2-40B4-BE49-F238E27FC236}">
              <a16:creationId xmlns:a16="http://schemas.microsoft.com/office/drawing/2014/main" id="{00000000-0008-0000-0A00-000050000000}"/>
            </a:ext>
          </a:extLst>
        </xdr:cNvPr>
        <xdr:cNvCxnSpPr/>
      </xdr:nvCxnSpPr>
      <xdr:spPr>
        <a:xfrm>
          <a:off x="7372350" y="2484120"/>
          <a:ext cx="5530215" cy="12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53789</xdr:colOff>
      <xdr:row>10</xdr:row>
      <xdr:rowOff>206188</xdr:rowOff>
    </xdr:from>
    <xdr:to>
      <xdr:col>13</xdr:col>
      <xdr:colOff>89647</xdr:colOff>
      <xdr:row>10</xdr:row>
      <xdr:rowOff>206188</xdr:rowOff>
    </xdr:to>
    <xdr:cxnSp macro="">
      <xdr:nvCxnSpPr>
        <xdr:cNvPr id="67" name="Straight Connector 66">
          <a:extLst>
            <a:ext uri="{FF2B5EF4-FFF2-40B4-BE49-F238E27FC236}">
              <a16:creationId xmlns:a16="http://schemas.microsoft.com/office/drawing/2014/main" id="{00000000-0008-0000-0A00-000043000000}"/>
            </a:ext>
          </a:extLst>
        </xdr:cNvPr>
        <xdr:cNvCxnSpPr/>
      </xdr:nvCxnSpPr>
      <xdr:spPr>
        <a:xfrm>
          <a:off x="7387590" y="3233420"/>
          <a:ext cx="94107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16361</xdr:colOff>
      <xdr:row>12</xdr:row>
      <xdr:rowOff>217394</xdr:rowOff>
    </xdr:from>
    <xdr:to>
      <xdr:col>26</xdr:col>
      <xdr:colOff>132522</xdr:colOff>
      <xdr:row>12</xdr:row>
      <xdr:rowOff>225287</xdr:rowOff>
    </xdr:to>
    <xdr:cxnSp macro="">
      <xdr:nvCxnSpPr>
        <xdr:cNvPr id="68" name="Straight Connector 67">
          <a:extLst>
            <a:ext uri="{FF2B5EF4-FFF2-40B4-BE49-F238E27FC236}">
              <a16:creationId xmlns:a16="http://schemas.microsoft.com/office/drawing/2014/main" id="{00000000-0008-0000-0A00-000044000000}"/>
            </a:ext>
          </a:extLst>
        </xdr:cNvPr>
        <xdr:cNvCxnSpPr/>
      </xdr:nvCxnSpPr>
      <xdr:spPr>
        <a:xfrm>
          <a:off x="8616950" y="3978910"/>
          <a:ext cx="2106930" cy="762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61519</xdr:colOff>
      <xdr:row>11</xdr:row>
      <xdr:rowOff>173579</xdr:rowOff>
    </xdr:from>
    <xdr:to>
      <xdr:col>13</xdr:col>
      <xdr:colOff>97042</xdr:colOff>
      <xdr:row>11</xdr:row>
      <xdr:rowOff>173579</xdr:rowOff>
    </xdr:to>
    <xdr:cxnSp macro="">
      <xdr:nvCxnSpPr>
        <xdr:cNvPr id="71" name="Straight Connector 70">
          <a:extLst>
            <a:ext uri="{FF2B5EF4-FFF2-40B4-BE49-F238E27FC236}">
              <a16:creationId xmlns:a16="http://schemas.microsoft.com/office/drawing/2014/main" id="{00000000-0008-0000-0A00-000047000000}"/>
            </a:ext>
          </a:extLst>
        </xdr:cNvPr>
        <xdr:cNvCxnSpPr/>
      </xdr:nvCxnSpPr>
      <xdr:spPr>
        <a:xfrm>
          <a:off x="7395210" y="3568065"/>
          <a:ext cx="940435"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63621</xdr:colOff>
      <xdr:row>13</xdr:row>
      <xdr:rowOff>198783</xdr:rowOff>
    </xdr:from>
    <xdr:to>
      <xdr:col>26</xdr:col>
      <xdr:colOff>139148</xdr:colOff>
      <xdr:row>13</xdr:row>
      <xdr:rowOff>198880</xdr:rowOff>
    </xdr:to>
    <xdr:cxnSp macro="">
      <xdr:nvCxnSpPr>
        <xdr:cNvPr id="75" name="Straight Connector 74">
          <a:extLst>
            <a:ext uri="{FF2B5EF4-FFF2-40B4-BE49-F238E27FC236}">
              <a16:creationId xmlns:a16="http://schemas.microsoft.com/office/drawing/2014/main" id="{00000000-0008-0000-0A00-00004B000000}"/>
            </a:ext>
          </a:extLst>
        </xdr:cNvPr>
        <xdr:cNvCxnSpPr/>
      </xdr:nvCxnSpPr>
      <xdr:spPr>
        <a:xfrm flipV="1">
          <a:off x="9207500" y="4327525"/>
          <a:ext cx="1523365"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35859</xdr:colOff>
      <xdr:row>9</xdr:row>
      <xdr:rowOff>188259</xdr:rowOff>
    </xdr:from>
    <xdr:to>
      <xdr:col>38</xdr:col>
      <xdr:colOff>98612</xdr:colOff>
      <xdr:row>9</xdr:row>
      <xdr:rowOff>197224</xdr:rowOff>
    </xdr:to>
    <xdr:cxnSp macro="">
      <xdr:nvCxnSpPr>
        <xdr:cNvPr id="70" name="Straight Connector 69">
          <a:extLst>
            <a:ext uri="{FF2B5EF4-FFF2-40B4-BE49-F238E27FC236}">
              <a16:creationId xmlns:a16="http://schemas.microsoft.com/office/drawing/2014/main" id="{00000000-0008-0000-0A00-000046000000}"/>
            </a:ext>
          </a:extLst>
        </xdr:cNvPr>
        <xdr:cNvCxnSpPr/>
      </xdr:nvCxnSpPr>
      <xdr:spPr>
        <a:xfrm>
          <a:off x="11170285" y="2848610"/>
          <a:ext cx="1691640" cy="889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320040</xdr:colOff>
      <xdr:row>3</xdr:row>
      <xdr:rowOff>154010</xdr:rowOff>
    </xdr:to>
    <xdr:pic>
      <xdr:nvPicPr>
        <xdr:cNvPr id="2" name="Picture 5" descr="Logo VPIC1 (JPG)">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5235" cy="497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736092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1007745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0B00-000006000000}"/>
            </a:ext>
          </a:extLst>
        </xdr:cNvPr>
        <xdr:cNvGrpSpPr/>
      </xdr:nvGrpSpPr>
      <xdr:grpSpPr>
        <a:xfrm>
          <a:off x="12153900" y="2286000"/>
          <a:ext cx="80036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0B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0B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0B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625475"/>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7360920" y="1273175"/>
          <a:ext cx="1143000" cy="625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1007745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0B00-00000D000000}"/>
            </a:ext>
          </a:extLst>
        </xdr:cNvPr>
        <xdr:cNvGrpSpPr/>
      </xdr:nvGrpSpPr>
      <xdr:grpSpPr>
        <a:xfrm>
          <a:off x="12153900" y="2286000"/>
          <a:ext cx="80036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0B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0B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0B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17" name="Group 16">
          <a:extLst>
            <a:ext uri="{FF2B5EF4-FFF2-40B4-BE49-F238E27FC236}">
              <a16:creationId xmlns:a16="http://schemas.microsoft.com/office/drawing/2014/main" id="{00000000-0008-0000-0B00-000011000000}"/>
            </a:ext>
          </a:extLst>
        </xdr:cNvPr>
        <xdr:cNvGrpSpPr/>
      </xdr:nvGrpSpPr>
      <xdr:grpSpPr>
        <a:xfrm>
          <a:off x="10031728" y="2286000"/>
          <a:ext cx="2036448"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0B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B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B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0B00-000015000000}"/>
            </a:ext>
          </a:extLst>
        </xdr:cNvPr>
        <xdr:cNvGrpSpPr/>
      </xdr:nvGrpSpPr>
      <xdr:grpSpPr>
        <a:xfrm>
          <a:off x="11113765" y="2286000"/>
          <a:ext cx="237553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0B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B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B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20952</xdr:colOff>
      <xdr:row>8</xdr:row>
      <xdr:rowOff>0</xdr:rowOff>
    </xdr:from>
    <xdr:to>
      <xdr:col>25</xdr:col>
      <xdr:colOff>169812</xdr:colOff>
      <xdr:row>8</xdr:row>
      <xdr:rowOff>0</xdr:rowOff>
    </xdr:to>
    <xdr:grpSp>
      <xdr:nvGrpSpPr>
        <xdr:cNvPr id="25" name="Group 24">
          <a:extLst>
            <a:ext uri="{FF2B5EF4-FFF2-40B4-BE49-F238E27FC236}">
              <a16:creationId xmlns:a16="http://schemas.microsoft.com/office/drawing/2014/main" id="{00000000-0008-0000-0B00-000019000000}"/>
            </a:ext>
          </a:extLst>
        </xdr:cNvPr>
        <xdr:cNvGrpSpPr/>
      </xdr:nvGrpSpPr>
      <xdr:grpSpPr>
        <a:xfrm>
          <a:off x="10574652" y="2286000"/>
          <a:ext cx="1482360"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0B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0B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0B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0B00-00001D000000}"/>
            </a:ext>
          </a:extLst>
        </xdr:cNvPr>
        <xdr:cNvCxnSpPr/>
      </xdr:nvCxnSpPr>
      <xdr:spPr>
        <a:xfrm>
          <a:off x="8315325" y="145732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0B00-00001E000000}"/>
            </a:ext>
          </a:extLst>
        </xdr:cNvPr>
        <xdr:cNvCxnSpPr/>
      </xdr:nvCxnSpPr>
      <xdr:spPr>
        <a:xfrm>
          <a:off x="10984230" y="144589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31" name="Straight Connector 30">
          <a:extLst>
            <a:ext uri="{FF2B5EF4-FFF2-40B4-BE49-F238E27FC236}">
              <a16:creationId xmlns:a16="http://schemas.microsoft.com/office/drawing/2014/main" id="{00000000-0008-0000-0B00-00001F000000}"/>
            </a:ext>
          </a:extLst>
        </xdr:cNvPr>
        <xdr:cNvCxnSpPr/>
      </xdr:nvCxnSpPr>
      <xdr:spPr>
        <a:xfrm>
          <a:off x="13811250" y="145732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27332</xdr:colOff>
      <xdr:row>1</xdr:row>
      <xdr:rowOff>37520</xdr:rowOff>
    </xdr:from>
    <xdr:to>
      <xdr:col>2</xdr:col>
      <xdr:colOff>312420</xdr:colOff>
      <xdr:row>3</xdr:row>
      <xdr:rowOff>169250</xdr:rowOff>
    </xdr:to>
    <xdr:pic>
      <xdr:nvPicPr>
        <xdr:cNvPr id="49" name="Picture 5" descr="Logo VPIC1 (JPG)">
          <a:extLst>
            <a:ext uri="{FF2B5EF4-FFF2-40B4-BE49-F238E27FC236}">
              <a16:creationId xmlns:a16="http://schemas.microsoft.com/office/drawing/2014/main" id="{00000000-0008-0000-0B00-000031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37615" cy="512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50" name="TextBox 49">
          <a:extLst>
            <a:ext uri="{FF2B5EF4-FFF2-40B4-BE49-F238E27FC236}">
              <a16:creationId xmlns:a16="http://schemas.microsoft.com/office/drawing/2014/main" id="{00000000-0008-0000-0B00-000032000000}"/>
            </a:ext>
          </a:extLst>
        </xdr:cNvPr>
        <xdr:cNvSpPr txBox="1"/>
      </xdr:nvSpPr>
      <xdr:spPr>
        <a:xfrm>
          <a:off x="736092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51" name="TextBox 50">
          <a:extLst>
            <a:ext uri="{FF2B5EF4-FFF2-40B4-BE49-F238E27FC236}">
              <a16:creationId xmlns:a16="http://schemas.microsoft.com/office/drawing/2014/main" id="{00000000-0008-0000-0B00-000033000000}"/>
            </a:ext>
          </a:extLst>
        </xdr:cNvPr>
        <xdr:cNvSpPr txBox="1"/>
      </xdr:nvSpPr>
      <xdr:spPr>
        <a:xfrm>
          <a:off x="1007745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2" name="TextBox 51">
          <a:extLst>
            <a:ext uri="{FF2B5EF4-FFF2-40B4-BE49-F238E27FC236}">
              <a16:creationId xmlns:a16="http://schemas.microsoft.com/office/drawing/2014/main" id="{00000000-0008-0000-0B00-000034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53" name="Group 52">
          <a:extLst>
            <a:ext uri="{FF2B5EF4-FFF2-40B4-BE49-F238E27FC236}">
              <a16:creationId xmlns:a16="http://schemas.microsoft.com/office/drawing/2014/main" id="{00000000-0008-0000-0B00-000035000000}"/>
            </a:ext>
          </a:extLst>
        </xdr:cNvPr>
        <xdr:cNvGrpSpPr/>
      </xdr:nvGrpSpPr>
      <xdr:grpSpPr>
        <a:xfrm>
          <a:off x="12153900" y="2286000"/>
          <a:ext cx="800368" cy="0"/>
          <a:chOff x="8578566" y="1238250"/>
          <a:chExt cx="522446" cy="137160"/>
        </a:xfrm>
        <a:solidFill>
          <a:srgbClr val="00B050"/>
        </a:solidFill>
      </xdr:grpSpPr>
      <xdr:sp macro="" textlink="">
        <xdr:nvSpPr>
          <xdr:cNvPr id="54" name="AutoShape 68">
            <a:extLst>
              <a:ext uri="{FF2B5EF4-FFF2-40B4-BE49-F238E27FC236}">
                <a16:creationId xmlns:a16="http://schemas.microsoft.com/office/drawing/2014/main" id="{00000000-0008-0000-0B00-000036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55" name="Straight Connector 54">
            <a:extLst>
              <a:ext uri="{FF2B5EF4-FFF2-40B4-BE49-F238E27FC236}">
                <a16:creationId xmlns:a16="http://schemas.microsoft.com/office/drawing/2014/main" id="{00000000-0008-0000-0B00-000037000000}"/>
              </a:ext>
            </a:extLst>
          </xdr:cNvPr>
          <xdr:cNvCxnSpPr>
            <a:stCxn id="54" idx="3"/>
            <a:endCxn id="5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6" name="AutoShape 68">
            <a:extLst>
              <a:ext uri="{FF2B5EF4-FFF2-40B4-BE49-F238E27FC236}">
                <a16:creationId xmlns:a16="http://schemas.microsoft.com/office/drawing/2014/main" id="{00000000-0008-0000-0B00-000038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16915"/>
    <xdr:sp macro="" textlink="">
      <xdr:nvSpPr>
        <xdr:cNvPr id="57" name="TextBox 56">
          <a:extLst>
            <a:ext uri="{FF2B5EF4-FFF2-40B4-BE49-F238E27FC236}">
              <a16:creationId xmlns:a16="http://schemas.microsoft.com/office/drawing/2014/main" id="{00000000-0008-0000-0B00-000039000000}"/>
            </a:ext>
          </a:extLst>
        </xdr:cNvPr>
        <xdr:cNvSpPr txBox="1"/>
      </xdr:nvSpPr>
      <xdr:spPr>
        <a:xfrm>
          <a:off x="7360920" y="1273175"/>
          <a:ext cx="1143000" cy="716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58" name="TextBox 57">
          <a:extLst>
            <a:ext uri="{FF2B5EF4-FFF2-40B4-BE49-F238E27FC236}">
              <a16:creationId xmlns:a16="http://schemas.microsoft.com/office/drawing/2014/main" id="{00000000-0008-0000-0B00-00003A000000}"/>
            </a:ext>
          </a:extLst>
        </xdr:cNvPr>
        <xdr:cNvSpPr txBox="1"/>
      </xdr:nvSpPr>
      <xdr:spPr>
        <a:xfrm>
          <a:off x="1007745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9" name="TextBox 58">
          <a:extLst>
            <a:ext uri="{FF2B5EF4-FFF2-40B4-BE49-F238E27FC236}">
              <a16:creationId xmlns:a16="http://schemas.microsoft.com/office/drawing/2014/main" id="{00000000-0008-0000-0B00-00003B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0" name="Group 59">
          <a:extLst>
            <a:ext uri="{FF2B5EF4-FFF2-40B4-BE49-F238E27FC236}">
              <a16:creationId xmlns:a16="http://schemas.microsoft.com/office/drawing/2014/main" id="{00000000-0008-0000-0B00-00003C000000}"/>
            </a:ext>
          </a:extLst>
        </xdr:cNvPr>
        <xdr:cNvGrpSpPr/>
      </xdr:nvGrpSpPr>
      <xdr:grpSpPr>
        <a:xfrm>
          <a:off x="12153900" y="2286000"/>
          <a:ext cx="800368" cy="0"/>
          <a:chOff x="8578566" y="1238250"/>
          <a:chExt cx="522446" cy="137160"/>
        </a:xfrm>
        <a:solidFill>
          <a:srgbClr val="00B050"/>
        </a:solidFill>
      </xdr:grpSpPr>
      <xdr:sp macro="" textlink="">
        <xdr:nvSpPr>
          <xdr:cNvPr id="61" name="AutoShape 68">
            <a:extLst>
              <a:ext uri="{FF2B5EF4-FFF2-40B4-BE49-F238E27FC236}">
                <a16:creationId xmlns:a16="http://schemas.microsoft.com/office/drawing/2014/main" id="{00000000-0008-0000-0B00-00003D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62" name="Straight Connector 61">
            <a:extLst>
              <a:ext uri="{FF2B5EF4-FFF2-40B4-BE49-F238E27FC236}">
                <a16:creationId xmlns:a16="http://schemas.microsoft.com/office/drawing/2014/main" id="{00000000-0008-0000-0B00-00003E000000}"/>
              </a:ext>
            </a:extLst>
          </xdr:cNvPr>
          <xdr:cNvCxnSpPr>
            <a:stCxn id="61" idx="3"/>
            <a:endCxn id="63"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3" name="AutoShape 68">
            <a:extLst>
              <a:ext uri="{FF2B5EF4-FFF2-40B4-BE49-F238E27FC236}">
                <a16:creationId xmlns:a16="http://schemas.microsoft.com/office/drawing/2014/main" id="{00000000-0008-0000-0B00-00003F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64" name="Group 63">
          <a:extLst>
            <a:ext uri="{FF2B5EF4-FFF2-40B4-BE49-F238E27FC236}">
              <a16:creationId xmlns:a16="http://schemas.microsoft.com/office/drawing/2014/main" id="{00000000-0008-0000-0B00-000040000000}"/>
            </a:ext>
          </a:extLst>
        </xdr:cNvPr>
        <xdr:cNvGrpSpPr/>
      </xdr:nvGrpSpPr>
      <xdr:grpSpPr>
        <a:xfrm>
          <a:off x="10031728" y="2286000"/>
          <a:ext cx="2036448" cy="0"/>
          <a:chOff x="8578566" y="1231392"/>
          <a:chExt cx="1383662" cy="150876"/>
        </a:xfrm>
        <a:solidFill>
          <a:schemeClr val="accent4">
            <a:lumMod val="60000"/>
            <a:lumOff val="40000"/>
          </a:schemeClr>
        </a:solidFill>
      </xdr:grpSpPr>
      <xdr:sp macro="" textlink="">
        <xdr:nvSpPr>
          <xdr:cNvPr id="65" name="AutoShape 68">
            <a:extLst>
              <a:ext uri="{FF2B5EF4-FFF2-40B4-BE49-F238E27FC236}">
                <a16:creationId xmlns:a16="http://schemas.microsoft.com/office/drawing/2014/main" id="{00000000-0008-0000-0B00-000041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66" name="Straight Connector 65">
            <a:extLst>
              <a:ext uri="{FF2B5EF4-FFF2-40B4-BE49-F238E27FC236}">
                <a16:creationId xmlns:a16="http://schemas.microsoft.com/office/drawing/2014/main" id="{00000000-0008-0000-0B00-000042000000}"/>
              </a:ext>
            </a:extLst>
          </xdr:cNvPr>
          <xdr:cNvCxnSpPr>
            <a:stCxn id="65" idx="3"/>
            <a:endCxn id="67"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67" name="AutoShape 68">
            <a:extLst>
              <a:ext uri="{FF2B5EF4-FFF2-40B4-BE49-F238E27FC236}">
                <a16:creationId xmlns:a16="http://schemas.microsoft.com/office/drawing/2014/main" id="{00000000-0008-0000-0B00-000043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68" name="Group 67">
          <a:extLst>
            <a:ext uri="{FF2B5EF4-FFF2-40B4-BE49-F238E27FC236}">
              <a16:creationId xmlns:a16="http://schemas.microsoft.com/office/drawing/2014/main" id="{00000000-0008-0000-0B00-000044000000}"/>
            </a:ext>
          </a:extLst>
        </xdr:cNvPr>
        <xdr:cNvGrpSpPr/>
      </xdr:nvGrpSpPr>
      <xdr:grpSpPr>
        <a:xfrm>
          <a:off x="11113765" y="2286000"/>
          <a:ext cx="2375538" cy="0"/>
          <a:chOff x="8418040" y="1231392"/>
          <a:chExt cx="1544188" cy="150876"/>
        </a:xfrm>
        <a:solidFill>
          <a:schemeClr val="accent4">
            <a:lumMod val="60000"/>
            <a:lumOff val="40000"/>
          </a:schemeClr>
        </a:solidFill>
      </xdr:grpSpPr>
      <xdr:sp macro="" textlink="">
        <xdr:nvSpPr>
          <xdr:cNvPr id="69" name="AutoShape 68">
            <a:extLst>
              <a:ext uri="{FF2B5EF4-FFF2-40B4-BE49-F238E27FC236}">
                <a16:creationId xmlns:a16="http://schemas.microsoft.com/office/drawing/2014/main" id="{00000000-0008-0000-0B00-000045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70" name="Straight Connector 69">
            <a:extLst>
              <a:ext uri="{FF2B5EF4-FFF2-40B4-BE49-F238E27FC236}">
                <a16:creationId xmlns:a16="http://schemas.microsoft.com/office/drawing/2014/main" id="{00000000-0008-0000-0B00-000046000000}"/>
              </a:ext>
            </a:extLst>
          </xdr:cNvPr>
          <xdr:cNvCxnSpPr>
            <a:stCxn id="69" idx="3"/>
            <a:endCxn id="71"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1" name="AutoShape 68">
            <a:extLst>
              <a:ext uri="{FF2B5EF4-FFF2-40B4-BE49-F238E27FC236}">
                <a16:creationId xmlns:a16="http://schemas.microsoft.com/office/drawing/2014/main" id="{00000000-0008-0000-0B00-000047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20952</xdr:colOff>
      <xdr:row>8</xdr:row>
      <xdr:rowOff>0</xdr:rowOff>
    </xdr:from>
    <xdr:to>
      <xdr:col>25</xdr:col>
      <xdr:colOff>169812</xdr:colOff>
      <xdr:row>8</xdr:row>
      <xdr:rowOff>0</xdr:rowOff>
    </xdr:to>
    <xdr:grpSp>
      <xdr:nvGrpSpPr>
        <xdr:cNvPr id="72" name="Group 71">
          <a:extLst>
            <a:ext uri="{FF2B5EF4-FFF2-40B4-BE49-F238E27FC236}">
              <a16:creationId xmlns:a16="http://schemas.microsoft.com/office/drawing/2014/main" id="{00000000-0008-0000-0B00-000048000000}"/>
            </a:ext>
          </a:extLst>
        </xdr:cNvPr>
        <xdr:cNvGrpSpPr/>
      </xdr:nvGrpSpPr>
      <xdr:grpSpPr>
        <a:xfrm>
          <a:off x="10574652" y="2286000"/>
          <a:ext cx="1482360" cy="0"/>
          <a:chOff x="8578566" y="1236552"/>
          <a:chExt cx="1015334" cy="138858"/>
        </a:xfrm>
        <a:solidFill>
          <a:schemeClr val="accent4">
            <a:lumMod val="60000"/>
            <a:lumOff val="40000"/>
          </a:schemeClr>
        </a:solidFill>
      </xdr:grpSpPr>
      <xdr:sp macro="" textlink="">
        <xdr:nvSpPr>
          <xdr:cNvPr id="73" name="AutoShape 68">
            <a:extLst>
              <a:ext uri="{FF2B5EF4-FFF2-40B4-BE49-F238E27FC236}">
                <a16:creationId xmlns:a16="http://schemas.microsoft.com/office/drawing/2014/main" id="{00000000-0008-0000-0B00-000049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74" name="Straight Connector 73">
            <a:extLst>
              <a:ext uri="{FF2B5EF4-FFF2-40B4-BE49-F238E27FC236}">
                <a16:creationId xmlns:a16="http://schemas.microsoft.com/office/drawing/2014/main" id="{00000000-0008-0000-0B00-00004A000000}"/>
              </a:ext>
            </a:extLst>
          </xdr:cNvPr>
          <xdr:cNvCxnSpPr>
            <a:stCxn id="73" idx="3"/>
            <a:endCxn id="75"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5" name="AutoShape 68">
            <a:extLst>
              <a:ext uri="{FF2B5EF4-FFF2-40B4-BE49-F238E27FC236}">
                <a16:creationId xmlns:a16="http://schemas.microsoft.com/office/drawing/2014/main" id="{00000000-0008-0000-0B00-00004B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76" name="Straight Connector 75">
          <a:extLst>
            <a:ext uri="{FF2B5EF4-FFF2-40B4-BE49-F238E27FC236}">
              <a16:creationId xmlns:a16="http://schemas.microsoft.com/office/drawing/2014/main" id="{00000000-0008-0000-0B00-00004C000000}"/>
            </a:ext>
          </a:extLst>
        </xdr:cNvPr>
        <xdr:cNvCxnSpPr/>
      </xdr:nvCxnSpPr>
      <xdr:spPr>
        <a:xfrm>
          <a:off x="8315325" y="145732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77" name="Straight Connector 76">
          <a:extLst>
            <a:ext uri="{FF2B5EF4-FFF2-40B4-BE49-F238E27FC236}">
              <a16:creationId xmlns:a16="http://schemas.microsoft.com/office/drawing/2014/main" id="{00000000-0008-0000-0B00-00004D000000}"/>
            </a:ext>
          </a:extLst>
        </xdr:cNvPr>
        <xdr:cNvCxnSpPr/>
      </xdr:nvCxnSpPr>
      <xdr:spPr>
        <a:xfrm>
          <a:off x="10984230" y="144589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78" name="Straight Connector 77">
          <a:extLst>
            <a:ext uri="{FF2B5EF4-FFF2-40B4-BE49-F238E27FC236}">
              <a16:creationId xmlns:a16="http://schemas.microsoft.com/office/drawing/2014/main" id="{00000000-0008-0000-0B00-00004E000000}"/>
            </a:ext>
          </a:extLst>
        </xdr:cNvPr>
        <xdr:cNvCxnSpPr/>
      </xdr:nvCxnSpPr>
      <xdr:spPr>
        <a:xfrm>
          <a:off x="13811250" y="145732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47064</xdr:colOff>
      <xdr:row>8</xdr:row>
      <xdr:rowOff>213360</xdr:rowOff>
    </xdr:from>
    <xdr:to>
      <xdr:col>37</xdr:col>
      <xdr:colOff>205740</xdr:colOff>
      <xdr:row>8</xdr:row>
      <xdr:rowOff>230507</xdr:rowOff>
    </xdr:to>
    <xdr:cxnSp macro="">
      <xdr:nvCxnSpPr>
        <xdr:cNvPr id="79" name="Straight Connector 78">
          <a:extLst>
            <a:ext uri="{FF2B5EF4-FFF2-40B4-BE49-F238E27FC236}">
              <a16:creationId xmlns:a16="http://schemas.microsoft.com/office/drawing/2014/main" id="{00000000-0008-0000-0B00-00004F000000}"/>
            </a:ext>
          </a:extLst>
        </xdr:cNvPr>
        <xdr:cNvCxnSpPr/>
      </xdr:nvCxnSpPr>
      <xdr:spPr>
        <a:xfrm flipV="1">
          <a:off x="9267190" y="2506980"/>
          <a:ext cx="6026150" cy="171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53788</xdr:colOff>
      <xdr:row>10</xdr:row>
      <xdr:rowOff>179294</xdr:rowOff>
    </xdr:from>
    <xdr:to>
      <xdr:col>38</xdr:col>
      <xdr:colOff>190500</xdr:colOff>
      <xdr:row>10</xdr:row>
      <xdr:rowOff>179296</xdr:rowOff>
    </xdr:to>
    <xdr:cxnSp macro="">
      <xdr:nvCxnSpPr>
        <xdr:cNvPr id="80" name="Straight Connector 79">
          <a:extLst>
            <a:ext uri="{FF2B5EF4-FFF2-40B4-BE49-F238E27FC236}">
              <a16:creationId xmlns:a16="http://schemas.microsoft.com/office/drawing/2014/main" id="{00000000-0008-0000-0B00-000050000000}"/>
            </a:ext>
          </a:extLst>
        </xdr:cNvPr>
        <xdr:cNvCxnSpPr/>
      </xdr:nvCxnSpPr>
      <xdr:spPr>
        <a:xfrm flipV="1">
          <a:off x="10340340" y="3234690"/>
          <a:ext cx="520446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89647</xdr:colOff>
      <xdr:row>14</xdr:row>
      <xdr:rowOff>208429</xdr:rowOff>
    </xdr:from>
    <xdr:to>
      <xdr:col>38</xdr:col>
      <xdr:colOff>208429</xdr:colOff>
      <xdr:row>14</xdr:row>
      <xdr:rowOff>212912</xdr:rowOff>
    </xdr:to>
    <xdr:cxnSp macro="">
      <xdr:nvCxnSpPr>
        <xdr:cNvPr id="83" name="Straight Connector 82">
          <a:extLst>
            <a:ext uri="{FF2B5EF4-FFF2-40B4-BE49-F238E27FC236}">
              <a16:creationId xmlns:a16="http://schemas.microsoft.com/office/drawing/2014/main" id="{00000000-0008-0000-0B00-000053000000}"/>
            </a:ext>
          </a:extLst>
        </xdr:cNvPr>
        <xdr:cNvCxnSpPr/>
      </xdr:nvCxnSpPr>
      <xdr:spPr>
        <a:xfrm flipV="1">
          <a:off x="14110335" y="4787900"/>
          <a:ext cx="145224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85165</xdr:colOff>
      <xdr:row>12</xdr:row>
      <xdr:rowOff>206188</xdr:rowOff>
    </xdr:from>
    <xdr:to>
      <xdr:col>36</xdr:col>
      <xdr:colOff>143435</xdr:colOff>
      <xdr:row>12</xdr:row>
      <xdr:rowOff>208430</xdr:rowOff>
    </xdr:to>
    <xdr:cxnSp macro="">
      <xdr:nvCxnSpPr>
        <xdr:cNvPr id="84" name="Straight Connector 83">
          <a:extLst>
            <a:ext uri="{FF2B5EF4-FFF2-40B4-BE49-F238E27FC236}">
              <a16:creationId xmlns:a16="http://schemas.microsoft.com/office/drawing/2014/main" id="{00000000-0008-0000-0B00-000054000000}"/>
            </a:ext>
          </a:extLst>
        </xdr:cNvPr>
        <xdr:cNvCxnSpPr/>
      </xdr:nvCxnSpPr>
      <xdr:spPr>
        <a:xfrm flipV="1">
          <a:off x="14105890" y="4023360"/>
          <a:ext cx="857885"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76200</xdr:colOff>
      <xdr:row>13</xdr:row>
      <xdr:rowOff>198120</xdr:rowOff>
    </xdr:from>
    <xdr:to>
      <xdr:col>36</xdr:col>
      <xdr:colOff>144780</xdr:colOff>
      <xdr:row>13</xdr:row>
      <xdr:rowOff>205740</xdr:rowOff>
    </xdr:to>
    <xdr:cxnSp macro="">
      <xdr:nvCxnSpPr>
        <xdr:cNvPr id="86" name="Straight Connector 85">
          <a:extLst>
            <a:ext uri="{FF2B5EF4-FFF2-40B4-BE49-F238E27FC236}">
              <a16:creationId xmlns:a16="http://schemas.microsoft.com/office/drawing/2014/main" id="{00000000-0008-0000-0B00-000056000000}"/>
            </a:ext>
          </a:extLst>
        </xdr:cNvPr>
        <xdr:cNvCxnSpPr/>
      </xdr:nvCxnSpPr>
      <xdr:spPr>
        <a:xfrm>
          <a:off x="14097000" y="4396740"/>
          <a:ext cx="868680" cy="762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83820</xdr:colOff>
      <xdr:row>15</xdr:row>
      <xdr:rowOff>38100</xdr:rowOff>
    </xdr:from>
    <xdr:to>
      <xdr:col>38</xdr:col>
      <xdr:colOff>230841</xdr:colOff>
      <xdr:row>15</xdr:row>
      <xdr:rowOff>342900</xdr:rowOff>
    </xdr:to>
    <xdr:sp macro="" textlink="">
      <xdr:nvSpPr>
        <xdr:cNvPr id="93" name="TextBox 92">
          <a:extLst>
            <a:ext uri="{FF2B5EF4-FFF2-40B4-BE49-F238E27FC236}">
              <a16:creationId xmlns:a16="http://schemas.microsoft.com/office/drawing/2014/main" id="{00000000-0008-0000-0B00-00005D000000}"/>
            </a:ext>
          </a:extLst>
        </xdr:cNvPr>
        <xdr:cNvSpPr txBox="1"/>
      </xdr:nvSpPr>
      <xdr:spPr>
        <a:xfrm>
          <a:off x="14104620" y="4998720"/>
          <a:ext cx="1480185"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latin typeface="Times New Roman" panose="02020603050405020304" pitchFamily="18" charset="0"/>
              <a:cs typeface="Times New Roman" panose="02020603050405020304" pitchFamily="18" charset="0"/>
            </a:rPr>
            <a:t>Tiến</a:t>
          </a:r>
          <a:r>
            <a:rPr lang="en-US" sz="1200" baseline="0">
              <a:solidFill>
                <a:srgbClr val="FF0000"/>
              </a:solidFill>
              <a:latin typeface="Times New Roman" panose="02020603050405020304" pitchFamily="18" charset="0"/>
              <a:cs typeface="Times New Roman" panose="02020603050405020304" pitchFamily="18" charset="0"/>
            </a:rPr>
            <a:t> độ </a:t>
          </a:r>
          <a:r>
            <a:rPr lang="zh-CN" altLang="en-US" sz="1200" baseline="0">
              <a:solidFill>
                <a:srgbClr val="FF0000"/>
              </a:solidFill>
              <a:latin typeface="Times New Roman" panose="02020603050405020304" pitchFamily="18" charset="0"/>
              <a:cs typeface="Times New Roman" panose="02020603050405020304" pitchFamily="18" charset="0"/>
            </a:rPr>
            <a:t>完成率</a:t>
          </a:r>
          <a:r>
            <a:rPr lang="en-US" sz="1200" baseline="0">
              <a:solidFill>
                <a:srgbClr val="FF0000"/>
              </a:solidFill>
              <a:latin typeface="Times New Roman" panose="02020603050405020304" pitchFamily="18" charset="0"/>
              <a:cs typeface="Times New Roman" panose="02020603050405020304" pitchFamily="18" charset="0"/>
            </a:rPr>
            <a:t>: 80%</a:t>
          </a:r>
          <a:endParaRPr lang="en-US" sz="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30480</xdr:colOff>
      <xdr:row>9</xdr:row>
      <xdr:rowOff>190500</xdr:rowOff>
    </xdr:from>
    <xdr:to>
      <xdr:col>37</xdr:col>
      <xdr:colOff>205740</xdr:colOff>
      <xdr:row>9</xdr:row>
      <xdr:rowOff>190500</xdr:rowOff>
    </xdr:to>
    <xdr:cxnSp macro="">
      <xdr:nvCxnSpPr>
        <xdr:cNvPr id="94" name="Straight Connector 93">
          <a:extLst>
            <a:ext uri="{FF2B5EF4-FFF2-40B4-BE49-F238E27FC236}">
              <a16:creationId xmlns:a16="http://schemas.microsoft.com/office/drawing/2014/main" id="{00000000-0008-0000-0B00-00005E000000}"/>
            </a:ext>
          </a:extLst>
        </xdr:cNvPr>
        <xdr:cNvCxnSpPr/>
      </xdr:nvCxnSpPr>
      <xdr:spPr>
        <a:xfrm>
          <a:off x="9250680" y="2865120"/>
          <a:ext cx="6042660"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45720</xdr:colOff>
      <xdr:row>11</xdr:row>
      <xdr:rowOff>182880</xdr:rowOff>
    </xdr:from>
    <xdr:to>
      <xdr:col>38</xdr:col>
      <xdr:colOff>182880</xdr:colOff>
      <xdr:row>11</xdr:row>
      <xdr:rowOff>182880</xdr:rowOff>
    </xdr:to>
    <xdr:cxnSp macro="">
      <xdr:nvCxnSpPr>
        <xdr:cNvPr id="96" name="Straight Connector 95">
          <a:extLst>
            <a:ext uri="{FF2B5EF4-FFF2-40B4-BE49-F238E27FC236}">
              <a16:creationId xmlns:a16="http://schemas.microsoft.com/office/drawing/2014/main" id="{00000000-0008-0000-0B00-000060000000}"/>
            </a:ext>
          </a:extLst>
        </xdr:cNvPr>
        <xdr:cNvCxnSpPr/>
      </xdr:nvCxnSpPr>
      <xdr:spPr>
        <a:xfrm>
          <a:off x="10332720" y="3619500"/>
          <a:ext cx="5204460"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320040</xdr:colOff>
      <xdr:row>3</xdr:row>
      <xdr:rowOff>169250</xdr:rowOff>
    </xdr:to>
    <xdr:pic>
      <xdr:nvPicPr>
        <xdr:cNvPr id="2" name="Picture 5" descr="Logo VPIC1 (JPG)">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5235" cy="512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736092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1007745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0C00-000006000000}"/>
            </a:ext>
          </a:extLst>
        </xdr:cNvPr>
        <xdr:cNvGrpSpPr/>
      </xdr:nvGrpSpPr>
      <xdr:grpSpPr>
        <a:xfrm>
          <a:off x="12153900" y="2286000"/>
          <a:ext cx="80036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0C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0C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0C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7360920" y="127317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1007745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0C00-00000D000000}"/>
            </a:ext>
          </a:extLst>
        </xdr:cNvPr>
        <xdr:cNvGrpSpPr/>
      </xdr:nvGrpSpPr>
      <xdr:grpSpPr>
        <a:xfrm>
          <a:off x="12153900" y="2286000"/>
          <a:ext cx="80036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0C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0C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0C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17" name="Group 16">
          <a:extLst>
            <a:ext uri="{FF2B5EF4-FFF2-40B4-BE49-F238E27FC236}">
              <a16:creationId xmlns:a16="http://schemas.microsoft.com/office/drawing/2014/main" id="{00000000-0008-0000-0C00-000011000000}"/>
            </a:ext>
          </a:extLst>
        </xdr:cNvPr>
        <xdr:cNvGrpSpPr/>
      </xdr:nvGrpSpPr>
      <xdr:grpSpPr>
        <a:xfrm>
          <a:off x="10031728" y="2286000"/>
          <a:ext cx="2036448"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0C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C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C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0C00-000015000000}"/>
            </a:ext>
          </a:extLst>
        </xdr:cNvPr>
        <xdr:cNvGrpSpPr/>
      </xdr:nvGrpSpPr>
      <xdr:grpSpPr>
        <a:xfrm>
          <a:off x="11113765" y="2286000"/>
          <a:ext cx="237553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0C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C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C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20952</xdr:colOff>
      <xdr:row>8</xdr:row>
      <xdr:rowOff>0</xdr:rowOff>
    </xdr:from>
    <xdr:to>
      <xdr:col>25</xdr:col>
      <xdr:colOff>169812</xdr:colOff>
      <xdr:row>8</xdr:row>
      <xdr:rowOff>0</xdr:rowOff>
    </xdr:to>
    <xdr:grpSp>
      <xdr:nvGrpSpPr>
        <xdr:cNvPr id="25" name="Group 24">
          <a:extLst>
            <a:ext uri="{FF2B5EF4-FFF2-40B4-BE49-F238E27FC236}">
              <a16:creationId xmlns:a16="http://schemas.microsoft.com/office/drawing/2014/main" id="{00000000-0008-0000-0C00-000019000000}"/>
            </a:ext>
          </a:extLst>
        </xdr:cNvPr>
        <xdr:cNvGrpSpPr/>
      </xdr:nvGrpSpPr>
      <xdr:grpSpPr>
        <a:xfrm>
          <a:off x="10574652" y="2286000"/>
          <a:ext cx="1482360"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0C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0C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0C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0C00-00001D000000}"/>
            </a:ext>
          </a:extLst>
        </xdr:cNvPr>
        <xdr:cNvCxnSpPr/>
      </xdr:nvCxnSpPr>
      <xdr:spPr>
        <a:xfrm>
          <a:off x="8315325" y="145732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0C00-00001E000000}"/>
            </a:ext>
          </a:extLst>
        </xdr:cNvPr>
        <xdr:cNvCxnSpPr/>
      </xdr:nvCxnSpPr>
      <xdr:spPr>
        <a:xfrm>
          <a:off x="10984230" y="144589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31" name="Straight Connector 30">
          <a:extLst>
            <a:ext uri="{FF2B5EF4-FFF2-40B4-BE49-F238E27FC236}">
              <a16:creationId xmlns:a16="http://schemas.microsoft.com/office/drawing/2014/main" id="{00000000-0008-0000-0C00-00001F000000}"/>
            </a:ext>
          </a:extLst>
        </xdr:cNvPr>
        <xdr:cNvCxnSpPr/>
      </xdr:nvCxnSpPr>
      <xdr:spPr>
        <a:xfrm>
          <a:off x="13811250" y="145732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27332</xdr:colOff>
      <xdr:row>1</xdr:row>
      <xdr:rowOff>37520</xdr:rowOff>
    </xdr:from>
    <xdr:to>
      <xdr:col>2</xdr:col>
      <xdr:colOff>312420</xdr:colOff>
      <xdr:row>4</xdr:row>
      <xdr:rowOff>9230</xdr:rowOff>
    </xdr:to>
    <xdr:pic>
      <xdr:nvPicPr>
        <xdr:cNvPr id="32" name="Picture 5" descr="Logo VPIC1 (JPG)">
          <a:extLst>
            <a:ext uri="{FF2B5EF4-FFF2-40B4-BE49-F238E27FC236}">
              <a16:creationId xmlns:a16="http://schemas.microsoft.com/office/drawing/2014/main" id="{00000000-0008-0000-0C00-000020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3761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3" name="TextBox 32">
          <a:extLst>
            <a:ext uri="{FF2B5EF4-FFF2-40B4-BE49-F238E27FC236}">
              <a16:creationId xmlns:a16="http://schemas.microsoft.com/office/drawing/2014/main" id="{00000000-0008-0000-0C00-000021000000}"/>
            </a:ext>
          </a:extLst>
        </xdr:cNvPr>
        <xdr:cNvSpPr txBox="1"/>
      </xdr:nvSpPr>
      <xdr:spPr>
        <a:xfrm>
          <a:off x="736092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34" name="TextBox 33">
          <a:extLst>
            <a:ext uri="{FF2B5EF4-FFF2-40B4-BE49-F238E27FC236}">
              <a16:creationId xmlns:a16="http://schemas.microsoft.com/office/drawing/2014/main" id="{00000000-0008-0000-0C00-000022000000}"/>
            </a:ext>
          </a:extLst>
        </xdr:cNvPr>
        <xdr:cNvSpPr txBox="1"/>
      </xdr:nvSpPr>
      <xdr:spPr>
        <a:xfrm>
          <a:off x="1007745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35" name="TextBox 34">
          <a:extLst>
            <a:ext uri="{FF2B5EF4-FFF2-40B4-BE49-F238E27FC236}">
              <a16:creationId xmlns:a16="http://schemas.microsoft.com/office/drawing/2014/main" id="{00000000-0008-0000-0C00-000023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36" name="Group 35">
          <a:extLst>
            <a:ext uri="{FF2B5EF4-FFF2-40B4-BE49-F238E27FC236}">
              <a16:creationId xmlns:a16="http://schemas.microsoft.com/office/drawing/2014/main" id="{00000000-0008-0000-0C00-000024000000}"/>
            </a:ext>
          </a:extLst>
        </xdr:cNvPr>
        <xdr:cNvGrpSpPr/>
      </xdr:nvGrpSpPr>
      <xdr:grpSpPr>
        <a:xfrm>
          <a:off x="12153900" y="2286000"/>
          <a:ext cx="800368" cy="0"/>
          <a:chOff x="8578566" y="1238250"/>
          <a:chExt cx="522446" cy="137160"/>
        </a:xfrm>
        <a:solidFill>
          <a:srgbClr val="00B050"/>
        </a:solidFill>
      </xdr:grpSpPr>
      <xdr:sp macro="" textlink="">
        <xdr:nvSpPr>
          <xdr:cNvPr id="37" name="AutoShape 68">
            <a:extLst>
              <a:ext uri="{FF2B5EF4-FFF2-40B4-BE49-F238E27FC236}">
                <a16:creationId xmlns:a16="http://schemas.microsoft.com/office/drawing/2014/main" id="{00000000-0008-0000-0C00-000025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38" name="Straight Connector 37">
            <a:extLst>
              <a:ext uri="{FF2B5EF4-FFF2-40B4-BE49-F238E27FC236}">
                <a16:creationId xmlns:a16="http://schemas.microsoft.com/office/drawing/2014/main" id="{00000000-0008-0000-0C00-000026000000}"/>
              </a:ext>
            </a:extLst>
          </xdr:cNvPr>
          <xdr:cNvCxnSpPr>
            <a:stCxn id="37" idx="3"/>
            <a:endCxn id="3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9" name="AutoShape 68">
            <a:extLst>
              <a:ext uri="{FF2B5EF4-FFF2-40B4-BE49-F238E27FC236}">
                <a16:creationId xmlns:a16="http://schemas.microsoft.com/office/drawing/2014/main" id="{00000000-0008-0000-0C00-000027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93115"/>
    <xdr:sp macro="" textlink="">
      <xdr:nvSpPr>
        <xdr:cNvPr id="40" name="TextBox 39">
          <a:extLst>
            <a:ext uri="{FF2B5EF4-FFF2-40B4-BE49-F238E27FC236}">
              <a16:creationId xmlns:a16="http://schemas.microsoft.com/office/drawing/2014/main" id="{00000000-0008-0000-0C00-000028000000}"/>
            </a:ext>
          </a:extLst>
        </xdr:cNvPr>
        <xdr:cNvSpPr txBox="1"/>
      </xdr:nvSpPr>
      <xdr:spPr>
        <a:xfrm>
          <a:off x="7360920" y="1273175"/>
          <a:ext cx="1143000" cy="793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41" name="TextBox 40">
          <a:extLst>
            <a:ext uri="{FF2B5EF4-FFF2-40B4-BE49-F238E27FC236}">
              <a16:creationId xmlns:a16="http://schemas.microsoft.com/office/drawing/2014/main" id="{00000000-0008-0000-0C00-000029000000}"/>
            </a:ext>
          </a:extLst>
        </xdr:cNvPr>
        <xdr:cNvSpPr txBox="1"/>
      </xdr:nvSpPr>
      <xdr:spPr>
        <a:xfrm>
          <a:off x="1007745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42" name="TextBox 41">
          <a:extLst>
            <a:ext uri="{FF2B5EF4-FFF2-40B4-BE49-F238E27FC236}">
              <a16:creationId xmlns:a16="http://schemas.microsoft.com/office/drawing/2014/main" id="{00000000-0008-0000-0C00-00002A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43" name="Group 42">
          <a:extLst>
            <a:ext uri="{FF2B5EF4-FFF2-40B4-BE49-F238E27FC236}">
              <a16:creationId xmlns:a16="http://schemas.microsoft.com/office/drawing/2014/main" id="{00000000-0008-0000-0C00-00002B000000}"/>
            </a:ext>
          </a:extLst>
        </xdr:cNvPr>
        <xdr:cNvGrpSpPr/>
      </xdr:nvGrpSpPr>
      <xdr:grpSpPr>
        <a:xfrm>
          <a:off x="12153900" y="2286000"/>
          <a:ext cx="800368" cy="0"/>
          <a:chOff x="8578566" y="1238250"/>
          <a:chExt cx="522446" cy="137160"/>
        </a:xfrm>
        <a:solidFill>
          <a:srgbClr val="00B050"/>
        </a:solidFill>
      </xdr:grpSpPr>
      <xdr:sp macro="" textlink="">
        <xdr:nvSpPr>
          <xdr:cNvPr id="44" name="AutoShape 68">
            <a:extLst>
              <a:ext uri="{FF2B5EF4-FFF2-40B4-BE49-F238E27FC236}">
                <a16:creationId xmlns:a16="http://schemas.microsoft.com/office/drawing/2014/main" id="{00000000-0008-0000-0C00-00002C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45" name="Straight Connector 44">
            <a:extLst>
              <a:ext uri="{FF2B5EF4-FFF2-40B4-BE49-F238E27FC236}">
                <a16:creationId xmlns:a16="http://schemas.microsoft.com/office/drawing/2014/main" id="{00000000-0008-0000-0C00-00002D000000}"/>
              </a:ext>
            </a:extLst>
          </xdr:cNvPr>
          <xdr:cNvCxnSpPr>
            <a:stCxn id="44" idx="3"/>
            <a:endCxn id="4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46" name="AutoShape 68">
            <a:extLst>
              <a:ext uri="{FF2B5EF4-FFF2-40B4-BE49-F238E27FC236}">
                <a16:creationId xmlns:a16="http://schemas.microsoft.com/office/drawing/2014/main" id="{00000000-0008-0000-0C00-00002E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47" name="Group 46">
          <a:extLst>
            <a:ext uri="{FF2B5EF4-FFF2-40B4-BE49-F238E27FC236}">
              <a16:creationId xmlns:a16="http://schemas.microsoft.com/office/drawing/2014/main" id="{00000000-0008-0000-0C00-00002F000000}"/>
            </a:ext>
          </a:extLst>
        </xdr:cNvPr>
        <xdr:cNvGrpSpPr/>
      </xdr:nvGrpSpPr>
      <xdr:grpSpPr>
        <a:xfrm>
          <a:off x="10031728" y="2286000"/>
          <a:ext cx="2036448" cy="0"/>
          <a:chOff x="8578566" y="1231392"/>
          <a:chExt cx="1383662" cy="150876"/>
        </a:xfrm>
        <a:solidFill>
          <a:schemeClr val="accent4">
            <a:lumMod val="60000"/>
            <a:lumOff val="40000"/>
          </a:schemeClr>
        </a:solidFill>
      </xdr:grpSpPr>
      <xdr:sp macro="" textlink="">
        <xdr:nvSpPr>
          <xdr:cNvPr id="48" name="AutoShape 68">
            <a:extLst>
              <a:ext uri="{FF2B5EF4-FFF2-40B4-BE49-F238E27FC236}">
                <a16:creationId xmlns:a16="http://schemas.microsoft.com/office/drawing/2014/main" id="{00000000-0008-0000-0C00-000030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49" name="Straight Connector 48">
            <a:extLst>
              <a:ext uri="{FF2B5EF4-FFF2-40B4-BE49-F238E27FC236}">
                <a16:creationId xmlns:a16="http://schemas.microsoft.com/office/drawing/2014/main" id="{00000000-0008-0000-0C00-000031000000}"/>
              </a:ext>
            </a:extLst>
          </xdr:cNvPr>
          <xdr:cNvCxnSpPr>
            <a:stCxn id="48" idx="3"/>
            <a:endCxn id="5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0" name="AutoShape 68">
            <a:extLst>
              <a:ext uri="{FF2B5EF4-FFF2-40B4-BE49-F238E27FC236}">
                <a16:creationId xmlns:a16="http://schemas.microsoft.com/office/drawing/2014/main" id="{00000000-0008-0000-0C00-000032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51" name="Group 50">
          <a:extLst>
            <a:ext uri="{FF2B5EF4-FFF2-40B4-BE49-F238E27FC236}">
              <a16:creationId xmlns:a16="http://schemas.microsoft.com/office/drawing/2014/main" id="{00000000-0008-0000-0C00-000033000000}"/>
            </a:ext>
          </a:extLst>
        </xdr:cNvPr>
        <xdr:cNvGrpSpPr/>
      </xdr:nvGrpSpPr>
      <xdr:grpSpPr>
        <a:xfrm>
          <a:off x="11113765" y="2286000"/>
          <a:ext cx="2375538" cy="0"/>
          <a:chOff x="8418040" y="1231392"/>
          <a:chExt cx="1544188" cy="150876"/>
        </a:xfrm>
        <a:solidFill>
          <a:schemeClr val="accent4">
            <a:lumMod val="60000"/>
            <a:lumOff val="40000"/>
          </a:schemeClr>
        </a:solidFill>
      </xdr:grpSpPr>
      <xdr:sp macro="" textlink="">
        <xdr:nvSpPr>
          <xdr:cNvPr id="52" name="AutoShape 68">
            <a:extLst>
              <a:ext uri="{FF2B5EF4-FFF2-40B4-BE49-F238E27FC236}">
                <a16:creationId xmlns:a16="http://schemas.microsoft.com/office/drawing/2014/main" id="{00000000-0008-0000-0C00-000034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53" name="Straight Connector 52">
            <a:extLst>
              <a:ext uri="{FF2B5EF4-FFF2-40B4-BE49-F238E27FC236}">
                <a16:creationId xmlns:a16="http://schemas.microsoft.com/office/drawing/2014/main" id="{00000000-0008-0000-0C00-000035000000}"/>
              </a:ext>
            </a:extLst>
          </xdr:cNvPr>
          <xdr:cNvCxnSpPr>
            <a:stCxn id="52" idx="3"/>
            <a:endCxn id="5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4" name="AutoShape 68">
            <a:extLst>
              <a:ext uri="{FF2B5EF4-FFF2-40B4-BE49-F238E27FC236}">
                <a16:creationId xmlns:a16="http://schemas.microsoft.com/office/drawing/2014/main" id="{00000000-0008-0000-0C00-000036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20952</xdr:colOff>
      <xdr:row>8</xdr:row>
      <xdr:rowOff>0</xdr:rowOff>
    </xdr:from>
    <xdr:to>
      <xdr:col>25</xdr:col>
      <xdr:colOff>169812</xdr:colOff>
      <xdr:row>8</xdr:row>
      <xdr:rowOff>0</xdr:rowOff>
    </xdr:to>
    <xdr:grpSp>
      <xdr:nvGrpSpPr>
        <xdr:cNvPr id="55" name="Group 54">
          <a:extLst>
            <a:ext uri="{FF2B5EF4-FFF2-40B4-BE49-F238E27FC236}">
              <a16:creationId xmlns:a16="http://schemas.microsoft.com/office/drawing/2014/main" id="{00000000-0008-0000-0C00-000037000000}"/>
            </a:ext>
          </a:extLst>
        </xdr:cNvPr>
        <xdr:cNvGrpSpPr/>
      </xdr:nvGrpSpPr>
      <xdr:grpSpPr>
        <a:xfrm>
          <a:off x="10574652" y="2286000"/>
          <a:ext cx="1482360" cy="0"/>
          <a:chOff x="8578566" y="1236552"/>
          <a:chExt cx="1015334" cy="138858"/>
        </a:xfrm>
        <a:solidFill>
          <a:schemeClr val="accent4">
            <a:lumMod val="60000"/>
            <a:lumOff val="40000"/>
          </a:schemeClr>
        </a:solidFill>
      </xdr:grpSpPr>
      <xdr:sp macro="" textlink="">
        <xdr:nvSpPr>
          <xdr:cNvPr id="56" name="AutoShape 68">
            <a:extLst>
              <a:ext uri="{FF2B5EF4-FFF2-40B4-BE49-F238E27FC236}">
                <a16:creationId xmlns:a16="http://schemas.microsoft.com/office/drawing/2014/main" id="{00000000-0008-0000-0C00-000038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57" name="Straight Connector 56">
            <a:extLst>
              <a:ext uri="{FF2B5EF4-FFF2-40B4-BE49-F238E27FC236}">
                <a16:creationId xmlns:a16="http://schemas.microsoft.com/office/drawing/2014/main" id="{00000000-0008-0000-0C00-000039000000}"/>
              </a:ext>
            </a:extLst>
          </xdr:cNvPr>
          <xdr:cNvCxnSpPr>
            <a:stCxn id="56" idx="3"/>
            <a:endCxn id="5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8" name="AutoShape 68">
            <a:extLst>
              <a:ext uri="{FF2B5EF4-FFF2-40B4-BE49-F238E27FC236}">
                <a16:creationId xmlns:a16="http://schemas.microsoft.com/office/drawing/2014/main" id="{00000000-0008-0000-0C00-00003A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59" name="Straight Connector 58">
          <a:extLst>
            <a:ext uri="{FF2B5EF4-FFF2-40B4-BE49-F238E27FC236}">
              <a16:creationId xmlns:a16="http://schemas.microsoft.com/office/drawing/2014/main" id="{00000000-0008-0000-0C00-00003B000000}"/>
            </a:ext>
          </a:extLst>
        </xdr:cNvPr>
        <xdr:cNvCxnSpPr/>
      </xdr:nvCxnSpPr>
      <xdr:spPr>
        <a:xfrm>
          <a:off x="8315325" y="145732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60" name="Straight Connector 59">
          <a:extLst>
            <a:ext uri="{FF2B5EF4-FFF2-40B4-BE49-F238E27FC236}">
              <a16:creationId xmlns:a16="http://schemas.microsoft.com/office/drawing/2014/main" id="{00000000-0008-0000-0C00-00003C000000}"/>
            </a:ext>
          </a:extLst>
        </xdr:cNvPr>
        <xdr:cNvCxnSpPr/>
      </xdr:nvCxnSpPr>
      <xdr:spPr>
        <a:xfrm>
          <a:off x="10984230" y="144589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61" name="Straight Connector 60">
          <a:extLst>
            <a:ext uri="{FF2B5EF4-FFF2-40B4-BE49-F238E27FC236}">
              <a16:creationId xmlns:a16="http://schemas.microsoft.com/office/drawing/2014/main" id="{00000000-0008-0000-0C00-00003D000000}"/>
            </a:ext>
          </a:extLst>
        </xdr:cNvPr>
        <xdr:cNvCxnSpPr/>
      </xdr:nvCxnSpPr>
      <xdr:spPr>
        <a:xfrm>
          <a:off x="13811250" y="145732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0</xdr:col>
      <xdr:colOff>27332</xdr:colOff>
      <xdr:row>1</xdr:row>
      <xdr:rowOff>37520</xdr:rowOff>
    </xdr:from>
    <xdr:to>
      <xdr:col>2</xdr:col>
      <xdr:colOff>318135</xdr:colOff>
      <xdr:row>3</xdr:row>
      <xdr:rowOff>170707</xdr:rowOff>
    </xdr:to>
    <xdr:pic>
      <xdr:nvPicPr>
        <xdr:cNvPr id="70" name="Picture 5" descr="Logo VPIC1 (JPG)">
          <a:extLst>
            <a:ext uri="{FF2B5EF4-FFF2-40B4-BE49-F238E27FC236}">
              <a16:creationId xmlns:a16="http://schemas.microsoft.com/office/drawing/2014/main" id="{00000000-0008-0000-0C00-000046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3330" cy="513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71" name="TextBox 70">
          <a:extLst>
            <a:ext uri="{FF2B5EF4-FFF2-40B4-BE49-F238E27FC236}">
              <a16:creationId xmlns:a16="http://schemas.microsoft.com/office/drawing/2014/main" id="{00000000-0008-0000-0C00-000047000000}"/>
            </a:ext>
          </a:extLst>
        </xdr:cNvPr>
        <xdr:cNvSpPr txBox="1"/>
      </xdr:nvSpPr>
      <xdr:spPr>
        <a:xfrm>
          <a:off x="736092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72" name="TextBox 71">
          <a:extLst>
            <a:ext uri="{FF2B5EF4-FFF2-40B4-BE49-F238E27FC236}">
              <a16:creationId xmlns:a16="http://schemas.microsoft.com/office/drawing/2014/main" id="{00000000-0008-0000-0C00-000048000000}"/>
            </a:ext>
          </a:extLst>
        </xdr:cNvPr>
        <xdr:cNvSpPr txBox="1"/>
      </xdr:nvSpPr>
      <xdr:spPr>
        <a:xfrm>
          <a:off x="1007745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73" name="TextBox 72">
          <a:extLst>
            <a:ext uri="{FF2B5EF4-FFF2-40B4-BE49-F238E27FC236}">
              <a16:creationId xmlns:a16="http://schemas.microsoft.com/office/drawing/2014/main" id="{00000000-0008-0000-0C00-000049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74" name="Group 73">
          <a:extLst>
            <a:ext uri="{FF2B5EF4-FFF2-40B4-BE49-F238E27FC236}">
              <a16:creationId xmlns:a16="http://schemas.microsoft.com/office/drawing/2014/main" id="{00000000-0008-0000-0C00-00004A000000}"/>
            </a:ext>
          </a:extLst>
        </xdr:cNvPr>
        <xdr:cNvGrpSpPr/>
      </xdr:nvGrpSpPr>
      <xdr:grpSpPr>
        <a:xfrm>
          <a:off x="12153900" y="2286000"/>
          <a:ext cx="800368" cy="0"/>
          <a:chOff x="8578566" y="1238250"/>
          <a:chExt cx="522446" cy="137160"/>
        </a:xfrm>
        <a:solidFill>
          <a:srgbClr val="00B050"/>
        </a:solidFill>
      </xdr:grpSpPr>
      <xdr:sp macro="" textlink="">
        <xdr:nvSpPr>
          <xdr:cNvPr id="75" name="AutoShape 68">
            <a:extLst>
              <a:ext uri="{FF2B5EF4-FFF2-40B4-BE49-F238E27FC236}">
                <a16:creationId xmlns:a16="http://schemas.microsoft.com/office/drawing/2014/main" id="{00000000-0008-0000-0C00-00004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76" name="Straight Connector 75">
            <a:extLst>
              <a:ext uri="{FF2B5EF4-FFF2-40B4-BE49-F238E27FC236}">
                <a16:creationId xmlns:a16="http://schemas.microsoft.com/office/drawing/2014/main" id="{00000000-0008-0000-0C00-00004C000000}"/>
              </a:ext>
            </a:extLst>
          </xdr:cNvPr>
          <xdr:cNvCxnSpPr>
            <a:stCxn id="75" idx="3"/>
            <a:endCxn id="77"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77" name="AutoShape 68">
            <a:extLst>
              <a:ext uri="{FF2B5EF4-FFF2-40B4-BE49-F238E27FC236}">
                <a16:creationId xmlns:a16="http://schemas.microsoft.com/office/drawing/2014/main" id="{00000000-0008-0000-0C00-00004D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78" name="TextBox 77">
          <a:extLst>
            <a:ext uri="{FF2B5EF4-FFF2-40B4-BE49-F238E27FC236}">
              <a16:creationId xmlns:a16="http://schemas.microsoft.com/office/drawing/2014/main" id="{00000000-0008-0000-0C00-00004E000000}"/>
            </a:ext>
          </a:extLst>
        </xdr:cNvPr>
        <xdr:cNvSpPr txBox="1"/>
      </xdr:nvSpPr>
      <xdr:spPr>
        <a:xfrm>
          <a:off x="7360920" y="127317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79" name="TextBox 78">
          <a:extLst>
            <a:ext uri="{FF2B5EF4-FFF2-40B4-BE49-F238E27FC236}">
              <a16:creationId xmlns:a16="http://schemas.microsoft.com/office/drawing/2014/main" id="{00000000-0008-0000-0C00-00004F000000}"/>
            </a:ext>
          </a:extLst>
        </xdr:cNvPr>
        <xdr:cNvSpPr txBox="1"/>
      </xdr:nvSpPr>
      <xdr:spPr>
        <a:xfrm>
          <a:off x="1007745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80" name="TextBox 79">
          <a:extLst>
            <a:ext uri="{FF2B5EF4-FFF2-40B4-BE49-F238E27FC236}">
              <a16:creationId xmlns:a16="http://schemas.microsoft.com/office/drawing/2014/main" id="{00000000-0008-0000-0C00-000050000000}"/>
            </a:ext>
          </a:extLst>
        </xdr:cNvPr>
        <xdr:cNvSpPr txBox="1"/>
      </xdr:nvSpPr>
      <xdr:spPr>
        <a:xfrm>
          <a:off x="1295400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81" name="Group 80">
          <a:extLst>
            <a:ext uri="{FF2B5EF4-FFF2-40B4-BE49-F238E27FC236}">
              <a16:creationId xmlns:a16="http://schemas.microsoft.com/office/drawing/2014/main" id="{00000000-0008-0000-0C00-000051000000}"/>
            </a:ext>
          </a:extLst>
        </xdr:cNvPr>
        <xdr:cNvGrpSpPr/>
      </xdr:nvGrpSpPr>
      <xdr:grpSpPr>
        <a:xfrm>
          <a:off x="12153900" y="2286000"/>
          <a:ext cx="800368" cy="0"/>
          <a:chOff x="8578566" y="1238250"/>
          <a:chExt cx="522446" cy="137160"/>
        </a:xfrm>
        <a:solidFill>
          <a:srgbClr val="00B050"/>
        </a:solidFill>
      </xdr:grpSpPr>
      <xdr:sp macro="" textlink="">
        <xdr:nvSpPr>
          <xdr:cNvPr id="82" name="AutoShape 68">
            <a:extLst>
              <a:ext uri="{FF2B5EF4-FFF2-40B4-BE49-F238E27FC236}">
                <a16:creationId xmlns:a16="http://schemas.microsoft.com/office/drawing/2014/main" id="{00000000-0008-0000-0C00-000052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3" name="Straight Connector 82">
            <a:extLst>
              <a:ext uri="{FF2B5EF4-FFF2-40B4-BE49-F238E27FC236}">
                <a16:creationId xmlns:a16="http://schemas.microsoft.com/office/drawing/2014/main" id="{00000000-0008-0000-0C00-000053000000}"/>
              </a:ext>
            </a:extLst>
          </xdr:cNvPr>
          <xdr:cNvCxnSpPr>
            <a:stCxn id="82" idx="3"/>
            <a:endCxn id="84"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4" name="AutoShape 68">
            <a:extLst>
              <a:ext uri="{FF2B5EF4-FFF2-40B4-BE49-F238E27FC236}">
                <a16:creationId xmlns:a16="http://schemas.microsoft.com/office/drawing/2014/main" id="{00000000-0008-0000-0C00-000054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85" name="Group 84">
          <a:extLst>
            <a:ext uri="{FF2B5EF4-FFF2-40B4-BE49-F238E27FC236}">
              <a16:creationId xmlns:a16="http://schemas.microsoft.com/office/drawing/2014/main" id="{00000000-0008-0000-0C00-000055000000}"/>
            </a:ext>
          </a:extLst>
        </xdr:cNvPr>
        <xdr:cNvGrpSpPr/>
      </xdr:nvGrpSpPr>
      <xdr:grpSpPr>
        <a:xfrm>
          <a:off x="10031728" y="2286000"/>
          <a:ext cx="2036448" cy="0"/>
          <a:chOff x="8578566" y="1231392"/>
          <a:chExt cx="1383662" cy="150876"/>
        </a:xfrm>
        <a:solidFill>
          <a:schemeClr val="accent4">
            <a:lumMod val="60000"/>
            <a:lumOff val="40000"/>
          </a:schemeClr>
        </a:solidFill>
      </xdr:grpSpPr>
      <xdr:sp macro="" textlink="">
        <xdr:nvSpPr>
          <xdr:cNvPr id="86" name="AutoShape 68">
            <a:extLst>
              <a:ext uri="{FF2B5EF4-FFF2-40B4-BE49-F238E27FC236}">
                <a16:creationId xmlns:a16="http://schemas.microsoft.com/office/drawing/2014/main" id="{00000000-0008-0000-0C00-00005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87" name="Straight Connector 86">
            <a:extLst>
              <a:ext uri="{FF2B5EF4-FFF2-40B4-BE49-F238E27FC236}">
                <a16:creationId xmlns:a16="http://schemas.microsoft.com/office/drawing/2014/main" id="{00000000-0008-0000-0C00-000057000000}"/>
              </a:ext>
            </a:extLst>
          </xdr:cNvPr>
          <xdr:cNvCxnSpPr>
            <a:stCxn id="86" idx="3"/>
            <a:endCxn id="88"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88" name="AutoShape 68">
            <a:extLst>
              <a:ext uri="{FF2B5EF4-FFF2-40B4-BE49-F238E27FC236}">
                <a16:creationId xmlns:a16="http://schemas.microsoft.com/office/drawing/2014/main" id="{00000000-0008-0000-0C00-00005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89" name="Group 88">
          <a:extLst>
            <a:ext uri="{FF2B5EF4-FFF2-40B4-BE49-F238E27FC236}">
              <a16:creationId xmlns:a16="http://schemas.microsoft.com/office/drawing/2014/main" id="{00000000-0008-0000-0C00-000059000000}"/>
            </a:ext>
          </a:extLst>
        </xdr:cNvPr>
        <xdr:cNvGrpSpPr/>
      </xdr:nvGrpSpPr>
      <xdr:grpSpPr>
        <a:xfrm>
          <a:off x="11113765" y="2286000"/>
          <a:ext cx="2375538" cy="0"/>
          <a:chOff x="8418040" y="1231392"/>
          <a:chExt cx="1544188" cy="150876"/>
        </a:xfrm>
        <a:solidFill>
          <a:schemeClr val="accent4">
            <a:lumMod val="60000"/>
            <a:lumOff val="40000"/>
          </a:schemeClr>
        </a:solidFill>
      </xdr:grpSpPr>
      <xdr:sp macro="" textlink="">
        <xdr:nvSpPr>
          <xdr:cNvPr id="90" name="AutoShape 68">
            <a:extLst>
              <a:ext uri="{FF2B5EF4-FFF2-40B4-BE49-F238E27FC236}">
                <a16:creationId xmlns:a16="http://schemas.microsoft.com/office/drawing/2014/main" id="{00000000-0008-0000-0C00-00005A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91" name="Straight Connector 90">
            <a:extLst>
              <a:ext uri="{FF2B5EF4-FFF2-40B4-BE49-F238E27FC236}">
                <a16:creationId xmlns:a16="http://schemas.microsoft.com/office/drawing/2014/main" id="{00000000-0008-0000-0C00-00005B000000}"/>
              </a:ext>
            </a:extLst>
          </xdr:cNvPr>
          <xdr:cNvCxnSpPr>
            <a:stCxn id="90" idx="3"/>
            <a:endCxn id="92"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2" name="AutoShape 68">
            <a:extLst>
              <a:ext uri="{FF2B5EF4-FFF2-40B4-BE49-F238E27FC236}">
                <a16:creationId xmlns:a16="http://schemas.microsoft.com/office/drawing/2014/main" id="{00000000-0008-0000-0C00-00005C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20952</xdr:colOff>
      <xdr:row>8</xdr:row>
      <xdr:rowOff>0</xdr:rowOff>
    </xdr:from>
    <xdr:to>
      <xdr:col>25</xdr:col>
      <xdr:colOff>169812</xdr:colOff>
      <xdr:row>8</xdr:row>
      <xdr:rowOff>0</xdr:rowOff>
    </xdr:to>
    <xdr:grpSp>
      <xdr:nvGrpSpPr>
        <xdr:cNvPr id="93" name="Group 92">
          <a:extLst>
            <a:ext uri="{FF2B5EF4-FFF2-40B4-BE49-F238E27FC236}">
              <a16:creationId xmlns:a16="http://schemas.microsoft.com/office/drawing/2014/main" id="{00000000-0008-0000-0C00-00005D000000}"/>
            </a:ext>
          </a:extLst>
        </xdr:cNvPr>
        <xdr:cNvGrpSpPr/>
      </xdr:nvGrpSpPr>
      <xdr:grpSpPr>
        <a:xfrm>
          <a:off x="10574652" y="2286000"/>
          <a:ext cx="1482360" cy="0"/>
          <a:chOff x="8578566" y="1236552"/>
          <a:chExt cx="1015334" cy="138858"/>
        </a:xfrm>
        <a:solidFill>
          <a:schemeClr val="accent4">
            <a:lumMod val="60000"/>
            <a:lumOff val="40000"/>
          </a:schemeClr>
        </a:solidFill>
      </xdr:grpSpPr>
      <xdr:sp macro="" textlink="">
        <xdr:nvSpPr>
          <xdr:cNvPr id="94" name="AutoShape 68">
            <a:extLst>
              <a:ext uri="{FF2B5EF4-FFF2-40B4-BE49-F238E27FC236}">
                <a16:creationId xmlns:a16="http://schemas.microsoft.com/office/drawing/2014/main" id="{00000000-0008-0000-0C00-00005E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95" name="Straight Connector 94">
            <a:extLst>
              <a:ext uri="{FF2B5EF4-FFF2-40B4-BE49-F238E27FC236}">
                <a16:creationId xmlns:a16="http://schemas.microsoft.com/office/drawing/2014/main" id="{00000000-0008-0000-0C00-00005F000000}"/>
              </a:ext>
            </a:extLst>
          </xdr:cNvPr>
          <xdr:cNvCxnSpPr>
            <a:stCxn id="94" idx="3"/>
            <a:endCxn id="96"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6" name="AutoShape 68">
            <a:extLst>
              <a:ext uri="{FF2B5EF4-FFF2-40B4-BE49-F238E27FC236}">
                <a16:creationId xmlns:a16="http://schemas.microsoft.com/office/drawing/2014/main" id="{00000000-0008-0000-0C00-000060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97" name="Straight Connector 96">
          <a:extLst>
            <a:ext uri="{FF2B5EF4-FFF2-40B4-BE49-F238E27FC236}">
              <a16:creationId xmlns:a16="http://schemas.microsoft.com/office/drawing/2014/main" id="{00000000-0008-0000-0C00-000061000000}"/>
            </a:ext>
          </a:extLst>
        </xdr:cNvPr>
        <xdr:cNvCxnSpPr/>
      </xdr:nvCxnSpPr>
      <xdr:spPr>
        <a:xfrm>
          <a:off x="8315325" y="145732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98" name="Straight Connector 97">
          <a:extLst>
            <a:ext uri="{FF2B5EF4-FFF2-40B4-BE49-F238E27FC236}">
              <a16:creationId xmlns:a16="http://schemas.microsoft.com/office/drawing/2014/main" id="{00000000-0008-0000-0C00-000062000000}"/>
            </a:ext>
          </a:extLst>
        </xdr:cNvPr>
        <xdr:cNvCxnSpPr/>
      </xdr:nvCxnSpPr>
      <xdr:spPr>
        <a:xfrm>
          <a:off x="10984230" y="144589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99" name="Straight Connector 98">
          <a:extLst>
            <a:ext uri="{FF2B5EF4-FFF2-40B4-BE49-F238E27FC236}">
              <a16:creationId xmlns:a16="http://schemas.microsoft.com/office/drawing/2014/main" id="{00000000-0008-0000-0C00-000063000000}"/>
            </a:ext>
          </a:extLst>
        </xdr:cNvPr>
        <xdr:cNvCxnSpPr/>
      </xdr:nvCxnSpPr>
      <xdr:spPr>
        <a:xfrm>
          <a:off x="13811250" y="145732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78441</xdr:colOff>
      <xdr:row>8</xdr:row>
      <xdr:rowOff>179294</xdr:rowOff>
    </xdr:from>
    <xdr:to>
      <xdr:col>17</xdr:col>
      <xdr:colOff>134471</xdr:colOff>
      <xdr:row>8</xdr:row>
      <xdr:rowOff>179296</xdr:rowOff>
    </xdr:to>
    <xdr:cxnSp macro="">
      <xdr:nvCxnSpPr>
        <xdr:cNvPr id="100" name="Straight Connector 99">
          <a:extLst>
            <a:ext uri="{FF2B5EF4-FFF2-40B4-BE49-F238E27FC236}">
              <a16:creationId xmlns:a16="http://schemas.microsoft.com/office/drawing/2014/main" id="{00000000-0008-0000-0C00-000064000000}"/>
            </a:ext>
          </a:extLst>
        </xdr:cNvPr>
        <xdr:cNvCxnSpPr/>
      </xdr:nvCxnSpPr>
      <xdr:spPr>
        <a:xfrm flipV="1">
          <a:off x="7431405" y="2472690"/>
          <a:ext cx="245618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29135</xdr:colOff>
      <xdr:row>10</xdr:row>
      <xdr:rowOff>181536</xdr:rowOff>
    </xdr:from>
    <xdr:to>
      <xdr:col>13</xdr:col>
      <xdr:colOff>235323</xdr:colOff>
      <xdr:row>10</xdr:row>
      <xdr:rowOff>186019</xdr:rowOff>
    </xdr:to>
    <xdr:cxnSp macro="">
      <xdr:nvCxnSpPr>
        <xdr:cNvPr id="101" name="Straight Connector 100">
          <a:extLst>
            <a:ext uri="{FF2B5EF4-FFF2-40B4-BE49-F238E27FC236}">
              <a16:creationId xmlns:a16="http://schemas.microsoft.com/office/drawing/2014/main" id="{00000000-0008-0000-0C00-000065000000}"/>
            </a:ext>
          </a:extLst>
        </xdr:cNvPr>
        <xdr:cNvCxnSpPr/>
      </xdr:nvCxnSpPr>
      <xdr:spPr>
        <a:xfrm flipV="1">
          <a:off x="7915275" y="3236595"/>
          <a:ext cx="100647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73959</xdr:colOff>
      <xdr:row>12</xdr:row>
      <xdr:rowOff>212914</xdr:rowOff>
    </xdr:from>
    <xdr:to>
      <xdr:col>20</xdr:col>
      <xdr:colOff>224118</xdr:colOff>
      <xdr:row>12</xdr:row>
      <xdr:rowOff>224118</xdr:rowOff>
    </xdr:to>
    <xdr:cxnSp macro="">
      <xdr:nvCxnSpPr>
        <xdr:cNvPr id="102" name="Straight Connector 101">
          <a:extLst>
            <a:ext uri="{FF2B5EF4-FFF2-40B4-BE49-F238E27FC236}">
              <a16:creationId xmlns:a16="http://schemas.microsoft.com/office/drawing/2014/main" id="{00000000-0008-0000-0C00-000066000000}"/>
            </a:ext>
          </a:extLst>
        </xdr:cNvPr>
        <xdr:cNvCxnSpPr/>
      </xdr:nvCxnSpPr>
      <xdr:spPr>
        <a:xfrm>
          <a:off x="7426960" y="4030345"/>
          <a:ext cx="3350260" cy="1079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24653</xdr:colOff>
      <xdr:row>11</xdr:row>
      <xdr:rowOff>188259</xdr:rowOff>
    </xdr:from>
    <xdr:to>
      <xdr:col>13</xdr:col>
      <xdr:colOff>230841</xdr:colOff>
      <xdr:row>11</xdr:row>
      <xdr:rowOff>192742</xdr:rowOff>
    </xdr:to>
    <xdr:cxnSp macro="">
      <xdr:nvCxnSpPr>
        <xdr:cNvPr id="103" name="Straight Connector 102">
          <a:extLst>
            <a:ext uri="{FF2B5EF4-FFF2-40B4-BE49-F238E27FC236}">
              <a16:creationId xmlns:a16="http://schemas.microsoft.com/office/drawing/2014/main" id="{00000000-0008-0000-0C00-000067000000}"/>
            </a:ext>
          </a:extLst>
        </xdr:cNvPr>
        <xdr:cNvCxnSpPr/>
      </xdr:nvCxnSpPr>
      <xdr:spPr>
        <a:xfrm flipV="1">
          <a:off x="7910830" y="3624580"/>
          <a:ext cx="1006475" cy="444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107577</xdr:colOff>
      <xdr:row>14</xdr:row>
      <xdr:rowOff>197223</xdr:rowOff>
    </xdr:from>
    <xdr:to>
      <xdr:col>34</xdr:col>
      <xdr:colOff>168089</xdr:colOff>
      <xdr:row>14</xdr:row>
      <xdr:rowOff>201706</xdr:rowOff>
    </xdr:to>
    <xdr:cxnSp macro="">
      <xdr:nvCxnSpPr>
        <xdr:cNvPr id="104" name="Straight Connector 103">
          <a:extLst>
            <a:ext uri="{FF2B5EF4-FFF2-40B4-BE49-F238E27FC236}">
              <a16:creationId xmlns:a16="http://schemas.microsoft.com/office/drawing/2014/main" id="{00000000-0008-0000-0C00-000068000000}"/>
            </a:ext>
          </a:extLst>
        </xdr:cNvPr>
        <xdr:cNvCxnSpPr/>
      </xdr:nvCxnSpPr>
      <xdr:spPr>
        <a:xfrm>
          <a:off x="11727815" y="4776470"/>
          <a:ext cx="272732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94913</xdr:colOff>
      <xdr:row>9</xdr:row>
      <xdr:rowOff>164278</xdr:rowOff>
    </xdr:from>
    <xdr:to>
      <xdr:col>17</xdr:col>
      <xdr:colOff>150943</xdr:colOff>
      <xdr:row>9</xdr:row>
      <xdr:rowOff>164280</xdr:rowOff>
    </xdr:to>
    <xdr:cxnSp macro="">
      <xdr:nvCxnSpPr>
        <xdr:cNvPr id="105" name="Straight Connector 104">
          <a:extLst>
            <a:ext uri="{FF2B5EF4-FFF2-40B4-BE49-F238E27FC236}">
              <a16:creationId xmlns:a16="http://schemas.microsoft.com/office/drawing/2014/main" id="{00000000-0008-0000-0C00-000069000000}"/>
            </a:ext>
          </a:extLst>
        </xdr:cNvPr>
        <xdr:cNvCxnSpPr/>
      </xdr:nvCxnSpPr>
      <xdr:spPr>
        <a:xfrm flipV="1">
          <a:off x="7447915" y="2838450"/>
          <a:ext cx="245618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110527</xdr:colOff>
      <xdr:row>16</xdr:row>
      <xdr:rowOff>211159</xdr:rowOff>
    </xdr:from>
    <xdr:to>
      <xdr:col>27</xdr:col>
      <xdr:colOff>156883</xdr:colOff>
      <xdr:row>16</xdr:row>
      <xdr:rowOff>212912</xdr:rowOff>
    </xdr:to>
    <xdr:cxnSp macro="">
      <xdr:nvCxnSpPr>
        <xdr:cNvPr id="106" name="Straight Connector 105">
          <a:extLst>
            <a:ext uri="{FF2B5EF4-FFF2-40B4-BE49-F238E27FC236}">
              <a16:creationId xmlns:a16="http://schemas.microsoft.com/office/drawing/2014/main" id="{00000000-0008-0000-0C00-00006A000000}"/>
            </a:ext>
          </a:extLst>
        </xdr:cNvPr>
        <xdr:cNvCxnSpPr/>
      </xdr:nvCxnSpPr>
      <xdr:spPr>
        <a:xfrm>
          <a:off x="11730990" y="5552440"/>
          <a:ext cx="846455"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64060</xdr:colOff>
      <xdr:row>13</xdr:row>
      <xdr:rowOff>177763</xdr:rowOff>
    </xdr:from>
    <xdr:to>
      <xdr:col>28</xdr:col>
      <xdr:colOff>134471</xdr:colOff>
      <xdr:row>13</xdr:row>
      <xdr:rowOff>190500</xdr:rowOff>
    </xdr:to>
    <xdr:cxnSp macro="">
      <xdr:nvCxnSpPr>
        <xdr:cNvPr id="107" name="Straight Connector 106">
          <a:extLst>
            <a:ext uri="{FF2B5EF4-FFF2-40B4-BE49-F238E27FC236}">
              <a16:creationId xmlns:a16="http://schemas.microsoft.com/office/drawing/2014/main" id="{00000000-0008-0000-0C00-00006B000000}"/>
            </a:ext>
          </a:extLst>
        </xdr:cNvPr>
        <xdr:cNvCxnSpPr/>
      </xdr:nvCxnSpPr>
      <xdr:spPr>
        <a:xfrm>
          <a:off x="7416800" y="4375785"/>
          <a:ext cx="5404485" cy="1333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130922</xdr:colOff>
      <xdr:row>17</xdr:row>
      <xdr:rowOff>187063</xdr:rowOff>
    </xdr:from>
    <xdr:to>
      <xdr:col>27</xdr:col>
      <xdr:colOff>177278</xdr:colOff>
      <xdr:row>17</xdr:row>
      <xdr:rowOff>188816</xdr:rowOff>
    </xdr:to>
    <xdr:cxnSp macro="">
      <xdr:nvCxnSpPr>
        <xdr:cNvPr id="108" name="Straight Connector 107">
          <a:extLst>
            <a:ext uri="{FF2B5EF4-FFF2-40B4-BE49-F238E27FC236}">
              <a16:creationId xmlns:a16="http://schemas.microsoft.com/office/drawing/2014/main" id="{00000000-0008-0000-0C00-00006C000000}"/>
            </a:ext>
          </a:extLst>
        </xdr:cNvPr>
        <xdr:cNvCxnSpPr/>
      </xdr:nvCxnSpPr>
      <xdr:spPr>
        <a:xfrm>
          <a:off x="11751310" y="5909310"/>
          <a:ext cx="846455"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35</xdr:col>
      <xdr:colOff>130922</xdr:colOff>
      <xdr:row>20</xdr:row>
      <xdr:rowOff>187064</xdr:rowOff>
    </xdr:from>
    <xdr:to>
      <xdr:col>39</xdr:col>
      <xdr:colOff>0</xdr:colOff>
      <xdr:row>20</xdr:row>
      <xdr:rowOff>190500</xdr:rowOff>
    </xdr:to>
    <xdr:cxnSp macro="">
      <xdr:nvCxnSpPr>
        <xdr:cNvPr id="109" name="Straight Connector 108">
          <a:extLst>
            <a:ext uri="{FF2B5EF4-FFF2-40B4-BE49-F238E27FC236}">
              <a16:creationId xmlns:a16="http://schemas.microsoft.com/office/drawing/2014/main" id="{00000000-0008-0000-0C00-00006D000000}"/>
            </a:ext>
          </a:extLst>
        </xdr:cNvPr>
        <xdr:cNvCxnSpPr/>
      </xdr:nvCxnSpPr>
      <xdr:spPr>
        <a:xfrm>
          <a:off x="14685010" y="7052310"/>
          <a:ext cx="93599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142128</xdr:colOff>
      <xdr:row>18</xdr:row>
      <xdr:rowOff>187063</xdr:rowOff>
    </xdr:from>
    <xdr:to>
      <xdr:col>36</xdr:col>
      <xdr:colOff>145676</xdr:colOff>
      <xdr:row>18</xdr:row>
      <xdr:rowOff>190500</xdr:rowOff>
    </xdr:to>
    <xdr:cxnSp macro="">
      <xdr:nvCxnSpPr>
        <xdr:cNvPr id="110" name="Straight Connector 109">
          <a:extLst>
            <a:ext uri="{FF2B5EF4-FFF2-40B4-BE49-F238E27FC236}">
              <a16:creationId xmlns:a16="http://schemas.microsoft.com/office/drawing/2014/main" id="{00000000-0008-0000-0C00-00006E000000}"/>
            </a:ext>
          </a:extLst>
        </xdr:cNvPr>
        <xdr:cNvCxnSpPr/>
      </xdr:nvCxnSpPr>
      <xdr:spPr>
        <a:xfrm>
          <a:off x="13895705" y="6290310"/>
          <a:ext cx="107061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190500</xdr:colOff>
      <xdr:row>19</xdr:row>
      <xdr:rowOff>168088</xdr:rowOff>
    </xdr:from>
    <xdr:to>
      <xdr:col>36</xdr:col>
      <xdr:colOff>123264</xdr:colOff>
      <xdr:row>19</xdr:row>
      <xdr:rowOff>168088</xdr:rowOff>
    </xdr:to>
    <xdr:cxnSp macro="">
      <xdr:nvCxnSpPr>
        <xdr:cNvPr id="111" name="Straight Connector 110">
          <a:extLst>
            <a:ext uri="{FF2B5EF4-FFF2-40B4-BE49-F238E27FC236}">
              <a16:creationId xmlns:a16="http://schemas.microsoft.com/office/drawing/2014/main" id="{00000000-0008-0000-0C00-00006F000000}"/>
            </a:ext>
          </a:extLst>
        </xdr:cNvPr>
        <xdr:cNvCxnSpPr/>
      </xdr:nvCxnSpPr>
      <xdr:spPr>
        <a:xfrm>
          <a:off x="14211300" y="6652260"/>
          <a:ext cx="73279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175745</xdr:colOff>
      <xdr:row>15</xdr:row>
      <xdr:rowOff>190500</xdr:rowOff>
    </xdr:from>
    <xdr:to>
      <xdr:col>33</xdr:col>
      <xdr:colOff>168088</xdr:colOff>
      <xdr:row>15</xdr:row>
      <xdr:rowOff>198269</xdr:rowOff>
    </xdr:to>
    <xdr:cxnSp macro="">
      <xdr:nvCxnSpPr>
        <xdr:cNvPr id="112" name="Straight Connector 111">
          <a:extLst>
            <a:ext uri="{FF2B5EF4-FFF2-40B4-BE49-F238E27FC236}">
              <a16:creationId xmlns:a16="http://schemas.microsoft.com/office/drawing/2014/main" id="{00000000-0008-0000-0C00-000070000000}"/>
            </a:ext>
          </a:extLst>
        </xdr:cNvPr>
        <xdr:cNvCxnSpPr/>
      </xdr:nvCxnSpPr>
      <xdr:spPr>
        <a:xfrm flipV="1">
          <a:off x="11795760" y="5151120"/>
          <a:ext cx="2392680" cy="762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323850</xdr:colOff>
      <xdr:row>3</xdr:row>
      <xdr:rowOff>173060</xdr:rowOff>
    </xdr:to>
    <xdr:pic>
      <xdr:nvPicPr>
        <xdr:cNvPr id="2" name="Picture 5" descr="Logo VPIC1 (JPG)">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39520" cy="51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7341870" y="12738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10058400" y="12725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1293495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0" name="Group 9">
          <a:extLst>
            <a:ext uri="{FF2B5EF4-FFF2-40B4-BE49-F238E27FC236}">
              <a16:creationId xmlns:a16="http://schemas.microsoft.com/office/drawing/2014/main" id="{00000000-0008-0000-0D00-00000A000000}"/>
            </a:ext>
          </a:extLst>
        </xdr:cNvPr>
        <xdr:cNvGrpSpPr/>
      </xdr:nvGrpSpPr>
      <xdr:grpSpPr>
        <a:xfrm>
          <a:off x="12219214" y="2286000"/>
          <a:ext cx="816697" cy="0"/>
          <a:chOff x="8578566" y="1238250"/>
          <a:chExt cx="522446" cy="137160"/>
        </a:xfrm>
        <a:solidFill>
          <a:srgbClr val="00B050"/>
        </a:solidFill>
      </xdr:grpSpPr>
      <xdr:sp macro="" textlink="">
        <xdr:nvSpPr>
          <xdr:cNvPr id="11" name="AutoShape 68">
            <a:extLst>
              <a:ext uri="{FF2B5EF4-FFF2-40B4-BE49-F238E27FC236}">
                <a16:creationId xmlns:a16="http://schemas.microsoft.com/office/drawing/2014/main" id="{00000000-0008-0000-0D00-00000B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2" name="Straight Connector 11">
            <a:extLst>
              <a:ext uri="{FF2B5EF4-FFF2-40B4-BE49-F238E27FC236}">
                <a16:creationId xmlns:a16="http://schemas.microsoft.com/office/drawing/2014/main" id="{00000000-0008-0000-0D00-00000C000000}"/>
              </a:ext>
            </a:extLst>
          </xdr:cNvPr>
          <xdr:cNvCxnSpPr>
            <a:stCxn id="11" idx="3"/>
            <a:endCxn id="13"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3" name="AutoShape 68">
            <a:extLst>
              <a:ext uri="{FF2B5EF4-FFF2-40B4-BE49-F238E27FC236}">
                <a16:creationId xmlns:a16="http://schemas.microsoft.com/office/drawing/2014/main" id="{00000000-0008-0000-0D00-00000D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14" name="TextBox 13">
          <a:extLst>
            <a:ext uri="{FF2B5EF4-FFF2-40B4-BE49-F238E27FC236}">
              <a16:creationId xmlns:a16="http://schemas.microsoft.com/office/drawing/2014/main" id="{00000000-0008-0000-0D00-00000E000000}"/>
            </a:ext>
          </a:extLst>
        </xdr:cNvPr>
        <xdr:cNvSpPr txBox="1"/>
      </xdr:nvSpPr>
      <xdr:spPr>
        <a:xfrm>
          <a:off x="7341870" y="127317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10058400" y="12719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6" name="TextBox 15">
          <a:extLst>
            <a:ext uri="{FF2B5EF4-FFF2-40B4-BE49-F238E27FC236}">
              <a16:creationId xmlns:a16="http://schemas.microsoft.com/office/drawing/2014/main" id="{00000000-0008-0000-0D00-000010000000}"/>
            </a:ext>
          </a:extLst>
        </xdr:cNvPr>
        <xdr:cNvSpPr txBox="1"/>
      </xdr:nvSpPr>
      <xdr:spPr>
        <a:xfrm>
          <a:off x="12934950" y="12630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21" name="Group 20">
          <a:extLst>
            <a:ext uri="{FF2B5EF4-FFF2-40B4-BE49-F238E27FC236}">
              <a16:creationId xmlns:a16="http://schemas.microsoft.com/office/drawing/2014/main" id="{00000000-0008-0000-0D00-000015000000}"/>
            </a:ext>
          </a:extLst>
        </xdr:cNvPr>
        <xdr:cNvGrpSpPr/>
      </xdr:nvGrpSpPr>
      <xdr:grpSpPr>
        <a:xfrm>
          <a:off x="12219214" y="2286000"/>
          <a:ext cx="816697" cy="0"/>
          <a:chOff x="8578566" y="1238250"/>
          <a:chExt cx="522446" cy="137160"/>
        </a:xfrm>
        <a:solidFill>
          <a:srgbClr val="00B050"/>
        </a:solidFill>
      </xdr:grpSpPr>
      <xdr:sp macro="" textlink="">
        <xdr:nvSpPr>
          <xdr:cNvPr id="22" name="AutoShape 68">
            <a:extLst>
              <a:ext uri="{FF2B5EF4-FFF2-40B4-BE49-F238E27FC236}">
                <a16:creationId xmlns:a16="http://schemas.microsoft.com/office/drawing/2014/main" id="{00000000-0008-0000-0D00-000016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D00-000017000000}"/>
              </a:ext>
            </a:extLst>
          </xdr:cNvPr>
          <xdr:cNvCxnSpPr>
            <a:stCxn id="22" idx="3"/>
            <a:endCxn id="24"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D00-000018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11428</xdr:colOff>
      <xdr:row>8</xdr:row>
      <xdr:rowOff>0</xdr:rowOff>
    </xdr:from>
    <xdr:to>
      <xdr:col>25</xdr:col>
      <xdr:colOff>180976</xdr:colOff>
      <xdr:row>8</xdr:row>
      <xdr:rowOff>0</xdr:rowOff>
    </xdr:to>
    <xdr:grpSp>
      <xdr:nvGrpSpPr>
        <xdr:cNvPr id="25" name="Group 24">
          <a:extLst>
            <a:ext uri="{FF2B5EF4-FFF2-40B4-BE49-F238E27FC236}">
              <a16:creationId xmlns:a16="http://schemas.microsoft.com/office/drawing/2014/main" id="{00000000-0008-0000-0D00-000019000000}"/>
            </a:ext>
          </a:extLst>
        </xdr:cNvPr>
        <xdr:cNvGrpSpPr/>
      </xdr:nvGrpSpPr>
      <xdr:grpSpPr>
        <a:xfrm>
          <a:off x="10053499" y="2286000"/>
          <a:ext cx="2074548" cy="0"/>
          <a:chOff x="8578566" y="1231392"/>
          <a:chExt cx="1383662" cy="150876"/>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0D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0D00-00001B000000}"/>
              </a:ext>
            </a:extLst>
          </xdr:cNvPr>
          <xdr:cNvCxnSpPr>
            <a:stCxn id="26" idx="3"/>
            <a:endCxn id="28"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0D00-00001C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26665</xdr:colOff>
      <xdr:row>8</xdr:row>
      <xdr:rowOff>0</xdr:rowOff>
    </xdr:from>
    <xdr:to>
      <xdr:col>31</xdr:col>
      <xdr:colOff>1903</xdr:colOff>
      <xdr:row>8</xdr:row>
      <xdr:rowOff>0</xdr:rowOff>
    </xdr:to>
    <xdr:grpSp>
      <xdr:nvGrpSpPr>
        <xdr:cNvPr id="29" name="Group 28">
          <a:extLst>
            <a:ext uri="{FF2B5EF4-FFF2-40B4-BE49-F238E27FC236}">
              <a16:creationId xmlns:a16="http://schemas.microsoft.com/office/drawing/2014/main" id="{00000000-0008-0000-0D00-00001D000000}"/>
            </a:ext>
          </a:extLst>
        </xdr:cNvPr>
        <xdr:cNvGrpSpPr/>
      </xdr:nvGrpSpPr>
      <xdr:grpSpPr>
        <a:xfrm>
          <a:off x="11157308" y="2286000"/>
          <a:ext cx="2424524" cy="0"/>
          <a:chOff x="8418040" y="1231392"/>
          <a:chExt cx="1544188" cy="150876"/>
        </a:xfrm>
        <a:solidFill>
          <a:schemeClr val="accent4">
            <a:lumMod val="60000"/>
            <a:lumOff val="40000"/>
          </a:schemeClr>
        </a:solidFill>
      </xdr:grpSpPr>
      <xdr:sp macro="" textlink="">
        <xdr:nvSpPr>
          <xdr:cNvPr id="30" name="AutoShape 68">
            <a:extLst>
              <a:ext uri="{FF2B5EF4-FFF2-40B4-BE49-F238E27FC236}">
                <a16:creationId xmlns:a16="http://schemas.microsoft.com/office/drawing/2014/main" id="{00000000-0008-0000-0D00-00001E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31" name="Straight Connector 30">
            <a:extLst>
              <a:ext uri="{FF2B5EF4-FFF2-40B4-BE49-F238E27FC236}">
                <a16:creationId xmlns:a16="http://schemas.microsoft.com/office/drawing/2014/main" id="{00000000-0008-0000-0D00-00001F000000}"/>
              </a:ext>
            </a:extLst>
          </xdr:cNvPr>
          <xdr:cNvCxnSpPr>
            <a:stCxn id="30" idx="3"/>
            <a:endCxn id="32"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32" name="AutoShape 68">
            <a:extLst>
              <a:ext uri="{FF2B5EF4-FFF2-40B4-BE49-F238E27FC236}">
                <a16:creationId xmlns:a16="http://schemas.microsoft.com/office/drawing/2014/main" id="{00000000-0008-0000-0D00-000020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20952</xdr:colOff>
      <xdr:row>8</xdr:row>
      <xdr:rowOff>0</xdr:rowOff>
    </xdr:from>
    <xdr:to>
      <xdr:col>25</xdr:col>
      <xdr:colOff>169812</xdr:colOff>
      <xdr:row>8</xdr:row>
      <xdr:rowOff>0</xdr:rowOff>
    </xdr:to>
    <xdr:grpSp>
      <xdr:nvGrpSpPr>
        <xdr:cNvPr id="49" name="Group 48">
          <a:extLst>
            <a:ext uri="{FF2B5EF4-FFF2-40B4-BE49-F238E27FC236}">
              <a16:creationId xmlns:a16="http://schemas.microsoft.com/office/drawing/2014/main" id="{00000000-0008-0000-0D00-000031000000}"/>
            </a:ext>
          </a:extLst>
        </xdr:cNvPr>
        <xdr:cNvGrpSpPr/>
      </xdr:nvGrpSpPr>
      <xdr:grpSpPr>
        <a:xfrm>
          <a:off x="10607309" y="2286000"/>
          <a:ext cx="1509574" cy="0"/>
          <a:chOff x="8578566" y="1236552"/>
          <a:chExt cx="1015334" cy="138858"/>
        </a:xfrm>
        <a:solidFill>
          <a:schemeClr val="accent4">
            <a:lumMod val="60000"/>
            <a:lumOff val="40000"/>
          </a:schemeClr>
        </a:solidFill>
      </xdr:grpSpPr>
      <xdr:sp macro="" textlink="">
        <xdr:nvSpPr>
          <xdr:cNvPr id="50" name="AutoShape 68">
            <a:extLst>
              <a:ext uri="{FF2B5EF4-FFF2-40B4-BE49-F238E27FC236}">
                <a16:creationId xmlns:a16="http://schemas.microsoft.com/office/drawing/2014/main" id="{00000000-0008-0000-0D00-00003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51" name="Straight Connector 50">
            <a:extLst>
              <a:ext uri="{FF2B5EF4-FFF2-40B4-BE49-F238E27FC236}">
                <a16:creationId xmlns:a16="http://schemas.microsoft.com/office/drawing/2014/main" id="{00000000-0008-0000-0D00-000033000000}"/>
              </a:ext>
            </a:extLst>
          </xdr:cNvPr>
          <xdr:cNvCxnSpPr>
            <a:stCxn id="50" idx="3"/>
            <a:endCxn id="52"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52" name="AutoShape 68">
            <a:extLst>
              <a:ext uri="{FF2B5EF4-FFF2-40B4-BE49-F238E27FC236}">
                <a16:creationId xmlns:a16="http://schemas.microsoft.com/office/drawing/2014/main" id="{00000000-0008-0000-0D00-000034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61" name="Straight Connector 60">
          <a:extLst>
            <a:ext uri="{FF2B5EF4-FFF2-40B4-BE49-F238E27FC236}">
              <a16:creationId xmlns:a16="http://schemas.microsoft.com/office/drawing/2014/main" id="{00000000-0008-0000-0D00-00003D000000}"/>
            </a:ext>
          </a:extLst>
        </xdr:cNvPr>
        <xdr:cNvCxnSpPr/>
      </xdr:nvCxnSpPr>
      <xdr:spPr>
        <a:xfrm>
          <a:off x="8296275" y="145732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62" name="Straight Connector 61">
          <a:extLst>
            <a:ext uri="{FF2B5EF4-FFF2-40B4-BE49-F238E27FC236}">
              <a16:creationId xmlns:a16="http://schemas.microsoft.com/office/drawing/2014/main" id="{00000000-0008-0000-0D00-00003E000000}"/>
            </a:ext>
          </a:extLst>
        </xdr:cNvPr>
        <xdr:cNvCxnSpPr/>
      </xdr:nvCxnSpPr>
      <xdr:spPr>
        <a:xfrm>
          <a:off x="10965180" y="144589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63" name="Straight Connector 62">
          <a:extLst>
            <a:ext uri="{FF2B5EF4-FFF2-40B4-BE49-F238E27FC236}">
              <a16:creationId xmlns:a16="http://schemas.microsoft.com/office/drawing/2014/main" id="{00000000-0008-0000-0D00-00003F000000}"/>
            </a:ext>
          </a:extLst>
        </xdr:cNvPr>
        <xdr:cNvCxnSpPr/>
      </xdr:nvCxnSpPr>
      <xdr:spPr>
        <a:xfrm>
          <a:off x="13792200" y="145732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99172</xdr:colOff>
      <xdr:row>14</xdr:row>
      <xdr:rowOff>198344</xdr:rowOff>
    </xdr:from>
    <xdr:to>
      <xdr:col>30</xdr:col>
      <xdr:colOff>220980</xdr:colOff>
      <xdr:row>14</xdr:row>
      <xdr:rowOff>220980</xdr:rowOff>
    </xdr:to>
    <xdr:cxnSp macro="">
      <xdr:nvCxnSpPr>
        <xdr:cNvPr id="35" name="Straight Connector 34">
          <a:extLst>
            <a:ext uri="{FF2B5EF4-FFF2-40B4-BE49-F238E27FC236}">
              <a16:creationId xmlns:a16="http://schemas.microsoft.com/office/drawing/2014/main" id="{00000000-0008-0000-0D00-000023000000}"/>
            </a:ext>
          </a:extLst>
        </xdr:cNvPr>
        <xdr:cNvCxnSpPr/>
      </xdr:nvCxnSpPr>
      <xdr:spPr>
        <a:xfrm>
          <a:off x="9033510" y="4777740"/>
          <a:ext cx="4389120" cy="2286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104775</xdr:colOff>
      <xdr:row>8</xdr:row>
      <xdr:rowOff>200025</xdr:rowOff>
    </xdr:from>
    <xdr:to>
      <xdr:col>10</xdr:col>
      <xdr:colOff>180975</xdr:colOff>
      <xdr:row>8</xdr:row>
      <xdr:rowOff>200026</xdr:rowOff>
    </xdr:to>
    <xdr:cxnSp macro="">
      <xdr:nvCxnSpPr>
        <xdr:cNvPr id="38" name="Straight Connector 37">
          <a:extLst>
            <a:ext uri="{FF2B5EF4-FFF2-40B4-BE49-F238E27FC236}">
              <a16:creationId xmlns:a16="http://schemas.microsoft.com/office/drawing/2014/main" id="{00000000-0008-0000-0D00-000026000000}"/>
            </a:ext>
          </a:extLst>
        </xdr:cNvPr>
        <xdr:cNvCxnSpPr/>
      </xdr:nvCxnSpPr>
      <xdr:spPr>
        <a:xfrm flipV="1">
          <a:off x="7439025" y="2493645"/>
          <a:ext cx="6096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114300</xdr:colOff>
      <xdr:row>9</xdr:row>
      <xdr:rowOff>190500</xdr:rowOff>
    </xdr:from>
    <xdr:to>
      <xdr:col>10</xdr:col>
      <xdr:colOff>161925</xdr:colOff>
      <xdr:row>9</xdr:row>
      <xdr:rowOff>190500</xdr:rowOff>
    </xdr:to>
    <xdr:cxnSp macro="">
      <xdr:nvCxnSpPr>
        <xdr:cNvPr id="40" name="Straight Connector 39">
          <a:extLst>
            <a:ext uri="{FF2B5EF4-FFF2-40B4-BE49-F238E27FC236}">
              <a16:creationId xmlns:a16="http://schemas.microsoft.com/office/drawing/2014/main" id="{00000000-0008-0000-0D00-000028000000}"/>
            </a:ext>
          </a:extLst>
        </xdr:cNvPr>
        <xdr:cNvCxnSpPr/>
      </xdr:nvCxnSpPr>
      <xdr:spPr>
        <a:xfrm>
          <a:off x="7448550" y="2865120"/>
          <a:ext cx="58102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47625</xdr:colOff>
      <xdr:row>10</xdr:row>
      <xdr:rowOff>209550</xdr:rowOff>
    </xdr:from>
    <xdr:to>
      <xdr:col>12</xdr:col>
      <xdr:colOff>219075</xdr:colOff>
      <xdr:row>10</xdr:row>
      <xdr:rowOff>209551</xdr:rowOff>
    </xdr:to>
    <xdr:cxnSp macro="">
      <xdr:nvCxnSpPr>
        <xdr:cNvPr id="42" name="Straight Connector 41">
          <a:extLst>
            <a:ext uri="{FF2B5EF4-FFF2-40B4-BE49-F238E27FC236}">
              <a16:creationId xmlns:a16="http://schemas.microsoft.com/office/drawing/2014/main" id="{00000000-0008-0000-0D00-00002A000000}"/>
            </a:ext>
          </a:extLst>
        </xdr:cNvPr>
        <xdr:cNvCxnSpPr/>
      </xdr:nvCxnSpPr>
      <xdr:spPr>
        <a:xfrm>
          <a:off x="8181975" y="3265170"/>
          <a:ext cx="43815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66675</xdr:colOff>
      <xdr:row>12</xdr:row>
      <xdr:rowOff>190500</xdr:rowOff>
    </xdr:from>
    <xdr:to>
      <xdr:col>12</xdr:col>
      <xdr:colOff>238125</xdr:colOff>
      <xdr:row>12</xdr:row>
      <xdr:rowOff>190501</xdr:rowOff>
    </xdr:to>
    <xdr:cxnSp macro="">
      <xdr:nvCxnSpPr>
        <xdr:cNvPr id="46" name="Straight Connector 45">
          <a:extLst>
            <a:ext uri="{FF2B5EF4-FFF2-40B4-BE49-F238E27FC236}">
              <a16:creationId xmlns:a16="http://schemas.microsoft.com/office/drawing/2014/main" id="{00000000-0008-0000-0D00-00002E000000}"/>
            </a:ext>
          </a:extLst>
        </xdr:cNvPr>
        <xdr:cNvCxnSpPr/>
      </xdr:nvCxnSpPr>
      <xdr:spPr>
        <a:xfrm>
          <a:off x="8201025" y="4008120"/>
          <a:ext cx="43815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57150</xdr:colOff>
      <xdr:row>11</xdr:row>
      <xdr:rowOff>190500</xdr:rowOff>
    </xdr:from>
    <xdr:to>
      <xdr:col>12</xdr:col>
      <xdr:colOff>228600</xdr:colOff>
      <xdr:row>11</xdr:row>
      <xdr:rowOff>190501</xdr:rowOff>
    </xdr:to>
    <xdr:cxnSp macro="">
      <xdr:nvCxnSpPr>
        <xdr:cNvPr id="48" name="Straight Connector 47">
          <a:extLst>
            <a:ext uri="{FF2B5EF4-FFF2-40B4-BE49-F238E27FC236}">
              <a16:creationId xmlns:a16="http://schemas.microsoft.com/office/drawing/2014/main" id="{00000000-0008-0000-0D00-000030000000}"/>
            </a:ext>
          </a:extLst>
        </xdr:cNvPr>
        <xdr:cNvCxnSpPr/>
      </xdr:nvCxnSpPr>
      <xdr:spPr>
        <a:xfrm>
          <a:off x="8191500" y="3627120"/>
          <a:ext cx="43815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76200</xdr:colOff>
      <xdr:row>13</xdr:row>
      <xdr:rowOff>161925</xdr:rowOff>
    </xdr:from>
    <xdr:to>
      <xdr:col>12</xdr:col>
      <xdr:colOff>247650</xdr:colOff>
      <xdr:row>13</xdr:row>
      <xdr:rowOff>161926</xdr:rowOff>
    </xdr:to>
    <xdr:cxnSp macro="">
      <xdr:nvCxnSpPr>
        <xdr:cNvPr id="53" name="Straight Connector 52">
          <a:extLst>
            <a:ext uri="{FF2B5EF4-FFF2-40B4-BE49-F238E27FC236}">
              <a16:creationId xmlns:a16="http://schemas.microsoft.com/office/drawing/2014/main" id="{00000000-0008-0000-0D00-000035000000}"/>
            </a:ext>
          </a:extLst>
        </xdr:cNvPr>
        <xdr:cNvCxnSpPr/>
      </xdr:nvCxnSpPr>
      <xdr:spPr>
        <a:xfrm>
          <a:off x="8210550" y="4360545"/>
          <a:ext cx="43815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85725</xdr:colOff>
      <xdr:row>16</xdr:row>
      <xdr:rowOff>171450</xdr:rowOff>
    </xdr:from>
    <xdr:to>
      <xdr:col>18</xdr:col>
      <xdr:colOff>161925</xdr:colOff>
      <xdr:row>16</xdr:row>
      <xdr:rowOff>171451</xdr:rowOff>
    </xdr:to>
    <xdr:cxnSp macro="">
      <xdr:nvCxnSpPr>
        <xdr:cNvPr id="39" name="Straight Connector 38">
          <a:extLst>
            <a:ext uri="{FF2B5EF4-FFF2-40B4-BE49-F238E27FC236}">
              <a16:creationId xmlns:a16="http://schemas.microsoft.com/office/drawing/2014/main" id="{00000000-0008-0000-0D00-000027000000}"/>
            </a:ext>
          </a:extLst>
        </xdr:cNvPr>
        <xdr:cNvCxnSpPr/>
      </xdr:nvCxnSpPr>
      <xdr:spPr>
        <a:xfrm flipV="1">
          <a:off x="9553575" y="5513070"/>
          <a:ext cx="6096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95250</xdr:colOff>
      <xdr:row>17</xdr:row>
      <xdr:rowOff>161925</xdr:rowOff>
    </xdr:from>
    <xdr:to>
      <xdr:col>18</xdr:col>
      <xdr:colOff>142875</xdr:colOff>
      <xdr:row>17</xdr:row>
      <xdr:rowOff>161925</xdr:rowOff>
    </xdr:to>
    <xdr:cxnSp macro="">
      <xdr:nvCxnSpPr>
        <xdr:cNvPr id="41" name="Straight Connector 40">
          <a:extLst>
            <a:ext uri="{FF2B5EF4-FFF2-40B4-BE49-F238E27FC236}">
              <a16:creationId xmlns:a16="http://schemas.microsoft.com/office/drawing/2014/main" id="{00000000-0008-0000-0D00-000029000000}"/>
            </a:ext>
          </a:extLst>
        </xdr:cNvPr>
        <xdr:cNvCxnSpPr/>
      </xdr:nvCxnSpPr>
      <xdr:spPr>
        <a:xfrm>
          <a:off x="9563100" y="5884545"/>
          <a:ext cx="58102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24765</xdr:colOff>
      <xdr:row>18</xdr:row>
      <xdr:rowOff>240032</xdr:rowOff>
    </xdr:from>
    <xdr:to>
      <xdr:col>22</xdr:col>
      <xdr:colOff>243840</xdr:colOff>
      <xdr:row>18</xdr:row>
      <xdr:rowOff>243840</xdr:rowOff>
    </xdr:to>
    <xdr:cxnSp macro="">
      <xdr:nvCxnSpPr>
        <xdr:cNvPr id="43" name="Straight Connector 42">
          <a:extLst>
            <a:ext uri="{FF2B5EF4-FFF2-40B4-BE49-F238E27FC236}">
              <a16:creationId xmlns:a16="http://schemas.microsoft.com/office/drawing/2014/main" id="{00000000-0008-0000-0D00-00002B000000}"/>
            </a:ext>
          </a:extLst>
        </xdr:cNvPr>
        <xdr:cNvCxnSpPr/>
      </xdr:nvCxnSpPr>
      <xdr:spPr>
        <a:xfrm>
          <a:off x="10826115" y="6343650"/>
          <a:ext cx="485775"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38100</xdr:colOff>
      <xdr:row>19</xdr:row>
      <xdr:rowOff>220980</xdr:rowOff>
    </xdr:from>
    <xdr:to>
      <xdr:col>22</xdr:col>
      <xdr:colOff>228600</xdr:colOff>
      <xdr:row>19</xdr:row>
      <xdr:rowOff>220980</xdr:rowOff>
    </xdr:to>
    <xdr:cxnSp macro="">
      <xdr:nvCxnSpPr>
        <xdr:cNvPr id="44" name="Straight Connector 43">
          <a:extLst>
            <a:ext uri="{FF2B5EF4-FFF2-40B4-BE49-F238E27FC236}">
              <a16:creationId xmlns:a16="http://schemas.microsoft.com/office/drawing/2014/main" id="{00000000-0008-0000-0D00-00002C000000}"/>
            </a:ext>
          </a:extLst>
        </xdr:cNvPr>
        <xdr:cNvCxnSpPr/>
      </xdr:nvCxnSpPr>
      <xdr:spPr>
        <a:xfrm>
          <a:off x="10839450" y="6751320"/>
          <a:ext cx="45720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22860</xdr:colOff>
      <xdr:row>20</xdr:row>
      <xdr:rowOff>200026</xdr:rowOff>
    </xdr:from>
    <xdr:to>
      <xdr:col>28</xdr:col>
      <xdr:colOff>264795</xdr:colOff>
      <xdr:row>20</xdr:row>
      <xdr:rowOff>205740</xdr:rowOff>
    </xdr:to>
    <xdr:cxnSp macro="">
      <xdr:nvCxnSpPr>
        <xdr:cNvPr id="45" name="Straight Connector 44">
          <a:extLst>
            <a:ext uri="{FF2B5EF4-FFF2-40B4-BE49-F238E27FC236}">
              <a16:creationId xmlns:a16="http://schemas.microsoft.com/office/drawing/2014/main" id="{00000000-0008-0000-0D00-00002D000000}"/>
            </a:ext>
          </a:extLst>
        </xdr:cNvPr>
        <xdr:cNvCxnSpPr/>
      </xdr:nvCxnSpPr>
      <xdr:spPr>
        <a:xfrm flipV="1">
          <a:off x="12691110" y="7157085"/>
          <a:ext cx="241935" cy="571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62865</xdr:colOff>
      <xdr:row>22</xdr:row>
      <xdr:rowOff>200027</xdr:rowOff>
    </xdr:from>
    <xdr:to>
      <xdr:col>40</xdr:col>
      <xdr:colOff>167640</xdr:colOff>
      <xdr:row>22</xdr:row>
      <xdr:rowOff>220980</xdr:rowOff>
    </xdr:to>
    <xdr:cxnSp macro="">
      <xdr:nvCxnSpPr>
        <xdr:cNvPr id="47" name="Straight Connector 46">
          <a:extLst>
            <a:ext uri="{FF2B5EF4-FFF2-40B4-BE49-F238E27FC236}">
              <a16:creationId xmlns:a16="http://schemas.microsoft.com/office/drawing/2014/main" id="{00000000-0008-0000-0D00-00002F000000}"/>
            </a:ext>
          </a:extLst>
        </xdr:cNvPr>
        <xdr:cNvCxnSpPr/>
      </xdr:nvCxnSpPr>
      <xdr:spPr>
        <a:xfrm>
          <a:off x="12731115" y="7919085"/>
          <a:ext cx="3305175" cy="2095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99060</xdr:colOff>
      <xdr:row>15</xdr:row>
      <xdr:rowOff>182880</xdr:rowOff>
    </xdr:from>
    <xdr:to>
      <xdr:col>30</xdr:col>
      <xdr:colOff>190500</xdr:colOff>
      <xdr:row>15</xdr:row>
      <xdr:rowOff>190500</xdr:rowOff>
    </xdr:to>
    <xdr:cxnSp macro="">
      <xdr:nvCxnSpPr>
        <xdr:cNvPr id="54" name="Straight Connector 53">
          <a:extLst>
            <a:ext uri="{FF2B5EF4-FFF2-40B4-BE49-F238E27FC236}">
              <a16:creationId xmlns:a16="http://schemas.microsoft.com/office/drawing/2014/main" id="{00000000-0008-0000-0D00-000036000000}"/>
            </a:ext>
          </a:extLst>
        </xdr:cNvPr>
        <xdr:cNvCxnSpPr/>
      </xdr:nvCxnSpPr>
      <xdr:spPr>
        <a:xfrm>
          <a:off x="9033510" y="5143500"/>
          <a:ext cx="4358640" cy="762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35</xdr:col>
      <xdr:colOff>70485</xdr:colOff>
      <xdr:row>24</xdr:row>
      <xdr:rowOff>207645</xdr:rowOff>
    </xdr:from>
    <xdr:to>
      <xdr:col>40</xdr:col>
      <xdr:colOff>198120</xdr:colOff>
      <xdr:row>24</xdr:row>
      <xdr:rowOff>207647</xdr:rowOff>
    </xdr:to>
    <xdr:cxnSp macro="">
      <xdr:nvCxnSpPr>
        <xdr:cNvPr id="56" name="Straight Connector 55">
          <a:extLst>
            <a:ext uri="{FF2B5EF4-FFF2-40B4-BE49-F238E27FC236}">
              <a16:creationId xmlns:a16="http://schemas.microsoft.com/office/drawing/2014/main" id="{00000000-0008-0000-0D00-000038000000}"/>
            </a:ext>
          </a:extLst>
        </xdr:cNvPr>
        <xdr:cNvCxnSpPr/>
      </xdr:nvCxnSpPr>
      <xdr:spPr>
        <a:xfrm flipV="1">
          <a:off x="14605635" y="8703945"/>
          <a:ext cx="146113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22860</xdr:colOff>
      <xdr:row>21</xdr:row>
      <xdr:rowOff>160020</xdr:rowOff>
    </xdr:from>
    <xdr:to>
      <xdr:col>28</xdr:col>
      <xdr:colOff>259080</xdr:colOff>
      <xdr:row>21</xdr:row>
      <xdr:rowOff>160020</xdr:rowOff>
    </xdr:to>
    <xdr:cxnSp macro="">
      <xdr:nvCxnSpPr>
        <xdr:cNvPr id="55" name="Straight Connector 54">
          <a:extLst>
            <a:ext uri="{FF2B5EF4-FFF2-40B4-BE49-F238E27FC236}">
              <a16:creationId xmlns:a16="http://schemas.microsoft.com/office/drawing/2014/main" id="{00000000-0008-0000-0D00-000037000000}"/>
            </a:ext>
          </a:extLst>
        </xdr:cNvPr>
        <xdr:cNvCxnSpPr/>
      </xdr:nvCxnSpPr>
      <xdr:spPr>
        <a:xfrm>
          <a:off x="12691110" y="7498080"/>
          <a:ext cx="23622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35</xdr:col>
      <xdr:colOff>58239</xdr:colOff>
      <xdr:row>25</xdr:row>
      <xdr:rowOff>231321</xdr:rowOff>
    </xdr:from>
    <xdr:to>
      <xdr:col>40</xdr:col>
      <xdr:colOff>204107</xdr:colOff>
      <xdr:row>25</xdr:row>
      <xdr:rowOff>231321</xdr:rowOff>
    </xdr:to>
    <xdr:cxnSp macro="">
      <xdr:nvCxnSpPr>
        <xdr:cNvPr id="57" name="Straight Connector 56">
          <a:extLst>
            <a:ext uri="{FF2B5EF4-FFF2-40B4-BE49-F238E27FC236}">
              <a16:creationId xmlns:a16="http://schemas.microsoft.com/office/drawing/2014/main" id="{00000000-0008-0000-0D00-000039000000}"/>
            </a:ext>
          </a:extLst>
        </xdr:cNvPr>
        <xdr:cNvCxnSpPr/>
      </xdr:nvCxnSpPr>
      <xdr:spPr>
        <a:xfrm>
          <a:off x="14592935" y="9116060"/>
          <a:ext cx="147955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99876</xdr:colOff>
      <xdr:row>23</xdr:row>
      <xdr:rowOff>182065</xdr:rowOff>
    </xdr:from>
    <xdr:to>
      <xdr:col>40</xdr:col>
      <xdr:colOff>204651</xdr:colOff>
      <xdr:row>23</xdr:row>
      <xdr:rowOff>203018</xdr:rowOff>
    </xdr:to>
    <xdr:cxnSp macro="">
      <xdr:nvCxnSpPr>
        <xdr:cNvPr id="58" name="Straight Connector 57">
          <a:extLst>
            <a:ext uri="{FF2B5EF4-FFF2-40B4-BE49-F238E27FC236}">
              <a16:creationId xmlns:a16="http://schemas.microsoft.com/office/drawing/2014/main" id="{00000000-0008-0000-0D00-00003A000000}"/>
            </a:ext>
          </a:extLst>
        </xdr:cNvPr>
        <xdr:cNvCxnSpPr/>
      </xdr:nvCxnSpPr>
      <xdr:spPr>
        <a:xfrm>
          <a:off x="12767945" y="8289290"/>
          <a:ext cx="3305175" cy="2095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320040</xdr:colOff>
      <xdr:row>4</xdr:row>
      <xdr:rowOff>1610</xdr:rowOff>
    </xdr:to>
    <xdr:pic>
      <xdr:nvPicPr>
        <xdr:cNvPr id="2" name="Picture 5" descr="Logo VPIC1 (JPG)">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5235" cy="521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6598920" y="12598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9315450" y="125857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0E00-000006000000}"/>
            </a:ext>
          </a:extLst>
        </xdr:cNvPr>
        <xdr:cNvGrpSpPr/>
      </xdr:nvGrpSpPr>
      <xdr:grpSpPr>
        <a:xfrm>
          <a:off x="11391900" y="2266950"/>
          <a:ext cx="80036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0E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0E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0E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10" name="TextBox 9">
          <a:extLst>
            <a:ext uri="{FF2B5EF4-FFF2-40B4-BE49-F238E27FC236}">
              <a16:creationId xmlns:a16="http://schemas.microsoft.com/office/drawing/2014/main" id="{00000000-0008-0000-0E00-00000A000000}"/>
            </a:ext>
          </a:extLst>
        </xdr:cNvPr>
        <xdr:cNvSpPr txBox="1"/>
      </xdr:nvSpPr>
      <xdr:spPr>
        <a:xfrm>
          <a:off x="6598920" y="125920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0E00-00000B000000}"/>
            </a:ext>
          </a:extLst>
        </xdr:cNvPr>
        <xdr:cNvSpPr txBox="1"/>
      </xdr:nvSpPr>
      <xdr:spPr>
        <a:xfrm>
          <a:off x="9315450" y="125793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0E00-00000C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0E00-00000D000000}"/>
            </a:ext>
          </a:extLst>
        </xdr:cNvPr>
        <xdr:cNvGrpSpPr/>
      </xdr:nvGrpSpPr>
      <xdr:grpSpPr>
        <a:xfrm>
          <a:off x="11391900" y="2266950"/>
          <a:ext cx="80036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0E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0E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0E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13333</xdr:colOff>
      <xdr:row>8</xdr:row>
      <xdr:rowOff>0</xdr:rowOff>
    </xdr:from>
    <xdr:to>
      <xdr:col>25</xdr:col>
      <xdr:colOff>179071</xdr:colOff>
      <xdr:row>8</xdr:row>
      <xdr:rowOff>0</xdr:rowOff>
    </xdr:to>
    <xdr:grpSp>
      <xdr:nvGrpSpPr>
        <xdr:cNvPr id="17" name="Group 16">
          <a:extLst>
            <a:ext uri="{FF2B5EF4-FFF2-40B4-BE49-F238E27FC236}">
              <a16:creationId xmlns:a16="http://schemas.microsoft.com/office/drawing/2014/main" id="{00000000-0008-0000-0E00-000011000000}"/>
            </a:ext>
          </a:extLst>
        </xdr:cNvPr>
        <xdr:cNvGrpSpPr/>
      </xdr:nvGrpSpPr>
      <xdr:grpSpPr>
        <a:xfrm>
          <a:off x="9271633" y="2266950"/>
          <a:ext cx="2032638"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0E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E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E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22855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0E00-000015000000}"/>
            </a:ext>
          </a:extLst>
        </xdr:cNvPr>
        <xdr:cNvGrpSpPr/>
      </xdr:nvGrpSpPr>
      <xdr:grpSpPr>
        <a:xfrm>
          <a:off x="10347955" y="2266950"/>
          <a:ext cx="237934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0E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E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E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17142</xdr:colOff>
      <xdr:row>8</xdr:row>
      <xdr:rowOff>0</xdr:rowOff>
    </xdr:from>
    <xdr:to>
      <xdr:col>25</xdr:col>
      <xdr:colOff>173622</xdr:colOff>
      <xdr:row>8</xdr:row>
      <xdr:rowOff>0</xdr:rowOff>
    </xdr:to>
    <xdr:grpSp>
      <xdr:nvGrpSpPr>
        <xdr:cNvPr id="25" name="Group 24">
          <a:extLst>
            <a:ext uri="{FF2B5EF4-FFF2-40B4-BE49-F238E27FC236}">
              <a16:creationId xmlns:a16="http://schemas.microsoft.com/office/drawing/2014/main" id="{00000000-0008-0000-0E00-000019000000}"/>
            </a:ext>
          </a:extLst>
        </xdr:cNvPr>
        <xdr:cNvGrpSpPr/>
      </xdr:nvGrpSpPr>
      <xdr:grpSpPr>
        <a:xfrm>
          <a:off x="9808842" y="2266950"/>
          <a:ext cx="1489980"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0E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0E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0E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0E00-00001D000000}"/>
            </a:ext>
          </a:extLst>
        </xdr:cNvPr>
        <xdr:cNvCxnSpPr/>
      </xdr:nvCxnSpPr>
      <xdr:spPr>
        <a:xfrm>
          <a:off x="7553325" y="144335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0E00-00001E000000}"/>
            </a:ext>
          </a:extLst>
        </xdr:cNvPr>
        <xdr:cNvCxnSpPr/>
      </xdr:nvCxnSpPr>
      <xdr:spPr>
        <a:xfrm>
          <a:off x="10222230" y="143192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31" name="Straight Connector 30">
          <a:extLst>
            <a:ext uri="{FF2B5EF4-FFF2-40B4-BE49-F238E27FC236}">
              <a16:creationId xmlns:a16="http://schemas.microsoft.com/office/drawing/2014/main" id="{00000000-0008-0000-0E00-00001F000000}"/>
            </a:ext>
          </a:extLst>
        </xdr:cNvPr>
        <xdr:cNvCxnSpPr/>
      </xdr:nvCxnSpPr>
      <xdr:spPr>
        <a:xfrm>
          <a:off x="13049250" y="144335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76200</xdr:colOff>
      <xdr:row>8</xdr:row>
      <xdr:rowOff>171450</xdr:rowOff>
    </xdr:from>
    <xdr:to>
      <xdr:col>36</xdr:col>
      <xdr:colOff>200025</xdr:colOff>
      <xdr:row>8</xdr:row>
      <xdr:rowOff>180976</xdr:rowOff>
    </xdr:to>
    <xdr:cxnSp macro="">
      <xdr:nvCxnSpPr>
        <xdr:cNvPr id="32" name="Straight Connector 31">
          <a:extLst>
            <a:ext uri="{FF2B5EF4-FFF2-40B4-BE49-F238E27FC236}">
              <a16:creationId xmlns:a16="http://schemas.microsoft.com/office/drawing/2014/main" id="{00000000-0008-0000-0E00-000020000000}"/>
            </a:ext>
          </a:extLst>
        </xdr:cNvPr>
        <xdr:cNvCxnSpPr/>
      </xdr:nvCxnSpPr>
      <xdr:spPr>
        <a:xfrm flipV="1">
          <a:off x="6667500" y="2451100"/>
          <a:ext cx="7591425" cy="952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57150</xdr:colOff>
      <xdr:row>10</xdr:row>
      <xdr:rowOff>209550</xdr:rowOff>
    </xdr:from>
    <xdr:to>
      <xdr:col>20</xdr:col>
      <xdr:colOff>247650</xdr:colOff>
      <xdr:row>10</xdr:row>
      <xdr:rowOff>211456</xdr:rowOff>
    </xdr:to>
    <xdr:cxnSp macro="">
      <xdr:nvCxnSpPr>
        <xdr:cNvPr id="42" name="Straight Connector 41">
          <a:extLst>
            <a:ext uri="{FF2B5EF4-FFF2-40B4-BE49-F238E27FC236}">
              <a16:creationId xmlns:a16="http://schemas.microsoft.com/office/drawing/2014/main" id="{00000000-0008-0000-0E00-00002A000000}"/>
            </a:ext>
          </a:extLst>
        </xdr:cNvPr>
        <xdr:cNvCxnSpPr/>
      </xdr:nvCxnSpPr>
      <xdr:spPr>
        <a:xfrm flipV="1">
          <a:off x="8515350" y="3266440"/>
          <a:ext cx="1524000"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104775</xdr:colOff>
      <xdr:row>12</xdr:row>
      <xdr:rowOff>171450</xdr:rowOff>
    </xdr:from>
    <xdr:to>
      <xdr:col>31</xdr:col>
      <xdr:colOff>133350</xdr:colOff>
      <xdr:row>12</xdr:row>
      <xdr:rowOff>180975</xdr:rowOff>
    </xdr:to>
    <xdr:cxnSp macro="">
      <xdr:nvCxnSpPr>
        <xdr:cNvPr id="38" name="Straight Connector 37">
          <a:extLst>
            <a:ext uri="{FF2B5EF4-FFF2-40B4-BE49-F238E27FC236}">
              <a16:creationId xmlns:a16="http://schemas.microsoft.com/office/drawing/2014/main" id="{00000000-0008-0000-0E00-000026000000}"/>
            </a:ext>
          </a:extLst>
        </xdr:cNvPr>
        <xdr:cNvCxnSpPr/>
      </xdr:nvCxnSpPr>
      <xdr:spPr>
        <a:xfrm flipV="1">
          <a:off x="10429875" y="4005580"/>
          <a:ext cx="2428875" cy="952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45720</xdr:colOff>
      <xdr:row>11</xdr:row>
      <xdr:rowOff>175260</xdr:rowOff>
    </xdr:from>
    <xdr:to>
      <xdr:col>20</xdr:col>
      <xdr:colOff>228600</xdr:colOff>
      <xdr:row>11</xdr:row>
      <xdr:rowOff>182880</xdr:rowOff>
    </xdr:to>
    <xdr:cxnSp macro="">
      <xdr:nvCxnSpPr>
        <xdr:cNvPr id="40" name="Straight Connector 39">
          <a:extLst>
            <a:ext uri="{FF2B5EF4-FFF2-40B4-BE49-F238E27FC236}">
              <a16:creationId xmlns:a16="http://schemas.microsoft.com/office/drawing/2014/main" id="{00000000-0008-0000-0E00-000028000000}"/>
            </a:ext>
          </a:extLst>
        </xdr:cNvPr>
        <xdr:cNvCxnSpPr/>
      </xdr:nvCxnSpPr>
      <xdr:spPr>
        <a:xfrm>
          <a:off x="8503920" y="3620770"/>
          <a:ext cx="1516380" cy="762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142875</xdr:colOff>
      <xdr:row>13</xdr:row>
      <xdr:rowOff>190500</xdr:rowOff>
    </xdr:from>
    <xdr:to>
      <xdr:col>28</xdr:col>
      <xdr:colOff>180975</xdr:colOff>
      <xdr:row>13</xdr:row>
      <xdr:rowOff>190501</xdr:rowOff>
    </xdr:to>
    <xdr:cxnSp macro="">
      <xdr:nvCxnSpPr>
        <xdr:cNvPr id="39" name="Straight Connector 38">
          <a:extLst>
            <a:ext uri="{FF2B5EF4-FFF2-40B4-BE49-F238E27FC236}">
              <a16:creationId xmlns:a16="http://schemas.microsoft.com/office/drawing/2014/main" id="{00000000-0008-0000-0E00-000027000000}"/>
            </a:ext>
          </a:extLst>
        </xdr:cNvPr>
        <xdr:cNvCxnSpPr/>
      </xdr:nvCxnSpPr>
      <xdr:spPr>
        <a:xfrm flipV="1">
          <a:off x="10467975" y="4405630"/>
          <a:ext cx="163830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95250</xdr:colOff>
      <xdr:row>14</xdr:row>
      <xdr:rowOff>200025</xdr:rowOff>
    </xdr:from>
    <xdr:to>
      <xdr:col>38</xdr:col>
      <xdr:colOff>142875</xdr:colOff>
      <xdr:row>14</xdr:row>
      <xdr:rowOff>200026</xdr:rowOff>
    </xdr:to>
    <xdr:cxnSp macro="">
      <xdr:nvCxnSpPr>
        <xdr:cNvPr id="41" name="Straight Connector 40">
          <a:extLst>
            <a:ext uri="{FF2B5EF4-FFF2-40B4-BE49-F238E27FC236}">
              <a16:creationId xmlns:a16="http://schemas.microsoft.com/office/drawing/2014/main" id="{00000000-0008-0000-0E00-000029000000}"/>
            </a:ext>
          </a:extLst>
        </xdr:cNvPr>
        <xdr:cNvCxnSpPr/>
      </xdr:nvCxnSpPr>
      <xdr:spPr>
        <a:xfrm flipV="1">
          <a:off x="13354050" y="4796155"/>
          <a:ext cx="138112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66675</xdr:colOff>
      <xdr:row>9</xdr:row>
      <xdr:rowOff>190500</xdr:rowOff>
    </xdr:from>
    <xdr:to>
      <xdr:col>36</xdr:col>
      <xdr:colOff>190500</xdr:colOff>
      <xdr:row>9</xdr:row>
      <xdr:rowOff>200026</xdr:rowOff>
    </xdr:to>
    <xdr:cxnSp macro="">
      <xdr:nvCxnSpPr>
        <xdr:cNvPr id="43" name="Straight Connector 42">
          <a:extLst>
            <a:ext uri="{FF2B5EF4-FFF2-40B4-BE49-F238E27FC236}">
              <a16:creationId xmlns:a16="http://schemas.microsoft.com/office/drawing/2014/main" id="{00000000-0008-0000-0E00-00002B000000}"/>
            </a:ext>
          </a:extLst>
        </xdr:cNvPr>
        <xdr:cNvCxnSpPr/>
      </xdr:nvCxnSpPr>
      <xdr:spPr>
        <a:xfrm flipV="1">
          <a:off x="6657975" y="2858770"/>
          <a:ext cx="7591425" cy="952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323850</xdr:colOff>
      <xdr:row>4</xdr:row>
      <xdr:rowOff>1610</xdr:rowOff>
    </xdr:to>
    <xdr:pic>
      <xdr:nvPicPr>
        <xdr:cNvPr id="2" name="Picture 5" descr="Logo VPIC1 (JPG)">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9045" cy="521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6598920" y="12598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9315450" y="125857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0F00-000005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0F00-000006000000}"/>
            </a:ext>
          </a:extLst>
        </xdr:cNvPr>
        <xdr:cNvGrpSpPr/>
      </xdr:nvGrpSpPr>
      <xdr:grpSpPr>
        <a:xfrm>
          <a:off x="11452412" y="2263588"/>
          <a:ext cx="807091"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0F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0F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0F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10" name="TextBox 9">
          <a:extLst>
            <a:ext uri="{FF2B5EF4-FFF2-40B4-BE49-F238E27FC236}">
              <a16:creationId xmlns:a16="http://schemas.microsoft.com/office/drawing/2014/main" id="{00000000-0008-0000-0F00-00000A000000}"/>
            </a:ext>
          </a:extLst>
        </xdr:cNvPr>
        <xdr:cNvSpPr txBox="1"/>
      </xdr:nvSpPr>
      <xdr:spPr>
        <a:xfrm>
          <a:off x="6598920" y="125920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9315450" y="125793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0F00-00000C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0F00-00000D000000}"/>
            </a:ext>
          </a:extLst>
        </xdr:cNvPr>
        <xdr:cNvGrpSpPr/>
      </xdr:nvGrpSpPr>
      <xdr:grpSpPr>
        <a:xfrm>
          <a:off x="11452412" y="2263588"/>
          <a:ext cx="807091"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0F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0F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0F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13333</xdr:colOff>
      <xdr:row>8</xdr:row>
      <xdr:rowOff>0</xdr:rowOff>
    </xdr:from>
    <xdr:to>
      <xdr:col>25</xdr:col>
      <xdr:colOff>179071</xdr:colOff>
      <xdr:row>8</xdr:row>
      <xdr:rowOff>0</xdr:rowOff>
    </xdr:to>
    <xdr:grpSp>
      <xdr:nvGrpSpPr>
        <xdr:cNvPr id="17" name="Group 16">
          <a:extLst>
            <a:ext uri="{FF2B5EF4-FFF2-40B4-BE49-F238E27FC236}">
              <a16:creationId xmlns:a16="http://schemas.microsoft.com/office/drawing/2014/main" id="{00000000-0008-0000-0F00-000011000000}"/>
            </a:ext>
          </a:extLst>
        </xdr:cNvPr>
        <xdr:cNvGrpSpPr/>
      </xdr:nvGrpSpPr>
      <xdr:grpSpPr>
        <a:xfrm>
          <a:off x="9314215" y="2263588"/>
          <a:ext cx="2048327"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0F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0F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0F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22855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0F00-000015000000}"/>
            </a:ext>
          </a:extLst>
        </xdr:cNvPr>
        <xdr:cNvGrpSpPr/>
      </xdr:nvGrpSpPr>
      <xdr:grpSpPr>
        <a:xfrm>
          <a:off x="10399502" y="2263588"/>
          <a:ext cx="2399519"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0F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0F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0F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17142</xdr:colOff>
      <xdr:row>8</xdr:row>
      <xdr:rowOff>0</xdr:rowOff>
    </xdr:from>
    <xdr:to>
      <xdr:col>25</xdr:col>
      <xdr:colOff>173622</xdr:colOff>
      <xdr:row>8</xdr:row>
      <xdr:rowOff>0</xdr:rowOff>
    </xdr:to>
    <xdr:grpSp>
      <xdr:nvGrpSpPr>
        <xdr:cNvPr id="25" name="Group 24">
          <a:extLst>
            <a:ext uri="{FF2B5EF4-FFF2-40B4-BE49-F238E27FC236}">
              <a16:creationId xmlns:a16="http://schemas.microsoft.com/office/drawing/2014/main" id="{00000000-0008-0000-0F00-000019000000}"/>
            </a:ext>
          </a:extLst>
        </xdr:cNvPr>
        <xdr:cNvGrpSpPr/>
      </xdr:nvGrpSpPr>
      <xdr:grpSpPr>
        <a:xfrm>
          <a:off x="9855907" y="2263588"/>
          <a:ext cx="1501186"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0F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0F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0F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0F00-00001D000000}"/>
            </a:ext>
          </a:extLst>
        </xdr:cNvPr>
        <xdr:cNvCxnSpPr/>
      </xdr:nvCxnSpPr>
      <xdr:spPr>
        <a:xfrm>
          <a:off x="7553325" y="144335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0F00-00001E000000}"/>
            </a:ext>
          </a:extLst>
        </xdr:cNvPr>
        <xdr:cNvCxnSpPr/>
      </xdr:nvCxnSpPr>
      <xdr:spPr>
        <a:xfrm>
          <a:off x="10222230" y="143192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31" name="Straight Connector 30">
          <a:extLst>
            <a:ext uri="{FF2B5EF4-FFF2-40B4-BE49-F238E27FC236}">
              <a16:creationId xmlns:a16="http://schemas.microsoft.com/office/drawing/2014/main" id="{00000000-0008-0000-0F00-00001F000000}"/>
            </a:ext>
          </a:extLst>
        </xdr:cNvPr>
        <xdr:cNvCxnSpPr/>
      </xdr:nvCxnSpPr>
      <xdr:spPr>
        <a:xfrm>
          <a:off x="13049250" y="144335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76200</xdr:colOff>
      <xdr:row>8</xdr:row>
      <xdr:rowOff>200025</xdr:rowOff>
    </xdr:from>
    <xdr:to>
      <xdr:col>17</xdr:col>
      <xdr:colOff>161925</xdr:colOff>
      <xdr:row>8</xdr:row>
      <xdr:rowOff>200027</xdr:rowOff>
    </xdr:to>
    <xdr:cxnSp macro="">
      <xdr:nvCxnSpPr>
        <xdr:cNvPr id="39" name="Straight Connector 38">
          <a:extLst>
            <a:ext uri="{FF2B5EF4-FFF2-40B4-BE49-F238E27FC236}">
              <a16:creationId xmlns:a16="http://schemas.microsoft.com/office/drawing/2014/main" id="{00000000-0008-0000-0F00-000027000000}"/>
            </a:ext>
          </a:extLst>
        </xdr:cNvPr>
        <xdr:cNvCxnSpPr/>
      </xdr:nvCxnSpPr>
      <xdr:spPr>
        <a:xfrm flipV="1">
          <a:off x="6667500" y="2479675"/>
          <a:ext cx="248602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47625</xdr:colOff>
      <xdr:row>10</xdr:row>
      <xdr:rowOff>180975</xdr:rowOff>
    </xdr:from>
    <xdr:to>
      <xdr:col>12</xdr:col>
      <xdr:colOff>190500</xdr:colOff>
      <xdr:row>10</xdr:row>
      <xdr:rowOff>180977</xdr:rowOff>
    </xdr:to>
    <xdr:cxnSp macro="">
      <xdr:nvCxnSpPr>
        <xdr:cNvPr id="42" name="Straight Connector 41">
          <a:extLst>
            <a:ext uri="{FF2B5EF4-FFF2-40B4-BE49-F238E27FC236}">
              <a16:creationId xmlns:a16="http://schemas.microsoft.com/office/drawing/2014/main" id="{00000000-0008-0000-0F00-00002A000000}"/>
            </a:ext>
          </a:extLst>
        </xdr:cNvPr>
        <xdr:cNvCxnSpPr/>
      </xdr:nvCxnSpPr>
      <xdr:spPr>
        <a:xfrm flipV="1">
          <a:off x="7172325" y="3222625"/>
          <a:ext cx="67627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76200</xdr:colOff>
      <xdr:row>12</xdr:row>
      <xdr:rowOff>219075</xdr:rowOff>
    </xdr:from>
    <xdr:to>
      <xdr:col>13</xdr:col>
      <xdr:colOff>219075</xdr:colOff>
      <xdr:row>12</xdr:row>
      <xdr:rowOff>219077</xdr:rowOff>
    </xdr:to>
    <xdr:cxnSp macro="">
      <xdr:nvCxnSpPr>
        <xdr:cNvPr id="34" name="Straight Connector 33">
          <a:extLst>
            <a:ext uri="{FF2B5EF4-FFF2-40B4-BE49-F238E27FC236}">
              <a16:creationId xmlns:a16="http://schemas.microsoft.com/office/drawing/2014/main" id="{00000000-0008-0000-0F00-000022000000}"/>
            </a:ext>
          </a:extLst>
        </xdr:cNvPr>
        <xdr:cNvCxnSpPr/>
      </xdr:nvCxnSpPr>
      <xdr:spPr>
        <a:xfrm flipV="1">
          <a:off x="7467600" y="4022725"/>
          <a:ext cx="67627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57150</xdr:colOff>
      <xdr:row>11</xdr:row>
      <xdr:rowOff>180975</xdr:rowOff>
    </xdr:from>
    <xdr:to>
      <xdr:col>11</xdr:col>
      <xdr:colOff>161925</xdr:colOff>
      <xdr:row>11</xdr:row>
      <xdr:rowOff>180977</xdr:rowOff>
    </xdr:to>
    <xdr:cxnSp macro="">
      <xdr:nvCxnSpPr>
        <xdr:cNvPr id="35" name="Straight Connector 34">
          <a:extLst>
            <a:ext uri="{FF2B5EF4-FFF2-40B4-BE49-F238E27FC236}">
              <a16:creationId xmlns:a16="http://schemas.microsoft.com/office/drawing/2014/main" id="{00000000-0008-0000-0F00-000023000000}"/>
            </a:ext>
          </a:extLst>
        </xdr:cNvPr>
        <xdr:cNvCxnSpPr/>
      </xdr:nvCxnSpPr>
      <xdr:spPr>
        <a:xfrm flipV="1">
          <a:off x="7181850" y="3603625"/>
          <a:ext cx="37147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104775</xdr:colOff>
      <xdr:row>13</xdr:row>
      <xdr:rowOff>209550</xdr:rowOff>
    </xdr:from>
    <xdr:to>
      <xdr:col>12</xdr:col>
      <xdr:colOff>209550</xdr:colOff>
      <xdr:row>13</xdr:row>
      <xdr:rowOff>209552</xdr:rowOff>
    </xdr:to>
    <xdr:cxnSp macro="">
      <xdr:nvCxnSpPr>
        <xdr:cNvPr id="37" name="Straight Connector 36">
          <a:extLst>
            <a:ext uri="{FF2B5EF4-FFF2-40B4-BE49-F238E27FC236}">
              <a16:creationId xmlns:a16="http://schemas.microsoft.com/office/drawing/2014/main" id="{00000000-0008-0000-0F00-000025000000}"/>
            </a:ext>
          </a:extLst>
        </xdr:cNvPr>
        <xdr:cNvCxnSpPr/>
      </xdr:nvCxnSpPr>
      <xdr:spPr>
        <a:xfrm flipV="1">
          <a:off x="7496175" y="4394200"/>
          <a:ext cx="37147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87630</xdr:colOff>
      <xdr:row>14</xdr:row>
      <xdr:rowOff>190502</xdr:rowOff>
    </xdr:from>
    <xdr:to>
      <xdr:col>26</xdr:col>
      <xdr:colOff>235323</xdr:colOff>
      <xdr:row>14</xdr:row>
      <xdr:rowOff>201706</xdr:rowOff>
    </xdr:to>
    <xdr:cxnSp macro="">
      <xdr:nvCxnSpPr>
        <xdr:cNvPr id="38" name="Straight Connector 37">
          <a:extLst>
            <a:ext uri="{FF2B5EF4-FFF2-40B4-BE49-F238E27FC236}">
              <a16:creationId xmlns:a16="http://schemas.microsoft.com/office/drawing/2014/main" id="{00000000-0008-0000-0F00-000026000000}"/>
            </a:ext>
          </a:extLst>
        </xdr:cNvPr>
        <xdr:cNvCxnSpPr/>
      </xdr:nvCxnSpPr>
      <xdr:spPr>
        <a:xfrm>
          <a:off x="9345930" y="4756150"/>
          <a:ext cx="2280920" cy="1079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104775</xdr:colOff>
      <xdr:row>16</xdr:row>
      <xdr:rowOff>201706</xdr:rowOff>
    </xdr:from>
    <xdr:to>
      <xdr:col>38</xdr:col>
      <xdr:colOff>179294</xdr:colOff>
      <xdr:row>16</xdr:row>
      <xdr:rowOff>209552</xdr:rowOff>
    </xdr:to>
    <xdr:cxnSp macro="">
      <xdr:nvCxnSpPr>
        <xdr:cNvPr id="41" name="Straight Connector 40">
          <a:extLst>
            <a:ext uri="{FF2B5EF4-FFF2-40B4-BE49-F238E27FC236}">
              <a16:creationId xmlns:a16="http://schemas.microsoft.com/office/drawing/2014/main" id="{00000000-0008-0000-0F00-000029000000}"/>
            </a:ext>
          </a:extLst>
        </xdr:cNvPr>
        <xdr:cNvCxnSpPr/>
      </xdr:nvCxnSpPr>
      <xdr:spPr>
        <a:xfrm flipV="1">
          <a:off x="8829675" y="5528945"/>
          <a:ext cx="5941695" cy="825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89647</xdr:colOff>
      <xdr:row>9</xdr:row>
      <xdr:rowOff>201706</xdr:rowOff>
    </xdr:from>
    <xdr:to>
      <xdr:col>18</xdr:col>
      <xdr:colOff>164166</xdr:colOff>
      <xdr:row>9</xdr:row>
      <xdr:rowOff>203387</xdr:rowOff>
    </xdr:to>
    <xdr:cxnSp macro="">
      <xdr:nvCxnSpPr>
        <xdr:cNvPr id="45" name="Straight Connector 44">
          <a:extLst>
            <a:ext uri="{FF2B5EF4-FFF2-40B4-BE49-F238E27FC236}">
              <a16:creationId xmlns:a16="http://schemas.microsoft.com/office/drawing/2014/main" id="{00000000-0008-0000-0F00-00002D000000}"/>
            </a:ext>
          </a:extLst>
        </xdr:cNvPr>
        <xdr:cNvCxnSpPr/>
      </xdr:nvCxnSpPr>
      <xdr:spPr>
        <a:xfrm>
          <a:off x="7214235" y="2861945"/>
          <a:ext cx="2207895"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145676</xdr:colOff>
      <xdr:row>15</xdr:row>
      <xdr:rowOff>168088</xdr:rowOff>
    </xdr:from>
    <xdr:to>
      <xdr:col>26</xdr:col>
      <xdr:colOff>235248</xdr:colOff>
      <xdr:row>15</xdr:row>
      <xdr:rowOff>173577</xdr:rowOff>
    </xdr:to>
    <xdr:cxnSp macro="">
      <xdr:nvCxnSpPr>
        <xdr:cNvPr id="44" name="Straight Connector 43">
          <a:extLst>
            <a:ext uri="{FF2B5EF4-FFF2-40B4-BE49-F238E27FC236}">
              <a16:creationId xmlns:a16="http://schemas.microsoft.com/office/drawing/2014/main" id="{00000000-0008-0000-0F00-00002C000000}"/>
            </a:ext>
          </a:extLst>
        </xdr:cNvPr>
        <xdr:cNvCxnSpPr/>
      </xdr:nvCxnSpPr>
      <xdr:spPr>
        <a:xfrm>
          <a:off x="9937115" y="5114290"/>
          <a:ext cx="1689735" cy="571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37</xdr:col>
      <xdr:colOff>65144</xdr:colOff>
      <xdr:row>18</xdr:row>
      <xdr:rowOff>162374</xdr:rowOff>
    </xdr:from>
    <xdr:to>
      <xdr:col>39</xdr:col>
      <xdr:colOff>179294</xdr:colOff>
      <xdr:row>18</xdr:row>
      <xdr:rowOff>168088</xdr:rowOff>
    </xdr:to>
    <xdr:cxnSp macro="">
      <xdr:nvCxnSpPr>
        <xdr:cNvPr id="46" name="Straight Connector 45">
          <a:extLst>
            <a:ext uri="{FF2B5EF4-FFF2-40B4-BE49-F238E27FC236}">
              <a16:creationId xmlns:a16="http://schemas.microsoft.com/office/drawing/2014/main" id="{00000000-0008-0000-0F00-00002E000000}"/>
            </a:ext>
          </a:extLst>
        </xdr:cNvPr>
        <xdr:cNvCxnSpPr/>
      </xdr:nvCxnSpPr>
      <xdr:spPr>
        <a:xfrm>
          <a:off x="14390370" y="6376035"/>
          <a:ext cx="647700" cy="571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38</xdr:col>
      <xdr:colOff>80459</xdr:colOff>
      <xdr:row>19</xdr:row>
      <xdr:rowOff>167976</xdr:rowOff>
    </xdr:from>
    <xdr:to>
      <xdr:col>40</xdr:col>
      <xdr:colOff>194609</xdr:colOff>
      <xdr:row>19</xdr:row>
      <xdr:rowOff>173690</xdr:rowOff>
    </xdr:to>
    <xdr:cxnSp macro="">
      <xdr:nvCxnSpPr>
        <xdr:cNvPr id="47" name="Straight Connector 46">
          <a:extLst>
            <a:ext uri="{FF2B5EF4-FFF2-40B4-BE49-F238E27FC236}">
              <a16:creationId xmlns:a16="http://schemas.microsoft.com/office/drawing/2014/main" id="{00000000-0008-0000-0F00-00002F000000}"/>
            </a:ext>
          </a:extLst>
        </xdr:cNvPr>
        <xdr:cNvCxnSpPr/>
      </xdr:nvCxnSpPr>
      <xdr:spPr>
        <a:xfrm>
          <a:off x="14672310" y="6762750"/>
          <a:ext cx="647700" cy="571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133910</xdr:colOff>
      <xdr:row>17</xdr:row>
      <xdr:rowOff>202790</xdr:rowOff>
    </xdr:from>
    <xdr:to>
      <xdr:col>39</xdr:col>
      <xdr:colOff>201706</xdr:colOff>
      <xdr:row>17</xdr:row>
      <xdr:rowOff>212911</xdr:rowOff>
    </xdr:to>
    <xdr:cxnSp macro="">
      <xdr:nvCxnSpPr>
        <xdr:cNvPr id="48" name="Straight Connector 47">
          <a:extLst>
            <a:ext uri="{FF2B5EF4-FFF2-40B4-BE49-F238E27FC236}">
              <a16:creationId xmlns:a16="http://schemas.microsoft.com/office/drawing/2014/main" id="{00000000-0008-0000-0F00-000030000000}"/>
            </a:ext>
          </a:extLst>
        </xdr:cNvPr>
        <xdr:cNvCxnSpPr/>
      </xdr:nvCxnSpPr>
      <xdr:spPr>
        <a:xfrm>
          <a:off x="8858250" y="5973445"/>
          <a:ext cx="6202045" cy="1016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323850</xdr:colOff>
      <xdr:row>4</xdr:row>
      <xdr:rowOff>1610</xdr:rowOff>
    </xdr:to>
    <xdr:pic>
      <xdr:nvPicPr>
        <xdr:cNvPr id="2" name="Picture 5" descr="Logo VPIC1 (JPG)">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9045" cy="521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1000-000003000000}"/>
            </a:ext>
          </a:extLst>
        </xdr:cNvPr>
        <xdr:cNvSpPr txBox="1"/>
      </xdr:nvSpPr>
      <xdr:spPr>
        <a:xfrm>
          <a:off x="6598920" y="12598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9315450" y="125857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1000-000006000000}"/>
            </a:ext>
          </a:extLst>
        </xdr:cNvPr>
        <xdr:cNvGrpSpPr/>
      </xdr:nvGrpSpPr>
      <xdr:grpSpPr>
        <a:xfrm>
          <a:off x="11452412" y="2263588"/>
          <a:ext cx="807091"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0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0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0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10" name="TextBox 9">
          <a:extLst>
            <a:ext uri="{FF2B5EF4-FFF2-40B4-BE49-F238E27FC236}">
              <a16:creationId xmlns:a16="http://schemas.microsoft.com/office/drawing/2014/main" id="{00000000-0008-0000-1000-00000A000000}"/>
            </a:ext>
          </a:extLst>
        </xdr:cNvPr>
        <xdr:cNvSpPr txBox="1"/>
      </xdr:nvSpPr>
      <xdr:spPr>
        <a:xfrm>
          <a:off x="6598920" y="125920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1000-00000B000000}"/>
            </a:ext>
          </a:extLst>
        </xdr:cNvPr>
        <xdr:cNvSpPr txBox="1"/>
      </xdr:nvSpPr>
      <xdr:spPr>
        <a:xfrm>
          <a:off x="9315450" y="125793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1000-00000C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1000-00000D000000}"/>
            </a:ext>
          </a:extLst>
        </xdr:cNvPr>
        <xdr:cNvGrpSpPr/>
      </xdr:nvGrpSpPr>
      <xdr:grpSpPr>
        <a:xfrm>
          <a:off x="11452412" y="2263588"/>
          <a:ext cx="807091"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0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0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0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13333</xdr:colOff>
      <xdr:row>8</xdr:row>
      <xdr:rowOff>0</xdr:rowOff>
    </xdr:from>
    <xdr:to>
      <xdr:col>25</xdr:col>
      <xdr:colOff>179071</xdr:colOff>
      <xdr:row>8</xdr:row>
      <xdr:rowOff>0</xdr:rowOff>
    </xdr:to>
    <xdr:grpSp>
      <xdr:nvGrpSpPr>
        <xdr:cNvPr id="17" name="Group 16">
          <a:extLst>
            <a:ext uri="{FF2B5EF4-FFF2-40B4-BE49-F238E27FC236}">
              <a16:creationId xmlns:a16="http://schemas.microsoft.com/office/drawing/2014/main" id="{00000000-0008-0000-1000-000011000000}"/>
            </a:ext>
          </a:extLst>
        </xdr:cNvPr>
        <xdr:cNvGrpSpPr/>
      </xdr:nvGrpSpPr>
      <xdr:grpSpPr>
        <a:xfrm>
          <a:off x="9314215" y="2263588"/>
          <a:ext cx="2048327"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0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0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0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22855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1000-000015000000}"/>
            </a:ext>
          </a:extLst>
        </xdr:cNvPr>
        <xdr:cNvGrpSpPr/>
      </xdr:nvGrpSpPr>
      <xdr:grpSpPr>
        <a:xfrm>
          <a:off x="10399502" y="2263588"/>
          <a:ext cx="2399519"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0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0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0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17142</xdr:colOff>
      <xdr:row>8</xdr:row>
      <xdr:rowOff>0</xdr:rowOff>
    </xdr:from>
    <xdr:to>
      <xdr:col>25</xdr:col>
      <xdr:colOff>173622</xdr:colOff>
      <xdr:row>8</xdr:row>
      <xdr:rowOff>0</xdr:rowOff>
    </xdr:to>
    <xdr:grpSp>
      <xdr:nvGrpSpPr>
        <xdr:cNvPr id="25" name="Group 24">
          <a:extLst>
            <a:ext uri="{FF2B5EF4-FFF2-40B4-BE49-F238E27FC236}">
              <a16:creationId xmlns:a16="http://schemas.microsoft.com/office/drawing/2014/main" id="{00000000-0008-0000-1000-000019000000}"/>
            </a:ext>
          </a:extLst>
        </xdr:cNvPr>
        <xdr:cNvGrpSpPr/>
      </xdr:nvGrpSpPr>
      <xdr:grpSpPr>
        <a:xfrm>
          <a:off x="9855907" y="2263588"/>
          <a:ext cx="1501186"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0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0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0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1000-00001D000000}"/>
            </a:ext>
          </a:extLst>
        </xdr:cNvPr>
        <xdr:cNvCxnSpPr/>
      </xdr:nvCxnSpPr>
      <xdr:spPr>
        <a:xfrm>
          <a:off x="7553325" y="144335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1000-00001E000000}"/>
            </a:ext>
          </a:extLst>
        </xdr:cNvPr>
        <xdr:cNvCxnSpPr/>
      </xdr:nvCxnSpPr>
      <xdr:spPr>
        <a:xfrm>
          <a:off x="10222230" y="143192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31" name="Straight Connector 30">
          <a:extLst>
            <a:ext uri="{FF2B5EF4-FFF2-40B4-BE49-F238E27FC236}">
              <a16:creationId xmlns:a16="http://schemas.microsoft.com/office/drawing/2014/main" id="{00000000-0008-0000-1000-00001F000000}"/>
            </a:ext>
          </a:extLst>
        </xdr:cNvPr>
        <xdr:cNvCxnSpPr/>
      </xdr:nvCxnSpPr>
      <xdr:spPr>
        <a:xfrm>
          <a:off x="13049250" y="144335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123265</xdr:colOff>
      <xdr:row>8</xdr:row>
      <xdr:rowOff>201706</xdr:rowOff>
    </xdr:from>
    <xdr:to>
      <xdr:col>24</xdr:col>
      <xdr:colOff>190500</xdr:colOff>
      <xdr:row>8</xdr:row>
      <xdr:rowOff>201708</xdr:rowOff>
    </xdr:to>
    <xdr:cxnSp macro="">
      <xdr:nvCxnSpPr>
        <xdr:cNvPr id="32" name="Straight Connector 31">
          <a:extLst>
            <a:ext uri="{FF2B5EF4-FFF2-40B4-BE49-F238E27FC236}">
              <a16:creationId xmlns:a16="http://schemas.microsoft.com/office/drawing/2014/main" id="{00000000-0008-0000-1000-000020000000}"/>
            </a:ext>
          </a:extLst>
        </xdr:cNvPr>
        <xdr:cNvCxnSpPr/>
      </xdr:nvCxnSpPr>
      <xdr:spPr>
        <a:xfrm flipV="1">
          <a:off x="8047990" y="2480945"/>
          <a:ext cx="30010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80608</xdr:colOff>
      <xdr:row>10</xdr:row>
      <xdr:rowOff>179294</xdr:rowOff>
    </xdr:from>
    <xdr:to>
      <xdr:col>23</xdr:col>
      <xdr:colOff>168088</xdr:colOff>
      <xdr:row>10</xdr:row>
      <xdr:rowOff>184152</xdr:rowOff>
    </xdr:to>
    <xdr:cxnSp macro="">
      <xdr:nvCxnSpPr>
        <xdr:cNvPr id="33" name="Straight Connector 32">
          <a:extLst>
            <a:ext uri="{FF2B5EF4-FFF2-40B4-BE49-F238E27FC236}">
              <a16:creationId xmlns:a16="http://schemas.microsoft.com/office/drawing/2014/main" id="{00000000-0008-0000-1000-000021000000}"/>
            </a:ext>
          </a:extLst>
        </xdr:cNvPr>
        <xdr:cNvCxnSpPr/>
      </xdr:nvCxnSpPr>
      <xdr:spPr>
        <a:xfrm flipV="1">
          <a:off x="8804910" y="3220720"/>
          <a:ext cx="1954530" cy="508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131558</xdr:colOff>
      <xdr:row>12</xdr:row>
      <xdr:rowOff>199990</xdr:rowOff>
    </xdr:from>
    <xdr:to>
      <xdr:col>17</xdr:col>
      <xdr:colOff>201706</xdr:colOff>
      <xdr:row>12</xdr:row>
      <xdr:rowOff>201706</xdr:rowOff>
    </xdr:to>
    <xdr:cxnSp macro="">
      <xdr:nvCxnSpPr>
        <xdr:cNvPr id="34" name="Straight Connector 33">
          <a:extLst>
            <a:ext uri="{FF2B5EF4-FFF2-40B4-BE49-F238E27FC236}">
              <a16:creationId xmlns:a16="http://schemas.microsoft.com/office/drawing/2014/main" id="{00000000-0008-0000-1000-000022000000}"/>
            </a:ext>
          </a:extLst>
        </xdr:cNvPr>
        <xdr:cNvCxnSpPr/>
      </xdr:nvCxnSpPr>
      <xdr:spPr>
        <a:xfrm>
          <a:off x="8056245" y="4003040"/>
          <a:ext cx="1136650"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160694</xdr:colOff>
      <xdr:row>13</xdr:row>
      <xdr:rowOff>184302</xdr:rowOff>
    </xdr:from>
    <xdr:to>
      <xdr:col>17</xdr:col>
      <xdr:colOff>230842</xdr:colOff>
      <xdr:row>13</xdr:row>
      <xdr:rowOff>186018</xdr:rowOff>
    </xdr:to>
    <xdr:cxnSp macro="">
      <xdr:nvCxnSpPr>
        <xdr:cNvPr id="35" name="Straight Connector 34">
          <a:extLst>
            <a:ext uri="{FF2B5EF4-FFF2-40B4-BE49-F238E27FC236}">
              <a16:creationId xmlns:a16="http://schemas.microsoft.com/office/drawing/2014/main" id="{00000000-0008-0000-1000-000023000000}"/>
            </a:ext>
          </a:extLst>
        </xdr:cNvPr>
        <xdr:cNvCxnSpPr/>
      </xdr:nvCxnSpPr>
      <xdr:spPr>
        <a:xfrm>
          <a:off x="8085455" y="4368800"/>
          <a:ext cx="1136650" cy="127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147843</xdr:colOff>
      <xdr:row>9</xdr:row>
      <xdr:rowOff>172533</xdr:rowOff>
    </xdr:from>
    <xdr:to>
      <xdr:col>24</xdr:col>
      <xdr:colOff>215078</xdr:colOff>
      <xdr:row>9</xdr:row>
      <xdr:rowOff>172535</xdr:rowOff>
    </xdr:to>
    <xdr:cxnSp macro="">
      <xdr:nvCxnSpPr>
        <xdr:cNvPr id="36" name="Straight Connector 35">
          <a:extLst>
            <a:ext uri="{FF2B5EF4-FFF2-40B4-BE49-F238E27FC236}">
              <a16:creationId xmlns:a16="http://schemas.microsoft.com/office/drawing/2014/main" id="{00000000-0008-0000-1000-000024000000}"/>
            </a:ext>
          </a:extLst>
        </xdr:cNvPr>
        <xdr:cNvCxnSpPr/>
      </xdr:nvCxnSpPr>
      <xdr:spPr>
        <a:xfrm flipV="1">
          <a:off x="8072120" y="2832735"/>
          <a:ext cx="3001010" cy="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64322</xdr:colOff>
      <xdr:row>11</xdr:row>
      <xdr:rowOff>206337</xdr:rowOff>
    </xdr:from>
    <xdr:to>
      <xdr:col>23</xdr:col>
      <xdr:colOff>151802</xdr:colOff>
      <xdr:row>11</xdr:row>
      <xdr:rowOff>211195</xdr:rowOff>
    </xdr:to>
    <xdr:cxnSp macro="">
      <xdr:nvCxnSpPr>
        <xdr:cNvPr id="37" name="Straight Connector 36">
          <a:extLst>
            <a:ext uri="{FF2B5EF4-FFF2-40B4-BE49-F238E27FC236}">
              <a16:creationId xmlns:a16="http://schemas.microsoft.com/office/drawing/2014/main" id="{00000000-0008-0000-1000-000025000000}"/>
            </a:ext>
          </a:extLst>
        </xdr:cNvPr>
        <xdr:cNvCxnSpPr/>
      </xdr:nvCxnSpPr>
      <xdr:spPr>
        <a:xfrm flipV="1">
          <a:off x="8789035" y="3628390"/>
          <a:ext cx="1954530" cy="508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111274</xdr:colOff>
      <xdr:row>14</xdr:row>
      <xdr:rowOff>193040</xdr:rowOff>
    </xdr:from>
    <xdr:to>
      <xdr:col>24</xdr:col>
      <xdr:colOff>181423</xdr:colOff>
      <xdr:row>14</xdr:row>
      <xdr:rowOff>194756</xdr:rowOff>
    </xdr:to>
    <xdr:cxnSp macro="">
      <xdr:nvCxnSpPr>
        <xdr:cNvPr id="38" name="Straight Connector 37">
          <a:extLst>
            <a:ext uri="{FF2B5EF4-FFF2-40B4-BE49-F238E27FC236}">
              <a16:creationId xmlns:a16="http://schemas.microsoft.com/office/drawing/2014/main" id="{00000000-0008-0000-1000-000026000000}"/>
            </a:ext>
          </a:extLst>
        </xdr:cNvPr>
        <xdr:cNvCxnSpPr/>
      </xdr:nvCxnSpPr>
      <xdr:spPr>
        <a:xfrm>
          <a:off x="9902825" y="4758690"/>
          <a:ext cx="1136650" cy="12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100853</xdr:colOff>
      <xdr:row>15</xdr:row>
      <xdr:rowOff>201706</xdr:rowOff>
    </xdr:from>
    <xdr:to>
      <xdr:col>25</xdr:col>
      <xdr:colOff>132190</xdr:colOff>
      <xdr:row>15</xdr:row>
      <xdr:rowOff>201928</xdr:rowOff>
    </xdr:to>
    <xdr:cxnSp macro="">
      <xdr:nvCxnSpPr>
        <xdr:cNvPr id="39" name="Straight Connector 38">
          <a:extLst>
            <a:ext uri="{FF2B5EF4-FFF2-40B4-BE49-F238E27FC236}">
              <a16:creationId xmlns:a16="http://schemas.microsoft.com/office/drawing/2014/main" id="{00000000-0008-0000-1000-000027000000}"/>
            </a:ext>
          </a:extLst>
        </xdr:cNvPr>
        <xdr:cNvCxnSpPr/>
      </xdr:nvCxnSpPr>
      <xdr:spPr>
        <a:xfrm>
          <a:off x="10692130" y="5147945"/>
          <a:ext cx="56515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98612</xdr:colOff>
      <xdr:row>16</xdr:row>
      <xdr:rowOff>206188</xdr:rowOff>
    </xdr:from>
    <xdr:to>
      <xdr:col>37</xdr:col>
      <xdr:colOff>242047</xdr:colOff>
      <xdr:row>16</xdr:row>
      <xdr:rowOff>206188</xdr:rowOff>
    </xdr:to>
    <xdr:cxnSp macro="">
      <xdr:nvCxnSpPr>
        <xdr:cNvPr id="40" name="Straight Connector 39">
          <a:extLst>
            <a:ext uri="{FF2B5EF4-FFF2-40B4-BE49-F238E27FC236}">
              <a16:creationId xmlns:a16="http://schemas.microsoft.com/office/drawing/2014/main" id="{00000000-0008-0000-1000-000028000000}"/>
            </a:ext>
          </a:extLst>
        </xdr:cNvPr>
        <xdr:cNvCxnSpPr/>
      </xdr:nvCxnSpPr>
      <xdr:spPr>
        <a:xfrm>
          <a:off x="11757025" y="5533390"/>
          <a:ext cx="28105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34</xdr:col>
      <xdr:colOff>26895</xdr:colOff>
      <xdr:row>18</xdr:row>
      <xdr:rowOff>197224</xdr:rowOff>
    </xdr:from>
    <xdr:to>
      <xdr:col>35</xdr:col>
      <xdr:colOff>239807</xdr:colOff>
      <xdr:row>18</xdr:row>
      <xdr:rowOff>201706</xdr:rowOff>
    </xdr:to>
    <xdr:cxnSp macro="">
      <xdr:nvCxnSpPr>
        <xdr:cNvPr id="41" name="Straight Connector 40">
          <a:extLst>
            <a:ext uri="{FF2B5EF4-FFF2-40B4-BE49-F238E27FC236}">
              <a16:creationId xmlns:a16="http://schemas.microsoft.com/office/drawing/2014/main" id="{00000000-0008-0000-1000-000029000000}"/>
            </a:ext>
          </a:extLst>
        </xdr:cNvPr>
        <xdr:cNvCxnSpPr/>
      </xdr:nvCxnSpPr>
      <xdr:spPr>
        <a:xfrm>
          <a:off x="13552170" y="6286500"/>
          <a:ext cx="47942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30</xdr:col>
      <xdr:colOff>62753</xdr:colOff>
      <xdr:row>20</xdr:row>
      <xdr:rowOff>206188</xdr:rowOff>
    </xdr:from>
    <xdr:to>
      <xdr:col>39</xdr:col>
      <xdr:colOff>208429</xdr:colOff>
      <xdr:row>20</xdr:row>
      <xdr:rowOff>208430</xdr:rowOff>
    </xdr:to>
    <xdr:cxnSp macro="">
      <xdr:nvCxnSpPr>
        <xdr:cNvPr id="43" name="Straight Connector 42">
          <a:extLst>
            <a:ext uri="{FF2B5EF4-FFF2-40B4-BE49-F238E27FC236}">
              <a16:creationId xmlns:a16="http://schemas.microsoft.com/office/drawing/2014/main" id="{00000000-0008-0000-1000-00002B000000}"/>
            </a:ext>
          </a:extLst>
        </xdr:cNvPr>
        <xdr:cNvCxnSpPr/>
      </xdr:nvCxnSpPr>
      <xdr:spPr>
        <a:xfrm>
          <a:off x="12520930" y="7057390"/>
          <a:ext cx="254635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266699</xdr:colOff>
      <xdr:row>21</xdr:row>
      <xdr:rowOff>44824</xdr:rowOff>
    </xdr:from>
    <xdr:to>
      <xdr:col>38</xdr:col>
      <xdr:colOff>17816</xdr:colOff>
      <xdr:row>21</xdr:row>
      <xdr:rowOff>344182</xdr:rowOff>
    </xdr:to>
    <xdr:sp macro="" textlink="">
      <xdr:nvSpPr>
        <xdr:cNvPr id="49" name="TextBox 48">
          <a:extLst>
            <a:ext uri="{FF2B5EF4-FFF2-40B4-BE49-F238E27FC236}">
              <a16:creationId xmlns:a16="http://schemas.microsoft.com/office/drawing/2014/main" id="{00000000-0008-0000-1000-000031000000}"/>
            </a:ext>
          </a:extLst>
        </xdr:cNvPr>
        <xdr:cNvSpPr txBox="1"/>
      </xdr:nvSpPr>
      <xdr:spPr>
        <a:xfrm>
          <a:off x="12991465" y="7277100"/>
          <a:ext cx="1618615" cy="299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latin typeface="Times New Roman" panose="02020603050405020304" pitchFamily="18" charset="0"/>
              <a:cs typeface="Times New Roman" panose="02020603050405020304" pitchFamily="18" charset="0"/>
            </a:rPr>
            <a:t>Tiến</a:t>
          </a:r>
          <a:r>
            <a:rPr lang="en-US" sz="1200" baseline="0">
              <a:solidFill>
                <a:srgbClr val="FF0000"/>
              </a:solidFill>
              <a:latin typeface="Times New Roman" panose="02020603050405020304" pitchFamily="18" charset="0"/>
              <a:cs typeface="Times New Roman" panose="02020603050405020304" pitchFamily="18" charset="0"/>
            </a:rPr>
            <a:t> độ </a:t>
          </a:r>
          <a:r>
            <a:rPr lang="zh-CN" altLang="en-US" sz="1200" baseline="0">
              <a:solidFill>
                <a:srgbClr val="FF0000"/>
              </a:solidFill>
              <a:latin typeface="Times New Roman" panose="02020603050405020304" pitchFamily="18" charset="0"/>
              <a:cs typeface="Times New Roman" panose="02020603050405020304" pitchFamily="18" charset="0"/>
            </a:rPr>
            <a:t>完成率</a:t>
          </a:r>
          <a:r>
            <a:rPr lang="en-US" sz="1200" baseline="0">
              <a:solidFill>
                <a:srgbClr val="FF0000"/>
              </a:solidFill>
              <a:latin typeface="Times New Roman" panose="02020603050405020304" pitchFamily="18" charset="0"/>
              <a:cs typeface="Times New Roman" panose="02020603050405020304" pitchFamily="18" charset="0"/>
            </a:rPr>
            <a:t>:40%</a:t>
          </a:r>
          <a:endParaRPr lang="en-US" sz="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78442</xdr:colOff>
      <xdr:row>17</xdr:row>
      <xdr:rowOff>179294</xdr:rowOff>
    </xdr:from>
    <xdr:to>
      <xdr:col>36</xdr:col>
      <xdr:colOff>190500</xdr:colOff>
      <xdr:row>17</xdr:row>
      <xdr:rowOff>179295</xdr:rowOff>
    </xdr:to>
    <xdr:cxnSp macro="">
      <xdr:nvCxnSpPr>
        <xdr:cNvPr id="46" name="Straight Connector 45">
          <a:extLst>
            <a:ext uri="{FF2B5EF4-FFF2-40B4-BE49-F238E27FC236}">
              <a16:creationId xmlns:a16="http://schemas.microsoft.com/office/drawing/2014/main" id="{00000000-0008-0000-1000-00002E000000}"/>
            </a:ext>
          </a:extLst>
        </xdr:cNvPr>
        <xdr:cNvCxnSpPr/>
      </xdr:nvCxnSpPr>
      <xdr:spPr>
        <a:xfrm flipV="1">
          <a:off x="12536805" y="5887720"/>
          <a:ext cx="171259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37</xdr:col>
      <xdr:colOff>46766</xdr:colOff>
      <xdr:row>19</xdr:row>
      <xdr:rowOff>157518</xdr:rowOff>
    </xdr:from>
    <xdr:to>
      <xdr:col>38</xdr:col>
      <xdr:colOff>259678</xdr:colOff>
      <xdr:row>19</xdr:row>
      <xdr:rowOff>162000</xdr:rowOff>
    </xdr:to>
    <xdr:cxnSp macro="">
      <xdr:nvCxnSpPr>
        <xdr:cNvPr id="50" name="Straight Connector 49">
          <a:extLst>
            <a:ext uri="{FF2B5EF4-FFF2-40B4-BE49-F238E27FC236}">
              <a16:creationId xmlns:a16="http://schemas.microsoft.com/office/drawing/2014/main" id="{00000000-0008-0000-1000-000032000000}"/>
            </a:ext>
          </a:extLst>
        </xdr:cNvPr>
        <xdr:cNvCxnSpPr/>
      </xdr:nvCxnSpPr>
      <xdr:spPr>
        <a:xfrm>
          <a:off x="14371955" y="6628130"/>
          <a:ext cx="479425" cy="444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323850</xdr:colOff>
      <xdr:row>4</xdr:row>
      <xdr:rowOff>1610</xdr:rowOff>
    </xdr:to>
    <xdr:pic>
      <xdr:nvPicPr>
        <xdr:cNvPr id="2" name="Picture 5" descr="Logo VPIC1 (JPG)">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9045" cy="521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6598920" y="12598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9315450" y="125857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1100-000005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1100-000006000000}"/>
            </a:ext>
          </a:extLst>
        </xdr:cNvPr>
        <xdr:cNvGrpSpPr/>
      </xdr:nvGrpSpPr>
      <xdr:grpSpPr>
        <a:xfrm>
          <a:off x="11391900" y="2266950"/>
          <a:ext cx="80036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1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1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1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10" name="TextBox 9">
          <a:extLst>
            <a:ext uri="{FF2B5EF4-FFF2-40B4-BE49-F238E27FC236}">
              <a16:creationId xmlns:a16="http://schemas.microsoft.com/office/drawing/2014/main" id="{00000000-0008-0000-1100-00000A000000}"/>
            </a:ext>
          </a:extLst>
        </xdr:cNvPr>
        <xdr:cNvSpPr txBox="1"/>
      </xdr:nvSpPr>
      <xdr:spPr>
        <a:xfrm>
          <a:off x="6598920" y="125920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1100-00000B000000}"/>
            </a:ext>
          </a:extLst>
        </xdr:cNvPr>
        <xdr:cNvSpPr txBox="1"/>
      </xdr:nvSpPr>
      <xdr:spPr>
        <a:xfrm>
          <a:off x="9315450" y="125793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1100-00000C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1100-00000D000000}"/>
            </a:ext>
          </a:extLst>
        </xdr:cNvPr>
        <xdr:cNvGrpSpPr/>
      </xdr:nvGrpSpPr>
      <xdr:grpSpPr>
        <a:xfrm>
          <a:off x="11391900" y="2266950"/>
          <a:ext cx="80036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1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1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1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13333</xdr:colOff>
      <xdr:row>8</xdr:row>
      <xdr:rowOff>0</xdr:rowOff>
    </xdr:from>
    <xdr:to>
      <xdr:col>25</xdr:col>
      <xdr:colOff>179071</xdr:colOff>
      <xdr:row>8</xdr:row>
      <xdr:rowOff>0</xdr:rowOff>
    </xdr:to>
    <xdr:grpSp>
      <xdr:nvGrpSpPr>
        <xdr:cNvPr id="17" name="Group 16">
          <a:extLst>
            <a:ext uri="{FF2B5EF4-FFF2-40B4-BE49-F238E27FC236}">
              <a16:creationId xmlns:a16="http://schemas.microsoft.com/office/drawing/2014/main" id="{00000000-0008-0000-1100-000011000000}"/>
            </a:ext>
          </a:extLst>
        </xdr:cNvPr>
        <xdr:cNvGrpSpPr/>
      </xdr:nvGrpSpPr>
      <xdr:grpSpPr>
        <a:xfrm>
          <a:off x="9271633" y="2266950"/>
          <a:ext cx="2032638"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1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1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1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22855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1100-000015000000}"/>
            </a:ext>
          </a:extLst>
        </xdr:cNvPr>
        <xdr:cNvGrpSpPr/>
      </xdr:nvGrpSpPr>
      <xdr:grpSpPr>
        <a:xfrm>
          <a:off x="10347955" y="2266950"/>
          <a:ext cx="237934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1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1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1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17142</xdr:colOff>
      <xdr:row>8</xdr:row>
      <xdr:rowOff>0</xdr:rowOff>
    </xdr:from>
    <xdr:to>
      <xdr:col>25</xdr:col>
      <xdr:colOff>173622</xdr:colOff>
      <xdr:row>8</xdr:row>
      <xdr:rowOff>0</xdr:rowOff>
    </xdr:to>
    <xdr:grpSp>
      <xdr:nvGrpSpPr>
        <xdr:cNvPr id="25" name="Group 24">
          <a:extLst>
            <a:ext uri="{FF2B5EF4-FFF2-40B4-BE49-F238E27FC236}">
              <a16:creationId xmlns:a16="http://schemas.microsoft.com/office/drawing/2014/main" id="{00000000-0008-0000-1100-000019000000}"/>
            </a:ext>
          </a:extLst>
        </xdr:cNvPr>
        <xdr:cNvGrpSpPr/>
      </xdr:nvGrpSpPr>
      <xdr:grpSpPr>
        <a:xfrm>
          <a:off x="9808842" y="2266950"/>
          <a:ext cx="1489980"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1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1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1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1100-00001D000000}"/>
            </a:ext>
          </a:extLst>
        </xdr:cNvPr>
        <xdr:cNvCxnSpPr/>
      </xdr:nvCxnSpPr>
      <xdr:spPr>
        <a:xfrm>
          <a:off x="7553325" y="144335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1100-00001E000000}"/>
            </a:ext>
          </a:extLst>
        </xdr:cNvPr>
        <xdr:cNvCxnSpPr/>
      </xdr:nvCxnSpPr>
      <xdr:spPr>
        <a:xfrm>
          <a:off x="10222230" y="143192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31" name="Straight Connector 30">
          <a:extLst>
            <a:ext uri="{FF2B5EF4-FFF2-40B4-BE49-F238E27FC236}">
              <a16:creationId xmlns:a16="http://schemas.microsoft.com/office/drawing/2014/main" id="{00000000-0008-0000-1100-00001F000000}"/>
            </a:ext>
          </a:extLst>
        </xdr:cNvPr>
        <xdr:cNvCxnSpPr/>
      </xdr:nvCxnSpPr>
      <xdr:spPr>
        <a:xfrm>
          <a:off x="13049250" y="144335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53228</xdr:colOff>
      <xdr:row>8</xdr:row>
      <xdr:rowOff>177613</xdr:rowOff>
    </xdr:from>
    <xdr:to>
      <xdr:col>17</xdr:col>
      <xdr:colOff>198904</xdr:colOff>
      <xdr:row>8</xdr:row>
      <xdr:rowOff>179855</xdr:rowOff>
    </xdr:to>
    <xdr:cxnSp macro="">
      <xdr:nvCxnSpPr>
        <xdr:cNvPr id="42" name="Straight Connector 41">
          <a:extLst>
            <a:ext uri="{FF2B5EF4-FFF2-40B4-BE49-F238E27FC236}">
              <a16:creationId xmlns:a16="http://schemas.microsoft.com/office/drawing/2014/main" id="{00000000-0008-0000-1100-00002A000000}"/>
            </a:ext>
          </a:extLst>
        </xdr:cNvPr>
        <xdr:cNvCxnSpPr/>
      </xdr:nvCxnSpPr>
      <xdr:spPr>
        <a:xfrm>
          <a:off x="6644005" y="2456815"/>
          <a:ext cx="254635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51323</xdr:colOff>
      <xdr:row>10</xdr:row>
      <xdr:rowOff>238125</xdr:rowOff>
    </xdr:from>
    <xdr:to>
      <xdr:col>11</xdr:col>
      <xdr:colOff>228600</xdr:colOff>
      <xdr:row>10</xdr:row>
      <xdr:rowOff>238574</xdr:rowOff>
    </xdr:to>
    <xdr:cxnSp macro="">
      <xdr:nvCxnSpPr>
        <xdr:cNvPr id="46" name="Straight Connector 45">
          <a:extLst>
            <a:ext uri="{FF2B5EF4-FFF2-40B4-BE49-F238E27FC236}">
              <a16:creationId xmlns:a16="http://schemas.microsoft.com/office/drawing/2014/main" id="{00000000-0008-0000-1100-00002E000000}"/>
            </a:ext>
          </a:extLst>
        </xdr:cNvPr>
        <xdr:cNvCxnSpPr/>
      </xdr:nvCxnSpPr>
      <xdr:spPr>
        <a:xfrm flipV="1">
          <a:off x="6642100" y="3279775"/>
          <a:ext cx="9779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64770</xdr:colOff>
      <xdr:row>11</xdr:row>
      <xdr:rowOff>179070</xdr:rowOff>
    </xdr:from>
    <xdr:to>
      <xdr:col>11</xdr:col>
      <xdr:colOff>152400</xdr:colOff>
      <xdr:row>11</xdr:row>
      <xdr:rowOff>180975</xdr:rowOff>
    </xdr:to>
    <xdr:cxnSp macro="">
      <xdr:nvCxnSpPr>
        <xdr:cNvPr id="37" name="Straight Connector 36">
          <a:extLst>
            <a:ext uri="{FF2B5EF4-FFF2-40B4-BE49-F238E27FC236}">
              <a16:creationId xmlns:a16="http://schemas.microsoft.com/office/drawing/2014/main" id="{00000000-0008-0000-1100-000025000000}"/>
            </a:ext>
          </a:extLst>
        </xdr:cNvPr>
        <xdr:cNvCxnSpPr/>
      </xdr:nvCxnSpPr>
      <xdr:spPr>
        <a:xfrm>
          <a:off x="6656070" y="3601720"/>
          <a:ext cx="887730"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53228</xdr:colOff>
      <xdr:row>9</xdr:row>
      <xdr:rowOff>187138</xdr:rowOff>
    </xdr:from>
    <xdr:to>
      <xdr:col>15</xdr:col>
      <xdr:colOff>161925</xdr:colOff>
      <xdr:row>9</xdr:row>
      <xdr:rowOff>190500</xdr:rowOff>
    </xdr:to>
    <xdr:cxnSp macro="">
      <xdr:nvCxnSpPr>
        <xdr:cNvPr id="36" name="Straight Connector 35">
          <a:extLst>
            <a:ext uri="{FF2B5EF4-FFF2-40B4-BE49-F238E27FC236}">
              <a16:creationId xmlns:a16="http://schemas.microsoft.com/office/drawing/2014/main" id="{00000000-0008-0000-1100-000024000000}"/>
            </a:ext>
          </a:extLst>
        </xdr:cNvPr>
        <xdr:cNvCxnSpPr/>
      </xdr:nvCxnSpPr>
      <xdr:spPr>
        <a:xfrm>
          <a:off x="6644005" y="2847340"/>
          <a:ext cx="197612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38100</xdr:colOff>
      <xdr:row>12</xdr:row>
      <xdr:rowOff>180975</xdr:rowOff>
    </xdr:from>
    <xdr:to>
      <xdr:col>25</xdr:col>
      <xdr:colOff>114300</xdr:colOff>
      <xdr:row>12</xdr:row>
      <xdr:rowOff>182880</xdr:rowOff>
    </xdr:to>
    <xdr:cxnSp macro="">
      <xdr:nvCxnSpPr>
        <xdr:cNvPr id="38" name="Straight Connector 37">
          <a:extLst>
            <a:ext uri="{FF2B5EF4-FFF2-40B4-BE49-F238E27FC236}">
              <a16:creationId xmlns:a16="http://schemas.microsoft.com/office/drawing/2014/main" id="{00000000-0008-0000-1100-000026000000}"/>
            </a:ext>
          </a:extLst>
        </xdr:cNvPr>
        <xdr:cNvCxnSpPr/>
      </xdr:nvCxnSpPr>
      <xdr:spPr>
        <a:xfrm flipV="1">
          <a:off x="8763000" y="3984625"/>
          <a:ext cx="2476500"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68580</xdr:colOff>
      <xdr:row>14</xdr:row>
      <xdr:rowOff>180975</xdr:rowOff>
    </xdr:from>
    <xdr:to>
      <xdr:col>25</xdr:col>
      <xdr:colOff>160020</xdr:colOff>
      <xdr:row>14</xdr:row>
      <xdr:rowOff>182880</xdr:rowOff>
    </xdr:to>
    <xdr:cxnSp macro="">
      <xdr:nvCxnSpPr>
        <xdr:cNvPr id="39" name="Straight Connector 38">
          <a:extLst>
            <a:ext uri="{FF2B5EF4-FFF2-40B4-BE49-F238E27FC236}">
              <a16:creationId xmlns:a16="http://schemas.microsoft.com/office/drawing/2014/main" id="{00000000-0008-0000-1100-000027000000}"/>
            </a:ext>
          </a:extLst>
        </xdr:cNvPr>
        <xdr:cNvCxnSpPr/>
      </xdr:nvCxnSpPr>
      <xdr:spPr>
        <a:xfrm flipV="1">
          <a:off x="8526780" y="4746625"/>
          <a:ext cx="2758440"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62865</xdr:colOff>
      <xdr:row>16</xdr:row>
      <xdr:rowOff>190500</xdr:rowOff>
    </xdr:from>
    <xdr:to>
      <xdr:col>25</xdr:col>
      <xdr:colOff>142875</xdr:colOff>
      <xdr:row>16</xdr:row>
      <xdr:rowOff>190501</xdr:rowOff>
    </xdr:to>
    <xdr:cxnSp macro="">
      <xdr:nvCxnSpPr>
        <xdr:cNvPr id="40" name="Straight Connector 39">
          <a:extLst>
            <a:ext uri="{FF2B5EF4-FFF2-40B4-BE49-F238E27FC236}">
              <a16:creationId xmlns:a16="http://schemas.microsoft.com/office/drawing/2014/main" id="{00000000-0008-0000-1100-000028000000}"/>
            </a:ext>
          </a:extLst>
        </xdr:cNvPr>
        <xdr:cNvCxnSpPr/>
      </xdr:nvCxnSpPr>
      <xdr:spPr>
        <a:xfrm flipV="1">
          <a:off x="10921365" y="5518150"/>
          <a:ext cx="3467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78105</xdr:colOff>
      <xdr:row>13</xdr:row>
      <xdr:rowOff>190500</xdr:rowOff>
    </xdr:from>
    <xdr:to>
      <xdr:col>22</xdr:col>
      <xdr:colOff>180975</xdr:colOff>
      <xdr:row>13</xdr:row>
      <xdr:rowOff>190501</xdr:rowOff>
    </xdr:to>
    <xdr:cxnSp macro="">
      <xdr:nvCxnSpPr>
        <xdr:cNvPr id="41" name="Straight Connector 40">
          <a:extLst>
            <a:ext uri="{FF2B5EF4-FFF2-40B4-BE49-F238E27FC236}">
              <a16:creationId xmlns:a16="http://schemas.microsoft.com/office/drawing/2014/main" id="{00000000-0008-0000-1100-000029000000}"/>
            </a:ext>
          </a:extLst>
        </xdr:cNvPr>
        <xdr:cNvCxnSpPr/>
      </xdr:nvCxnSpPr>
      <xdr:spPr>
        <a:xfrm flipV="1">
          <a:off x="8803005" y="4375150"/>
          <a:ext cx="170307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100965</xdr:colOff>
      <xdr:row>15</xdr:row>
      <xdr:rowOff>209550</xdr:rowOff>
    </xdr:from>
    <xdr:to>
      <xdr:col>23</xdr:col>
      <xdr:colOff>190500</xdr:colOff>
      <xdr:row>15</xdr:row>
      <xdr:rowOff>219076</xdr:rowOff>
    </xdr:to>
    <xdr:cxnSp macro="">
      <xdr:nvCxnSpPr>
        <xdr:cNvPr id="43" name="Straight Connector 42">
          <a:extLst>
            <a:ext uri="{FF2B5EF4-FFF2-40B4-BE49-F238E27FC236}">
              <a16:creationId xmlns:a16="http://schemas.microsoft.com/office/drawing/2014/main" id="{00000000-0008-0000-1100-00002B000000}"/>
            </a:ext>
          </a:extLst>
        </xdr:cNvPr>
        <xdr:cNvCxnSpPr/>
      </xdr:nvCxnSpPr>
      <xdr:spPr>
        <a:xfrm flipV="1">
          <a:off x="8559165" y="5156200"/>
          <a:ext cx="2223135" cy="952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47625</xdr:colOff>
      <xdr:row>17</xdr:row>
      <xdr:rowOff>171450</xdr:rowOff>
    </xdr:from>
    <xdr:to>
      <xdr:col>25</xdr:col>
      <xdr:colOff>238125</xdr:colOff>
      <xdr:row>17</xdr:row>
      <xdr:rowOff>171451</xdr:rowOff>
    </xdr:to>
    <xdr:cxnSp macro="">
      <xdr:nvCxnSpPr>
        <xdr:cNvPr id="44" name="Straight Connector 43">
          <a:extLst>
            <a:ext uri="{FF2B5EF4-FFF2-40B4-BE49-F238E27FC236}">
              <a16:creationId xmlns:a16="http://schemas.microsoft.com/office/drawing/2014/main" id="{00000000-0008-0000-1100-00002C000000}"/>
            </a:ext>
          </a:extLst>
        </xdr:cNvPr>
        <xdr:cNvCxnSpPr/>
      </xdr:nvCxnSpPr>
      <xdr:spPr>
        <a:xfrm>
          <a:off x="11172825" y="5880100"/>
          <a:ext cx="19050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43815</xdr:colOff>
      <xdr:row>18</xdr:row>
      <xdr:rowOff>200027</xdr:rowOff>
    </xdr:from>
    <xdr:to>
      <xdr:col>39</xdr:col>
      <xdr:colOff>180975</xdr:colOff>
      <xdr:row>18</xdr:row>
      <xdr:rowOff>209550</xdr:rowOff>
    </xdr:to>
    <xdr:cxnSp macro="">
      <xdr:nvCxnSpPr>
        <xdr:cNvPr id="47" name="Straight Connector 46">
          <a:extLst>
            <a:ext uri="{FF2B5EF4-FFF2-40B4-BE49-F238E27FC236}">
              <a16:creationId xmlns:a16="http://schemas.microsoft.com/office/drawing/2014/main" id="{00000000-0008-0000-1100-00002F000000}"/>
            </a:ext>
          </a:extLst>
        </xdr:cNvPr>
        <xdr:cNvCxnSpPr/>
      </xdr:nvCxnSpPr>
      <xdr:spPr>
        <a:xfrm>
          <a:off x="11702415" y="6289675"/>
          <a:ext cx="3337560" cy="952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30</xdr:col>
      <xdr:colOff>110490</xdr:colOff>
      <xdr:row>20</xdr:row>
      <xdr:rowOff>190500</xdr:rowOff>
    </xdr:from>
    <xdr:to>
      <xdr:col>31</xdr:col>
      <xdr:colOff>190500</xdr:colOff>
      <xdr:row>20</xdr:row>
      <xdr:rowOff>190501</xdr:rowOff>
    </xdr:to>
    <xdr:cxnSp macro="">
      <xdr:nvCxnSpPr>
        <xdr:cNvPr id="45" name="Straight Connector 44">
          <a:extLst>
            <a:ext uri="{FF2B5EF4-FFF2-40B4-BE49-F238E27FC236}">
              <a16:creationId xmlns:a16="http://schemas.microsoft.com/office/drawing/2014/main" id="{00000000-0008-0000-1100-00002D000000}"/>
            </a:ext>
          </a:extLst>
        </xdr:cNvPr>
        <xdr:cNvCxnSpPr/>
      </xdr:nvCxnSpPr>
      <xdr:spPr>
        <a:xfrm flipV="1">
          <a:off x="12569190" y="7042150"/>
          <a:ext cx="3467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57150</xdr:colOff>
      <xdr:row>21</xdr:row>
      <xdr:rowOff>190500</xdr:rowOff>
    </xdr:from>
    <xdr:to>
      <xdr:col>31</xdr:col>
      <xdr:colOff>247650</xdr:colOff>
      <xdr:row>21</xdr:row>
      <xdr:rowOff>190501</xdr:rowOff>
    </xdr:to>
    <xdr:cxnSp macro="">
      <xdr:nvCxnSpPr>
        <xdr:cNvPr id="49" name="Straight Connector 48">
          <a:extLst>
            <a:ext uri="{FF2B5EF4-FFF2-40B4-BE49-F238E27FC236}">
              <a16:creationId xmlns:a16="http://schemas.microsoft.com/office/drawing/2014/main" id="{00000000-0008-0000-1100-000031000000}"/>
            </a:ext>
          </a:extLst>
        </xdr:cNvPr>
        <xdr:cNvCxnSpPr/>
      </xdr:nvCxnSpPr>
      <xdr:spPr>
        <a:xfrm>
          <a:off x="12782550" y="7423150"/>
          <a:ext cx="19050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34</xdr:col>
      <xdr:colOff>100965</xdr:colOff>
      <xdr:row>22</xdr:row>
      <xdr:rowOff>180975</xdr:rowOff>
    </xdr:from>
    <xdr:to>
      <xdr:col>39</xdr:col>
      <xdr:colOff>209550</xdr:colOff>
      <xdr:row>22</xdr:row>
      <xdr:rowOff>180977</xdr:rowOff>
    </xdr:to>
    <xdr:cxnSp macro="">
      <xdr:nvCxnSpPr>
        <xdr:cNvPr id="50" name="Straight Connector 49">
          <a:extLst>
            <a:ext uri="{FF2B5EF4-FFF2-40B4-BE49-F238E27FC236}">
              <a16:creationId xmlns:a16="http://schemas.microsoft.com/office/drawing/2014/main" id="{00000000-0008-0000-1100-000032000000}"/>
            </a:ext>
          </a:extLst>
        </xdr:cNvPr>
        <xdr:cNvCxnSpPr/>
      </xdr:nvCxnSpPr>
      <xdr:spPr>
        <a:xfrm flipV="1">
          <a:off x="13626465" y="7794625"/>
          <a:ext cx="144208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38</xdr:col>
      <xdr:colOff>110490</xdr:colOff>
      <xdr:row>24</xdr:row>
      <xdr:rowOff>200025</xdr:rowOff>
    </xdr:from>
    <xdr:to>
      <xdr:col>39</xdr:col>
      <xdr:colOff>190500</xdr:colOff>
      <xdr:row>24</xdr:row>
      <xdr:rowOff>200026</xdr:rowOff>
    </xdr:to>
    <xdr:cxnSp macro="">
      <xdr:nvCxnSpPr>
        <xdr:cNvPr id="51" name="Straight Connector 50">
          <a:extLst>
            <a:ext uri="{FF2B5EF4-FFF2-40B4-BE49-F238E27FC236}">
              <a16:creationId xmlns:a16="http://schemas.microsoft.com/office/drawing/2014/main" id="{00000000-0008-0000-1100-000033000000}"/>
            </a:ext>
          </a:extLst>
        </xdr:cNvPr>
        <xdr:cNvCxnSpPr/>
      </xdr:nvCxnSpPr>
      <xdr:spPr>
        <a:xfrm flipV="1">
          <a:off x="14702790" y="8575675"/>
          <a:ext cx="3467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91440</xdr:colOff>
      <xdr:row>19</xdr:row>
      <xdr:rowOff>171450</xdr:rowOff>
    </xdr:from>
    <xdr:to>
      <xdr:col>36</xdr:col>
      <xdr:colOff>161925</xdr:colOff>
      <xdr:row>19</xdr:row>
      <xdr:rowOff>174625</xdr:rowOff>
    </xdr:to>
    <xdr:cxnSp macro="">
      <xdr:nvCxnSpPr>
        <xdr:cNvPr id="48" name="Straight Connector 47">
          <a:extLst>
            <a:ext uri="{FF2B5EF4-FFF2-40B4-BE49-F238E27FC236}">
              <a16:creationId xmlns:a16="http://schemas.microsoft.com/office/drawing/2014/main" id="{00000000-0008-0000-1100-000030000000}"/>
            </a:ext>
          </a:extLst>
        </xdr:cNvPr>
        <xdr:cNvCxnSpPr/>
      </xdr:nvCxnSpPr>
      <xdr:spPr>
        <a:xfrm flipV="1">
          <a:off x="12283440" y="6642100"/>
          <a:ext cx="1937385" cy="317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34</xdr:col>
      <xdr:colOff>120015</xdr:colOff>
      <xdr:row>23</xdr:row>
      <xdr:rowOff>212727</xdr:rowOff>
    </xdr:from>
    <xdr:to>
      <xdr:col>38</xdr:col>
      <xdr:colOff>133350</xdr:colOff>
      <xdr:row>23</xdr:row>
      <xdr:rowOff>219075</xdr:rowOff>
    </xdr:to>
    <xdr:cxnSp macro="">
      <xdr:nvCxnSpPr>
        <xdr:cNvPr id="54" name="Straight Connector 53">
          <a:extLst>
            <a:ext uri="{FF2B5EF4-FFF2-40B4-BE49-F238E27FC236}">
              <a16:creationId xmlns:a16="http://schemas.microsoft.com/office/drawing/2014/main" id="{00000000-0008-0000-1100-000036000000}"/>
            </a:ext>
          </a:extLst>
        </xdr:cNvPr>
        <xdr:cNvCxnSpPr/>
      </xdr:nvCxnSpPr>
      <xdr:spPr>
        <a:xfrm>
          <a:off x="13645515" y="8207375"/>
          <a:ext cx="1080135" cy="635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38</xdr:col>
      <xdr:colOff>47625</xdr:colOff>
      <xdr:row>25</xdr:row>
      <xdr:rowOff>184150</xdr:rowOff>
    </xdr:from>
    <xdr:to>
      <xdr:col>38</xdr:col>
      <xdr:colOff>238125</xdr:colOff>
      <xdr:row>25</xdr:row>
      <xdr:rowOff>184151</xdr:rowOff>
    </xdr:to>
    <xdr:cxnSp macro="">
      <xdr:nvCxnSpPr>
        <xdr:cNvPr id="55" name="Straight Connector 54">
          <a:extLst>
            <a:ext uri="{FF2B5EF4-FFF2-40B4-BE49-F238E27FC236}">
              <a16:creationId xmlns:a16="http://schemas.microsoft.com/office/drawing/2014/main" id="{00000000-0008-0000-1100-000037000000}"/>
            </a:ext>
          </a:extLst>
        </xdr:cNvPr>
        <xdr:cNvCxnSpPr/>
      </xdr:nvCxnSpPr>
      <xdr:spPr>
        <a:xfrm>
          <a:off x="14639925" y="8940800"/>
          <a:ext cx="19050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27332</xdr:colOff>
      <xdr:row>1</xdr:row>
      <xdr:rowOff>37520</xdr:rowOff>
    </xdr:from>
    <xdr:to>
      <xdr:col>2</xdr:col>
      <xdr:colOff>323850</xdr:colOff>
      <xdr:row>4</xdr:row>
      <xdr:rowOff>1610</xdr:rowOff>
    </xdr:to>
    <xdr:pic>
      <xdr:nvPicPr>
        <xdr:cNvPr id="2" name="Picture 5" descr="Logo VPIC1 (JPG)">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7305" y="685165"/>
          <a:ext cx="1249045" cy="5213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7620</xdr:colOff>
      <xdr:row>4</xdr:row>
      <xdr:rowOff>54610</xdr:rowOff>
    </xdr:from>
    <xdr:ext cx="1143000" cy="455638"/>
    <xdr:sp macro="" textlink="">
      <xdr:nvSpPr>
        <xdr:cNvPr id="3" name="TextBox 2">
          <a:extLst>
            <a:ext uri="{FF2B5EF4-FFF2-40B4-BE49-F238E27FC236}">
              <a16:creationId xmlns:a16="http://schemas.microsoft.com/office/drawing/2014/main" id="{00000000-0008-0000-1200-000003000000}"/>
            </a:ext>
          </a:extLst>
        </xdr:cNvPr>
        <xdr:cNvSpPr txBox="1"/>
      </xdr:nvSpPr>
      <xdr:spPr>
        <a:xfrm>
          <a:off x="6598920" y="12598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1200-000004000000}"/>
            </a:ext>
          </a:extLst>
        </xdr:cNvPr>
        <xdr:cNvSpPr txBox="1"/>
      </xdr:nvSpPr>
      <xdr:spPr>
        <a:xfrm>
          <a:off x="9315450" y="125857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1200-000005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1200-000006000000}"/>
            </a:ext>
          </a:extLst>
        </xdr:cNvPr>
        <xdr:cNvGrpSpPr/>
      </xdr:nvGrpSpPr>
      <xdr:grpSpPr>
        <a:xfrm>
          <a:off x="11452412" y="2263588"/>
          <a:ext cx="807091"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2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2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2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7620</xdr:colOff>
      <xdr:row>4</xdr:row>
      <xdr:rowOff>54609</xdr:rowOff>
    </xdr:from>
    <xdr:ext cx="1143000" cy="777875"/>
    <xdr:sp macro="" textlink="">
      <xdr:nvSpPr>
        <xdr:cNvPr id="10" name="TextBox 9">
          <a:extLst>
            <a:ext uri="{FF2B5EF4-FFF2-40B4-BE49-F238E27FC236}">
              <a16:creationId xmlns:a16="http://schemas.microsoft.com/office/drawing/2014/main" id="{00000000-0008-0000-1200-00000A000000}"/>
            </a:ext>
          </a:extLst>
        </xdr:cNvPr>
        <xdr:cNvSpPr txBox="1"/>
      </xdr:nvSpPr>
      <xdr:spPr>
        <a:xfrm>
          <a:off x="6598920" y="125920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1200-00000B000000}"/>
            </a:ext>
          </a:extLst>
        </xdr:cNvPr>
        <xdr:cNvSpPr txBox="1"/>
      </xdr:nvSpPr>
      <xdr:spPr>
        <a:xfrm>
          <a:off x="9315450" y="125793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1200-00000C000000}"/>
            </a:ext>
          </a:extLst>
        </xdr:cNvPr>
        <xdr:cNvSpPr txBox="1"/>
      </xdr:nvSpPr>
      <xdr:spPr>
        <a:xfrm>
          <a:off x="12192000" y="124904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1200-00000D000000}"/>
            </a:ext>
          </a:extLst>
        </xdr:cNvPr>
        <xdr:cNvGrpSpPr/>
      </xdr:nvGrpSpPr>
      <xdr:grpSpPr>
        <a:xfrm>
          <a:off x="11452412" y="2263588"/>
          <a:ext cx="807091"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2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2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2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13333</xdr:colOff>
      <xdr:row>8</xdr:row>
      <xdr:rowOff>0</xdr:rowOff>
    </xdr:from>
    <xdr:to>
      <xdr:col>25</xdr:col>
      <xdr:colOff>179071</xdr:colOff>
      <xdr:row>8</xdr:row>
      <xdr:rowOff>0</xdr:rowOff>
    </xdr:to>
    <xdr:grpSp>
      <xdr:nvGrpSpPr>
        <xdr:cNvPr id="17" name="Group 16">
          <a:extLst>
            <a:ext uri="{FF2B5EF4-FFF2-40B4-BE49-F238E27FC236}">
              <a16:creationId xmlns:a16="http://schemas.microsoft.com/office/drawing/2014/main" id="{00000000-0008-0000-1200-000011000000}"/>
            </a:ext>
          </a:extLst>
        </xdr:cNvPr>
        <xdr:cNvGrpSpPr/>
      </xdr:nvGrpSpPr>
      <xdr:grpSpPr>
        <a:xfrm>
          <a:off x="9314215" y="2263588"/>
          <a:ext cx="2048327"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2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2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2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22855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1200-000015000000}"/>
            </a:ext>
          </a:extLst>
        </xdr:cNvPr>
        <xdr:cNvGrpSpPr/>
      </xdr:nvGrpSpPr>
      <xdr:grpSpPr>
        <a:xfrm>
          <a:off x="10399502" y="2263588"/>
          <a:ext cx="2399519"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2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2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2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17142</xdr:colOff>
      <xdr:row>8</xdr:row>
      <xdr:rowOff>0</xdr:rowOff>
    </xdr:from>
    <xdr:to>
      <xdr:col>25</xdr:col>
      <xdr:colOff>173622</xdr:colOff>
      <xdr:row>8</xdr:row>
      <xdr:rowOff>0</xdr:rowOff>
    </xdr:to>
    <xdr:grpSp>
      <xdr:nvGrpSpPr>
        <xdr:cNvPr id="25" name="Group 24">
          <a:extLst>
            <a:ext uri="{FF2B5EF4-FFF2-40B4-BE49-F238E27FC236}">
              <a16:creationId xmlns:a16="http://schemas.microsoft.com/office/drawing/2014/main" id="{00000000-0008-0000-1200-000019000000}"/>
            </a:ext>
          </a:extLst>
        </xdr:cNvPr>
        <xdr:cNvGrpSpPr/>
      </xdr:nvGrpSpPr>
      <xdr:grpSpPr>
        <a:xfrm>
          <a:off x="9855907" y="2263588"/>
          <a:ext cx="1501186"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2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2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2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1200-00001D000000}"/>
            </a:ext>
          </a:extLst>
        </xdr:cNvPr>
        <xdr:cNvCxnSpPr/>
      </xdr:nvCxnSpPr>
      <xdr:spPr>
        <a:xfrm>
          <a:off x="7553325" y="144335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1200-00001E000000}"/>
            </a:ext>
          </a:extLst>
        </xdr:cNvPr>
        <xdr:cNvCxnSpPr/>
      </xdr:nvCxnSpPr>
      <xdr:spPr>
        <a:xfrm>
          <a:off x="10222230" y="143192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9525</xdr:colOff>
      <xdr:row>4</xdr:row>
      <xdr:rowOff>238125</xdr:rowOff>
    </xdr:to>
    <xdr:cxnSp macro="">
      <xdr:nvCxnSpPr>
        <xdr:cNvPr id="31" name="Straight Connector 30">
          <a:extLst>
            <a:ext uri="{FF2B5EF4-FFF2-40B4-BE49-F238E27FC236}">
              <a16:creationId xmlns:a16="http://schemas.microsoft.com/office/drawing/2014/main" id="{00000000-0008-0000-1200-00001F000000}"/>
            </a:ext>
          </a:extLst>
        </xdr:cNvPr>
        <xdr:cNvCxnSpPr/>
      </xdr:nvCxnSpPr>
      <xdr:spPr>
        <a:xfrm>
          <a:off x="13049250" y="1443355"/>
          <a:ext cx="1019175" cy="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85725</xdr:colOff>
      <xdr:row>8</xdr:row>
      <xdr:rowOff>219075</xdr:rowOff>
    </xdr:from>
    <xdr:to>
      <xdr:col>14</xdr:col>
      <xdr:colOff>165735</xdr:colOff>
      <xdr:row>8</xdr:row>
      <xdr:rowOff>219076</xdr:rowOff>
    </xdr:to>
    <xdr:cxnSp macro="">
      <xdr:nvCxnSpPr>
        <xdr:cNvPr id="50" name="Straight Connector 49">
          <a:extLst>
            <a:ext uri="{FF2B5EF4-FFF2-40B4-BE49-F238E27FC236}">
              <a16:creationId xmlns:a16="http://schemas.microsoft.com/office/drawing/2014/main" id="{00000000-0008-0000-1200-000032000000}"/>
            </a:ext>
          </a:extLst>
        </xdr:cNvPr>
        <xdr:cNvCxnSpPr/>
      </xdr:nvCxnSpPr>
      <xdr:spPr>
        <a:xfrm flipV="1">
          <a:off x="8010525" y="2498725"/>
          <a:ext cx="3467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114300</xdr:colOff>
      <xdr:row>10</xdr:row>
      <xdr:rowOff>190500</xdr:rowOff>
    </xdr:from>
    <xdr:to>
      <xdr:col>22</xdr:col>
      <xdr:colOff>142875</xdr:colOff>
      <xdr:row>10</xdr:row>
      <xdr:rowOff>200027</xdr:rowOff>
    </xdr:to>
    <xdr:cxnSp macro="">
      <xdr:nvCxnSpPr>
        <xdr:cNvPr id="33" name="Straight Connector 32">
          <a:extLst>
            <a:ext uri="{FF2B5EF4-FFF2-40B4-BE49-F238E27FC236}">
              <a16:creationId xmlns:a16="http://schemas.microsoft.com/office/drawing/2014/main" id="{00000000-0008-0000-1200-000021000000}"/>
            </a:ext>
          </a:extLst>
        </xdr:cNvPr>
        <xdr:cNvCxnSpPr/>
      </xdr:nvCxnSpPr>
      <xdr:spPr>
        <a:xfrm flipV="1">
          <a:off x="7239000" y="3232150"/>
          <a:ext cx="3228975" cy="952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104775</xdr:colOff>
      <xdr:row>9</xdr:row>
      <xdr:rowOff>219075</xdr:rowOff>
    </xdr:from>
    <xdr:to>
      <xdr:col>14</xdr:col>
      <xdr:colOff>184785</xdr:colOff>
      <xdr:row>9</xdr:row>
      <xdr:rowOff>219076</xdr:rowOff>
    </xdr:to>
    <xdr:cxnSp macro="">
      <xdr:nvCxnSpPr>
        <xdr:cNvPr id="34" name="Straight Connector 33">
          <a:extLst>
            <a:ext uri="{FF2B5EF4-FFF2-40B4-BE49-F238E27FC236}">
              <a16:creationId xmlns:a16="http://schemas.microsoft.com/office/drawing/2014/main" id="{00000000-0008-0000-1200-000022000000}"/>
            </a:ext>
          </a:extLst>
        </xdr:cNvPr>
        <xdr:cNvCxnSpPr/>
      </xdr:nvCxnSpPr>
      <xdr:spPr>
        <a:xfrm flipV="1">
          <a:off x="8029575" y="2879725"/>
          <a:ext cx="34671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104775</xdr:colOff>
      <xdr:row>12</xdr:row>
      <xdr:rowOff>190500</xdr:rowOff>
    </xdr:from>
    <xdr:to>
      <xdr:col>22</xdr:col>
      <xdr:colOff>184785</xdr:colOff>
      <xdr:row>12</xdr:row>
      <xdr:rowOff>190501</xdr:rowOff>
    </xdr:to>
    <xdr:cxnSp macro="">
      <xdr:nvCxnSpPr>
        <xdr:cNvPr id="38" name="Straight Connector 37">
          <a:extLst>
            <a:ext uri="{FF2B5EF4-FFF2-40B4-BE49-F238E27FC236}">
              <a16:creationId xmlns:a16="http://schemas.microsoft.com/office/drawing/2014/main" id="{00000000-0008-0000-1200-000026000000}"/>
            </a:ext>
          </a:extLst>
        </xdr:cNvPr>
        <xdr:cNvCxnSpPr/>
      </xdr:nvCxnSpPr>
      <xdr:spPr>
        <a:xfrm flipV="1">
          <a:off x="10163175" y="3994150"/>
          <a:ext cx="3467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123825</xdr:colOff>
      <xdr:row>13</xdr:row>
      <xdr:rowOff>193675</xdr:rowOff>
    </xdr:from>
    <xdr:to>
      <xdr:col>22</xdr:col>
      <xdr:colOff>203835</xdr:colOff>
      <xdr:row>13</xdr:row>
      <xdr:rowOff>193676</xdr:rowOff>
    </xdr:to>
    <xdr:cxnSp macro="">
      <xdr:nvCxnSpPr>
        <xdr:cNvPr id="39" name="Straight Connector 38">
          <a:extLst>
            <a:ext uri="{FF2B5EF4-FFF2-40B4-BE49-F238E27FC236}">
              <a16:creationId xmlns:a16="http://schemas.microsoft.com/office/drawing/2014/main" id="{00000000-0008-0000-1200-000027000000}"/>
            </a:ext>
          </a:extLst>
        </xdr:cNvPr>
        <xdr:cNvCxnSpPr/>
      </xdr:nvCxnSpPr>
      <xdr:spPr>
        <a:xfrm flipV="1">
          <a:off x="10182225" y="4378325"/>
          <a:ext cx="34671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95251</xdr:colOff>
      <xdr:row>14</xdr:row>
      <xdr:rowOff>204320</xdr:rowOff>
    </xdr:from>
    <xdr:to>
      <xdr:col>25</xdr:col>
      <xdr:colOff>175261</xdr:colOff>
      <xdr:row>14</xdr:row>
      <xdr:rowOff>204321</xdr:rowOff>
    </xdr:to>
    <xdr:cxnSp macro="">
      <xdr:nvCxnSpPr>
        <xdr:cNvPr id="42" name="Straight Connector 41">
          <a:extLst>
            <a:ext uri="{FF2B5EF4-FFF2-40B4-BE49-F238E27FC236}">
              <a16:creationId xmlns:a16="http://schemas.microsoft.com/office/drawing/2014/main" id="{00000000-0008-0000-1200-00002A000000}"/>
            </a:ext>
          </a:extLst>
        </xdr:cNvPr>
        <xdr:cNvCxnSpPr/>
      </xdr:nvCxnSpPr>
      <xdr:spPr>
        <a:xfrm flipV="1">
          <a:off x="10953750" y="4769485"/>
          <a:ext cx="3467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66675</xdr:colOff>
      <xdr:row>16</xdr:row>
      <xdr:rowOff>184154</xdr:rowOff>
    </xdr:from>
    <xdr:to>
      <xdr:col>31</xdr:col>
      <xdr:colOff>233082</xdr:colOff>
      <xdr:row>16</xdr:row>
      <xdr:rowOff>188259</xdr:rowOff>
    </xdr:to>
    <xdr:cxnSp macro="">
      <xdr:nvCxnSpPr>
        <xdr:cNvPr id="43" name="Straight Connector 42">
          <a:extLst>
            <a:ext uri="{FF2B5EF4-FFF2-40B4-BE49-F238E27FC236}">
              <a16:creationId xmlns:a16="http://schemas.microsoft.com/office/drawing/2014/main" id="{00000000-0008-0000-1200-00002B000000}"/>
            </a:ext>
          </a:extLst>
        </xdr:cNvPr>
        <xdr:cNvCxnSpPr/>
      </xdr:nvCxnSpPr>
      <xdr:spPr>
        <a:xfrm>
          <a:off x="10925175" y="5511800"/>
          <a:ext cx="203327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95250</xdr:colOff>
      <xdr:row>11</xdr:row>
      <xdr:rowOff>57150</xdr:rowOff>
    </xdr:from>
    <xdr:to>
      <xdr:col>19</xdr:col>
      <xdr:colOff>128755</xdr:colOff>
      <xdr:row>11</xdr:row>
      <xdr:rowOff>356508</xdr:rowOff>
    </xdr:to>
    <xdr:sp macro="" textlink="">
      <xdr:nvSpPr>
        <xdr:cNvPr id="40" name="TextBox 39">
          <a:extLst>
            <a:ext uri="{FF2B5EF4-FFF2-40B4-BE49-F238E27FC236}">
              <a16:creationId xmlns:a16="http://schemas.microsoft.com/office/drawing/2014/main" id="{00000000-0008-0000-1200-000028000000}"/>
            </a:ext>
          </a:extLst>
        </xdr:cNvPr>
        <xdr:cNvSpPr txBox="1"/>
      </xdr:nvSpPr>
      <xdr:spPr>
        <a:xfrm>
          <a:off x="8020050" y="3479800"/>
          <a:ext cx="1633220" cy="299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0000"/>
              </a:solidFill>
              <a:latin typeface="Times New Roman" panose="02020603050405020304" pitchFamily="18" charset="0"/>
              <a:cs typeface="Times New Roman" panose="02020603050405020304" pitchFamily="18" charset="0"/>
            </a:rPr>
            <a:t>Tiến</a:t>
          </a:r>
          <a:r>
            <a:rPr lang="en-US" sz="1200" baseline="0">
              <a:solidFill>
                <a:srgbClr val="FF0000"/>
              </a:solidFill>
              <a:latin typeface="Times New Roman" panose="02020603050405020304" pitchFamily="18" charset="0"/>
              <a:cs typeface="Times New Roman" panose="02020603050405020304" pitchFamily="18" charset="0"/>
            </a:rPr>
            <a:t> độ </a:t>
          </a:r>
          <a:r>
            <a:rPr lang="zh-CN" altLang="en-US" sz="1200" baseline="0">
              <a:solidFill>
                <a:srgbClr val="FF0000"/>
              </a:solidFill>
              <a:latin typeface="Times New Roman" panose="02020603050405020304" pitchFamily="18" charset="0"/>
              <a:cs typeface="Times New Roman" panose="02020603050405020304" pitchFamily="18" charset="0"/>
            </a:rPr>
            <a:t>完成率</a:t>
          </a:r>
          <a:r>
            <a:rPr lang="en-US" sz="1200" baseline="0">
              <a:solidFill>
                <a:srgbClr val="FF0000"/>
              </a:solidFill>
              <a:latin typeface="Times New Roman" panose="02020603050405020304" pitchFamily="18" charset="0"/>
              <a:cs typeface="Times New Roman" panose="02020603050405020304" pitchFamily="18" charset="0"/>
            </a:rPr>
            <a:t>:60%</a:t>
          </a:r>
          <a:endParaRPr lang="en-US" sz="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142875</xdr:colOff>
      <xdr:row>15</xdr:row>
      <xdr:rowOff>203200</xdr:rowOff>
    </xdr:from>
    <xdr:to>
      <xdr:col>25</xdr:col>
      <xdr:colOff>222885</xdr:colOff>
      <xdr:row>15</xdr:row>
      <xdr:rowOff>203201</xdr:rowOff>
    </xdr:to>
    <xdr:cxnSp macro="">
      <xdr:nvCxnSpPr>
        <xdr:cNvPr id="41" name="Straight Connector 40">
          <a:extLst>
            <a:ext uri="{FF2B5EF4-FFF2-40B4-BE49-F238E27FC236}">
              <a16:creationId xmlns:a16="http://schemas.microsoft.com/office/drawing/2014/main" id="{00000000-0008-0000-1200-000029000000}"/>
            </a:ext>
          </a:extLst>
        </xdr:cNvPr>
        <xdr:cNvCxnSpPr/>
      </xdr:nvCxnSpPr>
      <xdr:spPr>
        <a:xfrm flipV="1">
          <a:off x="11001375" y="5149850"/>
          <a:ext cx="34671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47625</xdr:colOff>
      <xdr:row>18</xdr:row>
      <xdr:rowOff>200025</xdr:rowOff>
    </xdr:from>
    <xdr:to>
      <xdr:col>35</xdr:col>
      <xdr:colOff>152400</xdr:colOff>
      <xdr:row>18</xdr:row>
      <xdr:rowOff>203204</xdr:rowOff>
    </xdr:to>
    <xdr:cxnSp macro="">
      <xdr:nvCxnSpPr>
        <xdr:cNvPr id="45" name="Straight Connector 44">
          <a:extLst>
            <a:ext uri="{FF2B5EF4-FFF2-40B4-BE49-F238E27FC236}">
              <a16:creationId xmlns:a16="http://schemas.microsoft.com/office/drawing/2014/main" id="{00000000-0008-0000-1200-00002D000000}"/>
            </a:ext>
          </a:extLst>
        </xdr:cNvPr>
        <xdr:cNvCxnSpPr/>
      </xdr:nvCxnSpPr>
      <xdr:spPr>
        <a:xfrm flipV="1">
          <a:off x="12773025" y="6289675"/>
          <a:ext cx="1171575" cy="317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53228</xdr:colOff>
      <xdr:row>20</xdr:row>
      <xdr:rowOff>193117</xdr:rowOff>
    </xdr:from>
    <xdr:to>
      <xdr:col>34</xdr:col>
      <xdr:colOff>242047</xdr:colOff>
      <xdr:row>20</xdr:row>
      <xdr:rowOff>197223</xdr:rowOff>
    </xdr:to>
    <xdr:cxnSp macro="">
      <xdr:nvCxnSpPr>
        <xdr:cNvPr id="46" name="Straight Connector 45">
          <a:extLst>
            <a:ext uri="{FF2B5EF4-FFF2-40B4-BE49-F238E27FC236}">
              <a16:creationId xmlns:a16="http://schemas.microsoft.com/office/drawing/2014/main" id="{00000000-0008-0000-1200-00002E000000}"/>
            </a:ext>
          </a:extLst>
        </xdr:cNvPr>
        <xdr:cNvCxnSpPr/>
      </xdr:nvCxnSpPr>
      <xdr:spPr>
        <a:xfrm>
          <a:off x="13311505" y="7044690"/>
          <a:ext cx="45593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89646</xdr:colOff>
      <xdr:row>17</xdr:row>
      <xdr:rowOff>206188</xdr:rowOff>
    </xdr:from>
    <xdr:to>
      <xdr:col>31</xdr:col>
      <xdr:colOff>170329</xdr:colOff>
      <xdr:row>17</xdr:row>
      <xdr:rowOff>206190</xdr:rowOff>
    </xdr:to>
    <xdr:cxnSp macro="">
      <xdr:nvCxnSpPr>
        <xdr:cNvPr id="47" name="Straight Connector 46">
          <a:extLst>
            <a:ext uri="{FF2B5EF4-FFF2-40B4-BE49-F238E27FC236}">
              <a16:creationId xmlns:a16="http://schemas.microsoft.com/office/drawing/2014/main" id="{00000000-0008-0000-1200-00002F000000}"/>
            </a:ext>
          </a:extLst>
        </xdr:cNvPr>
        <xdr:cNvCxnSpPr/>
      </xdr:nvCxnSpPr>
      <xdr:spPr>
        <a:xfrm flipV="1">
          <a:off x="10948035" y="5914390"/>
          <a:ext cx="194754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30</xdr:col>
      <xdr:colOff>277904</xdr:colOff>
      <xdr:row>19</xdr:row>
      <xdr:rowOff>44824</xdr:rowOff>
    </xdr:from>
    <xdr:to>
      <xdr:col>36</xdr:col>
      <xdr:colOff>8964</xdr:colOff>
      <xdr:row>19</xdr:row>
      <xdr:rowOff>331696</xdr:rowOff>
    </xdr:to>
    <xdr:sp macro="" textlink="">
      <xdr:nvSpPr>
        <xdr:cNvPr id="48" name="TextBox 47">
          <a:extLst>
            <a:ext uri="{FF2B5EF4-FFF2-40B4-BE49-F238E27FC236}">
              <a16:creationId xmlns:a16="http://schemas.microsoft.com/office/drawing/2014/main" id="{00000000-0008-0000-1200-000030000000}"/>
            </a:ext>
          </a:extLst>
        </xdr:cNvPr>
        <xdr:cNvSpPr txBox="1"/>
      </xdr:nvSpPr>
      <xdr:spPr>
        <a:xfrm>
          <a:off x="12725400" y="6515100"/>
          <a:ext cx="1342390"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:30%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33</xdr:col>
      <xdr:colOff>86248</xdr:colOff>
      <xdr:row>21</xdr:row>
      <xdr:rowOff>142502</xdr:rowOff>
    </xdr:from>
    <xdr:to>
      <xdr:col>34</xdr:col>
      <xdr:colOff>235324</xdr:colOff>
      <xdr:row>21</xdr:row>
      <xdr:rowOff>145677</xdr:rowOff>
    </xdr:to>
    <xdr:cxnSp macro="">
      <xdr:nvCxnSpPr>
        <xdr:cNvPr id="49" name="Straight Connector 48">
          <a:extLst>
            <a:ext uri="{FF2B5EF4-FFF2-40B4-BE49-F238E27FC236}">
              <a16:creationId xmlns:a16="http://schemas.microsoft.com/office/drawing/2014/main" id="{00000000-0008-0000-1200-000031000000}"/>
            </a:ext>
          </a:extLst>
        </xdr:cNvPr>
        <xdr:cNvCxnSpPr/>
      </xdr:nvCxnSpPr>
      <xdr:spPr>
        <a:xfrm>
          <a:off x="13344525" y="7374890"/>
          <a:ext cx="415925" cy="317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249555</xdr:colOff>
      <xdr:row>1</xdr:row>
      <xdr:rowOff>58420</xdr:rowOff>
    </xdr:from>
    <xdr:to>
      <xdr:col>2</xdr:col>
      <xdr:colOff>546073</xdr:colOff>
      <xdr:row>3</xdr:row>
      <xdr:rowOff>148875</xdr:rowOff>
    </xdr:to>
    <xdr:pic>
      <xdr:nvPicPr>
        <xdr:cNvPr id="2" name="Picture 5" descr="Logo VPIC1 (JPG)">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49555" y="706120"/>
          <a:ext cx="1248410" cy="519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0</xdr:colOff>
      <xdr:row>4</xdr:row>
      <xdr:rowOff>54610</xdr:rowOff>
    </xdr:from>
    <xdr:ext cx="1143000" cy="455638"/>
    <xdr:sp macro="" textlink="">
      <xdr:nvSpPr>
        <xdr:cNvPr id="3" name="TextBox 2">
          <a:extLst>
            <a:ext uri="{FF2B5EF4-FFF2-40B4-BE49-F238E27FC236}">
              <a16:creationId xmlns:a16="http://schemas.microsoft.com/office/drawing/2014/main" id="{00000000-0008-0000-1300-000003000000}"/>
            </a:ext>
          </a:extLst>
        </xdr:cNvPr>
        <xdr:cNvSpPr txBox="1"/>
      </xdr:nvSpPr>
      <xdr:spPr>
        <a:xfrm>
          <a:off x="6591300" y="134620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1300-000004000000}"/>
            </a:ext>
          </a:extLst>
        </xdr:cNvPr>
        <xdr:cNvSpPr txBox="1"/>
      </xdr:nvSpPr>
      <xdr:spPr>
        <a:xfrm>
          <a:off x="9315450" y="134493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12192000" y="133540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1300-000006000000}"/>
            </a:ext>
          </a:extLst>
        </xdr:cNvPr>
        <xdr:cNvGrpSpPr/>
      </xdr:nvGrpSpPr>
      <xdr:grpSpPr>
        <a:xfrm>
          <a:off x="11391900" y="2343150"/>
          <a:ext cx="80036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3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3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3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0</xdr:colOff>
      <xdr:row>4</xdr:row>
      <xdr:rowOff>54609</xdr:rowOff>
    </xdr:from>
    <xdr:ext cx="1143000" cy="777875"/>
    <xdr:sp macro="" textlink="">
      <xdr:nvSpPr>
        <xdr:cNvPr id="10" name="TextBox 9">
          <a:extLst>
            <a:ext uri="{FF2B5EF4-FFF2-40B4-BE49-F238E27FC236}">
              <a16:creationId xmlns:a16="http://schemas.microsoft.com/office/drawing/2014/main" id="{00000000-0008-0000-1300-00000A000000}"/>
            </a:ext>
          </a:extLst>
        </xdr:cNvPr>
        <xdr:cNvSpPr txBox="1"/>
      </xdr:nvSpPr>
      <xdr:spPr>
        <a:xfrm>
          <a:off x="6591300" y="134556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1300-00000B000000}"/>
            </a:ext>
          </a:extLst>
        </xdr:cNvPr>
        <xdr:cNvSpPr txBox="1"/>
      </xdr:nvSpPr>
      <xdr:spPr>
        <a:xfrm>
          <a:off x="9315450" y="134429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1300-00000C000000}"/>
            </a:ext>
          </a:extLst>
        </xdr:cNvPr>
        <xdr:cNvSpPr txBox="1"/>
      </xdr:nvSpPr>
      <xdr:spPr>
        <a:xfrm>
          <a:off x="12192000" y="133540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1300-00000D000000}"/>
            </a:ext>
          </a:extLst>
        </xdr:cNvPr>
        <xdr:cNvGrpSpPr/>
      </xdr:nvGrpSpPr>
      <xdr:grpSpPr>
        <a:xfrm>
          <a:off x="11391900" y="2343150"/>
          <a:ext cx="80036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3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3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3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13333</xdr:colOff>
      <xdr:row>8</xdr:row>
      <xdr:rowOff>0</xdr:rowOff>
    </xdr:from>
    <xdr:to>
      <xdr:col>25</xdr:col>
      <xdr:colOff>179071</xdr:colOff>
      <xdr:row>8</xdr:row>
      <xdr:rowOff>0</xdr:rowOff>
    </xdr:to>
    <xdr:grpSp>
      <xdr:nvGrpSpPr>
        <xdr:cNvPr id="17" name="Group 16">
          <a:extLst>
            <a:ext uri="{FF2B5EF4-FFF2-40B4-BE49-F238E27FC236}">
              <a16:creationId xmlns:a16="http://schemas.microsoft.com/office/drawing/2014/main" id="{00000000-0008-0000-1300-000011000000}"/>
            </a:ext>
          </a:extLst>
        </xdr:cNvPr>
        <xdr:cNvGrpSpPr/>
      </xdr:nvGrpSpPr>
      <xdr:grpSpPr>
        <a:xfrm>
          <a:off x="9271633" y="2343150"/>
          <a:ext cx="2032638"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3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3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3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22855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1300-000015000000}"/>
            </a:ext>
          </a:extLst>
        </xdr:cNvPr>
        <xdr:cNvGrpSpPr/>
      </xdr:nvGrpSpPr>
      <xdr:grpSpPr>
        <a:xfrm>
          <a:off x="10347955" y="2343150"/>
          <a:ext cx="237934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3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3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3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17142</xdr:colOff>
      <xdr:row>8</xdr:row>
      <xdr:rowOff>0</xdr:rowOff>
    </xdr:from>
    <xdr:to>
      <xdr:col>25</xdr:col>
      <xdr:colOff>173622</xdr:colOff>
      <xdr:row>8</xdr:row>
      <xdr:rowOff>0</xdr:rowOff>
    </xdr:to>
    <xdr:grpSp>
      <xdr:nvGrpSpPr>
        <xdr:cNvPr id="25" name="Group 24">
          <a:extLst>
            <a:ext uri="{FF2B5EF4-FFF2-40B4-BE49-F238E27FC236}">
              <a16:creationId xmlns:a16="http://schemas.microsoft.com/office/drawing/2014/main" id="{00000000-0008-0000-1300-000019000000}"/>
            </a:ext>
          </a:extLst>
        </xdr:cNvPr>
        <xdr:cNvGrpSpPr/>
      </xdr:nvGrpSpPr>
      <xdr:grpSpPr>
        <a:xfrm>
          <a:off x="9808842" y="2343150"/>
          <a:ext cx="1489980"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3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3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3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1300-00001D000000}"/>
            </a:ext>
          </a:extLst>
        </xdr:cNvPr>
        <xdr:cNvCxnSpPr/>
      </xdr:nvCxnSpPr>
      <xdr:spPr>
        <a:xfrm>
          <a:off x="7553325" y="152971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1300-00001E000000}"/>
            </a:ext>
          </a:extLst>
        </xdr:cNvPr>
        <xdr:cNvCxnSpPr/>
      </xdr:nvCxnSpPr>
      <xdr:spPr>
        <a:xfrm>
          <a:off x="10222230" y="151828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62753</xdr:colOff>
      <xdr:row>4</xdr:row>
      <xdr:rowOff>242047</xdr:rowOff>
    </xdr:to>
    <xdr:cxnSp macro="">
      <xdr:nvCxnSpPr>
        <xdr:cNvPr id="31" name="Straight Connector 30">
          <a:extLst>
            <a:ext uri="{FF2B5EF4-FFF2-40B4-BE49-F238E27FC236}">
              <a16:creationId xmlns:a16="http://schemas.microsoft.com/office/drawing/2014/main" id="{00000000-0008-0000-1300-00001F000000}"/>
            </a:ext>
          </a:extLst>
        </xdr:cNvPr>
        <xdr:cNvCxnSpPr/>
      </xdr:nvCxnSpPr>
      <xdr:spPr>
        <a:xfrm>
          <a:off x="13049250" y="1529715"/>
          <a:ext cx="1071880" cy="381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0</xdr:colOff>
      <xdr:row>8</xdr:row>
      <xdr:rowOff>188260</xdr:rowOff>
    </xdr:from>
    <xdr:to>
      <xdr:col>13</xdr:col>
      <xdr:colOff>143435</xdr:colOff>
      <xdr:row>8</xdr:row>
      <xdr:rowOff>197224</xdr:rowOff>
    </xdr:to>
    <xdr:cxnSp macro="">
      <xdr:nvCxnSpPr>
        <xdr:cNvPr id="41" name="Straight Connector 40">
          <a:extLst>
            <a:ext uri="{FF2B5EF4-FFF2-40B4-BE49-F238E27FC236}">
              <a16:creationId xmlns:a16="http://schemas.microsoft.com/office/drawing/2014/main" id="{00000000-0008-0000-1300-000029000000}"/>
            </a:ext>
          </a:extLst>
        </xdr:cNvPr>
        <xdr:cNvCxnSpPr/>
      </xdr:nvCxnSpPr>
      <xdr:spPr>
        <a:xfrm flipV="1">
          <a:off x="6591300" y="2553970"/>
          <a:ext cx="1476375"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0</xdr:colOff>
      <xdr:row>9</xdr:row>
      <xdr:rowOff>190501</xdr:rowOff>
    </xdr:from>
    <xdr:to>
      <xdr:col>13</xdr:col>
      <xdr:colOff>138952</xdr:colOff>
      <xdr:row>9</xdr:row>
      <xdr:rowOff>199465</xdr:rowOff>
    </xdr:to>
    <xdr:cxnSp macro="">
      <xdr:nvCxnSpPr>
        <xdr:cNvPr id="36" name="Straight Connector 35">
          <a:extLst>
            <a:ext uri="{FF2B5EF4-FFF2-40B4-BE49-F238E27FC236}">
              <a16:creationId xmlns:a16="http://schemas.microsoft.com/office/drawing/2014/main" id="{00000000-0008-0000-1300-000024000000}"/>
            </a:ext>
          </a:extLst>
        </xdr:cNvPr>
        <xdr:cNvCxnSpPr/>
      </xdr:nvCxnSpPr>
      <xdr:spPr>
        <a:xfrm flipV="1">
          <a:off x="6591300" y="2937510"/>
          <a:ext cx="1471930" cy="889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100853</xdr:colOff>
      <xdr:row>12</xdr:row>
      <xdr:rowOff>210672</xdr:rowOff>
    </xdr:from>
    <xdr:to>
      <xdr:col>41</xdr:col>
      <xdr:colOff>143436</xdr:colOff>
      <xdr:row>12</xdr:row>
      <xdr:rowOff>215153</xdr:rowOff>
    </xdr:to>
    <xdr:cxnSp macro="">
      <xdr:nvCxnSpPr>
        <xdr:cNvPr id="40" name="Straight Connector 39">
          <a:extLst>
            <a:ext uri="{FF2B5EF4-FFF2-40B4-BE49-F238E27FC236}">
              <a16:creationId xmlns:a16="http://schemas.microsoft.com/office/drawing/2014/main" id="{00000000-0008-0000-1300-000028000000}"/>
            </a:ext>
          </a:extLst>
        </xdr:cNvPr>
        <xdr:cNvCxnSpPr/>
      </xdr:nvCxnSpPr>
      <xdr:spPr>
        <a:xfrm>
          <a:off x="8558530" y="4100195"/>
          <a:ext cx="697674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147918</xdr:colOff>
      <xdr:row>14</xdr:row>
      <xdr:rowOff>197224</xdr:rowOff>
    </xdr:from>
    <xdr:to>
      <xdr:col>19</xdr:col>
      <xdr:colOff>242046</xdr:colOff>
      <xdr:row>14</xdr:row>
      <xdr:rowOff>199465</xdr:rowOff>
    </xdr:to>
    <xdr:cxnSp macro="">
      <xdr:nvCxnSpPr>
        <xdr:cNvPr id="43" name="Straight Connector 42">
          <a:extLst>
            <a:ext uri="{FF2B5EF4-FFF2-40B4-BE49-F238E27FC236}">
              <a16:creationId xmlns:a16="http://schemas.microsoft.com/office/drawing/2014/main" id="{00000000-0008-0000-1300-00002B000000}"/>
            </a:ext>
          </a:extLst>
        </xdr:cNvPr>
        <xdr:cNvCxnSpPr/>
      </xdr:nvCxnSpPr>
      <xdr:spPr>
        <a:xfrm flipV="1">
          <a:off x="9405620" y="4848860"/>
          <a:ext cx="361315"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64995</xdr:colOff>
      <xdr:row>15</xdr:row>
      <xdr:rowOff>181536</xdr:rowOff>
    </xdr:from>
    <xdr:to>
      <xdr:col>20</xdr:col>
      <xdr:colOff>159123</xdr:colOff>
      <xdr:row>15</xdr:row>
      <xdr:rowOff>183777</xdr:rowOff>
    </xdr:to>
    <xdr:cxnSp macro="">
      <xdr:nvCxnSpPr>
        <xdr:cNvPr id="38" name="Straight Connector 37">
          <a:extLst>
            <a:ext uri="{FF2B5EF4-FFF2-40B4-BE49-F238E27FC236}">
              <a16:creationId xmlns:a16="http://schemas.microsoft.com/office/drawing/2014/main" id="{00000000-0008-0000-1300-000026000000}"/>
            </a:ext>
          </a:extLst>
        </xdr:cNvPr>
        <xdr:cNvCxnSpPr/>
      </xdr:nvCxnSpPr>
      <xdr:spPr>
        <a:xfrm flipV="1">
          <a:off x="9589770" y="5213985"/>
          <a:ext cx="360680" cy="254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103095</xdr:colOff>
      <xdr:row>16</xdr:row>
      <xdr:rowOff>177055</xdr:rowOff>
    </xdr:from>
    <xdr:to>
      <xdr:col>34</xdr:col>
      <xdr:colOff>215153</xdr:colOff>
      <xdr:row>16</xdr:row>
      <xdr:rowOff>197223</xdr:rowOff>
    </xdr:to>
    <xdr:cxnSp macro="">
      <xdr:nvCxnSpPr>
        <xdr:cNvPr id="44" name="Straight Connector 43">
          <a:extLst>
            <a:ext uri="{FF2B5EF4-FFF2-40B4-BE49-F238E27FC236}">
              <a16:creationId xmlns:a16="http://schemas.microsoft.com/office/drawing/2014/main" id="{00000000-0008-0000-1300-00002C000000}"/>
            </a:ext>
          </a:extLst>
        </xdr:cNvPr>
        <xdr:cNvCxnSpPr/>
      </xdr:nvCxnSpPr>
      <xdr:spPr>
        <a:xfrm>
          <a:off x="10427970" y="5590540"/>
          <a:ext cx="3312160" cy="2032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98612</xdr:colOff>
      <xdr:row>18</xdr:row>
      <xdr:rowOff>201706</xdr:rowOff>
    </xdr:from>
    <xdr:to>
      <xdr:col>27</xdr:col>
      <xdr:colOff>112059</xdr:colOff>
      <xdr:row>18</xdr:row>
      <xdr:rowOff>206190</xdr:rowOff>
    </xdr:to>
    <xdr:cxnSp macro="">
      <xdr:nvCxnSpPr>
        <xdr:cNvPr id="45" name="Straight Connector 44">
          <a:extLst>
            <a:ext uri="{FF2B5EF4-FFF2-40B4-BE49-F238E27FC236}">
              <a16:creationId xmlns:a16="http://schemas.microsoft.com/office/drawing/2014/main" id="{00000000-0008-0000-1300-00002D000000}"/>
            </a:ext>
          </a:extLst>
        </xdr:cNvPr>
        <xdr:cNvCxnSpPr/>
      </xdr:nvCxnSpPr>
      <xdr:spPr>
        <a:xfrm flipV="1">
          <a:off x="10423525" y="6477635"/>
          <a:ext cx="134683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168089</xdr:colOff>
      <xdr:row>13</xdr:row>
      <xdr:rowOff>44824</xdr:rowOff>
    </xdr:from>
    <xdr:to>
      <xdr:col>33</xdr:col>
      <xdr:colOff>152400</xdr:colOff>
      <xdr:row>13</xdr:row>
      <xdr:rowOff>331696</xdr:rowOff>
    </xdr:to>
    <xdr:sp macro="" textlink="">
      <xdr:nvSpPr>
        <xdr:cNvPr id="46" name="TextBox 45">
          <a:extLst>
            <a:ext uri="{FF2B5EF4-FFF2-40B4-BE49-F238E27FC236}">
              <a16:creationId xmlns:a16="http://schemas.microsoft.com/office/drawing/2014/main" id="{00000000-0008-0000-1300-00002E000000}"/>
            </a:ext>
          </a:extLst>
        </xdr:cNvPr>
        <xdr:cNvSpPr txBox="1"/>
      </xdr:nvSpPr>
      <xdr:spPr>
        <a:xfrm>
          <a:off x="9159240" y="4315460"/>
          <a:ext cx="4251960"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:80%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138954</xdr:colOff>
      <xdr:row>19</xdr:row>
      <xdr:rowOff>201706</xdr:rowOff>
    </xdr:from>
    <xdr:to>
      <xdr:col>25</xdr:col>
      <xdr:colOff>201706</xdr:colOff>
      <xdr:row>19</xdr:row>
      <xdr:rowOff>201707</xdr:rowOff>
    </xdr:to>
    <xdr:cxnSp macro="">
      <xdr:nvCxnSpPr>
        <xdr:cNvPr id="47" name="Straight Connector 46">
          <a:extLst>
            <a:ext uri="{FF2B5EF4-FFF2-40B4-BE49-F238E27FC236}">
              <a16:creationId xmlns:a16="http://schemas.microsoft.com/office/drawing/2014/main" id="{00000000-0008-0000-1300-00002F000000}"/>
            </a:ext>
          </a:extLst>
        </xdr:cNvPr>
        <xdr:cNvCxnSpPr/>
      </xdr:nvCxnSpPr>
      <xdr:spPr>
        <a:xfrm flipV="1">
          <a:off x="10463530" y="6889750"/>
          <a:ext cx="86296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71717</xdr:colOff>
      <xdr:row>20</xdr:row>
      <xdr:rowOff>197223</xdr:rowOff>
    </xdr:from>
    <xdr:to>
      <xdr:col>41</xdr:col>
      <xdr:colOff>215153</xdr:colOff>
      <xdr:row>20</xdr:row>
      <xdr:rowOff>206186</xdr:rowOff>
    </xdr:to>
    <xdr:cxnSp macro="">
      <xdr:nvCxnSpPr>
        <xdr:cNvPr id="54" name="Straight Connector 53">
          <a:extLst>
            <a:ext uri="{FF2B5EF4-FFF2-40B4-BE49-F238E27FC236}">
              <a16:creationId xmlns:a16="http://schemas.microsoft.com/office/drawing/2014/main" id="{00000000-0008-0000-1300-000036000000}"/>
            </a:ext>
          </a:extLst>
        </xdr:cNvPr>
        <xdr:cNvCxnSpPr/>
      </xdr:nvCxnSpPr>
      <xdr:spPr>
        <a:xfrm flipV="1">
          <a:off x="8529320" y="7297420"/>
          <a:ext cx="7077710"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60960</xdr:colOff>
      <xdr:row>22</xdr:row>
      <xdr:rowOff>220980</xdr:rowOff>
    </xdr:from>
    <xdr:to>
      <xdr:col>41</xdr:col>
      <xdr:colOff>233979</xdr:colOff>
      <xdr:row>22</xdr:row>
      <xdr:rowOff>233082</xdr:rowOff>
    </xdr:to>
    <xdr:cxnSp macro="">
      <xdr:nvCxnSpPr>
        <xdr:cNvPr id="56" name="Straight Connector 55">
          <a:extLst>
            <a:ext uri="{FF2B5EF4-FFF2-40B4-BE49-F238E27FC236}">
              <a16:creationId xmlns:a16="http://schemas.microsoft.com/office/drawing/2014/main" id="{00000000-0008-0000-1300-000038000000}"/>
            </a:ext>
          </a:extLst>
        </xdr:cNvPr>
        <xdr:cNvCxnSpPr/>
      </xdr:nvCxnSpPr>
      <xdr:spPr>
        <a:xfrm>
          <a:off x="14119860" y="8145780"/>
          <a:ext cx="1506220" cy="1206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28175</xdr:colOff>
      <xdr:row>24</xdr:row>
      <xdr:rowOff>268941</xdr:rowOff>
    </xdr:from>
    <xdr:to>
      <xdr:col>34</xdr:col>
      <xdr:colOff>207468</xdr:colOff>
      <xdr:row>24</xdr:row>
      <xdr:rowOff>268943</xdr:rowOff>
    </xdr:to>
    <xdr:cxnSp macro="">
      <xdr:nvCxnSpPr>
        <xdr:cNvPr id="58" name="Straight Connector 57">
          <a:extLst>
            <a:ext uri="{FF2B5EF4-FFF2-40B4-BE49-F238E27FC236}">
              <a16:creationId xmlns:a16="http://schemas.microsoft.com/office/drawing/2014/main" id="{00000000-0008-0000-1300-00003A000000}"/>
            </a:ext>
          </a:extLst>
        </xdr:cNvPr>
        <xdr:cNvCxnSpPr/>
      </xdr:nvCxnSpPr>
      <xdr:spPr>
        <a:xfrm flipV="1">
          <a:off x="11419840" y="8749030"/>
          <a:ext cx="231267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107575</xdr:colOff>
      <xdr:row>21</xdr:row>
      <xdr:rowOff>62753</xdr:rowOff>
    </xdr:from>
    <xdr:to>
      <xdr:col>34</xdr:col>
      <xdr:colOff>206189</xdr:colOff>
      <xdr:row>21</xdr:row>
      <xdr:rowOff>349625</xdr:rowOff>
    </xdr:to>
    <xdr:sp macro="" textlink="">
      <xdr:nvSpPr>
        <xdr:cNvPr id="60" name="TextBox 59">
          <a:extLst>
            <a:ext uri="{FF2B5EF4-FFF2-40B4-BE49-F238E27FC236}">
              <a16:creationId xmlns:a16="http://schemas.microsoft.com/office/drawing/2014/main" id="{00000000-0008-0000-1300-00003C000000}"/>
            </a:ext>
          </a:extLst>
        </xdr:cNvPr>
        <xdr:cNvSpPr txBox="1"/>
      </xdr:nvSpPr>
      <xdr:spPr>
        <a:xfrm>
          <a:off x="10432415" y="7574915"/>
          <a:ext cx="3298825"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:60%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17930</xdr:colOff>
      <xdr:row>25</xdr:row>
      <xdr:rowOff>224118</xdr:rowOff>
    </xdr:from>
    <xdr:to>
      <xdr:col>31</xdr:col>
      <xdr:colOff>268941</xdr:colOff>
      <xdr:row>25</xdr:row>
      <xdr:rowOff>233085</xdr:rowOff>
    </xdr:to>
    <xdr:cxnSp macro="">
      <xdr:nvCxnSpPr>
        <xdr:cNvPr id="53" name="Straight Connector 52">
          <a:extLst>
            <a:ext uri="{FF2B5EF4-FFF2-40B4-BE49-F238E27FC236}">
              <a16:creationId xmlns:a16="http://schemas.microsoft.com/office/drawing/2014/main" id="{00000000-0008-0000-1300-000035000000}"/>
            </a:ext>
          </a:extLst>
        </xdr:cNvPr>
        <xdr:cNvCxnSpPr/>
      </xdr:nvCxnSpPr>
      <xdr:spPr>
        <a:xfrm flipV="1">
          <a:off x="11409680" y="8749030"/>
          <a:ext cx="1582420" cy="0"/>
        </a:xfrm>
        <a:prstGeom prst="line">
          <a:avLst/>
        </a:prstGeom>
        <a:ln w="5715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57150</xdr:colOff>
      <xdr:row>26</xdr:row>
      <xdr:rowOff>219075</xdr:rowOff>
    </xdr:from>
    <xdr:to>
      <xdr:col>41</xdr:col>
      <xdr:colOff>252292</xdr:colOff>
      <xdr:row>26</xdr:row>
      <xdr:rowOff>224117</xdr:rowOff>
    </xdr:to>
    <xdr:cxnSp macro="">
      <xdr:nvCxnSpPr>
        <xdr:cNvPr id="59" name="Straight Connector 58">
          <a:extLst>
            <a:ext uri="{FF2B5EF4-FFF2-40B4-BE49-F238E27FC236}">
              <a16:creationId xmlns:a16="http://schemas.microsoft.com/office/drawing/2014/main" id="{00000000-0008-0000-1300-00003B000000}"/>
            </a:ext>
          </a:extLst>
        </xdr:cNvPr>
        <xdr:cNvCxnSpPr/>
      </xdr:nvCxnSpPr>
      <xdr:spPr>
        <a:xfrm>
          <a:off x="14116050" y="8968105"/>
          <a:ext cx="152844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47625</xdr:colOff>
      <xdr:row>28</xdr:row>
      <xdr:rowOff>219075</xdr:rowOff>
    </xdr:from>
    <xdr:to>
      <xdr:col>41</xdr:col>
      <xdr:colOff>228600</xdr:colOff>
      <xdr:row>28</xdr:row>
      <xdr:rowOff>219076</xdr:rowOff>
    </xdr:to>
    <xdr:cxnSp macro="">
      <xdr:nvCxnSpPr>
        <xdr:cNvPr id="66" name="Straight Connector 65">
          <a:extLst>
            <a:ext uri="{FF2B5EF4-FFF2-40B4-BE49-F238E27FC236}">
              <a16:creationId xmlns:a16="http://schemas.microsoft.com/office/drawing/2014/main" id="{00000000-0008-0000-1300-000042000000}"/>
            </a:ext>
          </a:extLst>
        </xdr:cNvPr>
        <xdr:cNvCxnSpPr/>
      </xdr:nvCxnSpPr>
      <xdr:spPr>
        <a:xfrm>
          <a:off x="14106525" y="9806305"/>
          <a:ext cx="151447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98612</xdr:colOff>
      <xdr:row>17</xdr:row>
      <xdr:rowOff>179294</xdr:rowOff>
    </xdr:from>
    <xdr:to>
      <xdr:col>34</xdr:col>
      <xdr:colOff>199466</xdr:colOff>
      <xdr:row>17</xdr:row>
      <xdr:rowOff>466166</xdr:rowOff>
    </xdr:to>
    <xdr:sp macro="" textlink="">
      <xdr:nvSpPr>
        <xdr:cNvPr id="68" name="TextBox 67">
          <a:extLst>
            <a:ext uri="{FF2B5EF4-FFF2-40B4-BE49-F238E27FC236}">
              <a16:creationId xmlns:a16="http://schemas.microsoft.com/office/drawing/2014/main" id="{00000000-0008-0000-1300-000044000000}"/>
            </a:ext>
          </a:extLst>
        </xdr:cNvPr>
        <xdr:cNvSpPr txBox="1"/>
      </xdr:nvSpPr>
      <xdr:spPr>
        <a:xfrm>
          <a:off x="10423525" y="5974080"/>
          <a:ext cx="3301365"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:UNI đang tiến hành mua thiết bị</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22</xdr:col>
      <xdr:colOff>125506</xdr:colOff>
      <xdr:row>17</xdr:row>
      <xdr:rowOff>80683</xdr:rowOff>
    </xdr:from>
    <xdr:to>
      <xdr:col>34</xdr:col>
      <xdr:colOff>197224</xdr:colOff>
      <xdr:row>17</xdr:row>
      <xdr:rowOff>80683</xdr:rowOff>
    </xdr:to>
    <xdr:cxnSp macro="">
      <xdr:nvCxnSpPr>
        <xdr:cNvPr id="70" name="Straight Connector 69">
          <a:extLst>
            <a:ext uri="{FF2B5EF4-FFF2-40B4-BE49-F238E27FC236}">
              <a16:creationId xmlns:a16="http://schemas.microsoft.com/office/drawing/2014/main" id="{00000000-0008-0000-1300-000046000000}"/>
            </a:ext>
          </a:extLst>
        </xdr:cNvPr>
        <xdr:cNvCxnSpPr/>
      </xdr:nvCxnSpPr>
      <xdr:spPr>
        <a:xfrm>
          <a:off x="10450195" y="5875655"/>
          <a:ext cx="3272155" cy="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40341</xdr:colOff>
      <xdr:row>27</xdr:row>
      <xdr:rowOff>196663</xdr:rowOff>
    </xdr:from>
    <xdr:to>
      <xdr:col>40</xdr:col>
      <xdr:colOff>200025</xdr:colOff>
      <xdr:row>27</xdr:row>
      <xdr:rowOff>209550</xdr:rowOff>
    </xdr:to>
    <xdr:cxnSp macro="">
      <xdr:nvCxnSpPr>
        <xdr:cNvPr id="50" name="Straight Connector 49">
          <a:extLst>
            <a:ext uri="{FF2B5EF4-FFF2-40B4-BE49-F238E27FC236}">
              <a16:creationId xmlns:a16="http://schemas.microsoft.com/office/drawing/2014/main" id="{00000000-0008-0000-1300-000032000000}"/>
            </a:ext>
          </a:extLst>
        </xdr:cNvPr>
        <xdr:cNvCxnSpPr/>
      </xdr:nvCxnSpPr>
      <xdr:spPr>
        <a:xfrm>
          <a:off x="14098905" y="9364345"/>
          <a:ext cx="1226820" cy="1333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36</xdr:col>
      <xdr:colOff>76200</xdr:colOff>
      <xdr:row>23</xdr:row>
      <xdr:rowOff>190500</xdr:rowOff>
    </xdr:from>
    <xdr:to>
      <xdr:col>41</xdr:col>
      <xdr:colOff>243840</xdr:colOff>
      <xdr:row>23</xdr:row>
      <xdr:rowOff>205740</xdr:rowOff>
    </xdr:to>
    <xdr:cxnSp macro="">
      <xdr:nvCxnSpPr>
        <xdr:cNvPr id="51" name="Straight Connector 50">
          <a:extLst>
            <a:ext uri="{FF2B5EF4-FFF2-40B4-BE49-F238E27FC236}">
              <a16:creationId xmlns:a16="http://schemas.microsoft.com/office/drawing/2014/main" id="{00000000-0008-0000-1300-000033000000}"/>
            </a:ext>
          </a:extLst>
        </xdr:cNvPr>
        <xdr:cNvCxnSpPr/>
      </xdr:nvCxnSpPr>
      <xdr:spPr>
        <a:xfrm>
          <a:off x="14135100" y="8527415"/>
          <a:ext cx="1501140" cy="1524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249555</xdr:colOff>
      <xdr:row>1</xdr:row>
      <xdr:rowOff>58420</xdr:rowOff>
    </xdr:from>
    <xdr:to>
      <xdr:col>2</xdr:col>
      <xdr:colOff>546073</xdr:colOff>
      <xdr:row>3</xdr:row>
      <xdr:rowOff>148875</xdr:rowOff>
    </xdr:to>
    <xdr:pic>
      <xdr:nvPicPr>
        <xdr:cNvPr id="2" name="Picture 5" descr="Logo VPIC1 (JPG)">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249555" y="706120"/>
          <a:ext cx="1248410" cy="519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0</xdr:colOff>
      <xdr:row>4</xdr:row>
      <xdr:rowOff>54610</xdr:rowOff>
    </xdr:from>
    <xdr:ext cx="1143000" cy="455638"/>
    <xdr:sp macro="" textlink="">
      <xdr:nvSpPr>
        <xdr:cNvPr id="3" name="TextBox 2">
          <a:extLst>
            <a:ext uri="{FF2B5EF4-FFF2-40B4-BE49-F238E27FC236}">
              <a16:creationId xmlns:a16="http://schemas.microsoft.com/office/drawing/2014/main" id="{00000000-0008-0000-1400-000003000000}"/>
            </a:ext>
          </a:extLst>
        </xdr:cNvPr>
        <xdr:cNvSpPr txBox="1"/>
      </xdr:nvSpPr>
      <xdr:spPr>
        <a:xfrm>
          <a:off x="6591300" y="134620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53340</xdr:rowOff>
    </xdr:from>
    <xdr:ext cx="1143000" cy="455638"/>
    <xdr:sp macro="" textlink="">
      <xdr:nvSpPr>
        <xdr:cNvPr id="4" name="TextBox 3">
          <a:extLst>
            <a:ext uri="{FF2B5EF4-FFF2-40B4-BE49-F238E27FC236}">
              <a16:creationId xmlns:a16="http://schemas.microsoft.com/office/drawing/2014/main" id="{00000000-0008-0000-1400-000004000000}"/>
            </a:ext>
          </a:extLst>
        </xdr:cNvPr>
        <xdr:cNvSpPr txBox="1"/>
      </xdr:nvSpPr>
      <xdr:spPr>
        <a:xfrm>
          <a:off x="9315450" y="134493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5" name="TextBox 4">
          <a:extLst>
            <a:ext uri="{FF2B5EF4-FFF2-40B4-BE49-F238E27FC236}">
              <a16:creationId xmlns:a16="http://schemas.microsoft.com/office/drawing/2014/main" id="{00000000-0008-0000-1400-000005000000}"/>
            </a:ext>
          </a:extLst>
        </xdr:cNvPr>
        <xdr:cNvSpPr txBox="1"/>
      </xdr:nvSpPr>
      <xdr:spPr>
        <a:xfrm>
          <a:off x="12192000" y="133540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6" name="Group 5">
          <a:extLst>
            <a:ext uri="{FF2B5EF4-FFF2-40B4-BE49-F238E27FC236}">
              <a16:creationId xmlns:a16="http://schemas.microsoft.com/office/drawing/2014/main" id="{00000000-0008-0000-1400-000006000000}"/>
            </a:ext>
          </a:extLst>
        </xdr:cNvPr>
        <xdr:cNvGrpSpPr/>
      </xdr:nvGrpSpPr>
      <xdr:grpSpPr>
        <a:xfrm>
          <a:off x="11355917" y="2349500"/>
          <a:ext cx="79401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4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4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4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8</xdr:col>
      <xdr:colOff>0</xdr:colOff>
      <xdr:row>4</xdr:row>
      <xdr:rowOff>54609</xdr:rowOff>
    </xdr:from>
    <xdr:ext cx="1143000" cy="777875"/>
    <xdr:sp macro="" textlink="">
      <xdr:nvSpPr>
        <xdr:cNvPr id="10" name="TextBox 9">
          <a:extLst>
            <a:ext uri="{FF2B5EF4-FFF2-40B4-BE49-F238E27FC236}">
              <a16:creationId xmlns:a16="http://schemas.microsoft.com/office/drawing/2014/main" id="{00000000-0008-0000-1400-00000A000000}"/>
            </a:ext>
          </a:extLst>
        </xdr:cNvPr>
        <xdr:cNvSpPr txBox="1"/>
      </xdr:nvSpPr>
      <xdr:spPr>
        <a:xfrm>
          <a:off x="6591300" y="1345565"/>
          <a:ext cx="1143000" cy="777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18</xdr:col>
      <xdr:colOff>57150</xdr:colOff>
      <xdr:row>4</xdr:row>
      <xdr:rowOff>53339</xdr:rowOff>
    </xdr:from>
    <xdr:ext cx="1143000" cy="565785"/>
    <xdr:sp macro="" textlink="">
      <xdr:nvSpPr>
        <xdr:cNvPr id="11" name="TextBox 10">
          <a:extLst>
            <a:ext uri="{FF2B5EF4-FFF2-40B4-BE49-F238E27FC236}">
              <a16:creationId xmlns:a16="http://schemas.microsoft.com/office/drawing/2014/main" id="{00000000-0008-0000-1400-00000B000000}"/>
            </a:ext>
          </a:extLst>
        </xdr:cNvPr>
        <xdr:cNvSpPr txBox="1"/>
      </xdr:nvSpPr>
      <xdr:spPr>
        <a:xfrm>
          <a:off x="9315450" y="134429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29</xdr:col>
      <xdr:colOff>0</xdr:colOff>
      <xdr:row>4</xdr:row>
      <xdr:rowOff>43815</xdr:rowOff>
    </xdr:from>
    <xdr:ext cx="624840" cy="455638"/>
    <xdr:sp macro="" textlink="">
      <xdr:nvSpPr>
        <xdr:cNvPr id="12" name="TextBox 11">
          <a:extLst>
            <a:ext uri="{FF2B5EF4-FFF2-40B4-BE49-F238E27FC236}">
              <a16:creationId xmlns:a16="http://schemas.microsoft.com/office/drawing/2014/main" id="{00000000-0008-0000-1400-00000C000000}"/>
            </a:ext>
          </a:extLst>
        </xdr:cNvPr>
        <xdr:cNvSpPr txBox="1"/>
      </xdr:nvSpPr>
      <xdr:spPr>
        <a:xfrm>
          <a:off x="12192000" y="133540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26</xdr:col>
      <xdr:colOff>0</xdr:colOff>
      <xdr:row>8</xdr:row>
      <xdr:rowOff>0</xdr:rowOff>
    </xdr:from>
    <xdr:to>
      <xdr:col>29</xdr:col>
      <xdr:colOff>268</xdr:colOff>
      <xdr:row>8</xdr:row>
      <xdr:rowOff>0</xdr:rowOff>
    </xdr:to>
    <xdr:grpSp>
      <xdr:nvGrpSpPr>
        <xdr:cNvPr id="13" name="Group 12">
          <a:extLst>
            <a:ext uri="{FF2B5EF4-FFF2-40B4-BE49-F238E27FC236}">
              <a16:creationId xmlns:a16="http://schemas.microsoft.com/office/drawing/2014/main" id="{00000000-0008-0000-1400-00000D000000}"/>
            </a:ext>
          </a:extLst>
        </xdr:cNvPr>
        <xdr:cNvGrpSpPr/>
      </xdr:nvGrpSpPr>
      <xdr:grpSpPr>
        <a:xfrm>
          <a:off x="11355917" y="2349500"/>
          <a:ext cx="79401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4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4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4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18</xdr:col>
      <xdr:colOff>13333</xdr:colOff>
      <xdr:row>8</xdr:row>
      <xdr:rowOff>0</xdr:rowOff>
    </xdr:from>
    <xdr:to>
      <xdr:col>25</xdr:col>
      <xdr:colOff>179071</xdr:colOff>
      <xdr:row>8</xdr:row>
      <xdr:rowOff>0</xdr:rowOff>
    </xdr:to>
    <xdr:grpSp>
      <xdr:nvGrpSpPr>
        <xdr:cNvPr id="17" name="Group 16">
          <a:extLst>
            <a:ext uri="{FF2B5EF4-FFF2-40B4-BE49-F238E27FC236}">
              <a16:creationId xmlns:a16="http://schemas.microsoft.com/office/drawing/2014/main" id="{00000000-0008-0000-1400-000011000000}"/>
            </a:ext>
          </a:extLst>
        </xdr:cNvPr>
        <xdr:cNvGrpSpPr/>
      </xdr:nvGrpSpPr>
      <xdr:grpSpPr>
        <a:xfrm>
          <a:off x="9252583" y="2349500"/>
          <a:ext cx="2017821"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4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4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4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22</xdr:col>
      <xdr:colOff>22855</xdr:colOff>
      <xdr:row>8</xdr:row>
      <xdr:rowOff>0</xdr:rowOff>
    </xdr:from>
    <xdr:to>
      <xdr:col>31</xdr:col>
      <xdr:colOff>1903</xdr:colOff>
      <xdr:row>8</xdr:row>
      <xdr:rowOff>0</xdr:rowOff>
    </xdr:to>
    <xdr:grpSp>
      <xdr:nvGrpSpPr>
        <xdr:cNvPr id="21" name="Group 20">
          <a:extLst>
            <a:ext uri="{FF2B5EF4-FFF2-40B4-BE49-F238E27FC236}">
              <a16:creationId xmlns:a16="http://schemas.microsoft.com/office/drawing/2014/main" id="{00000000-0008-0000-1400-000015000000}"/>
            </a:ext>
          </a:extLst>
        </xdr:cNvPr>
        <xdr:cNvGrpSpPr/>
      </xdr:nvGrpSpPr>
      <xdr:grpSpPr>
        <a:xfrm>
          <a:off x="10320438" y="2349500"/>
          <a:ext cx="236029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4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4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4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20</xdr:col>
      <xdr:colOff>17142</xdr:colOff>
      <xdr:row>8</xdr:row>
      <xdr:rowOff>0</xdr:rowOff>
    </xdr:from>
    <xdr:to>
      <xdr:col>25</xdr:col>
      <xdr:colOff>173622</xdr:colOff>
      <xdr:row>8</xdr:row>
      <xdr:rowOff>0</xdr:rowOff>
    </xdr:to>
    <xdr:grpSp>
      <xdr:nvGrpSpPr>
        <xdr:cNvPr id="25" name="Group 24">
          <a:extLst>
            <a:ext uri="{FF2B5EF4-FFF2-40B4-BE49-F238E27FC236}">
              <a16:creationId xmlns:a16="http://schemas.microsoft.com/office/drawing/2014/main" id="{00000000-0008-0000-1400-000019000000}"/>
            </a:ext>
          </a:extLst>
        </xdr:cNvPr>
        <xdr:cNvGrpSpPr/>
      </xdr:nvGrpSpPr>
      <xdr:grpSpPr>
        <a:xfrm>
          <a:off x="9785559" y="2349500"/>
          <a:ext cx="1479396"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4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4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4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11</xdr:col>
      <xdr:colOff>161925</xdr:colOff>
      <xdr:row>4</xdr:row>
      <xdr:rowOff>238125</xdr:rowOff>
    </xdr:from>
    <xdr:to>
      <xdr:col>15</xdr:col>
      <xdr:colOff>114300</xdr:colOff>
      <xdr:row>4</xdr:row>
      <xdr:rowOff>238125</xdr:rowOff>
    </xdr:to>
    <xdr:cxnSp macro="">
      <xdr:nvCxnSpPr>
        <xdr:cNvPr id="29" name="Straight Connector 28">
          <a:extLst>
            <a:ext uri="{FF2B5EF4-FFF2-40B4-BE49-F238E27FC236}">
              <a16:creationId xmlns:a16="http://schemas.microsoft.com/office/drawing/2014/main" id="{00000000-0008-0000-1400-00001D000000}"/>
            </a:ext>
          </a:extLst>
        </xdr:cNvPr>
        <xdr:cNvCxnSpPr/>
      </xdr:nvCxnSpPr>
      <xdr:spPr>
        <a:xfrm>
          <a:off x="7553325" y="152971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163830</xdr:colOff>
      <xdr:row>4</xdr:row>
      <xdr:rowOff>226695</xdr:rowOff>
    </xdr:from>
    <xdr:to>
      <xdr:col>25</xdr:col>
      <xdr:colOff>121920</xdr:colOff>
      <xdr:row>4</xdr:row>
      <xdr:rowOff>226695</xdr:rowOff>
    </xdr:to>
    <xdr:cxnSp macro="">
      <xdr:nvCxnSpPr>
        <xdr:cNvPr id="30" name="Straight Connector 29">
          <a:extLst>
            <a:ext uri="{FF2B5EF4-FFF2-40B4-BE49-F238E27FC236}">
              <a16:creationId xmlns:a16="http://schemas.microsoft.com/office/drawing/2014/main" id="{00000000-0008-0000-1400-00001E000000}"/>
            </a:ext>
          </a:extLst>
        </xdr:cNvPr>
        <xdr:cNvCxnSpPr/>
      </xdr:nvCxnSpPr>
      <xdr:spPr>
        <a:xfrm>
          <a:off x="10222230" y="151828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57150</xdr:colOff>
      <xdr:row>4</xdr:row>
      <xdr:rowOff>238125</xdr:rowOff>
    </xdr:from>
    <xdr:to>
      <xdr:col>36</xdr:col>
      <xdr:colOff>62753</xdr:colOff>
      <xdr:row>4</xdr:row>
      <xdr:rowOff>242047</xdr:rowOff>
    </xdr:to>
    <xdr:cxnSp macro="">
      <xdr:nvCxnSpPr>
        <xdr:cNvPr id="31" name="Straight Connector 30">
          <a:extLst>
            <a:ext uri="{FF2B5EF4-FFF2-40B4-BE49-F238E27FC236}">
              <a16:creationId xmlns:a16="http://schemas.microsoft.com/office/drawing/2014/main" id="{00000000-0008-0000-1400-00001F000000}"/>
            </a:ext>
          </a:extLst>
        </xdr:cNvPr>
        <xdr:cNvCxnSpPr/>
      </xdr:nvCxnSpPr>
      <xdr:spPr>
        <a:xfrm>
          <a:off x="13049250" y="1529715"/>
          <a:ext cx="1071880" cy="381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38100</xdr:colOff>
      <xdr:row>8</xdr:row>
      <xdr:rowOff>211667</xdr:rowOff>
    </xdr:from>
    <xdr:to>
      <xdr:col>37</xdr:col>
      <xdr:colOff>228600</xdr:colOff>
      <xdr:row>8</xdr:row>
      <xdr:rowOff>213360</xdr:rowOff>
    </xdr:to>
    <xdr:cxnSp macro="">
      <xdr:nvCxnSpPr>
        <xdr:cNvPr id="41" name="Straight Connector 40">
          <a:extLst>
            <a:ext uri="{FF2B5EF4-FFF2-40B4-BE49-F238E27FC236}">
              <a16:creationId xmlns:a16="http://schemas.microsoft.com/office/drawing/2014/main" id="{00000000-0008-0000-1400-000029000000}"/>
            </a:ext>
          </a:extLst>
        </xdr:cNvPr>
        <xdr:cNvCxnSpPr/>
      </xdr:nvCxnSpPr>
      <xdr:spPr>
        <a:xfrm flipV="1">
          <a:off x="6629400" y="2577465"/>
          <a:ext cx="7924800"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42333</xdr:colOff>
      <xdr:row>12</xdr:row>
      <xdr:rowOff>236008</xdr:rowOff>
    </xdr:from>
    <xdr:to>
      <xdr:col>24</xdr:col>
      <xdr:colOff>178858</xdr:colOff>
      <xdr:row>12</xdr:row>
      <xdr:rowOff>245533</xdr:rowOff>
    </xdr:to>
    <xdr:cxnSp macro="">
      <xdr:nvCxnSpPr>
        <xdr:cNvPr id="47" name="Straight Connector 46">
          <a:extLst>
            <a:ext uri="{FF2B5EF4-FFF2-40B4-BE49-F238E27FC236}">
              <a16:creationId xmlns:a16="http://schemas.microsoft.com/office/drawing/2014/main" id="{00000000-0008-0000-1400-00002F000000}"/>
            </a:ext>
          </a:extLst>
        </xdr:cNvPr>
        <xdr:cNvCxnSpPr/>
      </xdr:nvCxnSpPr>
      <xdr:spPr>
        <a:xfrm flipV="1">
          <a:off x="9566910" y="4430395"/>
          <a:ext cx="1470025" cy="952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95250</xdr:colOff>
      <xdr:row>14</xdr:row>
      <xdr:rowOff>219075</xdr:rowOff>
    </xdr:from>
    <xdr:to>
      <xdr:col>16</xdr:col>
      <xdr:colOff>180975</xdr:colOff>
      <xdr:row>14</xdr:row>
      <xdr:rowOff>219075</xdr:rowOff>
    </xdr:to>
    <xdr:cxnSp macro="">
      <xdr:nvCxnSpPr>
        <xdr:cNvPr id="52" name="Straight Connector 51">
          <a:extLst>
            <a:ext uri="{FF2B5EF4-FFF2-40B4-BE49-F238E27FC236}">
              <a16:creationId xmlns:a16="http://schemas.microsoft.com/office/drawing/2014/main" id="{00000000-0008-0000-1400-000034000000}"/>
            </a:ext>
          </a:extLst>
        </xdr:cNvPr>
        <xdr:cNvCxnSpPr/>
      </xdr:nvCxnSpPr>
      <xdr:spPr>
        <a:xfrm>
          <a:off x="6686550" y="5252085"/>
          <a:ext cx="221932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114300</xdr:colOff>
      <xdr:row>16</xdr:row>
      <xdr:rowOff>190500</xdr:rowOff>
    </xdr:from>
    <xdr:to>
      <xdr:col>38</xdr:col>
      <xdr:colOff>180975</xdr:colOff>
      <xdr:row>16</xdr:row>
      <xdr:rowOff>200025</xdr:rowOff>
    </xdr:to>
    <xdr:cxnSp macro="">
      <xdr:nvCxnSpPr>
        <xdr:cNvPr id="39" name="Straight Connector 38">
          <a:extLst>
            <a:ext uri="{FF2B5EF4-FFF2-40B4-BE49-F238E27FC236}">
              <a16:creationId xmlns:a16="http://schemas.microsoft.com/office/drawing/2014/main" id="{00000000-0008-0000-1400-000027000000}"/>
            </a:ext>
          </a:extLst>
        </xdr:cNvPr>
        <xdr:cNvCxnSpPr/>
      </xdr:nvCxnSpPr>
      <xdr:spPr>
        <a:xfrm flipV="1">
          <a:off x="7772400" y="5985510"/>
          <a:ext cx="7000875" cy="952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38100</xdr:colOff>
      <xdr:row>10</xdr:row>
      <xdr:rowOff>236220</xdr:rowOff>
    </xdr:from>
    <xdr:to>
      <xdr:col>16</xdr:col>
      <xdr:colOff>228600</xdr:colOff>
      <xdr:row>10</xdr:row>
      <xdr:rowOff>251460</xdr:rowOff>
    </xdr:to>
    <xdr:cxnSp macro="">
      <xdr:nvCxnSpPr>
        <xdr:cNvPr id="42" name="Straight Connector 41">
          <a:extLst>
            <a:ext uri="{FF2B5EF4-FFF2-40B4-BE49-F238E27FC236}">
              <a16:creationId xmlns:a16="http://schemas.microsoft.com/office/drawing/2014/main" id="{00000000-0008-0000-1400-00002A000000}"/>
            </a:ext>
          </a:extLst>
        </xdr:cNvPr>
        <xdr:cNvCxnSpPr/>
      </xdr:nvCxnSpPr>
      <xdr:spPr>
        <a:xfrm>
          <a:off x="6629400" y="3516630"/>
          <a:ext cx="2324100" cy="152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102023</xdr:colOff>
      <xdr:row>15</xdr:row>
      <xdr:rowOff>205740</xdr:rowOff>
    </xdr:from>
    <xdr:to>
      <xdr:col>16</xdr:col>
      <xdr:colOff>187748</xdr:colOff>
      <xdr:row>15</xdr:row>
      <xdr:rowOff>205740</xdr:rowOff>
    </xdr:to>
    <xdr:cxnSp macro="">
      <xdr:nvCxnSpPr>
        <xdr:cNvPr id="43" name="Straight Connector 42">
          <a:extLst>
            <a:ext uri="{FF2B5EF4-FFF2-40B4-BE49-F238E27FC236}">
              <a16:creationId xmlns:a16="http://schemas.microsoft.com/office/drawing/2014/main" id="{00000000-0008-0000-1400-00002B000000}"/>
            </a:ext>
          </a:extLst>
        </xdr:cNvPr>
        <xdr:cNvCxnSpPr/>
      </xdr:nvCxnSpPr>
      <xdr:spPr>
        <a:xfrm>
          <a:off x="6692900" y="5619750"/>
          <a:ext cx="221932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169545</xdr:colOff>
      <xdr:row>17</xdr:row>
      <xdr:rowOff>73871</xdr:rowOff>
    </xdr:from>
    <xdr:to>
      <xdr:col>38</xdr:col>
      <xdr:colOff>158750</xdr:colOff>
      <xdr:row>17</xdr:row>
      <xdr:rowOff>360743</xdr:rowOff>
    </xdr:to>
    <xdr:sp macro="" textlink="">
      <xdr:nvSpPr>
        <xdr:cNvPr id="46" name="TextBox 45">
          <a:extLst>
            <a:ext uri="{FF2B5EF4-FFF2-40B4-BE49-F238E27FC236}">
              <a16:creationId xmlns:a16="http://schemas.microsoft.com/office/drawing/2014/main" id="{00000000-0008-0000-1400-00002E000000}"/>
            </a:ext>
          </a:extLst>
        </xdr:cNvPr>
        <xdr:cNvSpPr txBox="1"/>
      </xdr:nvSpPr>
      <xdr:spPr>
        <a:xfrm>
          <a:off x="7827645" y="6249670"/>
          <a:ext cx="6923405"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:70%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84667</xdr:colOff>
      <xdr:row>11</xdr:row>
      <xdr:rowOff>228599</xdr:rowOff>
    </xdr:from>
    <xdr:to>
      <xdr:col>16</xdr:col>
      <xdr:colOff>170392</xdr:colOff>
      <xdr:row>11</xdr:row>
      <xdr:rowOff>228599</xdr:rowOff>
    </xdr:to>
    <xdr:cxnSp macro="">
      <xdr:nvCxnSpPr>
        <xdr:cNvPr id="48" name="Straight Connector 47">
          <a:extLst>
            <a:ext uri="{FF2B5EF4-FFF2-40B4-BE49-F238E27FC236}">
              <a16:creationId xmlns:a16="http://schemas.microsoft.com/office/drawing/2014/main" id="{00000000-0008-0000-1400-000030000000}"/>
            </a:ext>
          </a:extLst>
        </xdr:cNvPr>
        <xdr:cNvCxnSpPr/>
      </xdr:nvCxnSpPr>
      <xdr:spPr>
        <a:xfrm>
          <a:off x="6675755" y="3965575"/>
          <a:ext cx="221932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33867</xdr:colOff>
      <xdr:row>12</xdr:row>
      <xdr:rowOff>194733</xdr:rowOff>
    </xdr:from>
    <xdr:to>
      <xdr:col>16</xdr:col>
      <xdr:colOff>169333</xdr:colOff>
      <xdr:row>12</xdr:row>
      <xdr:rowOff>195793</xdr:rowOff>
    </xdr:to>
    <xdr:cxnSp macro="">
      <xdr:nvCxnSpPr>
        <xdr:cNvPr id="49" name="Straight Connector 48">
          <a:extLst>
            <a:ext uri="{FF2B5EF4-FFF2-40B4-BE49-F238E27FC236}">
              <a16:creationId xmlns:a16="http://schemas.microsoft.com/office/drawing/2014/main" id="{00000000-0008-0000-1400-000031000000}"/>
            </a:ext>
          </a:extLst>
        </xdr:cNvPr>
        <xdr:cNvCxnSpPr/>
      </xdr:nvCxnSpPr>
      <xdr:spPr>
        <a:xfrm flipV="1">
          <a:off x="6624955" y="4389120"/>
          <a:ext cx="2268855" cy="12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59268</xdr:colOff>
      <xdr:row>13</xdr:row>
      <xdr:rowOff>220133</xdr:rowOff>
    </xdr:from>
    <xdr:to>
      <xdr:col>16</xdr:col>
      <xdr:colOff>135467</xdr:colOff>
      <xdr:row>13</xdr:row>
      <xdr:rowOff>220134</xdr:rowOff>
    </xdr:to>
    <xdr:cxnSp macro="">
      <xdr:nvCxnSpPr>
        <xdr:cNvPr id="50" name="Straight Connector 49">
          <a:extLst>
            <a:ext uri="{FF2B5EF4-FFF2-40B4-BE49-F238E27FC236}">
              <a16:creationId xmlns:a16="http://schemas.microsoft.com/office/drawing/2014/main" id="{00000000-0008-0000-1400-000032000000}"/>
            </a:ext>
          </a:extLst>
        </xdr:cNvPr>
        <xdr:cNvCxnSpPr/>
      </xdr:nvCxnSpPr>
      <xdr:spPr>
        <a:xfrm>
          <a:off x="6650355" y="4833620"/>
          <a:ext cx="2209800" cy="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52917</xdr:colOff>
      <xdr:row>13</xdr:row>
      <xdr:rowOff>198967</xdr:rowOff>
    </xdr:from>
    <xdr:to>
      <xdr:col>23</xdr:col>
      <xdr:colOff>169333</xdr:colOff>
      <xdr:row>13</xdr:row>
      <xdr:rowOff>201083</xdr:rowOff>
    </xdr:to>
    <xdr:cxnSp macro="">
      <xdr:nvCxnSpPr>
        <xdr:cNvPr id="45" name="Straight Connector 44">
          <a:extLst>
            <a:ext uri="{FF2B5EF4-FFF2-40B4-BE49-F238E27FC236}">
              <a16:creationId xmlns:a16="http://schemas.microsoft.com/office/drawing/2014/main" id="{00000000-0008-0000-1400-00002D000000}"/>
            </a:ext>
          </a:extLst>
        </xdr:cNvPr>
        <xdr:cNvCxnSpPr/>
      </xdr:nvCxnSpPr>
      <xdr:spPr>
        <a:xfrm>
          <a:off x="9577705" y="4812665"/>
          <a:ext cx="1183005"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52916</xdr:colOff>
      <xdr:row>18</xdr:row>
      <xdr:rowOff>169334</xdr:rowOff>
    </xdr:from>
    <xdr:to>
      <xdr:col>38</xdr:col>
      <xdr:colOff>137583</xdr:colOff>
      <xdr:row>18</xdr:row>
      <xdr:rowOff>177801</xdr:rowOff>
    </xdr:to>
    <xdr:cxnSp macro="">
      <xdr:nvCxnSpPr>
        <xdr:cNvPr id="51" name="Straight Connector 50">
          <a:extLst>
            <a:ext uri="{FF2B5EF4-FFF2-40B4-BE49-F238E27FC236}">
              <a16:creationId xmlns:a16="http://schemas.microsoft.com/office/drawing/2014/main" id="{00000000-0008-0000-1400-000033000000}"/>
            </a:ext>
          </a:extLst>
        </xdr:cNvPr>
        <xdr:cNvCxnSpPr/>
      </xdr:nvCxnSpPr>
      <xdr:spPr>
        <a:xfrm flipV="1">
          <a:off x="11444605" y="6725920"/>
          <a:ext cx="3284855"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78316</xdr:colOff>
      <xdr:row>20</xdr:row>
      <xdr:rowOff>192618</xdr:rowOff>
    </xdr:from>
    <xdr:to>
      <xdr:col>30</xdr:col>
      <xdr:colOff>194733</xdr:colOff>
      <xdr:row>20</xdr:row>
      <xdr:rowOff>194734</xdr:rowOff>
    </xdr:to>
    <xdr:cxnSp macro="">
      <xdr:nvCxnSpPr>
        <xdr:cNvPr id="53" name="Straight Connector 52">
          <a:extLst>
            <a:ext uri="{FF2B5EF4-FFF2-40B4-BE49-F238E27FC236}">
              <a16:creationId xmlns:a16="http://schemas.microsoft.com/office/drawing/2014/main" id="{00000000-0008-0000-1400-000035000000}"/>
            </a:ext>
          </a:extLst>
        </xdr:cNvPr>
        <xdr:cNvCxnSpPr/>
      </xdr:nvCxnSpPr>
      <xdr:spPr>
        <a:xfrm>
          <a:off x="11470005" y="7511415"/>
          <a:ext cx="1183005"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88900</xdr:colOff>
      <xdr:row>21</xdr:row>
      <xdr:rowOff>169334</xdr:rowOff>
    </xdr:from>
    <xdr:to>
      <xdr:col>29</xdr:col>
      <xdr:colOff>158750</xdr:colOff>
      <xdr:row>21</xdr:row>
      <xdr:rowOff>171451</xdr:rowOff>
    </xdr:to>
    <xdr:cxnSp macro="">
      <xdr:nvCxnSpPr>
        <xdr:cNvPr id="54" name="Straight Connector 53">
          <a:extLst>
            <a:ext uri="{FF2B5EF4-FFF2-40B4-BE49-F238E27FC236}">
              <a16:creationId xmlns:a16="http://schemas.microsoft.com/office/drawing/2014/main" id="{00000000-0008-0000-1400-000036000000}"/>
            </a:ext>
          </a:extLst>
        </xdr:cNvPr>
        <xdr:cNvCxnSpPr/>
      </xdr:nvCxnSpPr>
      <xdr:spPr>
        <a:xfrm flipV="1">
          <a:off x="11480800" y="7868920"/>
          <a:ext cx="869950" cy="254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88900</xdr:colOff>
      <xdr:row>22</xdr:row>
      <xdr:rowOff>192617</xdr:rowOff>
    </xdr:from>
    <xdr:to>
      <xdr:col>37</xdr:col>
      <xdr:colOff>205317</xdr:colOff>
      <xdr:row>22</xdr:row>
      <xdr:rowOff>194733</xdr:rowOff>
    </xdr:to>
    <xdr:cxnSp macro="">
      <xdr:nvCxnSpPr>
        <xdr:cNvPr id="55" name="Straight Connector 54">
          <a:extLst>
            <a:ext uri="{FF2B5EF4-FFF2-40B4-BE49-F238E27FC236}">
              <a16:creationId xmlns:a16="http://schemas.microsoft.com/office/drawing/2014/main" id="{00000000-0008-0000-1400-000037000000}"/>
            </a:ext>
          </a:extLst>
        </xdr:cNvPr>
        <xdr:cNvCxnSpPr/>
      </xdr:nvCxnSpPr>
      <xdr:spPr>
        <a:xfrm>
          <a:off x="13347700" y="8273415"/>
          <a:ext cx="1183005"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67734</xdr:colOff>
      <xdr:row>19</xdr:row>
      <xdr:rowOff>201083</xdr:rowOff>
    </xdr:from>
    <xdr:to>
      <xdr:col>38</xdr:col>
      <xdr:colOff>127000</xdr:colOff>
      <xdr:row>19</xdr:row>
      <xdr:rowOff>203201</xdr:rowOff>
    </xdr:to>
    <xdr:cxnSp macro="">
      <xdr:nvCxnSpPr>
        <xdr:cNvPr id="56" name="Straight Connector 55">
          <a:extLst>
            <a:ext uri="{FF2B5EF4-FFF2-40B4-BE49-F238E27FC236}">
              <a16:creationId xmlns:a16="http://schemas.microsoft.com/office/drawing/2014/main" id="{00000000-0008-0000-1400-000038000000}"/>
            </a:ext>
          </a:extLst>
        </xdr:cNvPr>
        <xdr:cNvCxnSpPr/>
      </xdr:nvCxnSpPr>
      <xdr:spPr>
        <a:xfrm flipV="1">
          <a:off x="13326110" y="7138670"/>
          <a:ext cx="1393190" cy="254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141816</xdr:colOff>
      <xdr:row>24</xdr:row>
      <xdr:rowOff>201083</xdr:rowOff>
    </xdr:from>
    <xdr:to>
      <xdr:col>38</xdr:col>
      <xdr:colOff>126999</xdr:colOff>
      <xdr:row>24</xdr:row>
      <xdr:rowOff>203200</xdr:rowOff>
    </xdr:to>
    <xdr:cxnSp macro="">
      <xdr:nvCxnSpPr>
        <xdr:cNvPr id="57" name="Straight Connector 56">
          <a:extLst>
            <a:ext uri="{FF2B5EF4-FFF2-40B4-BE49-F238E27FC236}">
              <a16:creationId xmlns:a16="http://schemas.microsoft.com/office/drawing/2014/main" id="{00000000-0008-0000-1400-000039000000}"/>
            </a:ext>
          </a:extLst>
        </xdr:cNvPr>
        <xdr:cNvCxnSpPr/>
      </xdr:nvCxnSpPr>
      <xdr:spPr>
        <a:xfrm flipV="1">
          <a:off x="13400405" y="9043670"/>
          <a:ext cx="131826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146051</xdr:colOff>
      <xdr:row>25</xdr:row>
      <xdr:rowOff>196851</xdr:rowOff>
    </xdr:from>
    <xdr:to>
      <xdr:col>36</xdr:col>
      <xdr:colOff>211667</xdr:colOff>
      <xdr:row>25</xdr:row>
      <xdr:rowOff>201083</xdr:rowOff>
    </xdr:to>
    <xdr:cxnSp macro="">
      <xdr:nvCxnSpPr>
        <xdr:cNvPr id="58" name="Straight Connector 57">
          <a:extLst>
            <a:ext uri="{FF2B5EF4-FFF2-40B4-BE49-F238E27FC236}">
              <a16:creationId xmlns:a16="http://schemas.microsoft.com/office/drawing/2014/main" id="{00000000-0008-0000-1400-00003A000000}"/>
            </a:ext>
          </a:extLst>
        </xdr:cNvPr>
        <xdr:cNvCxnSpPr/>
      </xdr:nvCxnSpPr>
      <xdr:spPr>
        <a:xfrm>
          <a:off x="13404850" y="9420860"/>
          <a:ext cx="865505"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5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500-000006000000}"/>
            </a:ext>
          </a:extLst>
        </xdr:cNvPr>
        <xdr:cNvGrpSpPr/>
      </xdr:nvGrpSpPr>
      <xdr:grpSpPr>
        <a:xfrm>
          <a:off x="10869083" y="2180167"/>
          <a:ext cx="79401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5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5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5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5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5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5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500-00000D000000}"/>
            </a:ext>
          </a:extLst>
        </xdr:cNvPr>
        <xdr:cNvGrpSpPr/>
      </xdr:nvGrpSpPr>
      <xdr:grpSpPr>
        <a:xfrm>
          <a:off x="10869083" y="2180167"/>
          <a:ext cx="79401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5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5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5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500-000011000000}"/>
            </a:ext>
          </a:extLst>
        </xdr:cNvPr>
        <xdr:cNvGrpSpPr/>
      </xdr:nvGrpSpPr>
      <xdr:grpSpPr>
        <a:xfrm>
          <a:off x="8765750" y="2180167"/>
          <a:ext cx="2017821"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5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5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5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18</xdr:col>
      <xdr:colOff>22855</xdr:colOff>
      <xdr:row>6</xdr:row>
      <xdr:rowOff>0</xdr:rowOff>
    </xdr:from>
    <xdr:to>
      <xdr:col>27</xdr:col>
      <xdr:colOff>1903</xdr:colOff>
      <xdr:row>6</xdr:row>
      <xdr:rowOff>0</xdr:rowOff>
    </xdr:to>
    <xdr:grpSp>
      <xdr:nvGrpSpPr>
        <xdr:cNvPr id="21" name="Group 20">
          <a:extLst>
            <a:ext uri="{FF2B5EF4-FFF2-40B4-BE49-F238E27FC236}">
              <a16:creationId xmlns:a16="http://schemas.microsoft.com/office/drawing/2014/main" id="{00000000-0008-0000-1500-000015000000}"/>
            </a:ext>
          </a:extLst>
        </xdr:cNvPr>
        <xdr:cNvGrpSpPr/>
      </xdr:nvGrpSpPr>
      <xdr:grpSpPr>
        <a:xfrm>
          <a:off x="9833605" y="2180167"/>
          <a:ext cx="236029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5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5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5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5" name="Group 24">
          <a:extLst>
            <a:ext uri="{FF2B5EF4-FFF2-40B4-BE49-F238E27FC236}">
              <a16:creationId xmlns:a16="http://schemas.microsoft.com/office/drawing/2014/main" id="{00000000-0008-0000-1500-000019000000}"/>
            </a:ext>
          </a:extLst>
        </xdr:cNvPr>
        <xdr:cNvGrpSpPr/>
      </xdr:nvGrpSpPr>
      <xdr:grpSpPr>
        <a:xfrm>
          <a:off x="9298725" y="2180167"/>
          <a:ext cx="1479397"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5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5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5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7</xdr:col>
      <xdr:colOff>161925</xdr:colOff>
      <xdr:row>3</xdr:row>
      <xdr:rowOff>238125</xdr:rowOff>
    </xdr:from>
    <xdr:to>
      <xdr:col>11</xdr:col>
      <xdr:colOff>114300</xdr:colOff>
      <xdr:row>3</xdr:row>
      <xdr:rowOff>238125</xdr:rowOff>
    </xdr:to>
    <xdr:cxnSp macro="">
      <xdr:nvCxnSpPr>
        <xdr:cNvPr id="29" name="Straight Connector 28">
          <a:extLst>
            <a:ext uri="{FF2B5EF4-FFF2-40B4-BE49-F238E27FC236}">
              <a16:creationId xmlns:a16="http://schemas.microsoft.com/office/drawing/2014/main" id="{00000000-0008-0000-1500-00001D000000}"/>
            </a:ext>
          </a:extLst>
        </xdr:cNvPr>
        <xdr:cNvCxnSpPr/>
      </xdr:nvCxnSpPr>
      <xdr:spPr>
        <a:xfrm>
          <a:off x="7077075" y="1343025"/>
          <a:ext cx="1019175" cy="0"/>
        </a:xfrm>
        <a:prstGeom prst="line">
          <a:avLst/>
        </a:prstGeom>
        <a:ln w="3810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163830</xdr:colOff>
      <xdr:row>3</xdr:row>
      <xdr:rowOff>226695</xdr:rowOff>
    </xdr:from>
    <xdr:to>
      <xdr:col>21</xdr:col>
      <xdr:colOff>121920</xdr:colOff>
      <xdr:row>3</xdr:row>
      <xdr:rowOff>226695</xdr:rowOff>
    </xdr:to>
    <xdr:cxnSp macro="">
      <xdr:nvCxnSpPr>
        <xdr:cNvPr id="30" name="Straight Connector 29">
          <a:extLst>
            <a:ext uri="{FF2B5EF4-FFF2-40B4-BE49-F238E27FC236}">
              <a16:creationId xmlns:a16="http://schemas.microsoft.com/office/drawing/2014/main" id="{00000000-0008-0000-1500-00001E000000}"/>
            </a:ext>
          </a:extLst>
        </xdr:cNvPr>
        <xdr:cNvCxnSpPr/>
      </xdr:nvCxnSpPr>
      <xdr:spPr>
        <a:xfrm>
          <a:off x="9745980" y="1331595"/>
          <a:ext cx="1024890" cy="0"/>
        </a:xfrm>
        <a:prstGeom prst="line">
          <a:avLst/>
        </a:prstGeom>
        <a:ln w="38100">
          <a:solidFill>
            <a:srgbClr val="00B05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57150</xdr:colOff>
      <xdr:row>3</xdr:row>
      <xdr:rowOff>238125</xdr:rowOff>
    </xdr:from>
    <xdr:to>
      <xdr:col>32</xdr:col>
      <xdr:colOff>62753</xdr:colOff>
      <xdr:row>3</xdr:row>
      <xdr:rowOff>242047</xdr:rowOff>
    </xdr:to>
    <xdr:cxnSp macro="">
      <xdr:nvCxnSpPr>
        <xdr:cNvPr id="31" name="Straight Connector 30">
          <a:extLst>
            <a:ext uri="{FF2B5EF4-FFF2-40B4-BE49-F238E27FC236}">
              <a16:creationId xmlns:a16="http://schemas.microsoft.com/office/drawing/2014/main" id="{00000000-0008-0000-1500-00001F000000}"/>
            </a:ext>
          </a:extLst>
        </xdr:cNvPr>
        <xdr:cNvCxnSpPr/>
      </xdr:nvCxnSpPr>
      <xdr:spPr>
        <a:xfrm>
          <a:off x="12573000" y="1343025"/>
          <a:ext cx="1071880" cy="3810"/>
        </a:xfrm>
        <a:prstGeom prst="line">
          <a:avLst/>
        </a:prstGeom>
        <a:ln w="3810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78317</xdr:colOff>
      <xdr:row>6</xdr:row>
      <xdr:rowOff>160868</xdr:rowOff>
    </xdr:from>
    <xdr:to>
      <xdr:col>21</xdr:col>
      <xdr:colOff>148167</xdr:colOff>
      <xdr:row>6</xdr:row>
      <xdr:rowOff>169333</xdr:rowOff>
    </xdr:to>
    <xdr:cxnSp macro="">
      <xdr:nvCxnSpPr>
        <xdr:cNvPr id="48" name="Straight Connector 47">
          <a:extLst>
            <a:ext uri="{FF2B5EF4-FFF2-40B4-BE49-F238E27FC236}">
              <a16:creationId xmlns:a16="http://schemas.microsoft.com/office/drawing/2014/main" id="{00000000-0008-0000-1500-000030000000}"/>
            </a:ext>
          </a:extLst>
        </xdr:cNvPr>
        <xdr:cNvCxnSpPr/>
      </xdr:nvCxnSpPr>
      <xdr:spPr>
        <a:xfrm>
          <a:off x="6193155" y="2349500"/>
          <a:ext cx="4603750" cy="825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61384</xdr:colOff>
      <xdr:row>8</xdr:row>
      <xdr:rowOff>201083</xdr:rowOff>
    </xdr:from>
    <xdr:to>
      <xdr:col>10</xdr:col>
      <xdr:colOff>105833</xdr:colOff>
      <xdr:row>8</xdr:row>
      <xdr:rowOff>207435</xdr:rowOff>
    </xdr:to>
    <xdr:cxnSp macro="">
      <xdr:nvCxnSpPr>
        <xdr:cNvPr id="33" name="Straight Connector 32">
          <a:extLst>
            <a:ext uri="{FF2B5EF4-FFF2-40B4-BE49-F238E27FC236}">
              <a16:creationId xmlns:a16="http://schemas.microsoft.com/office/drawing/2014/main" id="{00000000-0008-0000-1500-000021000000}"/>
            </a:ext>
          </a:extLst>
        </xdr:cNvPr>
        <xdr:cNvCxnSpPr/>
      </xdr:nvCxnSpPr>
      <xdr:spPr>
        <a:xfrm flipV="1">
          <a:off x="6709410" y="3151505"/>
          <a:ext cx="1111250" cy="635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31750</xdr:colOff>
      <xdr:row>9</xdr:row>
      <xdr:rowOff>164253</xdr:rowOff>
    </xdr:from>
    <xdr:to>
      <xdr:col>10</xdr:col>
      <xdr:colOff>202776</xdr:colOff>
      <xdr:row>9</xdr:row>
      <xdr:rowOff>169333</xdr:rowOff>
    </xdr:to>
    <xdr:cxnSp macro="">
      <xdr:nvCxnSpPr>
        <xdr:cNvPr id="34" name="Straight Connector 33">
          <a:extLst>
            <a:ext uri="{FF2B5EF4-FFF2-40B4-BE49-F238E27FC236}">
              <a16:creationId xmlns:a16="http://schemas.microsoft.com/office/drawing/2014/main" id="{00000000-0008-0000-1500-000022000000}"/>
            </a:ext>
          </a:extLst>
        </xdr:cNvPr>
        <xdr:cNvCxnSpPr/>
      </xdr:nvCxnSpPr>
      <xdr:spPr>
        <a:xfrm flipV="1">
          <a:off x="7213600" y="3495675"/>
          <a:ext cx="704215" cy="508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105409</xdr:colOff>
      <xdr:row>10</xdr:row>
      <xdr:rowOff>179917</xdr:rowOff>
    </xdr:from>
    <xdr:to>
      <xdr:col>18</xdr:col>
      <xdr:colOff>127000</xdr:colOff>
      <xdr:row>10</xdr:row>
      <xdr:rowOff>181188</xdr:rowOff>
    </xdr:to>
    <xdr:cxnSp macro="">
      <xdr:nvCxnSpPr>
        <xdr:cNvPr id="38" name="Straight Connector 37">
          <a:extLst>
            <a:ext uri="{FF2B5EF4-FFF2-40B4-BE49-F238E27FC236}">
              <a16:creationId xmlns:a16="http://schemas.microsoft.com/office/drawing/2014/main" id="{00000000-0008-0000-1500-000026000000}"/>
            </a:ext>
          </a:extLst>
        </xdr:cNvPr>
        <xdr:cNvCxnSpPr/>
      </xdr:nvCxnSpPr>
      <xdr:spPr>
        <a:xfrm flipV="1">
          <a:off x="8620125" y="3892550"/>
          <a:ext cx="1355725" cy="12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137583</xdr:colOff>
      <xdr:row>11</xdr:row>
      <xdr:rowOff>179916</xdr:rowOff>
    </xdr:from>
    <xdr:to>
      <xdr:col>18</xdr:col>
      <xdr:colOff>159174</xdr:colOff>
      <xdr:row>11</xdr:row>
      <xdr:rowOff>181187</xdr:rowOff>
    </xdr:to>
    <xdr:cxnSp macro="">
      <xdr:nvCxnSpPr>
        <xdr:cNvPr id="40" name="Straight Connector 39">
          <a:extLst>
            <a:ext uri="{FF2B5EF4-FFF2-40B4-BE49-F238E27FC236}">
              <a16:creationId xmlns:a16="http://schemas.microsoft.com/office/drawing/2014/main" id="{00000000-0008-0000-1500-000028000000}"/>
            </a:ext>
          </a:extLst>
        </xdr:cNvPr>
        <xdr:cNvCxnSpPr/>
      </xdr:nvCxnSpPr>
      <xdr:spPr>
        <a:xfrm flipV="1">
          <a:off x="8652510" y="4273550"/>
          <a:ext cx="1355090" cy="127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37042</xdr:colOff>
      <xdr:row>12</xdr:row>
      <xdr:rowOff>186903</xdr:rowOff>
    </xdr:from>
    <xdr:to>
      <xdr:col>23</xdr:col>
      <xdr:colOff>190500</xdr:colOff>
      <xdr:row>12</xdr:row>
      <xdr:rowOff>190500</xdr:rowOff>
    </xdr:to>
    <xdr:cxnSp macro="">
      <xdr:nvCxnSpPr>
        <xdr:cNvPr id="41" name="Straight Connector 40">
          <a:extLst>
            <a:ext uri="{FF2B5EF4-FFF2-40B4-BE49-F238E27FC236}">
              <a16:creationId xmlns:a16="http://schemas.microsoft.com/office/drawing/2014/main" id="{00000000-0008-0000-1500-000029000000}"/>
            </a:ext>
          </a:extLst>
        </xdr:cNvPr>
        <xdr:cNvCxnSpPr/>
      </xdr:nvCxnSpPr>
      <xdr:spPr>
        <a:xfrm>
          <a:off x="10419080" y="4661535"/>
          <a:ext cx="95377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124671</xdr:colOff>
      <xdr:row>7</xdr:row>
      <xdr:rowOff>148166</xdr:rowOff>
    </xdr:from>
    <xdr:to>
      <xdr:col>24</xdr:col>
      <xdr:colOff>194521</xdr:colOff>
      <xdr:row>7</xdr:row>
      <xdr:rowOff>156631</xdr:rowOff>
    </xdr:to>
    <xdr:cxnSp macro="">
      <xdr:nvCxnSpPr>
        <xdr:cNvPr id="39" name="Straight Connector 38">
          <a:extLst>
            <a:ext uri="{FF2B5EF4-FFF2-40B4-BE49-F238E27FC236}">
              <a16:creationId xmlns:a16="http://schemas.microsoft.com/office/drawing/2014/main" id="{00000000-0008-0000-1500-000027000000}"/>
            </a:ext>
          </a:extLst>
        </xdr:cNvPr>
        <xdr:cNvCxnSpPr/>
      </xdr:nvCxnSpPr>
      <xdr:spPr>
        <a:xfrm>
          <a:off x="7039610" y="2717800"/>
          <a:ext cx="4603750" cy="825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53763</xdr:colOff>
      <xdr:row>13</xdr:row>
      <xdr:rowOff>205951</xdr:rowOff>
    </xdr:from>
    <xdr:to>
      <xdr:col>23</xdr:col>
      <xdr:colOff>207221</xdr:colOff>
      <xdr:row>13</xdr:row>
      <xdr:rowOff>209548</xdr:rowOff>
    </xdr:to>
    <xdr:cxnSp macro="">
      <xdr:nvCxnSpPr>
        <xdr:cNvPr id="42" name="Straight Connector 41">
          <a:extLst>
            <a:ext uri="{FF2B5EF4-FFF2-40B4-BE49-F238E27FC236}">
              <a16:creationId xmlns:a16="http://schemas.microsoft.com/office/drawing/2014/main" id="{00000000-0008-0000-1500-00002A000000}"/>
            </a:ext>
          </a:extLst>
        </xdr:cNvPr>
        <xdr:cNvCxnSpPr/>
      </xdr:nvCxnSpPr>
      <xdr:spPr>
        <a:xfrm>
          <a:off x="10435590" y="5061585"/>
          <a:ext cx="953770" cy="317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124672</xdr:colOff>
      <xdr:row>14</xdr:row>
      <xdr:rowOff>179916</xdr:rowOff>
    </xdr:from>
    <xdr:to>
      <xdr:col>38</xdr:col>
      <xdr:colOff>137584</xdr:colOff>
      <xdr:row>14</xdr:row>
      <xdr:rowOff>179916</xdr:rowOff>
    </xdr:to>
    <xdr:cxnSp macro="">
      <xdr:nvCxnSpPr>
        <xdr:cNvPr id="44" name="Straight Connector 43">
          <a:extLst>
            <a:ext uri="{FF2B5EF4-FFF2-40B4-BE49-F238E27FC236}">
              <a16:creationId xmlns:a16="http://schemas.microsoft.com/office/drawing/2014/main" id="{00000000-0008-0000-1500-00002C000000}"/>
            </a:ext>
          </a:extLst>
        </xdr:cNvPr>
        <xdr:cNvCxnSpPr/>
      </xdr:nvCxnSpPr>
      <xdr:spPr>
        <a:xfrm>
          <a:off x="10506710" y="5416550"/>
          <a:ext cx="48133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52916</xdr:colOff>
      <xdr:row>15</xdr:row>
      <xdr:rowOff>42333</xdr:rowOff>
    </xdr:from>
    <xdr:to>
      <xdr:col>37</xdr:col>
      <xdr:colOff>169333</xdr:colOff>
      <xdr:row>15</xdr:row>
      <xdr:rowOff>329205</xdr:rowOff>
    </xdr:to>
    <xdr:sp macro="" textlink="">
      <xdr:nvSpPr>
        <xdr:cNvPr id="43" name="TextBox 42">
          <a:extLst>
            <a:ext uri="{FF2B5EF4-FFF2-40B4-BE49-F238E27FC236}">
              <a16:creationId xmlns:a16="http://schemas.microsoft.com/office/drawing/2014/main" id="{00000000-0008-0000-1500-00002B000000}"/>
            </a:ext>
          </a:extLst>
        </xdr:cNvPr>
        <xdr:cNvSpPr txBox="1"/>
      </xdr:nvSpPr>
      <xdr:spPr>
        <a:xfrm>
          <a:off x="10701655" y="5697855"/>
          <a:ext cx="4383405"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:40%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6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6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600-000006000000}"/>
            </a:ext>
          </a:extLst>
        </xdr:cNvPr>
        <xdr:cNvGrpSpPr/>
      </xdr:nvGrpSpPr>
      <xdr:grpSpPr>
        <a:xfrm>
          <a:off x="10869083" y="2180167"/>
          <a:ext cx="79401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6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6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6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6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6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6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600-00000D000000}"/>
            </a:ext>
          </a:extLst>
        </xdr:cNvPr>
        <xdr:cNvGrpSpPr/>
      </xdr:nvGrpSpPr>
      <xdr:grpSpPr>
        <a:xfrm>
          <a:off x="10869083" y="2180167"/>
          <a:ext cx="79401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6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6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6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600-000011000000}"/>
            </a:ext>
          </a:extLst>
        </xdr:cNvPr>
        <xdr:cNvGrpSpPr/>
      </xdr:nvGrpSpPr>
      <xdr:grpSpPr>
        <a:xfrm>
          <a:off x="8765750" y="2180167"/>
          <a:ext cx="2017821"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6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6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6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18</xdr:col>
      <xdr:colOff>22855</xdr:colOff>
      <xdr:row>6</xdr:row>
      <xdr:rowOff>0</xdr:rowOff>
    </xdr:from>
    <xdr:to>
      <xdr:col>27</xdr:col>
      <xdr:colOff>1903</xdr:colOff>
      <xdr:row>6</xdr:row>
      <xdr:rowOff>0</xdr:rowOff>
    </xdr:to>
    <xdr:grpSp>
      <xdr:nvGrpSpPr>
        <xdr:cNvPr id="21" name="Group 20">
          <a:extLst>
            <a:ext uri="{FF2B5EF4-FFF2-40B4-BE49-F238E27FC236}">
              <a16:creationId xmlns:a16="http://schemas.microsoft.com/office/drawing/2014/main" id="{00000000-0008-0000-1600-000015000000}"/>
            </a:ext>
          </a:extLst>
        </xdr:cNvPr>
        <xdr:cNvGrpSpPr/>
      </xdr:nvGrpSpPr>
      <xdr:grpSpPr>
        <a:xfrm>
          <a:off x="9833605" y="2180167"/>
          <a:ext cx="236029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6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6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6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5" name="Group 24">
          <a:extLst>
            <a:ext uri="{FF2B5EF4-FFF2-40B4-BE49-F238E27FC236}">
              <a16:creationId xmlns:a16="http://schemas.microsoft.com/office/drawing/2014/main" id="{00000000-0008-0000-1600-000019000000}"/>
            </a:ext>
          </a:extLst>
        </xdr:cNvPr>
        <xdr:cNvGrpSpPr/>
      </xdr:nvGrpSpPr>
      <xdr:grpSpPr>
        <a:xfrm>
          <a:off x="9298725" y="2180167"/>
          <a:ext cx="1479397"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6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6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6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4</xdr:col>
      <xdr:colOff>50589</xdr:colOff>
      <xdr:row>6</xdr:row>
      <xdr:rowOff>201083</xdr:rowOff>
    </xdr:from>
    <xdr:to>
      <xdr:col>21</xdr:col>
      <xdr:colOff>190500</xdr:colOff>
      <xdr:row>6</xdr:row>
      <xdr:rowOff>201083</xdr:rowOff>
    </xdr:to>
    <xdr:cxnSp macro="">
      <xdr:nvCxnSpPr>
        <xdr:cNvPr id="40" name="Straight Connector 39">
          <a:extLst>
            <a:ext uri="{FF2B5EF4-FFF2-40B4-BE49-F238E27FC236}">
              <a16:creationId xmlns:a16="http://schemas.microsoft.com/office/drawing/2014/main" id="{00000000-0008-0000-1600-000028000000}"/>
            </a:ext>
          </a:extLst>
        </xdr:cNvPr>
        <xdr:cNvCxnSpPr/>
      </xdr:nvCxnSpPr>
      <xdr:spPr>
        <a:xfrm>
          <a:off x="6165215" y="2389505"/>
          <a:ext cx="467423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75989</xdr:colOff>
      <xdr:row>8</xdr:row>
      <xdr:rowOff>184151</xdr:rowOff>
    </xdr:from>
    <xdr:to>
      <xdr:col>21</xdr:col>
      <xdr:colOff>215900</xdr:colOff>
      <xdr:row>8</xdr:row>
      <xdr:rowOff>184151</xdr:rowOff>
    </xdr:to>
    <xdr:cxnSp macro="">
      <xdr:nvCxnSpPr>
        <xdr:cNvPr id="44" name="Straight Connector 43">
          <a:extLst>
            <a:ext uri="{FF2B5EF4-FFF2-40B4-BE49-F238E27FC236}">
              <a16:creationId xmlns:a16="http://schemas.microsoft.com/office/drawing/2014/main" id="{00000000-0008-0000-1600-00002C000000}"/>
            </a:ext>
          </a:extLst>
        </xdr:cNvPr>
        <xdr:cNvCxnSpPr/>
      </xdr:nvCxnSpPr>
      <xdr:spPr>
        <a:xfrm>
          <a:off x="6190615" y="3211195"/>
          <a:ext cx="467423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69639</xdr:colOff>
      <xdr:row>10</xdr:row>
      <xdr:rowOff>201084</xdr:rowOff>
    </xdr:from>
    <xdr:to>
      <xdr:col>34</xdr:col>
      <xdr:colOff>169334</xdr:colOff>
      <xdr:row>10</xdr:row>
      <xdr:rowOff>209551</xdr:rowOff>
    </xdr:to>
    <xdr:cxnSp macro="">
      <xdr:nvCxnSpPr>
        <xdr:cNvPr id="36" name="Straight Connector 35">
          <a:extLst>
            <a:ext uri="{FF2B5EF4-FFF2-40B4-BE49-F238E27FC236}">
              <a16:creationId xmlns:a16="http://schemas.microsoft.com/office/drawing/2014/main" id="{00000000-0008-0000-1600-000024000000}"/>
            </a:ext>
          </a:extLst>
        </xdr:cNvPr>
        <xdr:cNvCxnSpPr/>
      </xdr:nvCxnSpPr>
      <xdr:spPr>
        <a:xfrm flipV="1">
          <a:off x="6184265" y="3989705"/>
          <a:ext cx="8100695"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74084</xdr:colOff>
      <xdr:row>12</xdr:row>
      <xdr:rowOff>179917</xdr:rowOff>
    </xdr:from>
    <xdr:to>
      <xdr:col>14</xdr:col>
      <xdr:colOff>243417</xdr:colOff>
      <xdr:row>12</xdr:row>
      <xdr:rowOff>179917</xdr:rowOff>
    </xdr:to>
    <xdr:cxnSp macro="">
      <xdr:nvCxnSpPr>
        <xdr:cNvPr id="37" name="Straight Connector 36">
          <a:extLst>
            <a:ext uri="{FF2B5EF4-FFF2-40B4-BE49-F238E27FC236}">
              <a16:creationId xmlns:a16="http://schemas.microsoft.com/office/drawing/2014/main" id="{00000000-0008-0000-1600-000025000000}"/>
            </a:ext>
          </a:extLst>
        </xdr:cNvPr>
        <xdr:cNvCxnSpPr/>
      </xdr:nvCxnSpPr>
      <xdr:spPr>
        <a:xfrm>
          <a:off x="7788910" y="4740275"/>
          <a:ext cx="123634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177800</xdr:colOff>
      <xdr:row>7</xdr:row>
      <xdr:rowOff>71965</xdr:rowOff>
    </xdr:from>
    <xdr:to>
      <xdr:col>21</xdr:col>
      <xdr:colOff>29633</xdr:colOff>
      <xdr:row>7</xdr:row>
      <xdr:rowOff>358837</xdr:rowOff>
    </xdr:to>
    <xdr:sp macro="" textlink="">
      <xdr:nvSpPr>
        <xdr:cNvPr id="41" name="TextBox 40">
          <a:extLst>
            <a:ext uri="{FF2B5EF4-FFF2-40B4-BE49-F238E27FC236}">
              <a16:creationId xmlns:a16="http://schemas.microsoft.com/office/drawing/2014/main" id="{00000000-0008-0000-1600-000029000000}"/>
            </a:ext>
          </a:extLst>
        </xdr:cNvPr>
        <xdr:cNvSpPr txBox="1"/>
      </xdr:nvSpPr>
      <xdr:spPr>
        <a:xfrm>
          <a:off x="6292850" y="2679700"/>
          <a:ext cx="4385310"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:90%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90806</xdr:colOff>
      <xdr:row>9</xdr:row>
      <xdr:rowOff>169334</xdr:rowOff>
    </xdr:from>
    <xdr:to>
      <xdr:col>28</xdr:col>
      <xdr:colOff>148167</xdr:colOff>
      <xdr:row>9</xdr:row>
      <xdr:rowOff>177801</xdr:rowOff>
    </xdr:to>
    <xdr:cxnSp macro="">
      <xdr:nvCxnSpPr>
        <xdr:cNvPr id="39" name="Straight Connector 38">
          <a:extLst>
            <a:ext uri="{FF2B5EF4-FFF2-40B4-BE49-F238E27FC236}">
              <a16:creationId xmlns:a16="http://schemas.microsoft.com/office/drawing/2014/main" id="{00000000-0008-0000-1600-000027000000}"/>
            </a:ext>
          </a:extLst>
        </xdr:cNvPr>
        <xdr:cNvCxnSpPr/>
      </xdr:nvCxnSpPr>
      <xdr:spPr>
        <a:xfrm flipV="1">
          <a:off x="6205855" y="3576955"/>
          <a:ext cx="6457950" cy="889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95250</xdr:colOff>
      <xdr:row>14</xdr:row>
      <xdr:rowOff>222250</xdr:rowOff>
    </xdr:from>
    <xdr:to>
      <xdr:col>34</xdr:col>
      <xdr:colOff>169334</xdr:colOff>
      <xdr:row>14</xdr:row>
      <xdr:rowOff>222250</xdr:rowOff>
    </xdr:to>
    <xdr:cxnSp macro="">
      <xdr:nvCxnSpPr>
        <xdr:cNvPr id="43" name="Straight Connector 42">
          <a:extLst>
            <a:ext uri="{FF2B5EF4-FFF2-40B4-BE49-F238E27FC236}">
              <a16:creationId xmlns:a16="http://schemas.microsoft.com/office/drawing/2014/main" id="{00000000-0008-0000-1600-00002B000000}"/>
            </a:ext>
          </a:extLst>
        </xdr:cNvPr>
        <xdr:cNvCxnSpPr/>
      </xdr:nvCxnSpPr>
      <xdr:spPr>
        <a:xfrm>
          <a:off x="13944600" y="5563870"/>
          <a:ext cx="34036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120650</xdr:colOff>
      <xdr:row>3</xdr:row>
      <xdr:rowOff>264583</xdr:rowOff>
    </xdr:from>
    <xdr:to>
      <xdr:col>12</xdr:col>
      <xdr:colOff>31750</xdr:colOff>
      <xdr:row>3</xdr:row>
      <xdr:rowOff>268815</xdr:rowOff>
    </xdr:to>
    <xdr:cxnSp macro="">
      <xdr:nvCxnSpPr>
        <xdr:cNvPr id="45" name="Straight Connector 44">
          <a:extLst>
            <a:ext uri="{FF2B5EF4-FFF2-40B4-BE49-F238E27FC236}">
              <a16:creationId xmlns:a16="http://schemas.microsoft.com/office/drawing/2014/main" id="{00000000-0008-0000-1600-00002D000000}"/>
            </a:ext>
          </a:extLst>
        </xdr:cNvPr>
        <xdr:cNvCxnSpPr/>
      </xdr:nvCxnSpPr>
      <xdr:spPr>
        <a:xfrm flipV="1">
          <a:off x="7035800" y="136906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220133</xdr:colOff>
      <xdr:row>3</xdr:row>
      <xdr:rowOff>268817</xdr:rowOff>
    </xdr:from>
    <xdr:to>
      <xdr:col>22</xdr:col>
      <xdr:colOff>131234</xdr:colOff>
      <xdr:row>3</xdr:row>
      <xdr:rowOff>273049</xdr:rowOff>
    </xdr:to>
    <xdr:cxnSp macro="">
      <xdr:nvCxnSpPr>
        <xdr:cNvPr id="46" name="Straight Connector 45">
          <a:extLst>
            <a:ext uri="{FF2B5EF4-FFF2-40B4-BE49-F238E27FC236}">
              <a16:creationId xmlns:a16="http://schemas.microsoft.com/office/drawing/2014/main" id="{00000000-0008-0000-1600-00002E000000}"/>
            </a:ext>
          </a:extLst>
        </xdr:cNvPr>
        <xdr:cNvCxnSpPr/>
      </xdr:nvCxnSpPr>
      <xdr:spPr>
        <a:xfrm flipV="1">
          <a:off x="9801860" y="1373505"/>
          <a:ext cx="124460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245533</xdr:colOff>
      <xdr:row>3</xdr:row>
      <xdr:rowOff>251884</xdr:rowOff>
    </xdr:from>
    <xdr:to>
      <xdr:col>32</xdr:col>
      <xdr:colOff>156633</xdr:colOff>
      <xdr:row>3</xdr:row>
      <xdr:rowOff>256116</xdr:rowOff>
    </xdr:to>
    <xdr:cxnSp macro="">
      <xdr:nvCxnSpPr>
        <xdr:cNvPr id="47" name="Straight Connector 46">
          <a:extLst>
            <a:ext uri="{FF2B5EF4-FFF2-40B4-BE49-F238E27FC236}">
              <a16:creationId xmlns:a16="http://schemas.microsoft.com/office/drawing/2014/main" id="{00000000-0008-0000-1600-00002F000000}"/>
            </a:ext>
          </a:extLst>
        </xdr:cNvPr>
        <xdr:cNvCxnSpPr/>
      </xdr:nvCxnSpPr>
      <xdr:spPr>
        <a:xfrm flipV="1">
          <a:off x="12494260" y="135636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67733</xdr:colOff>
      <xdr:row>16</xdr:row>
      <xdr:rowOff>220133</xdr:rowOff>
    </xdr:from>
    <xdr:to>
      <xdr:col>34</xdr:col>
      <xdr:colOff>169334</xdr:colOff>
      <xdr:row>16</xdr:row>
      <xdr:rowOff>222250</xdr:rowOff>
    </xdr:to>
    <xdr:cxnSp macro="">
      <xdr:nvCxnSpPr>
        <xdr:cNvPr id="49" name="Straight Connector 48">
          <a:extLst>
            <a:ext uri="{FF2B5EF4-FFF2-40B4-BE49-F238E27FC236}">
              <a16:creationId xmlns:a16="http://schemas.microsoft.com/office/drawing/2014/main" id="{00000000-0008-0000-1600-000031000000}"/>
            </a:ext>
          </a:extLst>
        </xdr:cNvPr>
        <xdr:cNvCxnSpPr/>
      </xdr:nvCxnSpPr>
      <xdr:spPr>
        <a:xfrm>
          <a:off x="13383260" y="6513830"/>
          <a:ext cx="90170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67733</xdr:colOff>
      <xdr:row>18</xdr:row>
      <xdr:rowOff>220133</xdr:rowOff>
    </xdr:from>
    <xdr:to>
      <xdr:col>34</xdr:col>
      <xdr:colOff>169334</xdr:colOff>
      <xdr:row>18</xdr:row>
      <xdr:rowOff>222250</xdr:rowOff>
    </xdr:to>
    <xdr:cxnSp macro="">
      <xdr:nvCxnSpPr>
        <xdr:cNvPr id="42" name="Straight Connector 41">
          <a:extLst>
            <a:ext uri="{FF2B5EF4-FFF2-40B4-BE49-F238E27FC236}">
              <a16:creationId xmlns:a16="http://schemas.microsoft.com/office/drawing/2014/main" id="{00000000-0008-0000-1600-00002A000000}"/>
            </a:ext>
          </a:extLst>
        </xdr:cNvPr>
        <xdr:cNvCxnSpPr/>
      </xdr:nvCxnSpPr>
      <xdr:spPr>
        <a:xfrm>
          <a:off x="13383260" y="7324090"/>
          <a:ext cx="90170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105833</xdr:colOff>
      <xdr:row>15</xdr:row>
      <xdr:rowOff>254000</xdr:rowOff>
    </xdr:from>
    <xdr:to>
      <xdr:col>34</xdr:col>
      <xdr:colOff>179917</xdr:colOff>
      <xdr:row>15</xdr:row>
      <xdr:rowOff>254000</xdr:rowOff>
    </xdr:to>
    <xdr:cxnSp macro="">
      <xdr:nvCxnSpPr>
        <xdr:cNvPr id="48" name="Straight Connector 47">
          <a:extLst>
            <a:ext uri="{FF2B5EF4-FFF2-40B4-BE49-F238E27FC236}">
              <a16:creationId xmlns:a16="http://schemas.microsoft.com/office/drawing/2014/main" id="{00000000-0008-0000-1600-000030000000}"/>
            </a:ext>
          </a:extLst>
        </xdr:cNvPr>
        <xdr:cNvCxnSpPr/>
      </xdr:nvCxnSpPr>
      <xdr:spPr>
        <a:xfrm>
          <a:off x="13954760" y="5986145"/>
          <a:ext cx="34099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84667</xdr:colOff>
      <xdr:row>19</xdr:row>
      <xdr:rowOff>186266</xdr:rowOff>
    </xdr:from>
    <xdr:to>
      <xdr:col>34</xdr:col>
      <xdr:colOff>160866</xdr:colOff>
      <xdr:row>19</xdr:row>
      <xdr:rowOff>194733</xdr:rowOff>
    </xdr:to>
    <xdr:cxnSp macro="">
      <xdr:nvCxnSpPr>
        <xdr:cNvPr id="50" name="Straight Connector 49">
          <a:extLst>
            <a:ext uri="{FF2B5EF4-FFF2-40B4-BE49-F238E27FC236}">
              <a16:creationId xmlns:a16="http://schemas.microsoft.com/office/drawing/2014/main" id="{00000000-0008-0000-1600-000032000000}"/>
            </a:ext>
          </a:extLst>
        </xdr:cNvPr>
        <xdr:cNvCxnSpPr/>
      </xdr:nvCxnSpPr>
      <xdr:spPr>
        <a:xfrm>
          <a:off x="13400405" y="7695565"/>
          <a:ext cx="876300" cy="825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30</xdr:col>
      <xdr:colOff>270933</xdr:colOff>
      <xdr:row>16</xdr:row>
      <xdr:rowOff>372532</xdr:rowOff>
    </xdr:from>
    <xdr:to>
      <xdr:col>34</xdr:col>
      <xdr:colOff>262466</xdr:colOff>
      <xdr:row>18</xdr:row>
      <xdr:rowOff>16931</xdr:rowOff>
    </xdr:to>
    <xdr:sp macro="" textlink="">
      <xdr:nvSpPr>
        <xdr:cNvPr id="51" name="TextBox 50">
          <a:extLst>
            <a:ext uri="{FF2B5EF4-FFF2-40B4-BE49-F238E27FC236}">
              <a16:creationId xmlns:a16="http://schemas.microsoft.com/office/drawing/2014/main" id="{00000000-0008-0000-1600-000033000000}"/>
            </a:ext>
          </a:extLst>
        </xdr:cNvPr>
        <xdr:cNvSpPr txBox="1"/>
      </xdr:nvSpPr>
      <xdr:spPr>
        <a:xfrm>
          <a:off x="13315950" y="6666230"/>
          <a:ext cx="1062355" cy="454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:40%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84667</xdr:colOff>
      <xdr:row>13</xdr:row>
      <xdr:rowOff>179917</xdr:rowOff>
    </xdr:from>
    <xdr:to>
      <xdr:col>14</xdr:col>
      <xdr:colOff>254000</xdr:colOff>
      <xdr:row>13</xdr:row>
      <xdr:rowOff>179917</xdr:rowOff>
    </xdr:to>
    <xdr:cxnSp macro="">
      <xdr:nvCxnSpPr>
        <xdr:cNvPr id="52" name="Straight Connector 51">
          <a:extLst>
            <a:ext uri="{FF2B5EF4-FFF2-40B4-BE49-F238E27FC236}">
              <a16:creationId xmlns:a16="http://schemas.microsoft.com/office/drawing/2014/main" id="{00000000-0008-0000-1600-000034000000}"/>
            </a:ext>
          </a:extLst>
        </xdr:cNvPr>
        <xdr:cNvCxnSpPr/>
      </xdr:nvCxnSpPr>
      <xdr:spPr>
        <a:xfrm>
          <a:off x="7799705" y="5130800"/>
          <a:ext cx="123634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7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7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7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700-000006000000}"/>
            </a:ext>
          </a:extLst>
        </xdr:cNvPr>
        <xdr:cNvGrpSpPr/>
      </xdr:nvGrpSpPr>
      <xdr:grpSpPr>
        <a:xfrm>
          <a:off x="10869083" y="2180167"/>
          <a:ext cx="79401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7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7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7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7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7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7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700-00000D000000}"/>
            </a:ext>
          </a:extLst>
        </xdr:cNvPr>
        <xdr:cNvGrpSpPr/>
      </xdr:nvGrpSpPr>
      <xdr:grpSpPr>
        <a:xfrm>
          <a:off x="10869083" y="2180167"/>
          <a:ext cx="79401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7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7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7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700-000011000000}"/>
            </a:ext>
          </a:extLst>
        </xdr:cNvPr>
        <xdr:cNvGrpSpPr/>
      </xdr:nvGrpSpPr>
      <xdr:grpSpPr>
        <a:xfrm>
          <a:off x="8765750" y="2180167"/>
          <a:ext cx="2017821"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7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7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7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18</xdr:col>
      <xdr:colOff>22855</xdr:colOff>
      <xdr:row>6</xdr:row>
      <xdr:rowOff>0</xdr:rowOff>
    </xdr:from>
    <xdr:to>
      <xdr:col>27</xdr:col>
      <xdr:colOff>1903</xdr:colOff>
      <xdr:row>6</xdr:row>
      <xdr:rowOff>0</xdr:rowOff>
    </xdr:to>
    <xdr:grpSp>
      <xdr:nvGrpSpPr>
        <xdr:cNvPr id="21" name="Group 20">
          <a:extLst>
            <a:ext uri="{FF2B5EF4-FFF2-40B4-BE49-F238E27FC236}">
              <a16:creationId xmlns:a16="http://schemas.microsoft.com/office/drawing/2014/main" id="{00000000-0008-0000-1700-000015000000}"/>
            </a:ext>
          </a:extLst>
        </xdr:cNvPr>
        <xdr:cNvGrpSpPr/>
      </xdr:nvGrpSpPr>
      <xdr:grpSpPr>
        <a:xfrm>
          <a:off x="9833605" y="2180167"/>
          <a:ext cx="2360298" cy="0"/>
          <a:chOff x="8418040" y="1231392"/>
          <a:chExt cx="1544188" cy="150876"/>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700-000016000000}"/>
              </a:ext>
            </a:extLst>
          </xdr:cNvPr>
          <xdr:cNvSpPr>
            <a:spLocks noChangeArrowheads="1"/>
          </xdr:cNvSpPr>
        </xdr:nvSpPr>
        <xdr:spPr>
          <a:xfrm>
            <a:off x="8418040"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700-000017000000}"/>
              </a:ext>
            </a:extLst>
          </xdr:cNvPr>
          <xdr:cNvCxnSpPr>
            <a:stCxn id="22" idx="3"/>
            <a:endCxn id="24" idx="1"/>
          </xdr:cNvCxnSpPr>
        </xdr:nvCxnSpPr>
        <xdr:spPr>
          <a:xfrm>
            <a:off x="8516981" y="1306830"/>
            <a:ext cx="134105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700-000018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5" name="Group 24">
          <a:extLst>
            <a:ext uri="{FF2B5EF4-FFF2-40B4-BE49-F238E27FC236}">
              <a16:creationId xmlns:a16="http://schemas.microsoft.com/office/drawing/2014/main" id="{00000000-0008-0000-1700-000019000000}"/>
            </a:ext>
          </a:extLst>
        </xdr:cNvPr>
        <xdr:cNvGrpSpPr/>
      </xdr:nvGrpSpPr>
      <xdr:grpSpPr>
        <a:xfrm>
          <a:off x="9298725" y="2180167"/>
          <a:ext cx="1479397"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7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7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7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4</xdr:col>
      <xdr:colOff>145839</xdr:colOff>
      <xdr:row>6</xdr:row>
      <xdr:rowOff>201084</xdr:rowOff>
    </xdr:from>
    <xdr:to>
      <xdr:col>12</xdr:col>
      <xdr:colOff>95250</xdr:colOff>
      <xdr:row>6</xdr:row>
      <xdr:rowOff>211666</xdr:rowOff>
    </xdr:to>
    <xdr:cxnSp macro="">
      <xdr:nvCxnSpPr>
        <xdr:cNvPr id="29" name="Straight Connector 28">
          <a:extLst>
            <a:ext uri="{FF2B5EF4-FFF2-40B4-BE49-F238E27FC236}">
              <a16:creationId xmlns:a16="http://schemas.microsoft.com/office/drawing/2014/main" id="{00000000-0008-0000-1700-00001D000000}"/>
            </a:ext>
          </a:extLst>
        </xdr:cNvPr>
        <xdr:cNvCxnSpPr/>
      </xdr:nvCxnSpPr>
      <xdr:spPr>
        <a:xfrm>
          <a:off x="6260465" y="2389505"/>
          <a:ext cx="2083435" cy="1079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120650</xdr:colOff>
      <xdr:row>3</xdr:row>
      <xdr:rowOff>264583</xdr:rowOff>
    </xdr:from>
    <xdr:to>
      <xdr:col>12</xdr:col>
      <xdr:colOff>31750</xdr:colOff>
      <xdr:row>3</xdr:row>
      <xdr:rowOff>268815</xdr:rowOff>
    </xdr:to>
    <xdr:cxnSp macro="">
      <xdr:nvCxnSpPr>
        <xdr:cNvPr id="36" name="Straight Connector 35">
          <a:extLst>
            <a:ext uri="{FF2B5EF4-FFF2-40B4-BE49-F238E27FC236}">
              <a16:creationId xmlns:a16="http://schemas.microsoft.com/office/drawing/2014/main" id="{00000000-0008-0000-1700-000024000000}"/>
            </a:ext>
          </a:extLst>
        </xdr:cNvPr>
        <xdr:cNvCxnSpPr/>
      </xdr:nvCxnSpPr>
      <xdr:spPr>
        <a:xfrm flipV="1">
          <a:off x="7035800" y="136906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220133</xdr:colOff>
      <xdr:row>3</xdr:row>
      <xdr:rowOff>268817</xdr:rowOff>
    </xdr:from>
    <xdr:to>
      <xdr:col>22</xdr:col>
      <xdr:colOff>131234</xdr:colOff>
      <xdr:row>3</xdr:row>
      <xdr:rowOff>273049</xdr:rowOff>
    </xdr:to>
    <xdr:cxnSp macro="">
      <xdr:nvCxnSpPr>
        <xdr:cNvPr id="37" name="Straight Connector 36">
          <a:extLst>
            <a:ext uri="{FF2B5EF4-FFF2-40B4-BE49-F238E27FC236}">
              <a16:creationId xmlns:a16="http://schemas.microsoft.com/office/drawing/2014/main" id="{00000000-0008-0000-1700-000025000000}"/>
            </a:ext>
          </a:extLst>
        </xdr:cNvPr>
        <xdr:cNvCxnSpPr/>
      </xdr:nvCxnSpPr>
      <xdr:spPr>
        <a:xfrm flipV="1">
          <a:off x="9801860" y="1373505"/>
          <a:ext cx="124460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245533</xdr:colOff>
      <xdr:row>3</xdr:row>
      <xdr:rowOff>251884</xdr:rowOff>
    </xdr:from>
    <xdr:to>
      <xdr:col>32</xdr:col>
      <xdr:colOff>156633</xdr:colOff>
      <xdr:row>3</xdr:row>
      <xdr:rowOff>256116</xdr:rowOff>
    </xdr:to>
    <xdr:cxnSp macro="">
      <xdr:nvCxnSpPr>
        <xdr:cNvPr id="38" name="Straight Connector 37">
          <a:extLst>
            <a:ext uri="{FF2B5EF4-FFF2-40B4-BE49-F238E27FC236}">
              <a16:creationId xmlns:a16="http://schemas.microsoft.com/office/drawing/2014/main" id="{00000000-0008-0000-1700-000026000000}"/>
            </a:ext>
          </a:extLst>
        </xdr:cNvPr>
        <xdr:cNvCxnSpPr/>
      </xdr:nvCxnSpPr>
      <xdr:spPr>
        <a:xfrm flipV="1">
          <a:off x="12494260" y="135636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33866</xdr:colOff>
      <xdr:row>8</xdr:row>
      <xdr:rowOff>239184</xdr:rowOff>
    </xdr:from>
    <xdr:to>
      <xdr:col>12</xdr:col>
      <xdr:colOff>203200</xdr:colOff>
      <xdr:row>8</xdr:row>
      <xdr:rowOff>245533</xdr:rowOff>
    </xdr:to>
    <xdr:cxnSp macro="">
      <xdr:nvCxnSpPr>
        <xdr:cNvPr id="34" name="Straight Connector 33">
          <a:extLst>
            <a:ext uri="{FF2B5EF4-FFF2-40B4-BE49-F238E27FC236}">
              <a16:creationId xmlns:a16="http://schemas.microsoft.com/office/drawing/2014/main" id="{00000000-0008-0000-1700-000022000000}"/>
            </a:ext>
          </a:extLst>
        </xdr:cNvPr>
        <xdr:cNvCxnSpPr/>
      </xdr:nvCxnSpPr>
      <xdr:spPr>
        <a:xfrm>
          <a:off x="6948805" y="3265805"/>
          <a:ext cx="1503045" cy="635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139489</xdr:colOff>
      <xdr:row>7</xdr:row>
      <xdr:rowOff>222250</xdr:rowOff>
    </xdr:from>
    <xdr:to>
      <xdr:col>12</xdr:col>
      <xdr:colOff>105833</xdr:colOff>
      <xdr:row>7</xdr:row>
      <xdr:rowOff>226485</xdr:rowOff>
    </xdr:to>
    <xdr:cxnSp macro="">
      <xdr:nvCxnSpPr>
        <xdr:cNvPr id="40" name="Straight Connector 39">
          <a:extLst>
            <a:ext uri="{FF2B5EF4-FFF2-40B4-BE49-F238E27FC236}">
              <a16:creationId xmlns:a16="http://schemas.microsoft.com/office/drawing/2014/main" id="{00000000-0008-0000-1700-000028000000}"/>
            </a:ext>
          </a:extLst>
        </xdr:cNvPr>
        <xdr:cNvCxnSpPr/>
      </xdr:nvCxnSpPr>
      <xdr:spPr>
        <a:xfrm flipV="1">
          <a:off x="6254115" y="2830195"/>
          <a:ext cx="2099945"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16933</xdr:colOff>
      <xdr:row>10</xdr:row>
      <xdr:rowOff>220133</xdr:rowOff>
    </xdr:from>
    <xdr:to>
      <xdr:col>26</xdr:col>
      <xdr:colOff>186267</xdr:colOff>
      <xdr:row>10</xdr:row>
      <xdr:rowOff>220133</xdr:rowOff>
    </xdr:to>
    <xdr:cxnSp macro="">
      <xdr:nvCxnSpPr>
        <xdr:cNvPr id="41" name="Straight Connector 40">
          <a:extLst>
            <a:ext uri="{FF2B5EF4-FFF2-40B4-BE49-F238E27FC236}">
              <a16:creationId xmlns:a16="http://schemas.microsoft.com/office/drawing/2014/main" id="{00000000-0008-0000-1700-000029000000}"/>
            </a:ext>
          </a:extLst>
        </xdr:cNvPr>
        <xdr:cNvCxnSpPr/>
      </xdr:nvCxnSpPr>
      <xdr:spPr>
        <a:xfrm>
          <a:off x="8798560" y="4084955"/>
          <a:ext cx="336994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16933</xdr:colOff>
      <xdr:row>9</xdr:row>
      <xdr:rowOff>211667</xdr:rowOff>
    </xdr:from>
    <xdr:to>
      <xdr:col>12</xdr:col>
      <xdr:colOff>186267</xdr:colOff>
      <xdr:row>9</xdr:row>
      <xdr:rowOff>215904</xdr:rowOff>
    </xdr:to>
    <xdr:cxnSp macro="">
      <xdr:nvCxnSpPr>
        <xdr:cNvPr id="42" name="Straight Connector 41">
          <a:extLst>
            <a:ext uri="{FF2B5EF4-FFF2-40B4-BE49-F238E27FC236}">
              <a16:creationId xmlns:a16="http://schemas.microsoft.com/office/drawing/2014/main" id="{00000000-0008-0000-1700-00002A000000}"/>
            </a:ext>
          </a:extLst>
        </xdr:cNvPr>
        <xdr:cNvCxnSpPr/>
      </xdr:nvCxnSpPr>
      <xdr:spPr>
        <a:xfrm flipV="1">
          <a:off x="6931660" y="3657600"/>
          <a:ext cx="1503045" cy="444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65616</xdr:colOff>
      <xdr:row>12</xdr:row>
      <xdr:rowOff>190500</xdr:rowOff>
    </xdr:from>
    <xdr:to>
      <xdr:col>24</xdr:col>
      <xdr:colOff>63500</xdr:colOff>
      <xdr:row>12</xdr:row>
      <xdr:rowOff>194734</xdr:rowOff>
    </xdr:to>
    <xdr:cxnSp macro="">
      <xdr:nvCxnSpPr>
        <xdr:cNvPr id="39" name="Straight Connector 38">
          <a:extLst>
            <a:ext uri="{FF2B5EF4-FFF2-40B4-BE49-F238E27FC236}">
              <a16:creationId xmlns:a16="http://schemas.microsoft.com/office/drawing/2014/main" id="{00000000-0008-0000-1700-000027000000}"/>
            </a:ext>
          </a:extLst>
        </xdr:cNvPr>
        <xdr:cNvCxnSpPr/>
      </xdr:nvCxnSpPr>
      <xdr:spPr>
        <a:xfrm flipV="1">
          <a:off x="8847455" y="4893945"/>
          <a:ext cx="2665095"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42122</xdr:colOff>
      <xdr:row>14</xdr:row>
      <xdr:rowOff>179917</xdr:rowOff>
    </xdr:from>
    <xdr:to>
      <xdr:col>33</xdr:col>
      <xdr:colOff>169333</xdr:colOff>
      <xdr:row>14</xdr:row>
      <xdr:rowOff>194947</xdr:rowOff>
    </xdr:to>
    <xdr:cxnSp macro="">
      <xdr:nvCxnSpPr>
        <xdr:cNvPr id="45" name="Straight Connector 44">
          <a:extLst>
            <a:ext uri="{FF2B5EF4-FFF2-40B4-BE49-F238E27FC236}">
              <a16:creationId xmlns:a16="http://schemas.microsoft.com/office/drawing/2014/main" id="{00000000-0008-0000-1700-00002D000000}"/>
            </a:ext>
          </a:extLst>
        </xdr:cNvPr>
        <xdr:cNvCxnSpPr/>
      </xdr:nvCxnSpPr>
      <xdr:spPr>
        <a:xfrm flipV="1">
          <a:off x="10690860" y="5645150"/>
          <a:ext cx="3327400" cy="152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128693</xdr:colOff>
      <xdr:row>13</xdr:row>
      <xdr:rowOff>179917</xdr:rowOff>
    </xdr:from>
    <xdr:to>
      <xdr:col>24</xdr:col>
      <xdr:colOff>52917</xdr:colOff>
      <xdr:row>13</xdr:row>
      <xdr:rowOff>181820</xdr:rowOff>
    </xdr:to>
    <xdr:cxnSp macro="">
      <xdr:nvCxnSpPr>
        <xdr:cNvPr id="46" name="Straight Connector 45">
          <a:extLst>
            <a:ext uri="{FF2B5EF4-FFF2-40B4-BE49-F238E27FC236}">
              <a16:creationId xmlns:a16="http://schemas.microsoft.com/office/drawing/2014/main" id="{00000000-0008-0000-1700-00002E000000}"/>
            </a:ext>
          </a:extLst>
        </xdr:cNvPr>
        <xdr:cNvCxnSpPr/>
      </xdr:nvCxnSpPr>
      <xdr:spPr>
        <a:xfrm flipV="1">
          <a:off x="8910320" y="5264150"/>
          <a:ext cx="2591435"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158750</xdr:colOff>
      <xdr:row>16</xdr:row>
      <xdr:rowOff>190500</xdr:rowOff>
    </xdr:from>
    <xdr:to>
      <xdr:col>26</xdr:col>
      <xdr:colOff>226483</xdr:colOff>
      <xdr:row>16</xdr:row>
      <xdr:rowOff>194734</xdr:rowOff>
    </xdr:to>
    <xdr:cxnSp macro="">
      <xdr:nvCxnSpPr>
        <xdr:cNvPr id="48" name="Straight Connector 47">
          <a:extLst>
            <a:ext uri="{FF2B5EF4-FFF2-40B4-BE49-F238E27FC236}">
              <a16:creationId xmlns:a16="http://schemas.microsoft.com/office/drawing/2014/main" id="{00000000-0008-0000-1700-000030000000}"/>
            </a:ext>
          </a:extLst>
        </xdr:cNvPr>
        <xdr:cNvCxnSpPr/>
      </xdr:nvCxnSpPr>
      <xdr:spPr>
        <a:xfrm>
          <a:off x="11074400" y="6417945"/>
          <a:ext cx="113411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152400</xdr:colOff>
      <xdr:row>17</xdr:row>
      <xdr:rowOff>205317</xdr:rowOff>
    </xdr:from>
    <xdr:to>
      <xdr:col>26</xdr:col>
      <xdr:colOff>220133</xdr:colOff>
      <xdr:row>17</xdr:row>
      <xdr:rowOff>209551</xdr:rowOff>
    </xdr:to>
    <xdr:cxnSp macro="">
      <xdr:nvCxnSpPr>
        <xdr:cNvPr id="49" name="Straight Connector 48">
          <a:extLst>
            <a:ext uri="{FF2B5EF4-FFF2-40B4-BE49-F238E27FC236}">
              <a16:creationId xmlns:a16="http://schemas.microsoft.com/office/drawing/2014/main" id="{00000000-0008-0000-1700-000031000000}"/>
            </a:ext>
          </a:extLst>
        </xdr:cNvPr>
        <xdr:cNvCxnSpPr/>
      </xdr:nvCxnSpPr>
      <xdr:spPr>
        <a:xfrm>
          <a:off x="11068050" y="6813550"/>
          <a:ext cx="1134110" cy="444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31750</xdr:colOff>
      <xdr:row>15</xdr:row>
      <xdr:rowOff>46778</xdr:rowOff>
    </xdr:from>
    <xdr:to>
      <xdr:col>32</xdr:col>
      <xdr:colOff>190499</xdr:colOff>
      <xdr:row>15</xdr:row>
      <xdr:rowOff>333650</xdr:rowOff>
    </xdr:to>
    <xdr:sp macro="" textlink="">
      <xdr:nvSpPr>
        <xdr:cNvPr id="51" name="TextBox 50">
          <a:extLst>
            <a:ext uri="{FF2B5EF4-FFF2-40B4-BE49-F238E27FC236}">
              <a16:creationId xmlns:a16="http://schemas.microsoft.com/office/drawing/2014/main" id="{00000000-0008-0000-1700-000033000000}"/>
            </a:ext>
          </a:extLst>
        </xdr:cNvPr>
        <xdr:cNvSpPr txBox="1"/>
      </xdr:nvSpPr>
      <xdr:spPr>
        <a:xfrm>
          <a:off x="10947400" y="5892800"/>
          <a:ext cx="2825115" cy="28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:50%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31</xdr:col>
      <xdr:colOff>127000</xdr:colOff>
      <xdr:row>18</xdr:row>
      <xdr:rowOff>220134</xdr:rowOff>
    </xdr:from>
    <xdr:to>
      <xdr:col>33</xdr:col>
      <xdr:colOff>220133</xdr:colOff>
      <xdr:row>18</xdr:row>
      <xdr:rowOff>222250</xdr:rowOff>
    </xdr:to>
    <xdr:cxnSp macro="">
      <xdr:nvCxnSpPr>
        <xdr:cNvPr id="44" name="Straight Connector 43">
          <a:extLst>
            <a:ext uri="{FF2B5EF4-FFF2-40B4-BE49-F238E27FC236}">
              <a16:creationId xmlns:a16="http://schemas.microsoft.com/office/drawing/2014/main" id="{00000000-0008-0000-1700-00002C000000}"/>
            </a:ext>
          </a:extLst>
        </xdr:cNvPr>
        <xdr:cNvCxnSpPr/>
      </xdr:nvCxnSpPr>
      <xdr:spPr>
        <a:xfrm flipV="1">
          <a:off x="13442950" y="7209155"/>
          <a:ext cx="62611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31</xdr:col>
      <xdr:colOff>131234</xdr:colOff>
      <xdr:row>19</xdr:row>
      <xdr:rowOff>192618</xdr:rowOff>
    </xdr:from>
    <xdr:to>
      <xdr:col>33</xdr:col>
      <xdr:colOff>224367</xdr:colOff>
      <xdr:row>19</xdr:row>
      <xdr:rowOff>194734</xdr:rowOff>
    </xdr:to>
    <xdr:cxnSp macro="">
      <xdr:nvCxnSpPr>
        <xdr:cNvPr id="47" name="Straight Connector 46">
          <a:extLst>
            <a:ext uri="{FF2B5EF4-FFF2-40B4-BE49-F238E27FC236}">
              <a16:creationId xmlns:a16="http://schemas.microsoft.com/office/drawing/2014/main" id="{00000000-0008-0000-1700-00002F000000}"/>
            </a:ext>
          </a:extLst>
        </xdr:cNvPr>
        <xdr:cNvCxnSpPr/>
      </xdr:nvCxnSpPr>
      <xdr:spPr>
        <a:xfrm flipV="1">
          <a:off x="13446760" y="7562850"/>
          <a:ext cx="626745"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46143</xdr:colOff>
      <xdr:row>11</xdr:row>
      <xdr:rowOff>211667</xdr:rowOff>
    </xdr:from>
    <xdr:to>
      <xdr:col>33</xdr:col>
      <xdr:colOff>105833</xdr:colOff>
      <xdr:row>11</xdr:row>
      <xdr:rowOff>217805</xdr:rowOff>
    </xdr:to>
    <xdr:cxnSp macro="">
      <xdr:nvCxnSpPr>
        <xdr:cNvPr id="50" name="Straight Connector 49">
          <a:extLst>
            <a:ext uri="{FF2B5EF4-FFF2-40B4-BE49-F238E27FC236}">
              <a16:creationId xmlns:a16="http://schemas.microsoft.com/office/drawing/2014/main" id="{00000000-0008-0000-1700-000032000000}"/>
            </a:ext>
          </a:extLst>
        </xdr:cNvPr>
        <xdr:cNvCxnSpPr/>
      </xdr:nvCxnSpPr>
      <xdr:spPr>
        <a:xfrm flipV="1">
          <a:off x="8827770" y="4495800"/>
          <a:ext cx="5126990" cy="635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8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8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8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800-000006000000}"/>
            </a:ext>
          </a:extLst>
        </xdr:cNvPr>
        <xdr:cNvGrpSpPr/>
      </xdr:nvGrpSpPr>
      <xdr:grpSpPr>
        <a:xfrm>
          <a:off x="10869083" y="2180167"/>
          <a:ext cx="79401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8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8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8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8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8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8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800-00000D000000}"/>
            </a:ext>
          </a:extLst>
        </xdr:cNvPr>
        <xdr:cNvGrpSpPr/>
      </xdr:nvGrpSpPr>
      <xdr:grpSpPr>
        <a:xfrm>
          <a:off x="10869083" y="2180167"/>
          <a:ext cx="79401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8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8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8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800-000011000000}"/>
            </a:ext>
          </a:extLst>
        </xdr:cNvPr>
        <xdr:cNvGrpSpPr/>
      </xdr:nvGrpSpPr>
      <xdr:grpSpPr>
        <a:xfrm>
          <a:off x="8765750" y="2180167"/>
          <a:ext cx="2017821"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8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8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8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5" name="Group 24">
          <a:extLst>
            <a:ext uri="{FF2B5EF4-FFF2-40B4-BE49-F238E27FC236}">
              <a16:creationId xmlns:a16="http://schemas.microsoft.com/office/drawing/2014/main" id="{00000000-0008-0000-1800-000019000000}"/>
            </a:ext>
          </a:extLst>
        </xdr:cNvPr>
        <xdr:cNvGrpSpPr/>
      </xdr:nvGrpSpPr>
      <xdr:grpSpPr>
        <a:xfrm>
          <a:off x="9298725" y="2180167"/>
          <a:ext cx="1479397" cy="0"/>
          <a:chOff x="8578566" y="1236552"/>
          <a:chExt cx="1015334" cy="138858"/>
        </a:xfrm>
        <a:solidFill>
          <a:schemeClr val="accent4">
            <a:lumMod val="60000"/>
            <a:lumOff val="40000"/>
          </a:schemeClr>
        </a:solidFill>
      </xdr:grpSpPr>
      <xdr:sp macro="" textlink="">
        <xdr:nvSpPr>
          <xdr:cNvPr id="26" name="AutoShape 68">
            <a:extLst>
              <a:ext uri="{FF2B5EF4-FFF2-40B4-BE49-F238E27FC236}">
                <a16:creationId xmlns:a16="http://schemas.microsoft.com/office/drawing/2014/main" id="{00000000-0008-0000-1800-00001A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7" name="Straight Connector 26">
            <a:extLst>
              <a:ext uri="{FF2B5EF4-FFF2-40B4-BE49-F238E27FC236}">
                <a16:creationId xmlns:a16="http://schemas.microsoft.com/office/drawing/2014/main" id="{00000000-0008-0000-1800-00001B000000}"/>
              </a:ext>
            </a:extLst>
          </xdr:cNvPr>
          <xdr:cNvCxnSpPr>
            <a:stCxn id="26" idx="3"/>
            <a:endCxn id="28"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8" name="AutoShape 68">
            <a:extLst>
              <a:ext uri="{FF2B5EF4-FFF2-40B4-BE49-F238E27FC236}">
                <a16:creationId xmlns:a16="http://schemas.microsoft.com/office/drawing/2014/main" id="{00000000-0008-0000-1800-00001C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7</xdr:col>
      <xdr:colOff>120650</xdr:colOff>
      <xdr:row>3</xdr:row>
      <xdr:rowOff>264583</xdr:rowOff>
    </xdr:from>
    <xdr:to>
      <xdr:col>12</xdr:col>
      <xdr:colOff>31750</xdr:colOff>
      <xdr:row>3</xdr:row>
      <xdr:rowOff>268815</xdr:rowOff>
    </xdr:to>
    <xdr:cxnSp macro="">
      <xdr:nvCxnSpPr>
        <xdr:cNvPr id="30" name="Straight Connector 29">
          <a:extLst>
            <a:ext uri="{FF2B5EF4-FFF2-40B4-BE49-F238E27FC236}">
              <a16:creationId xmlns:a16="http://schemas.microsoft.com/office/drawing/2014/main" id="{00000000-0008-0000-1800-00001E000000}"/>
            </a:ext>
          </a:extLst>
        </xdr:cNvPr>
        <xdr:cNvCxnSpPr/>
      </xdr:nvCxnSpPr>
      <xdr:spPr>
        <a:xfrm flipV="1">
          <a:off x="7035800" y="136906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220133</xdr:colOff>
      <xdr:row>3</xdr:row>
      <xdr:rowOff>268817</xdr:rowOff>
    </xdr:from>
    <xdr:to>
      <xdr:col>22</xdr:col>
      <xdr:colOff>131234</xdr:colOff>
      <xdr:row>3</xdr:row>
      <xdr:rowOff>273049</xdr:rowOff>
    </xdr:to>
    <xdr:cxnSp macro="">
      <xdr:nvCxnSpPr>
        <xdr:cNvPr id="31" name="Straight Connector 30">
          <a:extLst>
            <a:ext uri="{FF2B5EF4-FFF2-40B4-BE49-F238E27FC236}">
              <a16:creationId xmlns:a16="http://schemas.microsoft.com/office/drawing/2014/main" id="{00000000-0008-0000-1800-00001F000000}"/>
            </a:ext>
          </a:extLst>
        </xdr:cNvPr>
        <xdr:cNvCxnSpPr/>
      </xdr:nvCxnSpPr>
      <xdr:spPr>
        <a:xfrm flipV="1">
          <a:off x="9801860" y="1373505"/>
          <a:ext cx="124460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245533</xdr:colOff>
      <xdr:row>3</xdr:row>
      <xdr:rowOff>251884</xdr:rowOff>
    </xdr:from>
    <xdr:to>
      <xdr:col>32</xdr:col>
      <xdr:colOff>156633</xdr:colOff>
      <xdr:row>3</xdr:row>
      <xdr:rowOff>256116</xdr:rowOff>
    </xdr:to>
    <xdr:cxnSp macro="">
      <xdr:nvCxnSpPr>
        <xdr:cNvPr id="32" name="Straight Connector 31">
          <a:extLst>
            <a:ext uri="{FF2B5EF4-FFF2-40B4-BE49-F238E27FC236}">
              <a16:creationId xmlns:a16="http://schemas.microsoft.com/office/drawing/2014/main" id="{00000000-0008-0000-1800-000020000000}"/>
            </a:ext>
          </a:extLst>
        </xdr:cNvPr>
        <xdr:cNvCxnSpPr/>
      </xdr:nvCxnSpPr>
      <xdr:spPr>
        <a:xfrm flipV="1">
          <a:off x="12494260" y="135636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21166</xdr:colOff>
      <xdr:row>6</xdr:row>
      <xdr:rowOff>192192</xdr:rowOff>
    </xdr:from>
    <xdr:to>
      <xdr:col>7</xdr:col>
      <xdr:colOff>194733</xdr:colOff>
      <xdr:row>6</xdr:row>
      <xdr:rowOff>194734</xdr:rowOff>
    </xdr:to>
    <xdr:cxnSp macro="">
      <xdr:nvCxnSpPr>
        <xdr:cNvPr id="40" name="Straight Connector 39">
          <a:extLst>
            <a:ext uri="{FF2B5EF4-FFF2-40B4-BE49-F238E27FC236}">
              <a16:creationId xmlns:a16="http://schemas.microsoft.com/office/drawing/2014/main" id="{00000000-0008-0000-1800-000028000000}"/>
            </a:ext>
          </a:extLst>
        </xdr:cNvPr>
        <xdr:cNvCxnSpPr/>
      </xdr:nvCxnSpPr>
      <xdr:spPr>
        <a:xfrm>
          <a:off x="6136005" y="2380615"/>
          <a:ext cx="973455"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38100</xdr:colOff>
      <xdr:row>8</xdr:row>
      <xdr:rowOff>192190</xdr:rowOff>
    </xdr:from>
    <xdr:to>
      <xdr:col>6</xdr:col>
      <xdr:colOff>228600</xdr:colOff>
      <xdr:row>8</xdr:row>
      <xdr:rowOff>194733</xdr:rowOff>
    </xdr:to>
    <xdr:cxnSp macro="">
      <xdr:nvCxnSpPr>
        <xdr:cNvPr id="46" name="Straight Connector 45">
          <a:extLst>
            <a:ext uri="{FF2B5EF4-FFF2-40B4-BE49-F238E27FC236}">
              <a16:creationId xmlns:a16="http://schemas.microsoft.com/office/drawing/2014/main" id="{00000000-0008-0000-1800-00002E000000}"/>
            </a:ext>
          </a:extLst>
        </xdr:cNvPr>
        <xdr:cNvCxnSpPr/>
      </xdr:nvCxnSpPr>
      <xdr:spPr>
        <a:xfrm>
          <a:off x="6153150" y="3218815"/>
          <a:ext cx="72390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16933</xdr:colOff>
      <xdr:row>7</xdr:row>
      <xdr:rowOff>194733</xdr:rowOff>
    </xdr:from>
    <xdr:to>
      <xdr:col>7</xdr:col>
      <xdr:colOff>203200</xdr:colOff>
      <xdr:row>7</xdr:row>
      <xdr:rowOff>198966</xdr:rowOff>
    </xdr:to>
    <xdr:cxnSp macro="">
      <xdr:nvCxnSpPr>
        <xdr:cNvPr id="41" name="Straight Connector 40">
          <a:extLst>
            <a:ext uri="{FF2B5EF4-FFF2-40B4-BE49-F238E27FC236}">
              <a16:creationId xmlns:a16="http://schemas.microsoft.com/office/drawing/2014/main" id="{00000000-0008-0000-1800-000029000000}"/>
            </a:ext>
          </a:extLst>
        </xdr:cNvPr>
        <xdr:cNvCxnSpPr/>
      </xdr:nvCxnSpPr>
      <xdr:spPr>
        <a:xfrm flipV="1">
          <a:off x="6131560" y="2802255"/>
          <a:ext cx="98679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8467</xdr:colOff>
      <xdr:row>9</xdr:row>
      <xdr:rowOff>220133</xdr:rowOff>
    </xdr:from>
    <xdr:to>
      <xdr:col>6</xdr:col>
      <xdr:colOff>211667</xdr:colOff>
      <xdr:row>9</xdr:row>
      <xdr:rowOff>224366</xdr:rowOff>
    </xdr:to>
    <xdr:cxnSp macro="">
      <xdr:nvCxnSpPr>
        <xdr:cNvPr id="50" name="Straight Connector 49">
          <a:extLst>
            <a:ext uri="{FF2B5EF4-FFF2-40B4-BE49-F238E27FC236}">
              <a16:creationId xmlns:a16="http://schemas.microsoft.com/office/drawing/2014/main" id="{00000000-0008-0000-1800-000032000000}"/>
            </a:ext>
          </a:extLst>
        </xdr:cNvPr>
        <xdr:cNvCxnSpPr/>
      </xdr:nvCxnSpPr>
      <xdr:spPr>
        <a:xfrm flipV="1">
          <a:off x="6123305" y="3680460"/>
          <a:ext cx="736600" cy="444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46567</xdr:colOff>
      <xdr:row>12</xdr:row>
      <xdr:rowOff>254000</xdr:rowOff>
    </xdr:from>
    <xdr:to>
      <xdr:col>26</xdr:col>
      <xdr:colOff>160867</xdr:colOff>
      <xdr:row>12</xdr:row>
      <xdr:rowOff>268391</xdr:rowOff>
    </xdr:to>
    <xdr:cxnSp macro="">
      <xdr:nvCxnSpPr>
        <xdr:cNvPr id="54" name="Straight Connector 53">
          <a:extLst>
            <a:ext uri="{FF2B5EF4-FFF2-40B4-BE49-F238E27FC236}">
              <a16:creationId xmlns:a16="http://schemas.microsoft.com/office/drawing/2014/main" id="{00000000-0008-0000-1800-000036000000}"/>
            </a:ext>
          </a:extLst>
        </xdr:cNvPr>
        <xdr:cNvCxnSpPr/>
      </xdr:nvCxnSpPr>
      <xdr:spPr>
        <a:xfrm flipV="1">
          <a:off x="6694805" y="5048885"/>
          <a:ext cx="5448300" cy="139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21167</xdr:colOff>
      <xdr:row>10</xdr:row>
      <xdr:rowOff>242991</xdr:rowOff>
    </xdr:from>
    <xdr:to>
      <xdr:col>5</xdr:col>
      <xdr:colOff>194733</xdr:colOff>
      <xdr:row>10</xdr:row>
      <xdr:rowOff>245533</xdr:rowOff>
    </xdr:to>
    <xdr:cxnSp macro="">
      <xdr:nvCxnSpPr>
        <xdr:cNvPr id="56" name="Straight Connector 55">
          <a:extLst>
            <a:ext uri="{FF2B5EF4-FFF2-40B4-BE49-F238E27FC236}">
              <a16:creationId xmlns:a16="http://schemas.microsoft.com/office/drawing/2014/main" id="{00000000-0008-0000-1800-000038000000}"/>
            </a:ext>
          </a:extLst>
        </xdr:cNvPr>
        <xdr:cNvCxnSpPr/>
      </xdr:nvCxnSpPr>
      <xdr:spPr>
        <a:xfrm>
          <a:off x="6136005" y="4137025"/>
          <a:ext cx="440055"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16933</xdr:colOff>
      <xdr:row>11</xdr:row>
      <xdr:rowOff>224367</xdr:rowOff>
    </xdr:from>
    <xdr:to>
      <xdr:col>5</xdr:col>
      <xdr:colOff>177800</xdr:colOff>
      <xdr:row>11</xdr:row>
      <xdr:rowOff>228600</xdr:rowOff>
    </xdr:to>
    <xdr:cxnSp macro="">
      <xdr:nvCxnSpPr>
        <xdr:cNvPr id="58" name="Straight Connector 57">
          <a:extLst>
            <a:ext uri="{FF2B5EF4-FFF2-40B4-BE49-F238E27FC236}">
              <a16:creationId xmlns:a16="http://schemas.microsoft.com/office/drawing/2014/main" id="{00000000-0008-0000-1800-00003A000000}"/>
            </a:ext>
          </a:extLst>
        </xdr:cNvPr>
        <xdr:cNvCxnSpPr/>
      </xdr:nvCxnSpPr>
      <xdr:spPr>
        <a:xfrm>
          <a:off x="6131560" y="4568825"/>
          <a:ext cx="427990" cy="444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59267</xdr:colOff>
      <xdr:row>14</xdr:row>
      <xdr:rowOff>287867</xdr:rowOff>
    </xdr:from>
    <xdr:to>
      <xdr:col>14</xdr:col>
      <xdr:colOff>118533</xdr:colOff>
      <xdr:row>14</xdr:row>
      <xdr:rowOff>287869</xdr:rowOff>
    </xdr:to>
    <xdr:cxnSp macro="">
      <xdr:nvCxnSpPr>
        <xdr:cNvPr id="62" name="Straight Connector 61">
          <a:extLst>
            <a:ext uri="{FF2B5EF4-FFF2-40B4-BE49-F238E27FC236}">
              <a16:creationId xmlns:a16="http://schemas.microsoft.com/office/drawing/2014/main" id="{00000000-0008-0000-1800-00003E000000}"/>
            </a:ext>
          </a:extLst>
        </xdr:cNvPr>
        <xdr:cNvCxnSpPr/>
      </xdr:nvCxnSpPr>
      <xdr:spPr>
        <a:xfrm flipV="1">
          <a:off x="7507605" y="6088380"/>
          <a:ext cx="139255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137584</xdr:colOff>
      <xdr:row>16</xdr:row>
      <xdr:rowOff>164043</xdr:rowOff>
    </xdr:from>
    <xdr:to>
      <xdr:col>13</xdr:col>
      <xdr:colOff>154728</xdr:colOff>
      <xdr:row>16</xdr:row>
      <xdr:rowOff>169334</xdr:rowOff>
    </xdr:to>
    <xdr:cxnSp macro="">
      <xdr:nvCxnSpPr>
        <xdr:cNvPr id="37" name="Straight Connector 36">
          <a:extLst>
            <a:ext uri="{FF2B5EF4-FFF2-40B4-BE49-F238E27FC236}">
              <a16:creationId xmlns:a16="http://schemas.microsoft.com/office/drawing/2014/main" id="{00000000-0008-0000-1800-000025000000}"/>
            </a:ext>
          </a:extLst>
        </xdr:cNvPr>
        <xdr:cNvCxnSpPr/>
      </xdr:nvCxnSpPr>
      <xdr:spPr>
        <a:xfrm flipV="1">
          <a:off x="7852410" y="6970395"/>
          <a:ext cx="817245" cy="508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127000</xdr:colOff>
      <xdr:row>17</xdr:row>
      <xdr:rowOff>186266</xdr:rowOff>
    </xdr:from>
    <xdr:to>
      <xdr:col>13</xdr:col>
      <xdr:colOff>152400</xdr:colOff>
      <xdr:row>17</xdr:row>
      <xdr:rowOff>194734</xdr:rowOff>
    </xdr:to>
    <xdr:cxnSp macro="">
      <xdr:nvCxnSpPr>
        <xdr:cNvPr id="39" name="Straight Connector 38">
          <a:extLst>
            <a:ext uri="{FF2B5EF4-FFF2-40B4-BE49-F238E27FC236}">
              <a16:creationId xmlns:a16="http://schemas.microsoft.com/office/drawing/2014/main" id="{00000000-0008-0000-1800-000027000000}"/>
            </a:ext>
          </a:extLst>
        </xdr:cNvPr>
        <xdr:cNvCxnSpPr/>
      </xdr:nvCxnSpPr>
      <xdr:spPr>
        <a:xfrm flipV="1">
          <a:off x="7842250" y="7373620"/>
          <a:ext cx="825500" cy="825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173567</xdr:colOff>
      <xdr:row>18</xdr:row>
      <xdr:rowOff>200027</xdr:rowOff>
    </xdr:from>
    <xdr:to>
      <xdr:col>12</xdr:col>
      <xdr:colOff>190711</xdr:colOff>
      <xdr:row>18</xdr:row>
      <xdr:rowOff>205318</xdr:rowOff>
    </xdr:to>
    <xdr:cxnSp macro="">
      <xdr:nvCxnSpPr>
        <xdr:cNvPr id="43" name="Straight Connector 42">
          <a:extLst>
            <a:ext uri="{FF2B5EF4-FFF2-40B4-BE49-F238E27FC236}">
              <a16:creationId xmlns:a16="http://schemas.microsoft.com/office/drawing/2014/main" id="{00000000-0008-0000-1800-00002B000000}"/>
            </a:ext>
          </a:extLst>
        </xdr:cNvPr>
        <xdr:cNvCxnSpPr/>
      </xdr:nvCxnSpPr>
      <xdr:spPr>
        <a:xfrm flipV="1">
          <a:off x="7621905" y="7768590"/>
          <a:ext cx="817245" cy="508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194734</xdr:colOff>
      <xdr:row>19</xdr:row>
      <xdr:rowOff>186266</xdr:rowOff>
    </xdr:from>
    <xdr:to>
      <xdr:col>12</xdr:col>
      <xdr:colOff>177800</xdr:colOff>
      <xdr:row>19</xdr:row>
      <xdr:rowOff>186268</xdr:rowOff>
    </xdr:to>
    <xdr:cxnSp macro="">
      <xdr:nvCxnSpPr>
        <xdr:cNvPr id="47" name="Straight Connector 46">
          <a:extLst>
            <a:ext uri="{FF2B5EF4-FFF2-40B4-BE49-F238E27FC236}">
              <a16:creationId xmlns:a16="http://schemas.microsoft.com/office/drawing/2014/main" id="{00000000-0008-0000-1800-00002F000000}"/>
            </a:ext>
          </a:extLst>
        </xdr:cNvPr>
        <xdr:cNvCxnSpPr/>
      </xdr:nvCxnSpPr>
      <xdr:spPr>
        <a:xfrm flipV="1">
          <a:off x="7642860" y="8135620"/>
          <a:ext cx="78359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93134</xdr:colOff>
      <xdr:row>15</xdr:row>
      <xdr:rowOff>207432</xdr:rowOff>
    </xdr:from>
    <xdr:to>
      <xdr:col>14</xdr:col>
      <xdr:colOff>110067</xdr:colOff>
      <xdr:row>15</xdr:row>
      <xdr:rowOff>211667</xdr:rowOff>
    </xdr:to>
    <xdr:cxnSp macro="">
      <xdr:nvCxnSpPr>
        <xdr:cNvPr id="44" name="Straight Connector 43">
          <a:extLst>
            <a:ext uri="{FF2B5EF4-FFF2-40B4-BE49-F238E27FC236}">
              <a16:creationId xmlns:a16="http://schemas.microsoft.com/office/drawing/2014/main" id="{00000000-0008-0000-1800-00002C000000}"/>
            </a:ext>
          </a:extLst>
        </xdr:cNvPr>
        <xdr:cNvCxnSpPr/>
      </xdr:nvCxnSpPr>
      <xdr:spPr>
        <a:xfrm>
          <a:off x="7541260" y="6510655"/>
          <a:ext cx="1350645"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57573</xdr:colOff>
      <xdr:row>20</xdr:row>
      <xdr:rowOff>204893</xdr:rowOff>
    </xdr:from>
    <xdr:to>
      <xdr:col>27</xdr:col>
      <xdr:colOff>233257</xdr:colOff>
      <xdr:row>20</xdr:row>
      <xdr:rowOff>209125</xdr:rowOff>
    </xdr:to>
    <xdr:cxnSp macro="">
      <xdr:nvCxnSpPr>
        <xdr:cNvPr id="42" name="Straight Connector 41">
          <a:extLst>
            <a:ext uri="{FF2B5EF4-FFF2-40B4-BE49-F238E27FC236}">
              <a16:creationId xmlns:a16="http://schemas.microsoft.com/office/drawing/2014/main" id="{00000000-0008-0000-1800-00002A000000}"/>
            </a:ext>
          </a:extLst>
        </xdr:cNvPr>
        <xdr:cNvCxnSpPr/>
      </xdr:nvCxnSpPr>
      <xdr:spPr>
        <a:xfrm flipV="1">
          <a:off x="11239500" y="8535035"/>
          <a:ext cx="1242695"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105834</xdr:colOff>
      <xdr:row>21</xdr:row>
      <xdr:rowOff>190500</xdr:rowOff>
    </xdr:from>
    <xdr:to>
      <xdr:col>27</xdr:col>
      <xdr:colOff>207435</xdr:colOff>
      <xdr:row>21</xdr:row>
      <xdr:rowOff>190500</xdr:rowOff>
    </xdr:to>
    <xdr:cxnSp macro="">
      <xdr:nvCxnSpPr>
        <xdr:cNvPr id="48" name="Straight Connector 47">
          <a:extLst>
            <a:ext uri="{FF2B5EF4-FFF2-40B4-BE49-F238E27FC236}">
              <a16:creationId xmlns:a16="http://schemas.microsoft.com/office/drawing/2014/main" id="{00000000-0008-0000-1800-000030000000}"/>
            </a:ext>
          </a:extLst>
        </xdr:cNvPr>
        <xdr:cNvCxnSpPr/>
      </xdr:nvCxnSpPr>
      <xdr:spPr>
        <a:xfrm>
          <a:off x="11821160" y="8902065"/>
          <a:ext cx="63500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63500</xdr:colOff>
      <xdr:row>22</xdr:row>
      <xdr:rowOff>192405</xdr:rowOff>
    </xdr:from>
    <xdr:to>
      <xdr:col>27</xdr:col>
      <xdr:colOff>239184</xdr:colOff>
      <xdr:row>22</xdr:row>
      <xdr:rowOff>196637</xdr:rowOff>
    </xdr:to>
    <xdr:cxnSp macro="">
      <xdr:nvCxnSpPr>
        <xdr:cNvPr id="49" name="Straight Connector 48">
          <a:extLst>
            <a:ext uri="{FF2B5EF4-FFF2-40B4-BE49-F238E27FC236}">
              <a16:creationId xmlns:a16="http://schemas.microsoft.com/office/drawing/2014/main" id="{00000000-0008-0000-1800-000031000000}"/>
            </a:ext>
          </a:extLst>
        </xdr:cNvPr>
        <xdr:cNvCxnSpPr/>
      </xdr:nvCxnSpPr>
      <xdr:spPr>
        <a:xfrm flipV="1">
          <a:off x="11245850" y="9284970"/>
          <a:ext cx="124206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110067</xdr:colOff>
      <xdr:row>23</xdr:row>
      <xdr:rowOff>184150</xdr:rowOff>
    </xdr:from>
    <xdr:to>
      <xdr:col>27</xdr:col>
      <xdr:colOff>211668</xdr:colOff>
      <xdr:row>23</xdr:row>
      <xdr:rowOff>184150</xdr:rowOff>
    </xdr:to>
    <xdr:cxnSp macro="">
      <xdr:nvCxnSpPr>
        <xdr:cNvPr id="51" name="Straight Connector 50">
          <a:extLst>
            <a:ext uri="{FF2B5EF4-FFF2-40B4-BE49-F238E27FC236}">
              <a16:creationId xmlns:a16="http://schemas.microsoft.com/office/drawing/2014/main" id="{00000000-0008-0000-1800-000033000000}"/>
            </a:ext>
          </a:extLst>
        </xdr:cNvPr>
        <xdr:cNvCxnSpPr/>
      </xdr:nvCxnSpPr>
      <xdr:spPr>
        <a:xfrm>
          <a:off x="11825605" y="9657715"/>
          <a:ext cx="63500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37889</xdr:colOff>
      <xdr:row>13</xdr:row>
      <xdr:rowOff>254000</xdr:rowOff>
    </xdr:from>
    <xdr:to>
      <xdr:col>26</xdr:col>
      <xdr:colOff>169333</xdr:colOff>
      <xdr:row>13</xdr:row>
      <xdr:rowOff>255482</xdr:rowOff>
    </xdr:to>
    <xdr:cxnSp macro="">
      <xdr:nvCxnSpPr>
        <xdr:cNvPr id="52" name="Straight Connector 51">
          <a:extLst>
            <a:ext uri="{FF2B5EF4-FFF2-40B4-BE49-F238E27FC236}">
              <a16:creationId xmlns:a16="http://schemas.microsoft.com/office/drawing/2014/main" id="{00000000-0008-0000-1800-000034000000}"/>
            </a:ext>
          </a:extLst>
        </xdr:cNvPr>
        <xdr:cNvCxnSpPr/>
      </xdr:nvCxnSpPr>
      <xdr:spPr>
        <a:xfrm flipV="1">
          <a:off x="6685915" y="5551805"/>
          <a:ext cx="5465445" cy="127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152400</xdr:colOff>
      <xdr:row>24</xdr:row>
      <xdr:rowOff>200870</xdr:rowOff>
    </xdr:from>
    <xdr:to>
      <xdr:col>35</xdr:col>
      <xdr:colOff>177800</xdr:colOff>
      <xdr:row>24</xdr:row>
      <xdr:rowOff>203200</xdr:rowOff>
    </xdr:to>
    <xdr:cxnSp macro="">
      <xdr:nvCxnSpPr>
        <xdr:cNvPr id="53" name="Straight Connector 52">
          <a:extLst>
            <a:ext uri="{FF2B5EF4-FFF2-40B4-BE49-F238E27FC236}">
              <a16:creationId xmlns:a16="http://schemas.microsoft.com/office/drawing/2014/main" id="{00000000-0008-0000-1800-000035000000}"/>
            </a:ext>
          </a:extLst>
        </xdr:cNvPr>
        <xdr:cNvCxnSpPr/>
      </xdr:nvCxnSpPr>
      <xdr:spPr>
        <a:xfrm>
          <a:off x="12134850" y="10055225"/>
          <a:ext cx="242570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30</xdr:col>
      <xdr:colOff>76200</xdr:colOff>
      <xdr:row>26</xdr:row>
      <xdr:rowOff>200872</xdr:rowOff>
    </xdr:from>
    <xdr:to>
      <xdr:col>35</xdr:col>
      <xdr:colOff>110067</xdr:colOff>
      <xdr:row>26</xdr:row>
      <xdr:rowOff>203200</xdr:rowOff>
    </xdr:to>
    <xdr:cxnSp macro="">
      <xdr:nvCxnSpPr>
        <xdr:cNvPr id="55" name="Straight Connector 54">
          <a:extLst>
            <a:ext uri="{FF2B5EF4-FFF2-40B4-BE49-F238E27FC236}">
              <a16:creationId xmlns:a16="http://schemas.microsoft.com/office/drawing/2014/main" id="{00000000-0008-0000-1800-000037000000}"/>
            </a:ext>
          </a:extLst>
        </xdr:cNvPr>
        <xdr:cNvCxnSpPr/>
      </xdr:nvCxnSpPr>
      <xdr:spPr>
        <a:xfrm flipV="1">
          <a:off x="13125450" y="10817225"/>
          <a:ext cx="1367155"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161290</xdr:colOff>
      <xdr:row>25</xdr:row>
      <xdr:rowOff>199178</xdr:rowOff>
    </xdr:from>
    <xdr:to>
      <xdr:col>35</xdr:col>
      <xdr:colOff>186690</xdr:colOff>
      <xdr:row>25</xdr:row>
      <xdr:rowOff>201508</xdr:rowOff>
    </xdr:to>
    <xdr:cxnSp macro="">
      <xdr:nvCxnSpPr>
        <xdr:cNvPr id="57" name="Straight Connector 56">
          <a:extLst>
            <a:ext uri="{FF2B5EF4-FFF2-40B4-BE49-F238E27FC236}">
              <a16:creationId xmlns:a16="http://schemas.microsoft.com/office/drawing/2014/main" id="{00000000-0008-0000-1800-000039000000}"/>
            </a:ext>
          </a:extLst>
        </xdr:cNvPr>
        <xdr:cNvCxnSpPr/>
      </xdr:nvCxnSpPr>
      <xdr:spPr>
        <a:xfrm>
          <a:off x="12143740" y="10434320"/>
          <a:ext cx="2425700" cy="254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9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9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9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900-000006000000}"/>
            </a:ext>
          </a:extLst>
        </xdr:cNvPr>
        <xdr:cNvGrpSpPr/>
      </xdr:nvGrpSpPr>
      <xdr:grpSpPr>
        <a:xfrm>
          <a:off x="10948147" y="2185147"/>
          <a:ext cx="807092"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9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9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9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9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9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9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900-00000D000000}"/>
            </a:ext>
          </a:extLst>
        </xdr:cNvPr>
        <xdr:cNvGrpSpPr/>
      </xdr:nvGrpSpPr>
      <xdr:grpSpPr>
        <a:xfrm>
          <a:off x="10948147" y="2185147"/>
          <a:ext cx="807092"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9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9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9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900-000011000000}"/>
            </a:ext>
          </a:extLst>
        </xdr:cNvPr>
        <xdr:cNvGrpSpPr/>
      </xdr:nvGrpSpPr>
      <xdr:grpSpPr>
        <a:xfrm>
          <a:off x="8809951" y="2185147"/>
          <a:ext cx="2048326"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9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9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9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1" name="Group 20">
          <a:extLst>
            <a:ext uri="{FF2B5EF4-FFF2-40B4-BE49-F238E27FC236}">
              <a16:creationId xmlns:a16="http://schemas.microsoft.com/office/drawing/2014/main" id="{00000000-0008-0000-1900-000015000000}"/>
            </a:ext>
          </a:extLst>
        </xdr:cNvPr>
        <xdr:cNvGrpSpPr/>
      </xdr:nvGrpSpPr>
      <xdr:grpSpPr>
        <a:xfrm>
          <a:off x="9351642" y="2185147"/>
          <a:ext cx="1501186" cy="0"/>
          <a:chOff x="8578566" y="1236552"/>
          <a:chExt cx="1015334" cy="138858"/>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900-00001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900-000017000000}"/>
              </a:ext>
            </a:extLst>
          </xdr:cNvPr>
          <xdr:cNvCxnSpPr>
            <a:stCxn id="22" idx="3"/>
            <a:endCxn id="24"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900-000018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7</xdr:col>
      <xdr:colOff>120650</xdr:colOff>
      <xdr:row>3</xdr:row>
      <xdr:rowOff>264583</xdr:rowOff>
    </xdr:from>
    <xdr:to>
      <xdr:col>12</xdr:col>
      <xdr:colOff>31750</xdr:colOff>
      <xdr:row>3</xdr:row>
      <xdr:rowOff>268815</xdr:rowOff>
    </xdr:to>
    <xdr:cxnSp macro="">
      <xdr:nvCxnSpPr>
        <xdr:cNvPr id="25" name="Straight Connector 24">
          <a:extLst>
            <a:ext uri="{FF2B5EF4-FFF2-40B4-BE49-F238E27FC236}">
              <a16:creationId xmlns:a16="http://schemas.microsoft.com/office/drawing/2014/main" id="{00000000-0008-0000-1900-000019000000}"/>
            </a:ext>
          </a:extLst>
        </xdr:cNvPr>
        <xdr:cNvCxnSpPr/>
      </xdr:nvCxnSpPr>
      <xdr:spPr>
        <a:xfrm flipV="1">
          <a:off x="7035800" y="136906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220133</xdr:colOff>
      <xdr:row>3</xdr:row>
      <xdr:rowOff>268817</xdr:rowOff>
    </xdr:from>
    <xdr:to>
      <xdr:col>22</xdr:col>
      <xdr:colOff>131234</xdr:colOff>
      <xdr:row>3</xdr:row>
      <xdr:rowOff>273049</xdr:rowOff>
    </xdr:to>
    <xdr:cxnSp macro="">
      <xdr:nvCxnSpPr>
        <xdr:cNvPr id="26" name="Straight Connector 25">
          <a:extLst>
            <a:ext uri="{FF2B5EF4-FFF2-40B4-BE49-F238E27FC236}">
              <a16:creationId xmlns:a16="http://schemas.microsoft.com/office/drawing/2014/main" id="{00000000-0008-0000-1900-00001A000000}"/>
            </a:ext>
          </a:extLst>
        </xdr:cNvPr>
        <xdr:cNvCxnSpPr/>
      </xdr:nvCxnSpPr>
      <xdr:spPr>
        <a:xfrm flipV="1">
          <a:off x="9801860" y="1373505"/>
          <a:ext cx="124460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245533</xdr:colOff>
      <xdr:row>3</xdr:row>
      <xdr:rowOff>251884</xdr:rowOff>
    </xdr:from>
    <xdr:to>
      <xdr:col>32</xdr:col>
      <xdr:colOff>156633</xdr:colOff>
      <xdr:row>3</xdr:row>
      <xdr:rowOff>256116</xdr:rowOff>
    </xdr:to>
    <xdr:cxnSp macro="">
      <xdr:nvCxnSpPr>
        <xdr:cNvPr id="27" name="Straight Connector 26">
          <a:extLst>
            <a:ext uri="{FF2B5EF4-FFF2-40B4-BE49-F238E27FC236}">
              <a16:creationId xmlns:a16="http://schemas.microsoft.com/office/drawing/2014/main" id="{00000000-0008-0000-1900-00001B000000}"/>
            </a:ext>
          </a:extLst>
        </xdr:cNvPr>
        <xdr:cNvCxnSpPr/>
      </xdr:nvCxnSpPr>
      <xdr:spPr>
        <a:xfrm flipV="1">
          <a:off x="12494260" y="135636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86784</xdr:colOff>
      <xdr:row>6</xdr:row>
      <xdr:rowOff>182033</xdr:rowOff>
    </xdr:from>
    <xdr:to>
      <xdr:col>12</xdr:col>
      <xdr:colOff>169333</xdr:colOff>
      <xdr:row>6</xdr:row>
      <xdr:rowOff>190500</xdr:rowOff>
    </xdr:to>
    <xdr:cxnSp macro="">
      <xdr:nvCxnSpPr>
        <xdr:cNvPr id="47" name="Straight Connector 46">
          <a:extLst>
            <a:ext uri="{FF2B5EF4-FFF2-40B4-BE49-F238E27FC236}">
              <a16:creationId xmlns:a16="http://schemas.microsoft.com/office/drawing/2014/main" id="{00000000-0008-0000-1900-00002F000000}"/>
            </a:ext>
          </a:extLst>
        </xdr:cNvPr>
        <xdr:cNvCxnSpPr/>
      </xdr:nvCxnSpPr>
      <xdr:spPr>
        <a:xfrm>
          <a:off x="6201410" y="2370455"/>
          <a:ext cx="2216150"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80434</xdr:colOff>
      <xdr:row>8</xdr:row>
      <xdr:rowOff>169333</xdr:rowOff>
    </xdr:from>
    <xdr:to>
      <xdr:col>5</xdr:col>
      <xdr:colOff>211666</xdr:colOff>
      <xdr:row>8</xdr:row>
      <xdr:rowOff>175683</xdr:rowOff>
    </xdr:to>
    <xdr:cxnSp macro="">
      <xdr:nvCxnSpPr>
        <xdr:cNvPr id="52" name="Straight Connector 51">
          <a:extLst>
            <a:ext uri="{FF2B5EF4-FFF2-40B4-BE49-F238E27FC236}">
              <a16:creationId xmlns:a16="http://schemas.microsoft.com/office/drawing/2014/main" id="{00000000-0008-0000-1900-000034000000}"/>
            </a:ext>
          </a:extLst>
        </xdr:cNvPr>
        <xdr:cNvCxnSpPr/>
      </xdr:nvCxnSpPr>
      <xdr:spPr>
        <a:xfrm flipV="1">
          <a:off x="6195060" y="3119755"/>
          <a:ext cx="398145" cy="635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95251</xdr:colOff>
      <xdr:row>9</xdr:row>
      <xdr:rowOff>173567</xdr:rowOff>
    </xdr:from>
    <xdr:to>
      <xdr:col>5</xdr:col>
      <xdr:colOff>226483</xdr:colOff>
      <xdr:row>9</xdr:row>
      <xdr:rowOff>179917</xdr:rowOff>
    </xdr:to>
    <xdr:cxnSp macro="">
      <xdr:nvCxnSpPr>
        <xdr:cNvPr id="56" name="Straight Connector 55">
          <a:extLst>
            <a:ext uri="{FF2B5EF4-FFF2-40B4-BE49-F238E27FC236}">
              <a16:creationId xmlns:a16="http://schemas.microsoft.com/office/drawing/2014/main" id="{00000000-0008-0000-1900-000038000000}"/>
            </a:ext>
          </a:extLst>
        </xdr:cNvPr>
        <xdr:cNvCxnSpPr/>
      </xdr:nvCxnSpPr>
      <xdr:spPr>
        <a:xfrm flipV="1">
          <a:off x="6210300" y="3505200"/>
          <a:ext cx="397510" cy="635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101601</xdr:colOff>
      <xdr:row>12</xdr:row>
      <xdr:rowOff>165099</xdr:rowOff>
    </xdr:from>
    <xdr:to>
      <xdr:col>26</xdr:col>
      <xdr:colOff>148166</xdr:colOff>
      <xdr:row>12</xdr:row>
      <xdr:rowOff>179916</xdr:rowOff>
    </xdr:to>
    <xdr:cxnSp macro="">
      <xdr:nvCxnSpPr>
        <xdr:cNvPr id="31" name="Straight Connector 30">
          <a:extLst>
            <a:ext uri="{FF2B5EF4-FFF2-40B4-BE49-F238E27FC236}">
              <a16:creationId xmlns:a16="http://schemas.microsoft.com/office/drawing/2014/main" id="{00000000-0008-0000-1900-00001F000000}"/>
            </a:ext>
          </a:extLst>
        </xdr:cNvPr>
        <xdr:cNvCxnSpPr/>
      </xdr:nvCxnSpPr>
      <xdr:spPr>
        <a:xfrm>
          <a:off x="7816850" y="4639310"/>
          <a:ext cx="4313555" cy="152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135467</xdr:colOff>
      <xdr:row>3</xdr:row>
      <xdr:rowOff>268816</xdr:rowOff>
    </xdr:from>
    <xdr:to>
      <xdr:col>12</xdr:col>
      <xdr:colOff>46567</xdr:colOff>
      <xdr:row>3</xdr:row>
      <xdr:rowOff>273048</xdr:rowOff>
    </xdr:to>
    <xdr:cxnSp macro="">
      <xdr:nvCxnSpPr>
        <xdr:cNvPr id="32" name="Straight Connector 31">
          <a:extLst>
            <a:ext uri="{FF2B5EF4-FFF2-40B4-BE49-F238E27FC236}">
              <a16:creationId xmlns:a16="http://schemas.microsoft.com/office/drawing/2014/main" id="{00000000-0008-0000-1900-000020000000}"/>
            </a:ext>
          </a:extLst>
        </xdr:cNvPr>
        <xdr:cNvCxnSpPr/>
      </xdr:nvCxnSpPr>
      <xdr:spPr>
        <a:xfrm flipV="1">
          <a:off x="7050405" y="1373505"/>
          <a:ext cx="124460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105834</xdr:colOff>
      <xdr:row>10</xdr:row>
      <xdr:rowOff>177800</xdr:rowOff>
    </xdr:from>
    <xdr:to>
      <xdr:col>10</xdr:col>
      <xdr:colOff>146051</xdr:colOff>
      <xdr:row>10</xdr:row>
      <xdr:rowOff>179917</xdr:rowOff>
    </xdr:to>
    <xdr:cxnSp macro="">
      <xdr:nvCxnSpPr>
        <xdr:cNvPr id="33" name="Straight Connector 32">
          <a:extLst>
            <a:ext uri="{FF2B5EF4-FFF2-40B4-BE49-F238E27FC236}">
              <a16:creationId xmlns:a16="http://schemas.microsoft.com/office/drawing/2014/main" id="{00000000-0008-0000-1900-000021000000}"/>
            </a:ext>
          </a:extLst>
        </xdr:cNvPr>
        <xdr:cNvCxnSpPr/>
      </xdr:nvCxnSpPr>
      <xdr:spPr>
        <a:xfrm flipV="1">
          <a:off x="7020560" y="3890645"/>
          <a:ext cx="840740" cy="190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105833</xdr:colOff>
      <xdr:row>11</xdr:row>
      <xdr:rowOff>179916</xdr:rowOff>
    </xdr:from>
    <xdr:to>
      <xdr:col>10</xdr:col>
      <xdr:colOff>139701</xdr:colOff>
      <xdr:row>11</xdr:row>
      <xdr:rowOff>182034</xdr:rowOff>
    </xdr:to>
    <xdr:cxnSp macro="">
      <xdr:nvCxnSpPr>
        <xdr:cNvPr id="35" name="Straight Connector 34">
          <a:extLst>
            <a:ext uri="{FF2B5EF4-FFF2-40B4-BE49-F238E27FC236}">
              <a16:creationId xmlns:a16="http://schemas.microsoft.com/office/drawing/2014/main" id="{00000000-0008-0000-1900-000023000000}"/>
            </a:ext>
          </a:extLst>
        </xdr:cNvPr>
        <xdr:cNvCxnSpPr/>
      </xdr:nvCxnSpPr>
      <xdr:spPr>
        <a:xfrm>
          <a:off x="7287260" y="4273550"/>
          <a:ext cx="567690"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94827</xdr:colOff>
      <xdr:row>7</xdr:row>
      <xdr:rowOff>158538</xdr:rowOff>
    </xdr:from>
    <xdr:to>
      <xdr:col>12</xdr:col>
      <xdr:colOff>177376</xdr:colOff>
      <xdr:row>7</xdr:row>
      <xdr:rowOff>167005</xdr:rowOff>
    </xdr:to>
    <xdr:cxnSp macro="">
      <xdr:nvCxnSpPr>
        <xdr:cNvPr id="36" name="Straight Connector 35">
          <a:extLst>
            <a:ext uri="{FF2B5EF4-FFF2-40B4-BE49-F238E27FC236}">
              <a16:creationId xmlns:a16="http://schemas.microsoft.com/office/drawing/2014/main" id="{00000000-0008-0000-1900-000024000000}"/>
            </a:ext>
          </a:extLst>
        </xdr:cNvPr>
        <xdr:cNvCxnSpPr/>
      </xdr:nvCxnSpPr>
      <xdr:spPr>
        <a:xfrm>
          <a:off x="6209665" y="2727960"/>
          <a:ext cx="2216150" cy="8890"/>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139488</xdr:colOff>
      <xdr:row>14</xdr:row>
      <xdr:rowOff>190500</xdr:rowOff>
    </xdr:from>
    <xdr:to>
      <xdr:col>26</xdr:col>
      <xdr:colOff>169333</xdr:colOff>
      <xdr:row>14</xdr:row>
      <xdr:rowOff>192403</xdr:rowOff>
    </xdr:to>
    <xdr:cxnSp macro="">
      <xdr:nvCxnSpPr>
        <xdr:cNvPr id="37" name="Straight Connector 36">
          <a:extLst>
            <a:ext uri="{FF2B5EF4-FFF2-40B4-BE49-F238E27FC236}">
              <a16:creationId xmlns:a16="http://schemas.microsoft.com/office/drawing/2014/main" id="{00000000-0008-0000-1900-000025000000}"/>
            </a:ext>
          </a:extLst>
        </xdr:cNvPr>
        <xdr:cNvCxnSpPr/>
      </xdr:nvCxnSpPr>
      <xdr:spPr>
        <a:xfrm flipV="1">
          <a:off x="9987915" y="5427345"/>
          <a:ext cx="2163445" cy="12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80222</xdr:colOff>
      <xdr:row>16</xdr:row>
      <xdr:rowOff>175471</xdr:rowOff>
    </xdr:from>
    <xdr:to>
      <xdr:col>25</xdr:col>
      <xdr:colOff>127000</xdr:colOff>
      <xdr:row>16</xdr:row>
      <xdr:rowOff>179916</xdr:rowOff>
    </xdr:to>
    <xdr:cxnSp macro="">
      <xdr:nvCxnSpPr>
        <xdr:cNvPr id="38" name="Straight Connector 37">
          <a:extLst>
            <a:ext uri="{FF2B5EF4-FFF2-40B4-BE49-F238E27FC236}">
              <a16:creationId xmlns:a16="http://schemas.microsoft.com/office/drawing/2014/main" id="{00000000-0008-0000-1900-000026000000}"/>
            </a:ext>
          </a:extLst>
        </xdr:cNvPr>
        <xdr:cNvCxnSpPr/>
      </xdr:nvCxnSpPr>
      <xdr:spPr>
        <a:xfrm>
          <a:off x="10728960" y="6174105"/>
          <a:ext cx="111379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116205</xdr:colOff>
      <xdr:row>18</xdr:row>
      <xdr:rowOff>169121</xdr:rowOff>
    </xdr:from>
    <xdr:to>
      <xdr:col>25</xdr:col>
      <xdr:colOff>169334</xdr:colOff>
      <xdr:row>18</xdr:row>
      <xdr:rowOff>169333</xdr:rowOff>
    </xdr:to>
    <xdr:cxnSp macro="">
      <xdr:nvCxnSpPr>
        <xdr:cNvPr id="39" name="Straight Connector 38">
          <a:extLst>
            <a:ext uri="{FF2B5EF4-FFF2-40B4-BE49-F238E27FC236}">
              <a16:creationId xmlns:a16="http://schemas.microsoft.com/office/drawing/2014/main" id="{00000000-0008-0000-1900-000027000000}"/>
            </a:ext>
          </a:extLst>
        </xdr:cNvPr>
        <xdr:cNvCxnSpPr/>
      </xdr:nvCxnSpPr>
      <xdr:spPr>
        <a:xfrm>
          <a:off x="11031855" y="6929755"/>
          <a:ext cx="85280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127000</xdr:colOff>
      <xdr:row>13</xdr:row>
      <xdr:rowOff>166793</xdr:rowOff>
    </xdr:from>
    <xdr:to>
      <xdr:col>26</xdr:col>
      <xdr:colOff>179915</xdr:colOff>
      <xdr:row>13</xdr:row>
      <xdr:rowOff>169333</xdr:rowOff>
    </xdr:to>
    <xdr:cxnSp macro="">
      <xdr:nvCxnSpPr>
        <xdr:cNvPr id="40" name="Straight Connector 39">
          <a:extLst>
            <a:ext uri="{FF2B5EF4-FFF2-40B4-BE49-F238E27FC236}">
              <a16:creationId xmlns:a16="http://schemas.microsoft.com/office/drawing/2014/main" id="{00000000-0008-0000-1900-000028000000}"/>
            </a:ext>
          </a:extLst>
        </xdr:cNvPr>
        <xdr:cNvCxnSpPr/>
      </xdr:nvCxnSpPr>
      <xdr:spPr>
        <a:xfrm flipV="1">
          <a:off x="9709150" y="5022215"/>
          <a:ext cx="2453005" cy="254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18</xdr:col>
      <xdr:colOff>154304</xdr:colOff>
      <xdr:row>15</xdr:row>
      <xdr:rowOff>194734</xdr:rowOff>
    </xdr:from>
    <xdr:to>
      <xdr:col>26</xdr:col>
      <xdr:colOff>184149</xdr:colOff>
      <xdr:row>15</xdr:row>
      <xdr:rowOff>196637</xdr:rowOff>
    </xdr:to>
    <xdr:cxnSp macro="">
      <xdr:nvCxnSpPr>
        <xdr:cNvPr id="42" name="Straight Connector 41">
          <a:extLst>
            <a:ext uri="{FF2B5EF4-FFF2-40B4-BE49-F238E27FC236}">
              <a16:creationId xmlns:a16="http://schemas.microsoft.com/office/drawing/2014/main" id="{00000000-0008-0000-1900-00002A000000}"/>
            </a:ext>
          </a:extLst>
        </xdr:cNvPr>
        <xdr:cNvCxnSpPr/>
      </xdr:nvCxnSpPr>
      <xdr:spPr>
        <a:xfrm flipV="1">
          <a:off x="10002520" y="5812155"/>
          <a:ext cx="2163445" cy="190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95038</xdr:colOff>
      <xdr:row>17</xdr:row>
      <xdr:rowOff>179705</xdr:rowOff>
    </xdr:from>
    <xdr:to>
      <xdr:col>25</xdr:col>
      <xdr:colOff>141816</xdr:colOff>
      <xdr:row>17</xdr:row>
      <xdr:rowOff>184150</xdr:rowOff>
    </xdr:to>
    <xdr:cxnSp macro="">
      <xdr:nvCxnSpPr>
        <xdr:cNvPr id="43" name="Straight Connector 42">
          <a:extLst>
            <a:ext uri="{FF2B5EF4-FFF2-40B4-BE49-F238E27FC236}">
              <a16:creationId xmlns:a16="http://schemas.microsoft.com/office/drawing/2014/main" id="{00000000-0008-0000-1900-00002B000000}"/>
            </a:ext>
          </a:extLst>
        </xdr:cNvPr>
        <xdr:cNvCxnSpPr/>
      </xdr:nvCxnSpPr>
      <xdr:spPr>
        <a:xfrm>
          <a:off x="10743565" y="6559550"/>
          <a:ext cx="111379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116417</xdr:colOff>
      <xdr:row>20</xdr:row>
      <xdr:rowOff>182033</xdr:rowOff>
    </xdr:from>
    <xdr:to>
      <xdr:col>26</xdr:col>
      <xdr:colOff>118533</xdr:colOff>
      <xdr:row>20</xdr:row>
      <xdr:rowOff>190500</xdr:rowOff>
    </xdr:to>
    <xdr:cxnSp macro="">
      <xdr:nvCxnSpPr>
        <xdr:cNvPr id="48" name="Straight Connector 47">
          <a:extLst>
            <a:ext uri="{FF2B5EF4-FFF2-40B4-BE49-F238E27FC236}">
              <a16:creationId xmlns:a16="http://schemas.microsoft.com/office/drawing/2014/main" id="{00000000-0008-0000-1900-000030000000}"/>
            </a:ext>
          </a:extLst>
        </xdr:cNvPr>
        <xdr:cNvCxnSpPr/>
      </xdr:nvCxnSpPr>
      <xdr:spPr>
        <a:xfrm flipV="1">
          <a:off x="11565255" y="7704455"/>
          <a:ext cx="535305"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24</xdr:col>
      <xdr:colOff>120650</xdr:colOff>
      <xdr:row>21</xdr:row>
      <xdr:rowOff>186266</xdr:rowOff>
    </xdr:from>
    <xdr:to>
      <xdr:col>26</xdr:col>
      <xdr:colOff>122766</xdr:colOff>
      <xdr:row>21</xdr:row>
      <xdr:rowOff>194733</xdr:rowOff>
    </xdr:to>
    <xdr:cxnSp macro="">
      <xdr:nvCxnSpPr>
        <xdr:cNvPr id="50" name="Straight Connector 49">
          <a:extLst>
            <a:ext uri="{FF2B5EF4-FFF2-40B4-BE49-F238E27FC236}">
              <a16:creationId xmlns:a16="http://schemas.microsoft.com/office/drawing/2014/main" id="{00000000-0008-0000-1900-000032000000}"/>
            </a:ext>
          </a:extLst>
        </xdr:cNvPr>
        <xdr:cNvCxnSpPr/>
      </xdr:nvCxnSpPr>
      <xdr:spPr>
        <a:xfrm flipV="1">
          <a:off x="11569700" y="8089900"/>
          <a:ext cx="535305" cy="825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0</xdr:colOff>
      <xdr:row>22</xdr:row>
      <xdr:rowOff>195942</xdr:rowOff>
    </xdr:from>
    <xdr:to>
      <xdr:col>31</xdr:col>
      <xdr:colOff>217714</xdr:colOff>
      <xdr:row>22</xdr:row>
      <xdr:rowOff>195943</xdr:rowOff>
    </xdr:to>
    <xdr:cxnSp macro="">
      <xdr:nvCxnSpPr>
        <xdr:cNvPr id="49" name="Straight Connector 48">
          <a:extLst>
            <a:ext uri="{FF2B5EF4-FFF2-40B4-BE49-F238E27FC236}">
              <a16:creationId xmlns:a16="http://schemas.microsoft.com/office/drawing/2014/main" id="{00000000-0008-0000-1900-000031000000}"/>
            </a:ext>
          </a:extLst>
        </xdr:cNvPr>
        <xdr:cNvCxnSpPr/>
      </xdr:nvCxnSpPr>
      <xdr:spPr>
        <a:xfrm>
          <a:off x="12515850" y="8480425"/>
          <a:ext cx="101727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109855</xdr:colOff>
      <xdr:row>19</xdr:row>
      <xdr:rowOff>183937</xdr:rowOff>
    </xdr:from>
    <xdr:to>
      <xdr:col>25</xdr:col>
      <xdr:colOff>162984</xdr:colOff>
      <xdr:row>19</xdr:row>
      <xdr:rowOff>184149</xdr:rowOff>
    </xdr:to>
    <xdr:cxnSp macro="">
      <xdr:nvCxnSpPr>
        <xdr:cNvPr id="53" name="Straight Connector 52">
          <a:extLst>
            <a:ext uri="{FF2B5EF4-FFF2-40B4-BE49-F238E27FC236}">
              <a16:creationId xmlns:a16="http://schemas.microsoft.com/office/drawing/2014/main" id="{00000000-0008-0000-1900-000035000000}"/>
            </a:ext>
          </a:extLst>
        </xdr:cNvPr>
        <xdr:cNvCxnSpPr/>
      </xdr:nvCxnSpPr>
      <xdr:spPr>
        <a:xfrm>
          <a:off x="11025505" y="7325360"/>
          <a:ext cx="85280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32657</xdr:colOff>
      <xdr:row>24</xdr:row>
      <xdr:rowOff>205317</xdr:rowOff>
    </xdr:from>
    <xdr:to>
      <xdr:col>32</xdr:col>
      <xdr:colOff>184150</xdr:colOff>
      <xdr:row>24</xdr:row>
      <xdr:rowOff>206828</xdr:rowOff>
    </xdr:to>
    <xdr:cxnSp macro="">
      <xdr:nvCxnSpPr>
        <xdr:cNvPr id="51" name="Straight Connector 50">
          <a:extLst>
            <a:ext uri="{FF2B5EF4-FFF2-40B4-BE49-F238E27FC236}">
              <a16:creationId xmlns:a16="http://schemas.microsoft.com/office/drawing/2014/main" id="{00000000-0008-0000-1900-000033000000}"/>
            </a:ext>
          </a:extLst>
        </xdr:cNvPr>
        <xdr:cNvCxnSpPr/>
      </xdr:nvCxnSpPr>
      <xdr:spPr>
        <a:xfrm flipV="1">
          <a:off x="12814935" y="9251950"/>
          <a:ext cx="951865" cy="12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37459</xdr:colOff>
      <xdr:row>23</xdr:row>
      <xdr:rowOff>165206</xdr:rowOff>
    </xdr:from>
    <xdr:to>
      <xdr:col>31</xdr:col>
      <xdr:colOff>255173</xdr:colOff>
      <xdr:row>23</xdr:row>
      <xdr:rowOff>165207</xdr:rowOff>
    </xdr:to>
    <xdr:cxnSp macro="">
      <xdr:nvCxnSpPr>
        <xdr:cNvPr id="54" name="Straight Connector 53">
          <a:extLst>
            <a:ext uri="{FF2B5EF4-FFF2-40B4-BE49-F238E27FC236}">
              <a16:creationId xmlns:a16="http://schemas.microsoft.com/office/drawing/2014/main" id="{00000000-0008-0000-1900-000036000000}"/>
            </a:ext>
          </a:extLst>
        </xdr:cNvPr>
        <xdr:cNvCxnSpPr/>
      </xdr:nvCxnSpPr>
      <xdr:spPr>
        <a:xfrm>
          <a:off x="12552680" y="8830945"/>
          <a:ext cx="101790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39701</xdr:colOff>
      <xdr:row>25</xdr:row>
      <xdr:rowOff>185788</xdr:rowOff>
    </xdr:from>
    <xdr:to>
      <xdr:col>32</xdr:col>
      <xdr:colOff>191194</xdr:colOff>
      <xdr:row>25</xdr:row>
      <xdr:rowOff>187299</xdr:rowOff>
    </xdr:to>
    <xdr:cxnSp macro="">
      <xdr:nvCxnSpPr>
        <xdr:cNvPr id="55" name="Straight Connector 54">
          <a:extLst>
            <a:ext uri="{FF2B5EF4-FFF2-40B4-BE49-F238E27FC236}">
              <a16:creationId xmlns:a16="http://schemas.microsoft.com/office/drawing/2014/main" id="{00000000-0008-0000-1900-000037000000}"/>
            </a:ext>
          </a:extLst>
        </xdr:cNvPr>
        <xdr:cNvCxnSpPr/>
      </xdr:nvCxnSpPr>
      <xdr:spPr>
        <a:xfrm flipV="1">
          <a:off x="12821920" y="9613265"/>
          <a:ext cx="951865" cy="127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39701</xdr:colOff>
      <xdr:row>26</xdr:row>
      <xdr:rowOff>185787</xdr:rowOff>
    </xdr:from>
    <xdr:to>
      <xdr:col>32</xdr:col>
      <xdr:colOff>191194</xdr:colOff>
      <xdr:row>26</xdr:row>
      <xdr:rowOff>187298</xdr:rowOff>
    </xdr:to>
    <xdr:cxnSp macro="">
      <xdr:nvCxnSpPr>
        <xdr:cNvPr id="57" name="Straight Connector 56">
          <a:extLst>
            <a:ext uri="{FF2B5EF4-FFF2-40B4-BE49-F238E27FC236}">
              <a16:creationId xmlns:a16="http://schemas.microsoft.com/office/drawing/2014/main" id="{00000000-0008-0000-1900-000039000000}"/>
            </a:ext>
          </a:extLst>
        </xdr:cNvPr>
        <xdr:cNvCxnSpPr/>
      </xdr:nvCxnSpPr>
      <xdr:spPr>
        <a:xfrm flipV="1">
          <a:off x="12821920" y="9994265"/>
          <a:ext cx="951865" cy="127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39701</xdr:colOff>
      <xdr:row>27</xdr:row>
      <xdr:rowOff>185788</xdr:rowOff>
    </xdr:from>
    <xdr:to>
      <xdr:col>32</xdr:col>
      <xdr:colOff>191194</xdr:colOff>
      <xdr:row>27</xdr:row>
      <xdr:rowOff>187299</xdr:rowOff>
    </xdr:to>
    <xdr:cxnSp macro="">
      <xdr:nvCxnSpPr>
        <xdr:cNvPr id="58" name="Straight Connector 57">
          <a:extLst>
            <a:ext uri="{FF2B5EF4-FFF2-40B4-BE49-F238E27FC236}">
              <a16:creationId xmlns:a16="http://schemas.microsoft.com/office/drawing/2014/main" id="{00000000-0008-0000-1900-00003A000000}"/>
            </a:ext>
          </a:extLst>
        </xdr:cNvPr>
        <xdr:cNvCxnSpPr/>
      </xdr:nvCxnSpPr>
      <xdr:spPr>
        <a:xfrm flipV="1">
          <a:off x="12821920" y="10375265"/>
          <a:ext cx="951865" cy="127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A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A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A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A00-000006000000}"/>
            </a:ext>
          </a:extLst>
        </xdr:cNvPr>
        <xdr:cNvGrpSpPr/>
      </xdr:nvGrpSpPr>
      <xdr:grpSpPr>
        <a:xfrm>
          <a:off x="10948147" y="2185147"/>
          <a:ext cx="807092"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A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A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A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A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A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A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A00-00000D000000}"/>
            </a:ext>
          </a:extLst>
        </xdr:cNvPr>
        <xdr:cNvGrpSpPr/>
      </xdr:nvGrpSpPr>
      <xdr:grpSpPr>
        <a:xfrm>
          <a:off x="10948147" y="2185147"/>
          <a:ext cx="807092"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A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A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A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A00-000011000000}"/>
            </a:ext>
          </a:extLst>
        </xdr:cNvPr>
        <xdr:cNvGrpSpPr/>
      </xdr:nvGrpSpPr>
      <xdr:grpSpPr>
        <a:xfrm>
          <a:off x="8809951" y="2185147"/>
          <a:ext cx="2048326"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A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A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A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1" name="Group 20">
          <a:extLst>
            <a:ext uri="{FF2B5EF4-FFF2-40B4-BE49-F238E27FC236}">
              <a16:creationId xmlns:a16="http://schemas.microsoft.com/office/drawing/2014/main" id="{00000000-0008-0000-1A00-000015000000}"/>
            </a:ext>
          </a:extLst>
        </xdr:cNvPr>
        <xdr:cNvGrpSpPr/>
      </xdr:nvGrpSpPr>
      <xdr:grpSpPr>
        <a:xfrm>
          <a:off x="9351642" y="2185147"/>
          <a:ext cx="1501186" cy="0"/>
          <a:chOff x="8578566" y="1236552"/>
          <a:chExt cx="1015334" cy="138858"/>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A00-00001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A00-000017000000}"/>
              </a:ext>
            </a:extLst>
          </xdr:cNvPr>
          <xdr:cNvCxnSpPr>
            <a:stCxn id="22" idx="3"/>
            <a:endCxn id="24"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A00-000018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7</xdr:col>
      <xdr:colOff>120650</xdr:colOff>
      <xdr:row>3</xdr:row>
      <xdr:rowOff>264583</xdr:rowOff>
    </xdr:from>
    <xdr:to>
      <xdr:col>12</xdr:col>
      <xdr:colOff>31750</xdr:colOff>
      <xdr:row>3</xdr:row>
      <xdr:rowOff>268815</xdr:rowOff>
    </xdr:to>
    <xdr:cxnSp macro="">
      <xdr:nvCxnSpPr>
        <xdr:cNvPr id="25" name="Straight Connector 24">
          <a:extLst>
            <a:ext uri="{FF2B5EF4-FFF2-40B4-BE49-F238E27FC236}">
              <a16:creationId xmlns:a16="http://schemas.microsoft.com/office/drawing/2014/main" id="{00000000-0008-0000-1A00-000019000000}"/>
            </a:ext>
          </a:extLst>
        </xdr:cNvPr>
        <xdr:cNvCxnSpPr/>
      </xdr:nvCxnSpPr>
      <xdr:spPr>
        <a:xfrm flipV="1">
          <a:off x="7035800" y="136906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220133</xdr:colOff>
      <xdr:row>3</xdr:row>
      <xdr:rowOff>268817</xdr:rowOff>
    </xdr:from>
    <xdr:to>
      <xdr:col>22</xdr:col>
      <xdr:colOff>131234</xdr:colOff>
      <xdr:row>3</xdr:row>
      <xdr:rowOff>273049</xdr:rowOff>
    </xdr:to>
    <xdr:cxnSp macro="">
      <xdr:nvCxnSpPr>
        <xdr:cNvPr id="26" name="Straight Connector 25">
          <a:extLst>
            <a:ext uri="{FF2B5EF4-FFF2-40B4-BE49-F238E27FC236}">
              <a16:creationId xmlns:a16="http://schemas.microsoft.com/office/drawing/2014/main" id="{00000000-0008-0000-1A00-00001A000000}"/>
            </a:ext>
          </a:extLst>
        </xdr:cNvPr>
        <xdr:cNvCxnSpPr/>
      </xdr:nvCxnSpPr>
      <xdr:spPr>
        <a:xfrm flipV="1">
          <a:off x="9801860" y="1373505"/>
          <a:ext cx="124460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245533</xdr:colOff>
      <xdr:row>3</xdr:row>
      <xdr:rowOff>251884</xdr:rowOff>
    </xdr:from>
    <xdr:to>
      <xdr:col>32</xdr:col>
      <xdr:colOff>156633</xdr:colOff>
      <xdr:row>3</xdr:row>
      <xdr:rowOff>256116</xdr:rowOff>
    </xdr:to>
    <xdr:cxnSp macro="">
      <xdr:nvCxnSpPr>
        <xdr:cNvPr id="27" name="Straight Connector 26">
          <a:extLst>
            <a:ext uri="{FF2B5EF4-FFF2-40B4-BE49-F238E27FC236}">
              <a16:creationId xmlns:a16="http://schemas.microsoft.com/office/drawing/2014/main" id="{00000000-0008-0000-1A00-00001B000000}"/>
            </a:ext>
          </a:extLst>
        </xdr:cNvPr>
        <xdr:cNvCxnSpPr/>
      </xdr:nvCxnSpPr>
      <xdr:spPr>
        <a:xfrm flipV="1">
          <a:off x="12494260" y="135636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135467</xdr:colOff>
      <xdr:row>3</xdr:row>
      <xdr:rowOff>268816</xdr:rowOff>
    </xdr:from>
    <xdr:to>
      <xdr:col>12</xdr:col>
      <xdr:colOff>46567</xdr:colOff>
      <xdr:row>3</xdr:row>
      <xdr:rowOff>273048</xdr:rowOff>
    </xdr:to>
    <xdr:cxnSp macro="">
      <xdr:nvCxnSpPr>
        <xdr:cNvPr id="32" name="Straight Connector 31">
          <a:extLst>
            <a:ext uri="{FF2B5EF4-FFF2-40B4-BE49-F238E27FC236}">
              <a16:creationId xmlns:a16="http://schemas.microsoft.com/office/drawing/2014/main" id="{00000000-0008-0000-1A00-000020000000}"/>
            </a:ext>
          </a:extLst>
        </xdr:cNvPr>
        <xdr:cNvCxnSpPr/>
      </xdr:nvCxnSpPr>
      <xdr:spPr>
        <a:xfrm flipV="1">
          <a:off x="7050405" y="1373505"/>
          <a:ext cx="124460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33617</xdr:colOff>
      <xdr:row>6</xdr:row>
      <xdr:rowOff>179294</xdr:rowOff>
    </xdr:from>
    <xdr:to>
      <xdr:col>7</xdr:col>
      <xdr:colOff>212912</xdr:colOff>
      <xdr:row>6</xdr:row>
      <xdr:rowOff>184736</xdr:rowOff>
    </xdr:to>
    <xdr:cxnSp macro="">
      <xdr:nvCxnSpPr>
        <xdr:cNvPr id="44" name="Straight Connector 43">
          <a:extLst>
            <a:ext uri="{FF2B5EF4-FFF2-40B4-BE49-F238E27FC236}">
              <a16:creationId xmlns:a16="http://schemas.microsoft.com/office/drawing/2014/main" id="{00000000-0008-0000-1A00-00002C000000}"/>
            </a:ext>
          </a:extLst>
        </xdr:cNvPr>
        <xdr:cNvCxnSpPr/>
      </xdr:nvCxnSpPr>
      <xdr:spPr>
        <a:xfrm flipV="1">
          <a:off x="6148070" y="2188845"/>
          <a:ext cx="97980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29134</xdr:colOff>
      <xdr:row>7</xdr:row>
      <xdr:rowOff>163606</xdr:rowOff>
    </xdr:from>
    <xdr:to>
      <xdr:col>7</xdr:col>
      <xdr:colOff>208429</xdr:colOff>
      <xdr:row>7</xdr:row>
      <xdr:rowOff>169048</xdr:rowOff>
    </xdr:to>
    <xdr:cxnSp macro="">
      <xdr:nvCxnSpPr>
        <xdr:cNvPr id="30" name="Straight Connector 29">
          <a:extLst>
            <a:ext uri="{FF2B5EF4-FFF2-40B4-BE49-F238E27FC236}">
              <a16:creationId xmlns:a16="http://schemas.microsoft.com/office/drawing/2014/main" id="{00000000-0008-0000-1A00-00001E000000}"/>
            </a:ext>
          </a:extLst>
        </xdr:cNvPr>
        <xdr:cNvCxnSpPr/>
      </xdr:nvCxnSpPr>
      <xdr:spPr>
        <a:xfrm flipV="1">
          <a:off x="6143625" y="2188845"/>
          <a:ext cx="97980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78441</xdr:colOff>
      <xdr:row>8</xdr:row>
      <xdr:rowOff>179294</xdr:rowOff>
    </xdr:from>
    <xdr:to>
      <xdr:col>23</xdr:col>
      <xdr:colOff>145677</xdr:colOff>
      <xdr:row>8</xdr:row>
      <xdr:rowOff>179294</xdr:rowOff>
    </xdr:to>
    <xdr:cxnSp macro="">
      <xdr:nvCxnSpPr>
        <xdr:cNvPr id="31" name="Straight Connector 30">
          <a:extLst>
            <a:ext uri="{FF2B5EF4-FFF2-40B4-BE49-F238E27FC236}">
              <a16:creationId xmlns:a16="http://schemas.microsoft.com/office/drawing/2014/main" id="{00000000-0008-0000-1A00-00001F000000}"/>
            </a:ext>
          </a:extLst>
        </xdr:cNvPr>
        <xdr:cNvCxnSpPr/>
      </xdr:nvCxnSpPr>
      <xdr:spPr>
        <a:xfrm>
          <a:off x="9126855" y="2188845"/>
          <a:ext cx="220091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103093</xdr:colOff>
      <xdr:row>10</xdr:row>
      <xdr:rowOff>209389</xdr:rowOff>
    </xdr:from>
    <xdr:to>
      <xdr:col>14</xdr:col>
      <xdr:colOff>179294</xdr:colOff>
      <xdr:row>10</xdr:row>
      <xdr:rowOff>212912</xdr:rowOff>
    </xdr:to>
    <xdr:cxnSp macro="">
      <xdr:nvCxnSpPr>
        <xdr:cNvPr id="33" name="Straight Connector 32">
          <a:extLst>
            <a:ext uri="{FF2B5EF4-FFF2-40B4-BE49-F238E27FC236}">
              <a16:creationId xmlns:a16="http://schemas.microsoft.com/office/drawing/2014/main" id="{00000000-0008-0000-1A00-000021000000}"/>
            </a:ext>
          </a:extLst>
        </xdr:cNvPr>
        <xdr:cNvCxnSpPr/>
      </xdr:nvCxnSpPr>
      <xdr:spPr>
        <a:xfrm>
          <a:off x="7284720" y="2188845"/>
          <a:ext cx="16764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103093</xdr:colOff>
      <xdr:row>11</xdr:row>
      <xdr:rowOff>175771</xdr:rowOff>
    </xdr:from>
    <xdr:to>
      <xdr:col>15</xdr:col>
      <xdr:colOff>168088</xdr:colOff>
      <xdr:row>11</xdr:row>
      <xdr:rowOff>179294</xdr:rowOff>
    </xdr:to>
    <xdr:cxnSp macro="">
      <xdr:nvCxnSpPr>
        <xdr:cNvPr id="36" name="Straight Connector 35">
          <a:extLst>
            <a:ext uri="{FF2B5EF4-FFF2-40B4-BE49-F238E27FC236}">
              <a16:creationId xmlns:a16="http://schemas.microsoft.com/office/drawing/2014/main" id="{00000000-0008-0000-1A00-000024000000}"/>
            </a:ext>
          </a:extLst>
        </xdr:cNvPr>
        <xdr:cNvCxnSpPr/>
      </xdr:nvCxnSpPr>
      <xdr:spPr>
        <a:xfrm>
          <a:off x="7284720" y="2188845"/>
          <a:ext cx="193167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85164</xdr:colOff>
      <xdr:row>9</xdr:row>
      <xdr:rowOff>163606</xdr:rowOff>
    </xdr:from>
    <xdr:to>
      <xdr:col>23</xdr:col>
      <xdr:colOff>152400</xdr:colOff>
      <xdr:row>9</xdr:row>
      <xdr:rowOff>163606</xdr:rowOff>
    </xdr:to>
    <xdr:cxnSp macro="">
      <xdr:nvCxnSpPr>
        <xdr:cNvPr id="37" name="Straight Connector 36">
          <a:extLst>
            <a:ext uri="{FF2B5EF4-FFF2-40B4-BE49-F238E27FC236}">
              <a16:creationId xmlns:a16="http://schemas.microsoft.com/office/drawing/2014/main" id="{00000000-0008-0000-1A00-000025000000}"/>
            </a:ext>
          </a:extLst>
        </xdr:cNvPr>
        <xdr:cNvCxnSpPr/>
      </xdr:nvCxnSpPr>
      <xdr:spPr>
        <a:xfrm>
          <a:off x="9133840" y="2188845"/>
          <a:ext cx="220091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103093</xdr:colOff>
      <xdr:row>12</xdr:row>
      <xdr:rowOff>175771</xdr:rowOff>
    </xdr:from>
    <xdr:to>
      <xdr:col>30</xdr:col>
      <xdr:colOff>179295</xdr:colOff>
      <xdr:row>12</xdr:row>
      <xdr:rowOff>179294</xdr:rowOff>
    </xdr:to>
    <xdr:cxnSp macro="">
      <xdr:nvCxnSpPr>
        <xdr:cNvPr id="35" name="Straight Connector 34">
          <a:extLst>
            <a:ext uri="{FF2B5EF4-FFF2-40B4-BE49-F238E27FC236}">
              <a16:creationId xmlns:a16="http://schemas.microsoft.com/office/drawing/2014/main" id="{00000000-0008-0000-1A00-000023000000}"/>
            </a:ext>
          </a:extLst>
        </xdr:cNvPr>
        <xdr:cNvCxnSpPr/>
      </xdr:nvCxnSpPr>
      <xdr:spPr>
        <a:xfrm>
          <a:off x="11818620" y="2188845"/>
          <a:ext cx="140970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156882</xdr:colOff>
      <xdr:row>14</xdr:row>
      <xdr:rowOff>163606</xdr:rowOff>
    </xdr:from>
    <xdr:to>
      <xdr:col>30</xdr:col>
      <xdr:colOff>186018</xdr:colOff>
      <xdr:row>14</xdr:row>
      <xdr:rowOff>168088</xdr:rowOff>
    </xdr:to>
    <xdr:cxnSp macro="">
      <xdr:nvCxnSpPr>
        <xdr:cNvPr id="39" name="Straight Connector 38">
          <a:extLst>
            <a:ext uri="{FF2B5EF4-FFF2-40B4-BE49-F238E27FC236}">
              <a16:creationId xmlns:a16="http://schemas.microsoft.com/office/drawing/2014/main" id="{00000000-0008-0000-1A00-000027000000}"/>
            </a:ext>
          </a:extLst>
        </xdr:cNvPr>
        <xdr:cNvCxnSpPr/>
      </xdr:nvCxnSpPr>
      <xdr:spPr>
        <a:xfrm flipV="1">
          <a:off x="12405995" y="2188845"/>
          <a:ext cx="82867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28</xdr:col>
      <xdr:colOff>134471</xdr:colOff>
      <xdr:row>15</xdr:row>
      <xdr:rowOff>168088</xdr:rowOff>
    </xdr:from>
    <xdr:to>
      <xdr:col>30</xdr:col>
      <xdr:colOff>170330</xdr:colOff>
      <xdr:row>15</xdr:row>
      <xdr:rowOff>170329</xdr:rowOff>
    </xdr:to>
    <xdr:cxnSp macro="">
      <xdr:nvCxnSpPr>
        <xdr:cNvPr id="40" name="Straight Connector 39">
          <a:extLst>
            <a:ext uri="{FF2B5EF4-FFF2-40B4-BE49-F238E27FC236}">
              <a16:creationId xmlns:a16="http://schemas.microsoft.com/office/drawing/2014/main" id="{00000000-0008-0000-1A00-000028000000}"/>
            </a:ext>
          </a:extLst>
        </xdr:cNvPr>
        <xdr:cNvCxnSpPr/>
      </xdr:nvCxnSpPr>
      <xdr:spPr>
        <a:xfrm>
          <a:off x="12649835" y="2188845"/>
          <a:ext cx="569595"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129988</xdr:colOff>
      <xdr:row>16</xdr:row>
      <xdr:rowOff>179294</xdr:rowOff>
    </xdr:from>
    <xdr:to>
      <xdr:col>33</xdr:col>
      <xdr:colOff>168088</xdr:colOff>
      <xdr:row>16</xdr:row>
      <xdr:rowOff>186017</xdr:rowOff>
    </xdr:to>
    <xdr:cxnSp macro="">
      <xdr:nvCxnSpPr>
        <xdr:cNvPr id="41" name="Straight Connector 40">
          <a:extLst>
            <a:ext uri="{FF2B5EF4-FFF2-40B4-BE49-F238E27FC236}">
              <a16:creationId xmlns:a16="http://schemas.microsoft.com/office/drawing/2014/main" id="{00000000-0008-0000-1A00-000029000000}"/>
            </a:ext>
          </a:extLst>
        </xdr:cNvPr>
        <xdr:cNvCxnSpPr/>
      </xdr:nvCxnSpPr>
      <xdr:spPr>
        <a:xfrm flipV="1">
          <a:off x="12912090" y="2367915"/>
          <a:ext cx="1104900" cy="635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114300</xdr:colOff>
      <xdr:row>18</xdr:row>
      <xdr:rowOff>170330</xdr:rowOff>
    </xdr:from>
    <xdr:to>
      <xdr:col>37</xdr:col>
      <xdr:colOff>156882</xdr:colOff>
      <xdr:row>18</xdr:row>
      <xdr:rowOff>179294</xdr:rowOff>
    </xdr:to>
    <xdr:cxnSp macro="">
      <xdr:nvCxnSpPr>
        <xdr:cNvPr id="43" name="Straight Connector 42">
          <a:extLst>
            <a:ext uri="{FF2B5EF4-FFF2-40B4-BE49-F238E27FC236}">
              <a16:creationId xmlns:a16="http://schemas.microsoft.com/office/drawing/2014/main" id="{00000000-0008-0000-1A00-00002B000000}"/>
            </a:ext>
          </a:extLst>
        </xdr:cNvPr>
        <xdr:cNvCxnSpPr/>
      </xdr:nvCxnSpPr>
      <xdr:spPr>
        <a:xfrm>
          <a:off x="13696950" y="2950845"/>
          <a:ext cx="1376045"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107577</xdr:colOff>
      <xdr:row>17</xdr:row>
      <xdr:rowOff>152400</xdr:rowOff>
    </xdr:from>
    <xdr:to>
      <xdr:col>32</xdr:col>
      <xdr:colOff>190500</xdr:colOff>
      <xdr:row>17</xdr:row>
      <xdr:rowOff>156882</xdr:rowOff>
    </xdr:to>
    <xdr:cxnSp macro="">
      <xdr:nvCxnSpPr>
        <xdr:cNvPr id="42" name="Straight Connector 41">
          <a:extLst>
            <a:ext uri="{FF2B5EF4-FFF2-40B4-BE49-F238E27FC236}">
              <a16:creationId xmlns:a16="http://schemas.microsoft.com/office/drawing/2014/main" id="{00000000-0008-0000-1A00-00002A000000}"/>
            </a:ext>
          </a:extLst>
        </xdr:cNvPr>
        <xdr:cNvCxnSpPr/>
      </xdr:nvCxnSpPr>
      <xdr:spPr>
        <a:xfrm>
          <a:off x="12889865" y="2722245"/>
          <a:ext cx="883285" cy="444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114300</xdr:colOff>
      <xdr:row>20</xdr:row>
      <xdr:rowOff>170330</xdr:rowOff>
    </xdr:from>
    <xdr:to>
      <xdr:col>37</xdr:col>
      <xdr:colOff>156882</xdr:colOff>
      <xdr:row>20</xdr:row>
      <xdr:rowOff>179294</xdr:rowOff>
    </xdr:to>
    <xdr:cxnSp macro="">
      <xdr:nvCxnSpPr>
        <xdr:cNvPr id="45" name="Straight Connector 44">
          <a:extLst>
            <a:ext uri="{FF2B5EF4-FFF2-40B4-BE49-F238E27FC236}">
              <a16:creationId xmlns:a16="http://schemas.microsoft.com/office/drawing/2014/main" id="{00000000-0008-0000-1A00-00002D000000}"/>
            </a:ext>
          </a:extLst>
        </xdr:cNvPr>
        <xdr:cNvCxnSpPr/>
      </xdr:nvCxnSpPr>
      <xdr:spPr>
        <a:xfrm>
          <a:off x="13696950" y="3121025"/>
          <a:ext cx="1376045"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32</xdr:col>
      <xdr:colOff>132230</xdr:colOff>
      <xdr:row>21</xdr:row>
      <xdr:rowOff>154642</xdr:rowOff>
    </xdr:from>
    <xdr:to>
      <xdr:col>37</xdr:col>
      <xdr:colOff>174812</xdr:colOff>
      <xdr:row>21</xdr:row>
      <xdr:rowOff>163606</xdr:rowOff>
    </xdr:to>
    <xdr:cxnSp macro="">
      <xdr:nvCxnSpPr>
        <xdr:cNvPr id="46" name="Straight Connector 45">
          <a:extLst>
            <a:ext uri="{FF2B5EF4-FFF2-40B4-BE49-F238E27FC236}">
              <a16:creationId xmlns:a16="http://schemas.microsoft.com/office/drawing/2014/main" id="{00000000-0008-0000-1A00-00002E000000}"/>
            </a:ext>
          </a:extLst>
        </xdr:cNvPr>
        <xdr:cNvCxnSpPr/>
      </xdr:nvCxnSpPr>
      <xdr:spPr>
        <a:xfrm>
          <a:off x="13714730" y="3486150"/>
          <a:ext cx="1376045" cy="889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B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B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B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B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B00-000006000000}"/>
            </a:ext>
          </a:extLst>
        </xdr:cNvPr>
        <xdr:cNvGrpSpPr/>
      </xdr:nvGrpSpPr>
      <xdr:grpSpPr>
        <a:xfrm>
          <a:off x="10948147" y="2185147"/>
          <a:ext cx="807092"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B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B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B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B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B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B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B00-00000D000000}"/>
            </a:ext>
          </a:extLst>
        </xdr:cNvPr>
        <xdr:cNvGrpSpPr/>
      </xdr:nvGrpSpPr>
      <xdr:grpSpPr>
        <a:xfrm>
          <a:off x="10948147" y="2185147"/>
          <a:ext cx="807092"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B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B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B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B00-000011000000}"/>
            </a:ext>
          </a:extLst>
        </xdr:cNvPr>
        <xdr:cNvGrpSpPr/>
      </xdr:nvGrpSpPr>
      <xdr:grpSpPr>
        <a:xfrm>
          <a:off x="8809951" y="2185147"/>
          <a:ext cx="2048326"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B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B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B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1" name="Group 20">
          <a:extLst>
            <a:ext uri="{FF2B5EF4-FFF2-40B4-BE49-F238E27FC236}">
              <a16:creationId xmlns:a16="http://schemas.microsoft.com/office/drawing/2014/main" id="{00000000-0008-0000-1B00-000015000000}"/>
            </a:ext>
          </a:extLst>
        </xdr:cNvPr>
        <xdr:cNvGrpSpPr/>
      </xdr:nvGrpSpPr>
      <xdr:grpSpPr>
        <a:xfrm>
          <a:off x="9351642" y="2185147"/>
          <a:ext cx="1501186" cy="0"/>
          <a:chOff x="8578566" y="1236552"/>
          <a:chExt cx="1015334" cy="138858"/>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B00-00001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B00-000017000000}"/>
              </a:ext>
            </a:extLst>
          </xdr:cNvPr>
          <xdr:cNvCxnSpPr>
            <a:stCxn id="22" idx="3"/>
            <a:endCxn id="24"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B00-000018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7</xdr:col>
      <xdr:colOff>120650</xdr:colOff>
      <xdr:row>3</xdr:row>
      <xdr:rowOff>264583</xdr:rowOff>
    </xdr:from>
    <xdr:to>
      <xdr:col>12</xdr:col>
      <xdr:colOff>31750</xdr:colOff>
      <xdr:row>3</xdr:row>
      <xdr:rowOff>268815</xdr:rowOff>
    </xdr:to>
    <xdr:cxnSp macro="">
      <xdr:nvCxnSpPr>
        <xdr:cNvPr id="25" name="Straight Connector 24">
          <a:extLst>
            <a:ext uri="{FF2B5EF4-FFF2-40B4-BE49-F238E27FC236}">
              <a16:creationId xmlns:a16="http://schemas.microsoft.com/office/drawing/2014/main" id="{00000000-0008-0000-1B00-000019000000}"/>
            </a:ext>
          </a:extLst>
        </xdr:cNvPr>
        <xdr:cNvCxnSpPr/>
      </xdr:nvCxnSpPr>
      <xdr:spPr>
        <a:xfrm flipV="1">
          <a:off x="7035800" y="136906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220133</xdr:colOff>
      <xdr:row>3</xdr:row>
      <xdr:rowOff>268817</xdr:rowOff>
    </xdr:from>
    <xdr:to>
      <xdr:col>22</xdr:col>
      <xdr:colOff>131234</xdr:colOff>
      <xdr:row>3</xdr:row>
      <xdr:rowOff>273049</xdr:rowOff>
    </xdr:to>
    <xdr:cxnSp macro="">
      <xdr:nvCxnSpPr>
        <xdr:cNvPr id="26" name="Straight Connector 25">
          <a:extLst>
            <a:ext uri="{FF2B5EF4-FFF2-40B4-BE49-F238E27FC236}">
              <a16:creationId xmlns:a16="http://schemas.microsoft.com/office/drawing/2014/main" id="{00000000-0008-0000-1B00-00001A000000}"/>
            </a:ext>
          </a:extLst>
        </xdr:cNvPr>
        <xdr:cNvCxnSpPr/>
      </xdr:nvCxnSpPr>
      <xdr:spPr>
        <a:xfrm flipV="1">
          <a:off x="9801860" y="1373505"/>
          <a:ext cx="124460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245533</xdr:colOff>
      <xdr:row>3</xdr:row>
      <xdr:rowOff>251884</xdr:rowOff>
    </xdr:from>
    <xdr:to>
      <xdr:col>32</xdr:col>
      <xdr:colOff>156633</xdr:colOff>
      <xdr:row>3</xdr:row>
      <xdr:rowOff>256116</xdr:rowOff>
    </xdr:to>
    <xdr:cxnSp macro="">
      <xdr:nvCxnSpPr>
        <xdr:cNvPr id="27" name="Straight Connector 26">
          <a:extLst>
            <a:ext uri="{FF2B5EF4-FFF2-40B4-BE49-F238E27FC236}">
              <a16:creationId xmlns:a16="http://schemas.microsoft.com/office/drawing/2014/main" id="{00000000-0008-0000-1B00-00001B000000}"/>
            </a:ext>
          </a:extLst>
        </xdr:cNvPr>
        <xdr:cNvCxnSpPr/>
      </xdr:nvCxnSpPr>
      <xdr:spPr>
        <a:xfrm flipV="1">
          <a:off x="12494260" y="135636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135467</xdr:colOff>
      <xdr:row>3</xdr:row>
      <xdr:rowOff>268816</xdr:rowOff>
    </xdr:from>
    <xdr:to>
      <xdr:col>12</xdr:col>
      <xdr:colOff>46567</xdr:colOff>
      <xdr:row>3</xdr:row>
      <xdr:rowOff>273048</xdr:rowOff>
    </xdr:to>
    <xdr:cxnSp macro="">
      <xdr:nvCxnSpPr>
        <xdr:cNvPr id="28" name="Straight Connector 27">
          <a:extLst>
            <a:ext uri="{FF2B5EF4-FFF2-40B4-BE49-F238E27FC236}">
              <a16:creationId xmlns:a16="http://schemas.microsoft.com/office/drawing/2014/main" id="{00000000-0008-0000-1B00-00001C000000}"/>
            </a:ext>
          </a:extLst>
        </xdr:cNvPr>
        <xdr:cNvCxnSpPr/>
      </xdr:nvCxnSpPr>
      <xdr:spPr>
        <a:xfrm flipV="1">
          <a:off x="7050405" y="1373505"/>
          <a:ext cx="124460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103093</xdr:colOff>
      <xdr:row>6</xdr:row>
      <xdr:rowOff>153359</xdr:rowOff>
    </xdr:from>
    <xdr:to>
      <xdr:col>9</xdr:col>
      <xdr:colOff>179294</xdr:colOff>
      <xdr:row>6</xdr:row>
      <xdr:rowOff>156882</xdr:rowOff>
    </xdr:to>
    <xdr:cxnSp macro="">
      <xdr:nvCxnSpPr>
        <xdr:cNvPr id="35" name="Straight Connector 34">
          <a:extLst>
            <a:ext uri="{FF2B5EF4-FFF2-40B4-BE49-F238E27FC236}">
              <a16:creationId xmlns:a16="http://schemas.microsoft.com/office/drawing/2014/main" id="{00000000-0008-0000-1B00-000023000000}"/>
            </a:ext>
          </a:extLst>
        </xdr:cNvPr>
        <xdr:cNvCxnSpPr/>
      </xdr:nvCxnSpPr>
      <xdr:spPr>
        <a:xfrm>
          <a:off x="6217920" y="2341880"/>
          <a:ext cx="1409700" cy="381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80683</xdr:colOff>
      <xdr:row>8</xdr:row>
      <xdr:rowOff>192741</xdr:rowOff>
    </xdr:from>
    <xdr:to>
      <xdr:col>9</xdr:col>
      <xdr:colOff>123265</xdr:colOff>
      <xdr:row>8</xdr:row>
      <xdr:rowOff>201705</xdr:rowOff>
    </xdr:to>
    <xdr:cxnSp macro="">
      <xdr:nvCxnSpPr>
        <xdr:cNvPr id="39" name="Straight Connector 38">
          <a:extLst>
            <a:ext uri="{FF2B5EF4-FFF2-40B4-BE49-F238E27FC236}">
              <a16:creationId xmlns:a16="http://schemas.microsoft.com/office/drawing/2014/main" id="{00000000-0008-0000-1B00-000027000000}"/>
            </a:ext>
          </a:extLst>
        </xdr:cNvPr>
        <xdr:cNvCxnSpPr/>
      </xdr:nvCxnSpPr>
      <xdr:spPr>
        <a:xfrm>
          <a:off x="6195695" y="3143250"/>
          <a:ext cx="1376045"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49307</xdr:colOff>
      <xdr:row>10</xdr:row>
      <xdr:rowOff>183777</xdr:rowOff>
    </xdr:from>
    <xdr:to>
      <xdr:col>10</xdr:col>
      <xdr:colOff>201706</xdr:colOff>
      <xdr:row>10</xdr:row>
      <xdr:rowOff>190500</xdr:rowOff>
    </xdr:to>
    <xdr:cxnSp macro="">
      <xdr:nvCxnSpPr>
        <xdr:cNvPr id="45" name="Straight Connector 44">
          <a:extLst>
            <a:ext uri="{FF2B5EF4-FFF2-40B4-BE49-F238E27FC236}">
              <a16:creationId xmlns:a16="http://schemas.microsoft.com/office/drawing/2014/main" id="{00000000-0008-0000-1B00-00002D000000}"/>
            </a:ext>
          </a:extLst>
        </xdr:cNvPr>
        <xdr:cNvCxnSpPr/>
      </xdr:nvCxnSpPr>
      <xdr:spPr>
        <a:xfrm>
          <a:off x="7230745" y="3896360"/>
          <a:ext cx="685800" cy="698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49307</xdr:colOff>
      <xdr:row>11</xdr:row>
      <xdr:rowOff>172572</xdr:rowOff>
    </xdr:from>
    <xdr:to>
      <xdr:col>10</xdr:col>
      <xdr:colOff>201706</xdr:colOff>
      <xdr:row>11</xdr:row>
      <xdr:rowOff>179295</xdr:rowOff>
    </xdr:to>
    <xdr:cxnSp macro="">
      <xdr:nvCxnSpPr>
        <xdr:cNvPr id="32" name="Straight Connector 31">
          <a:extLst>
            <a:ext uri="{FF2B5EF4-FFF2-40B4-BE49-F238E27FC236}">
              <a16:creationId xmlns:a16="http://schemas.microsoft.com/office/drawing/2014/main" id="{00000000-0008-0000-1B00-000020000000}"/>
            </a:ext>
          </a:extLst>
        </xdr:cNvPr>
        <xdr:cNvCxnSpPr/>
      </xdr:nvCxnSpPr>
      <xdr:spPr>
        <a:xfrm>
          <a:off x="7230745" y="4265930"/>
          <a:ext cx="685800" cy="6985"/>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87404</xdr:colOff>
      <xdr:row>6</xdr:row>
      <xdr:rowOff>182495</xdr:rowOff>
    </xdr:from>
    <xdr:to>
      <xdr:col>27</xdr:col>
      <xdr:colOff>163605</xdr:colOff>
      <xdr:row>6</xdr:row>
      <xdr:rowOff>186018</xdr:rowOff>
    </xdr:to>
    <xdr:cxnSp macro="">
      <xdr:nvCxnSpPr>
        <xdr:cNvPr id="33" name="Straight Connector 32">
          <a:extLst>
            <a:ext uri="{FF2B5EF4-FFF2-40B4-BE49-F238E27FC236}">
              <a16:creationId xmlns:a16="http://schemas.microsoft.com/office/drawing/2014/main" id="{00000000-0008-0000-1B00-000021000000}"/>
            </a:ext>
          </a:extLst>
        </xdr:cNvPr>
        <xdr:cNvCxnSpPr/>
      </xdr:nvCxnSpPr>
      <xdr:spPr>
        <a:xfrm>
          <a:off x="11002645" y="2371090"/>
          <a:ext cx="1409700" cy="317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98613</xdr:colOff>
      <xdr:row>8</xdr:row>
      <xdr:rowOff>177053</xdr:rowOff>
    </xdr:from>
    <xdr:to>
      <xdr:col>27</xdr:col>
      <xdr:colOff>141195</xdr:colOff>
      <xdr:row>8</xdr:row>
      <xdr:rowOff>186017</xdr:rowOff>
    </xdr:to>
    <xdr:cxnSp macro="">
      <xdr:nvCxnSpPr>
        <xdr:cNvPr id="34" name="Straight Connector 33">
          <a:extLst>
            <a:ext uri="{FF2B5EF4-FFF2-40B4-BE49-F238E27FC236}">
              <a16:creationId xmlns:a16="http://schemas.microsoft.com/office/drawing/2014/main" id="{00000000-0008-0000-1B00-000022000000}"/>
            </a:ext>
          </a:extLst>
        </xdr:cNvPr>
        <xdr:cNvCxnSpPr/>
      </xdr:nvCxnSpPr>
      <xdr:spPr>
        <a:xfrm>
          <a:off x="11014075" y="3127375"/>
          <a:ext cx="1376045" cy="889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39</xdr:row>
      <xdr:rowOff>16565</xdr:rowOff>
    </xdr:from>
    <xdr:to>
      <xdr:col>9</xdr:col>
      <xdr:colOff>6625</xdr:colOff>
      <xdr:row>55</xdr:row>
      <xdr:rowOff>132521</xdr:rowOff>
    </xdr:to>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164888</xdr:colOff>
      <xdr:row>0</xdr:row>
      <xdr:rowOff>301836</xdr:rowOff>
    </xdr:from>
    <xdr:to>
      <xdr:col>1</xdr:col>
      <xdr:colOff>1064656</xdr:colOff>
      <xdr:row>2</xdr:row>
      <xdr:rowOff>95958</xdr:rowOff>
    </xdr:to>
    <xdr:pic>
      <xdr:nvPicPr>
        <xdr:cNvPr id="2" name="Picture 5" descr="Logo VPIC1 (JPG)">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cstate="email">
          <a:clrChange>
            <a:clrFrom>
              <a:srgbClr val="FFFAFE"/>
            </a:clrFrom>
            <a:clrTo>
              <a:srgbClr val="FFFAFE">
                <a:alpha val="0"/>
              </a:srgbClr>
            </a:clrTo>
          </a:clrChange>
        </a:blip>
        <a:srcRect/>
        <a:stretch>
          <a:fillRect/>
        </a:stretch>
      </xdr:blipFill>
      <xdr:spPr>
        <a:xfrm>
          <a:off x="164465" y="301625"/>
          <a:ext cx="1252220" cy="518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3</xdr:row>
      <xdr:rowOff>54610</xdr:rowOff>
    </xdr:from>
    <xdr:ext cx="1143000" cy="455638"/>
    <xdr:sp macro="" textlink="">
      <xdr:nvSpPr>
        <xdr:cNvPr id="3" name="TextBox 2">
          <a:extLst>
            <a:ext uri="{FF2B5EF4-FFF2-40B4-BE49-F238E27FC236}">
              <a16:creationId xmlns:a16="http://schemas.microsoft.com/office/drawing/2014/main" id="{00000000-0008-0000-1E00-000003000000}"/>
            </a:ext>
          </a:extLst>
        </xdr:cNvPr>
        <xdr:cNvSpPr txBox="1"/>
      </xdr:nvSpPr>
      <xdr:spPr>
        <a:xfrm>
          <a:off x="6115050" y="115951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53340</xdr:rowOff>
    </xdr:from>
    <xdr:ext cx="1143000" cy="455638"/>
    <xdr:sp macro="" textlink="">
      <xdr:nvSpPr>
        <xdr:cNvPr id="4" name="TextBox 3">
          <a:extLst>
            <a:ext uri="{FF2B5EF4-FFF2-40B4-BE49-F238E27FC236}">
              <a16:creationId xmlns:a16="http://schemas.microsoft.com/office/drawing/2014/main" id="{00000000-0008-0000-1E00-000004000000}"/>
            </a:ext>
          </a:extLst>
        </xdr:cNvPr>
        <xdr:cNvSpPr txBox="1"/>
      </xdr:nvSpPr>
      <xdr:spPr>
        <a:xfrm>
          <a:off x="8839200" y="1158240"/>
          <a:ext cx="114300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5" name="TextBox 4">
          <a:extLst>
            <a:ext uri="{FF2B5EF4-FFF2-40B4-BE49-F238E27FC236}">
              <a16:creationId xmlns:a16="http://schemas.microsoft.com/office/drawing/2014/main" id="{00000000-0008-0000-1E00-000005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6" name="Group 5">
          <a:extLst>
            <a:ext uri="{FF2B5EF4-FFF2-40B4-BE49-F238E27FC236}">
              <a16:creationId xmlns:a16="http://schemas.microsoft.com/office/drawing/2014/main" id="{00000000-0008-0000-1E00-000006000000}"/>
            </a:ext>
          </a:extLst>
        </xdr:cNvPr>
        <xdr:cNvGrpSpPr/>
      </xdr:nvGrpSpPr>
      <xdr:grpSpPr>
        <a:xfrm>
          <a:off x="10869083" y="2180167"/>
          <a:ext cx="794018" cy="0"/>
          <a:chOff x="8578566" y="1238250"/>
          <a:chExt cx="522446" cy="137160"/>
        </a:xfrm>
        <a:solidFill>
          <a:srgbClr val="00B050"/>
        </a:solidFill>
      </xdr:grpSpPr>
      <xdr:sp macro="" textlink="">
        <xdr:nvSpPr>
          <xdr:cNvPr id="7" name="AutoShape 68">
            <a:extLst>
              <a:ext uri="{FF2B5EF4-FFF2-40B4-BE49-F238E27FC236}">
                <a16:creationId xmlns:a16="http://schemas.microsoft.com/office/drawing/2014/main" id="{00000000-0008-0000-1E00-000007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8" name="Straight Connector 7">
            <a:extLst>
              <a:ext uri="{FF2B5EF4-FFF2-40B4-BE49-F238E27FC236}">
                <a16:creationId xmlns:a16="http://schemas.microsoft.com/office/drawing/2014/main" id="{00000000-0008-0000-1E00-000008000000}"/>
              </a:ext>
            </a:extLst>
          </xdr:cNvPr>
          <xdr:cNvCxnSpPr>
            <a:stCxn id="7" idx="3"/>
            <a:endCxn id="9"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9" name="AutoShape 68">
            <a:extLst>
              <a:ext uri="{FF2B5EF4-FFF2-40B4-BE49-F238E27FC236}">
                <a16:creationId xmlns:a16="http://schemas.microsoft.com/office/drawing/2014/main" id="{00000000-0008-0000-1E00-000009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oneCellAnchor>
    <xdr:from>
      <xdr:col>4</xdr:col>
      <xdr:colOff>0</xdr:colOff>
      <xdr:row>3</xdr:row>
      <xdr:rowOff>54609</xdr:rowOff>
    </xdr:from>
    <xdr:ext cx="1143000" cy="421641"/>
    <xdr:sp macro="" textlink="">
      <xdr:nvSpPr>
        <xdr:cNvPr id="10" name="TextBox 9">
          <a:extLst>
            <a:ext uri="{FF2B5EF4-FFF2-40B4-BE49-F238E27FC236}">
              <a16:creationId xmlns:a16="http://schemas.microsoft.com/office/drawing/2014/main" id="{00000000-0008-0000-1E00-00000A000000}"/>
            </a:ext>
          </a:extLst>
        </xdr:cNvPr>
        <xdr:cNvSpPr txBox="1"/>
      </xdr:nvSpPr>
      <xdr:spPr>
        <a:xfrm>
          <a:off x="6115050" y="1158875"/>
          <a:ext cx="1143000" cy="422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Kế</a:t>
          </a:r>
          <a:r>
            <a:rPr lang="en-US" sz="1100" baseline="0"/>
            <a:t> hoạch</a:t>
          </a:r>
        </a:p>
        <a:p>
          <a:r>
            <a:rPr lang="zh-CN" altLang="en-US" sz="1100" baseline="0"/>
            <a:t>計劃</a:t>
          </a:r>
          <a:endParaRPr lang="en-US" sz="1100"/>
        </a:p>
      </xdr:txBody>
    </xdr:sp>
    <xdr:clientData/>
  </xdr:oneCellAnchor>
  <xdr:oneCellAnchor>
    <xdr:from>
      <xdr:col>14</xdr:col>
      <xdr:colOff>57150</xdr:colOff>
      <xdr:row>3</xdr:row>
      <xdr:rowOff>53339</xdr:rowOff>
    </xdr:from>
    <xdr:ext cx="1143000" cy="565785"/>
    <xdr:sp macro="" textlink="">
      <xdr:nvSpPr>
        <xdr:cNvPr id="11" name="TextBox 10">
          <a:extLst>
            <a:ext uri="{FF2B5EF4-FFF2-40B4-BE49-F238E27FC236}">
              <a16:creationId xmlns:a16="http://schemas.microsoft.com/office/drawing/2014/main" id="{00000000-0008-0000-1E00-00000B000000}"/>
            </a:ext>
          </a:extLst>
        </xdr:cNvPr>
        <xdr:cNvSpPr txBox="1"/>
      </xdr:nvSpPr>
      <xdr:spPr>
        <a:xfrm>
          <a:off x="8839200" y="1157605"/>
          <a:ext cx="1143000" cy="5657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Thực</a:t>
          </a:r>
          <a:r>
            <a:rPr lang="en-US" sz="1100" baseline="0"/>
            <a:t> tế</a:t>
          </a:r>
        </a:p>
        <a:p>
          <a:r>
            <a:rPr lang="zh-CN" altLang="en-US" sz="1100" baseline="0"/>
            <a:t>實際</a:t>
          </a:r>
          <a:r>
            <a:rPr lang="en-US" altLang="zh-CN" sz="1100" baseline="0"/>
            <a:t>	</a:t>
          </a:r>
          <a:endParaRPr lang="en-US" sz="1100"/>
        </a:p>
      </xdr:txBody>
    </xdr:sp>
    <xdr:clientData/>
  </xdr:oneCellAnchor>
  <xdr:oneCellAnchor>
    <xdr:from>
      <xdr:col>25</xdr:col>
      <xdr:colOff>0</xdr:colOff>
      <xdr:row>3</xdr:row>
      <xdr:rowOff>43815</xdr:rowOff>
    </xdr:from>
    <xdr:ext cx="624840" cy="455638"/>
    <xdr:sp macro="" textlink="">
      <xdr:nvSpPr>
        <xdr:cNvPr id="12" name="TextBox 11">
          <a:extLst>
            <a:ext uri="{FF2B5EF4-FFF2-40B4-BE49-F238E27FC236}">
              <a16:creationId xmlns:a16="http://schemas.microsoft.com/office/drawing/2014/main" id="{00000000-0008-0000-1E00-00000C000000}"/>
            </a:ext>
          </a:extLst>
        </xdr:cNvPr>
        <xdr:cNvSpPr txBox="1"/>
      </xdr:nvSpPr>
      <xdr:spPr>
        <a:xfrm>
          <a:off x="11715750" y="1148715"/>
          <a:ext cx="624840" cy="455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Delay</a:t>
          </a:r>
        </a:p>
        <a:p>
          <a:r>
            <a:rPr lang="zh-CN" altLang="en-US" sz="1100"/>
            <a:t>暫停</a:t>
          </a:r>
          <a:endParaRPr lang="en-US" sz="1100"/>
        </a:p>
      </xdr:txBody>
    </xdr:sp>
    <xdr:clientData/>
  </xdr:oneCellAnchor>
  <xdr:twoCellAnchor>
    <xdr:from>
      <xdr:col>22</xdr:col>
      <xdr:colOff>0</xdr:colOff>
      <xdr:row>6</xdr:row>
      <xdr:rowOff>0</xdr:rowOff>
    </xdr:from>
    <xdr:to>
      <xdr:col>25</xdr:col>
      <xdr:colOff>268</xdr:colOff>
      <xdr:row>6</xdr:row>
      <xdr:rowOff>0</xdr:rowOff>
    </xdr:to>
    <xdr:grpSp>
      <xdr:nvGrpSpPr>
        <xdr:cNvPr id="13" name="Group 12">
          <a:extLst>
            <a:ext uri="{FF2B5EF4-FFF2-40B4-BE49-F238E27FC236}">
              <a16:creationId xmlns:a16="http://schemas.microsoft.com/office/drawing/2014/main" id="{00000000-0008-0000-1E00-00000D000000}"/>
            </a:ext>
          </a:extLst>
        </xdr:cNvPr>
        <xdr:cNvGrpSpPr/>
      </xdr:nvGrpSpPr>
      <xdr:grpSpPr>
        <a:xfrm>
          <a:off x="10869083" y="2180167"/>
          <a:ext cx="794018" cy="0"/>
          <a:chOff x="8578566" y="1238250"/>
          <a:chExt cx="522446" cy="137160"/>
        </a:xfrm>
        <a:solidFill>
          <a:srgbClr val="00B050"/>
        </a:solidFill>
      </xdr:grpSpPr>
      <xdr:sp macro="" textlink="">
        <xdr:nvSpPr>
          <xdr:cNvPr id="14" name="AutoShape 68">
            <a:extLst>
              <a:ext uri="{FF2B5EF4-FFF2-40B4-BE49-F238E27FC236}">
                <a16:creationId xmlns:a16="http://schemas.microsoft.com/office/drawing/2014/main" id="{00000000-0008-0000-1E00-00000E000000}"/>
              </a:ext>
            </a:extLst>
          </xdr:cNvPr>
          <xdr:cNvSpPr>
            <a:spLocks noChangeArrowheads="1"/>
          </xdr:cNvSpPr>
        </xdr:nvSpPr>
        <xdr:spPr>
          <a:xfrm>
            <a:off x="8578566" y="1238250"/>
            <a:ext cx="131921" cy="137160"/>
          </a:xfrm>
          <a:prstGeom prst="flowChartMerge">
            <a:avLst/>
          </a:prstGeom>
          <a:grpFill/>
          <a:ln w="9525">
            <a:solidFill>
              <a:srgbClr val="000000"/>
            </a:solidFill>
            <a:miter lim="800000"/>
          </a:ln>
        </xdr:spPr>
      </xdr:sp>
      <xdr:cxnSp macro="">
        <xdr:nvCxnSpPr>
          <xdr:cNvPr id="15" name="Straight Connector 14">
            <a:extLst>
              <a:ext uri="{FF2B5EF4-FFF2-40B4-BE49-F238E27FC236}">
                <a16:creationId xmlns:a16="http://schemas.microsoft.com/office/drawing/2014/main" id="{00000000-0008-0000-1E00-00000F000000}"/>
              </a:ext>
            </a:extLst>
          </xdr:cNvPr>
          <xdr:cNvCxnSpPr>
            <a:stCxn id="14" idx="3"/>
            <a:endCxn id="16" idx="1"/>
          </xdr:cNvCxnSpPr>
        </xdr:nvCxnSpPr>
        <xdr:spPr>
          <a:xfrm>
            <a:off x="8677507" y="1306830"/>
            <a:ext cx="324564"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16" name="AutoShape 68">
            <a:extLst>
              <a:ext uri="{FF2B5EF4-FFF2-40B4-BE49-F238E27FC236}">
                <a16:creationId xmlns:a16="http://schemas.microsoft.com/office/drawing/2014/main" id="{00000000-0008-0000-1E00-000010000000}"/>
              </a:ext>
            </a:extLst>
          </xdr:cNvPr>
          <xdr:cNvSpPr>
            <a:spLocks noChangeArrowheads="1"/>
          </xdr:cNvSpPr>
        </xdr:nvSpPr>
        <xdr:spPr>
          <a:xfrm>
            <a:off x="8969091" y="1238250"/>
            <a:ext cx="131921" cy="137160"/>
          </a:xfrm>
          <a:prstGeom prst="flowChartMerge">
            <a:avLst/>
          </a:prstGeom>
          <a:grpFill/>
          <a:ln w="9525">
            <a:solidFill>
              <a:srgbClr val="000000"/>
            </a:solidFill>
            <a:miter lim="800000"/>
          </a:ln>
        </xdr:spPr>
      </xdr:sp>
    </xdr:grpSp>
    <xdr:clientData/>
  </xdr:twoCellAnchor>
  <xdr:twoCellAnchor>
    <xdr:from>
      <xdr:col>14</xdr:col>
      <xdr:colOff>13333</xdr:colOff>
      <xdr:row>6</xdr:row>
      <xdr:rowOff>0</xdr:rowOff>
    </xdr:from>
    <xdr:to>
      <xdr:col>21</xdr:col>
      <xdr:colOff>179071</xdr:colOff>
      <xdr:row>6</xdr:row>
      <xdr:rowOff>0</xdr:rowOff>
    </xdr:to>
    <xdr:grpSp>
      <xdr:nvGrpSpPr>
        <xdr:cNvPr id="17" name="Group 16">
          <a:extLst>
            <a:ext uri="{FF2B5EF4-FFF2-40B4-BE49-F238E27FC236}">
              <a16:creationId xmlns:a16="http://schemas.microsoft.com/office/drawing/2014/main" id="{00000000-0008-0000-1E00-000011000000}"/>
            </a:ext>
          </a:extLst>
        </xdr:cNvPr>
        <xdr:cNvGrpSpPr/>
      </xdr:nvGrpSpPr>
      <xdr:grpSpPr>
        <a:xfrm>
          <a:off x="8765750" y="2180167"/>
          <a:ext cx="2017821" cy="0"/>
          <a:chOff x="8578566" y="1231392"/>
          <a:chExt cx="1383662" cy="150876"/>
        </a:xfrm>
        <a:solidFill>
          <a:schemeClr val="accent4">
            <a:lumMod val="60000"/>
            <a:lumOff val="40000"/>
          </a:schemeClr>
        </a:solidFill>
      </xdr:grpSpPr>
      <xdr:sp macro="" textlink="">
        <xdr:nvSpPr>
          <xdr:cNvPr id="18" name="AutoShape 68">
            <a:extLst>
              <a:ext uri="{FF2B5EF4-FFF2-40B4-BE49-F238E27FC236}">
                <a16:creationId xmlns:a16="http://schemas.microsoft.com/office/drawing/2014/main" id="{00000000-0008-0000-1E00-000012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19" name="Straight Connector 18">
            <a:extLst>
              <a:ext uri="{FF2B5EF4-FFF2-40B4-BE49-F238E27FC236}">
                <a16:creationId xmlns:a16="http://schemas.microsoft.com/office/drawing/2014/main" id="{00000000-0008-0000-1E00-000013000000}"/>
              </a:ext>
            </a:extLst>
          </xdr:cNvPr>
          <xdr:cNvCxnSpPr>
            <a:stCxn id="18" idx="3"/>
            <a:endCxn id="20" idx="1"/>
          </xdr:cNvCxnSpPr>
        </xdr:nvCxnSpPr>
        <xdr:spPr>
          <a:xfrm>
            <a:off x="8677507" y="1306830"/>
            <a:ext cx="118052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0" name="AutoShape 68">
            <a:extLst>
              <a:ext uri="{FF2B5EF4-FFF2-40B4-BE49-F238E27FC236}">
                <a16:creationId xmlns:a16="http://schemas.microsoft.com/office/drawing/2014/main" id="{00000000-0008-0000-1E00-000014000000}"/>
              </a:ext>
            </a:extLst>
          </xdr:cNvPr>
          <xdr:cNvSpPr>
            <a:spLocks noChangeArrowheads="1"/>
          </xdr:cNvSpPr>
        </xdr:nvSpPr>
        <xdr:spPr>
          <a:xfrm>
            <a:off x="9823305" y="1231392"/>
            <a:ext cx="138923" cy="150876"/>
          </a:xfrm>
          <a:prstGeom prst="flowChartMerge">
            <a:avLst/>
          </a:prstGeom>
          <a:solidFill>
            <a:schemeClr val="bg1"/>
          </a:solidFill>
          <a:ln w="9525">
            <a:solidFill>
              <a:srgbClr val="000000"/>
            </a:solidFill>
            <a:miter lim="800000"/>
          </a:ln>
        </xdr:spPr>
        <xdr:txBody>
          <a:bodyPr/>
          <a:lstStyle/>
          <a:p>
            <a:endParaRPr lang="en-US"/>
          </a:p>
        </xdr:txBody>
      </xdr:sp>
    </xdr:grpSp>
    <xdr:clientData/>
  </xdr:twoCellAnchor>
  <xdr:twoCellAnchor>
    <xdr:from>
      <xdr:col>16</xdr:col>
      <xdr:colOff>17142</xdr:colOff>
      <xdr:row>6</xdr:row>
      <xdr:rowOff>0</xdr:rowOff>
    </xdr:from>
    <xdr:to>
      <xdr:col>21</xdr:col>
      <xdr:colOff>173622</xdr:colOff>
      <xdr:row>6</xdr:row>
      <xdr:rowOff>0</xdr:rowOff>
    </xdr:to>
    <xdr:grpSp>
      <xdr:nvGrpSpPr>
        <xdr:cNvPr id="21" name="Group 20">
          <a:extLst>
            <a:ext uri="{FF2B5EF4-FFF2-40B4-BE49-F238E27FC236}">
              <a16:creationId xmlns:a16="http://schemas.microsoft.com/office/drawing/2014/main" id="{00000000-0008-0000-1E00-000015000000}"/>
            </a:ext>
          </a:extLst>
        </xdr:cNvPr>
        <xdr:cNvGrpSpPr/>
      </xdr:nvGrpSpPr>
      <xdr:grpSpPr>
        <a:xfrm>
          <a:off x="9298725" y="2180167"/>
          <a:ext cx="1479397" cy="0"/>
          <a:chOff x="8578566" y="1236552"/>
          <a:chExt cx="1015334" cy="138858"/>
        </a:xfrm>
        <a:solidFill>
          <a:schemeClr val="accent4">
            <a:lumMod val="60000"/>
            <a:lumOff val="40000"/>
          </a:schemeClr>
        </a:solidFill>
      </xdr:grpSpPr>
      <xdr:sp macro="" textlink="">
        <xdr:nvSpPr>
          <xdr:cNvPr id="22" name="AutoShape 68">
            <a:extLst>
              <a:ext uri="{FF2B5EF4-FFF2-40B4-BE49-F238E27FC236}">
                <a16:creationId xmlns:a16="http://schemas.microsoft.com/office/drawing/2014/main" id="{00000000-0008-0000-1E00-000016000000}"/>
              </a:ext>
            </a:extLst>
          </xdr:cNvPr>
          <xdr:cNvSpPr>
            <a:spLocks noChangeArrowheads="1"/>
          </xdr:cNvSpPr>
        </xdr:nvSpPr>
        <xdr:spPr>
          <a:xfrm>
            <a:off x="8578566" y="1238250"/>
            <a:ext cx="131921" cy="137160"/>
          </a:xfrm>
          <a:prstGeom prst="flowChartMerge">
            <a:avLst/>
          </a:prstGeom>
          <a:solidFill>
            <a:schemeClr val="bg1"/>
          </a:solidFill>
          <a:ln w="9525">
            <a:solidFill>
              <a:srgbClr val="000000"/>
            </a:solidFill>
            <a:miter lim="800000"/>
          </a:ln>
        </xdr:spPr>
      </xdr:sp>
      <xdr:cxnSp macro="">
        <xdr:nvCxnSpPr>
          <xdr:cNvPr id="23" name="Straight Connector 22">
            <a:extLst>
              <a:ext uri="{FF2B5EF4-FFF2-40B4-BE49-F238E27FC236}">
                <a16:creationId xmlns:a16="http://schemas.microsoft.com/office/drawing/2014/main" id="{00000000-0008-0000-1E00-000017000000}"/>
              </a:ext>
            </a:extLst>
          </xdr:cNvPr>
          <xdr:cNvCxnSpPr>
            <a:stCxn id="22" idx="3"/>
            <a:endCxn id="24" idx="1"/>
          </xdr:cNvCxnSpPr>
        </xdr:nvCxnSpPr>
        <xdr:spPr>
          <a:xfrm>
            <a:off x="8677507" y="1306830"/>
            <a:ext cx="819268" cy="0"/>
          </a:xfrm>
          <a:prstGeom prst="line">
            <a:avLst/>
          </a:prstGeom>
          <a:grpFill/>
          <a:ln w="3175">
            <a:solidFill>
              <a:schemeClr val="tx1"/>
            </a:solidFill>
            <a:headEnd type="none" w="med" len="med"/>
            <a:tailEnd type="none" w="med" len="med"/>
          </a:ln>
        </xdr:spPr>
        <xdr:style>
          <a:lnRef idx="2">
            <a:schemeClr val="accent2"/>
          </a:lnRef>
          <a:fillRef idx="0">
            <a:schemeClr val="accent2"/>
          </a:fillRef>
          <a:effectRef idx="1">
            <a:schemeClr val="accent2"/>
          </a:effectRef>
          <a:fontRef idx="minor">
            <a:schemeClr val="tx1"/>
          </a:fontRef>
        </xdr:style>
      </xdr:cxnSp>
      <xdr:sp macro="" textlink="">
        <xdr:nvSpPr>
          <xdr:cNvPr id="24" name="AutoShape 68">
            <a:extLst>
              <a:ext uri="{FF2B5EF4-FFF2-40B4-BE49-F238E27FC236}">
                <a16:creationId xmlns:a16="http://schemas.microsoft.com/office/drawing/2014/main" id="{00000000-0008-0000-1E00-000018000000}"/>
              </a:ext>
            </a:extLst>
          </xdr:cNvPr>
          <xdr:cNvSpPr>
            <a:spLocks noChangeArrowheads="1"/>
          </xdr:cNvSpPr>
        </xdr:nvSpPr>
        <xdr:spPr>
          <a:xfrm>
            <a:off x="9461738" y="1236552"/>
            <a:ext cx="132162" cy="135565"/>
          </a:xfrm>
          <a:prstGeom prst="flowChartMerge">
            <a:avLst/>
          </a:prstGeom>
          <a:solidFill>
            <a:schemeClr val="bg1"/>
          </a:solidFill>
          <a:ln w="9525">
            <a:solidFill>
              <a:srgbClr val="000000"/>
            </a:solidFill>
            <a:miter lim="800000"/>
          </a:ln>
        </xdr:spPr>
      </xdr:sp>
    </xdr:grpSp>
    <xdr:clientData/>
  </xdr:twoCellAnchor>
  <xdr:twoCellAnchor>
    <xdr:from>
      <xdr:col>7</xdr:col>
      <xdr:colOff>120650</xdr:colOff>
      <xdr:row>3</xdr:row>
      <xdr:rowOff>264583</xdr:rowOff>
    </xdr:from>
    <xdr:to>
      <xdr:col>12</xdr:col>
      <xdr:colOff>31750</xdr:colOff>
      <xdr:row>3</xdr:row>
      <xdr:rowOff>268815</xdr:rowOff>
    </xdr:to>
    <xdr:cxnSp macro="">
      <xdr:nvCxnSpPr>
        <xdr:cNvPr id="25" name="Straight Connector 24">
          <a:extLst>
            <a:ext uri="{FF2B5EF4-FFF2-40B4-BE49-F238E27FC236}">
              <a16:creationId xmlns:a16="http://schemas.microsoft.com/office/drawing/2014/main" id="{00000000-0008-0000-1E00-000019000000}"/>
            </a:ext>
          </a:extLst>
        </xdr:cNvPr>
        <xdr:cNvCxnSpPr/>
      </xdr:nvCxnSpPr>
      <xdr:spPr>
        <a:xfrm flipV="1">
          <a:off x="7035800" y="136906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17</xdr:col>
      <xdr:colOff>220133</xdr:colOff>
      <xdr:row>3</xdr:row>
      <xdr:rowOff>268817</xdr:rowOff>
    </xdr:from>
    <xdr:to>
      <xdr:col>22</xdr:col>
      <xdr:colOff>131234</xdr:colOff>
      <xdr:row>3</xdr:row>
      <xdr:rowOff>273049</xdr:rowOff>
    </xdr:to>
    <xdr:cxnSp macro="">
      <xdr:nvCxnSpPr>
        <xdr:cNvPr id="26" name="Straight Connector 25">
          <a:extLst>
            <a:ext uri="{FF2B5EF4-FFF2-40B4-BE49-F238E27FC236}">
              <a16:creationId xmlns:a16="http://schemas.microsoft.com/office/drawing/2014/main" id="{00000000-0008-0000-1E00-00001A000000}"/>
            </a:ext>
          </a:extLst>
        </xdr:cNvPr>
        <xdr:cNvCxnSpPr/>
      </xdr:nvCxnSpPr>
      <xdr:spPr>
        <a:xfrm flipV="1">
          <a:off x="9801860" y="1373505"/>
          <a:ext cx="1244600" cy="381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27</xdr:col>
      <xdr:colOff>245533</xdr:colOff>
      <xdr:row>3</xdr:row>
      <xdr:rowOff>251884</xdr:rowOff>
    </xdr:from>
    <xdr:to>
      <xdr:col>32</xdr:col>
      <xdr:colOff>156633</xdr:colOff>
      <xdr:row>3</xdr:row>
      <xdr:rowOff>256116</xdr:rowOff>
    </xdr:to>
    <xdr:cxnSp macro="">
      <xdr:nvCxnSpPr>
        <xdr:cNvPr id="27" name="Straight Connector 26">
          <a:extLst>
            <a:ext uri="{FF2B5EF4-FFF2-40B4-BE49-F238E27FC236}">
              <a16:creationId xmlns:a16="http://schemas.microsoft.com/office/drawing/2014/main" id="{00000000-0008-0000-1E00-00001B000000}"/>
            </a:ext>
          </a:extLst>
        </xdr:cNvPr>
        <xdr:cNvCxnSpPr/>
      </xdr:nvCxnSpPr>
      <xdr:spPr>
        <a:xfrm flipV="1">
          <a:off x="12494260" y="135636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105832</xdr:colOff>
      <xdr:row>6</xdr:row>
      <xdr:rowOff>190500</xdr:rowOff>
    </xdr:from>
    <xdr:to>
      <xdr:col>16</xdr:col>
      <xdr:colOff>158750</xdr:colOff>
      <xdr:row>6</xdr:row>
      <xdr:rowOff>190500</xdr:rowOff>
    </xdr:to>
    <xdr:cxnSp macro="">
      <xdr:nvCxnSpPr>
        <xdr:cNvPr id="28" name="Straight Connector 27">
          <a:extLst>
            <a:ext uri="{FF2B5EF4-FFF2-40B4-BE49-F238E27FC236}">
              <a16:creationId xmlns:a16="http://schemas.microsoft.com/office/drawing/2014/main" id="{00000000-0008-0000-1E00-00001C000000}"/>
            </a:ext>
          </a:extLst>
        </xdr:cNvPr>
        <xdr:cNvCxnSpPr/>
      </xdr:nvCxnSpPr>
      <xdr:spPr>
        <a:xfrm>
          <a:off x="6487160" y="2379345"/>
          <a:ext cx="2987040" cy="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124462</xdr:colOff>
      <xdr:row>8</xdr:row>
      <xdr:rowOff>169333</xdr:rowOff>
    </xdr:from>
    <xdr:to>
      <xdr:col>24</xdr:col>
      <xdr:colOff>116417</xdr:colOff>
      <xdr:row>8</xdr:row>
      <xdr:rowOff>175895</xdr:rowOff>
    </xdr:to>
    <xdr:cxnSp macro="">
      <xdr:nvCxnSpPr>
        <xdr:cNvPr id="29" name="Straight Connector 28">
          <a:extLst>
            <a:ext uri="{FF2B5EF4-FFF2-40B4-BE49-F238E27FC236}">
              <a16:creationId xmlns:a16="http://schemas.microsoft.com/office/drawing/2014/main" id="{00000000-0008-0000-1E00-00001D000000}"/>
            </a:ext>
          </a:extLst>
        </xdr:cNvPr>
        <xdr:cNvCxnSpPr/>
      </xdr:nvCxnSpPr>
      <xdr:spPr>
        <a:xfrm flipV="1">
          <a:off x="8373110" y="3119755"/>
          <a:ext cx="3192145" cy="698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120649</xdr:colOff>
      <xdr:row>7</xdr:row>
      <xdr:rowOff>184150</xdr:rowOff>
    </xdr:from>
    <xdr:to>
      <xdr:col>16</xdr:col>
      <xdr:colOff>173567</xdr:colOff>
      <xdr:row>7</xdr:row>
      <xdr:rowOff>184150</xdr:rowOff>
    </xdr:to>
    <xdr:cxnSp macro="">
      <xdr:nvCxnSpPr>
        <xdr:cNvPr id="30" name="Straight Connector 29">
          <a:extLst>
            <a:ext uri="{FF2B5EF4-FFF2-40B4-BE49-F238E27FC236}">
              <a16:creationId xmlns:a16="http://schemas.microsoft.com/office/drawing/2014/main" id="{00000000-0008-0000-1E00-00001E000000}"/>
            </a:ext>
          </a:extLst>
        </xdr:cNvPr>
        <xdr:cNvCxnSpPr/>
      </xdr:nvCxnSpPr>
      <xdr:spPr>
        <a:xfrm>
          <a:off x="6501765" y="2753995"/>
          <a:ext cx="2987040" cy="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19051</xdr:colOff>
      <xdr:row>10</xdr:row>
      <xdr:rowOff>173143</xdr:rowOff>
    </xdr:from>
    <xdr:to>
      <xdr:col>23</xdr:col>
      <xdr:colOff>194734</xdr:colOff>
      <xdr:row>10</xdr:row>
      <xdr:rowOff>177375</xdr:rowOff>
    </xdr:to>
    <xdr:cxnSp macro="">
      <xdr:nvCxnSpPr>
        <xdr:cNvPr id="31" name="Straight Connector 30">
          <a:extLst>
            <a:ext uri="{FF2B5EF4-FFF2-40B4-BE49-F238E27FC236}">
              <a16:creationId xmlns:a16="http://schemas.microsoft.com/office/drawing/2014/main" id="{00000000-0008-0000-1E00-00001F000000}"/>
            </a:ext>
          </a:extLst>
        </xdr:cNvPr>
        <xdr:cNvCxnSpPr/>
      </xdr:nvCxnSpPr>
      <xdr:spPr>
        <a:xfrm flipV="1">
          <a:off x="10134600" y="3885565"/>
          <a:ext cx="124206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55034</xdr:colOff>
      <xdr:row>11</xdr:row>
      <xdr:rowOff>190500</xdr:rowOff>
    </xdr:from>
    <xdr:to>
      <xdr:col>22</xdr:col>
      <xdr:colOff>190500</xdr:colOff>
      <xdr:row>11</xdr:row>
      <xdr:rowOff>192191</xdr:rowOff>
    </xdr:to>
    <xdr:cxnSp macro="">
      <xdr:nvCxnSpPr>
        <xdr:cNvPr id="32" name="Straight Connector 31">
          <a:extLst>
            <a:ext uri="{FF2B5EF4-FFF2-40B4-BE49-F238E27FC236}">
              <a16:creationId xmlns:a16="http://schemas.microsoft.com/office/drawing/2014/main" id="{00000000-0008-0000-1E00-000020000000}"/>
            </a:ext>
          </a:extLst>
        </xdr:cNvPr>
        <xdr:cNvCxnSpPr/>
      </xdr:nvCxnSpPr>
      <xdr:spPr>
        <a:xfrm flipV="1">
          <a:off x="10170160" y="4284345"/>
          <a:ext cx="935990" cy="127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156212</xdr:colOff>
      <xdr:row>9</xdr:row>
      <xdr:rowOff>179916</xdr:rowOff>
    </xdr:from>
    <xdr:to>
      <xdr:col>24</xdr:col>
      <xdr:colOff>148167</xdr:colOff>
      <xdr:row>9</xdr:row>
      <xdr:rowOff>186478</xdr:rowOff>
    </xdr:to>
    <xdr:cxnSp macro="">
      <xdr:nvCxnSpPr>
        <xdr:cNvPr id="33" name="Straight Connector 32">
          <a:extLst>
            <a:ext uri="{FF2B5EF4-FFF2-40B4-BE49-F238E27FC236}">
              <a16:creationId xmlns:a16="http://schemas.microsoft.com/office/drawing/2014/main" id="{00000000-0008-0000-1E00-000021000000}"/>
            </a:ext>
          </a:extLst>
        </xdr:cNvPr>
        <xdr:cNvCxnSpPr/>
      </xdr:nvCxnSpPr>
      <xdr:spPr>
        <a:xfrm flipV="1">
          <a:off x="8404860" y="3511550"/>
          <a:ext cx="3192145" cy="6350"/>
        </a:xfrm>
        <a:prstGeom prst="line">
          <a:avLst/>
        </a:prstGeom>
        <a:ln w="57150">
          <a:solidFill>
            <a:schemeClr val="accent6"/>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182033</xdr:colOff>
      <xdr:row>12</xdr:row>
      <xdr:rowOff>187959</xdr:rowOff>
    </xdr:from>
    <xdr:to>
      <xdr:col>31</xdr:col>
      <xdr:colOff>93134</xdr:colOff>
      <xdr:row>12</xdr:row>
      <xdr:rowOff>192191</xdr:rowOff>
    </xdr:to>
    <xdr:cxnSp macro="">
      <xdr:nvCxnSpPr>
        <xdr:cNvPr id="34" name="Straight Connector 33">
          <a:extLst>
            <a:ext uri="{FF2B5EF4-FFF2-40B4-BE49-F238E27FC236}">
              <a16:creationId xmlns:a16="http://schemas.microsoft.com/office/drawing/2014/main" id="{00000000-0008-0000-1E00-000022000000}"/>
            </a:ext>
          </a:extLst>
        </xdr:cNvPr>
        <xdr:cNvCxnSpPr/>
      </xdr:nvCxnSpPr>
      <xdr:spPr>
        <a:xfrm flipV="1">
          <a:off x="12164060" y="4662170"/>
          <a:ext cx="1244600" cy="444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131233</xdr:colOff>
      <xdr:row>14</xdr:row>
      <xdr:rowOff>183725</xdr:rowOff>
    </xdr:from>
    <xdr:to>
      <xdr:col>38</xdr:col>
      <xdr:colOff>160867</xdr:colOff>
      <xdr:row>14</xdr:row>
      <xdr:rowOff>203200</xdr:rowOff>
    </xdr:to>
    <xdr:cxnSp macro="">
      <xdr:nvCxnSpPr>
        <xdr:cNvPr id="35" name="Straight Connector 34">
          <a:extLst>
            <a:ext uri="{FF2B5EF4-FFF2-40B4-BE49-F238E27FC236}">
              <a16:creationId xmlns:a16="http://schemas.microsoft.com/office/drawing/2014/main" id="{00000000-0008-0000-1E00-000023000000}"/>
            </a:ext>
          </a:extLst>
        </xdr:cNvPr>
        <xdr:cNvCxnSpPr/>
      </xdr:nvCxnSpPr>
      <xdr:spPr>
        <a:xfrm>
          <a:off x="12113260" y="5482590"/>
          <a:ext cx="3230245" cy="19685"/>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177800</xdr:colOff>
      <xdr:row>13</xdr:row>
      <xdr:rowOff>220134</xdr:rowOff>
    </xdr:from>
    <xdr:to>
      <xdr:col>31</xdr:col>
      <xdr:colOff>88900</xdr:colOff>
      <xdr:row>13</xdr:row>
      <xdr:rowOff>224366</xdr:rowOff>
    </xdr:to>
    <xdr:cxnSp macro="">
      <xdr:nvCxnSpPr>
        <xdr:cNvPr id="36" name="Straight Connector 35">
          <a:extLst>
            <a:ext uri="{FF2B5EF4-FFF2-40B4-BE49-F238E27FC236}">
              <a16:creationId xmlns:a16="http://schemas.microsoft.com/office/drawing/2014/main" id="{00000000-0008-0000-1E00-000024000000}"/>
            </a:ext>
          </a:extLst>
        </xdr:cNvPr>
        <xdr:cNvCxnSpPr/>
      </xdr:nvCxnSpPr>
      <xdr:spPr>
        <a:xfrm flipV="1">
          <a:off x="12160250" y="5106670"/>
          <a:ext cx="1244600" cy="4445"/>
        </a:xfrm>
        <a:prstGeom prst="line">
          <a:avLst/>
        </a:prstGeom>
        <a:ln w="57150">
          <a:solidFill>
            <a:srgbClr val="C000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33</xdr:col>
      <xdr:colOff>38100</xdr:colOff>
      <xdr:row>16</xdr:row>
      <xdr:rowOff>217591</xdr:rowOff>
    </xdr:from>
    <xdr:to>
      <xdr:col>38</xdr:col>
      <xdr:colOff>152400</xdr:colOff>
      <xdr:row>16</xdr:row>
      <xdr:rowOff>220133</xdr:rowOff>
    </xdr:to>
    <xdr:cxnSp macro="">
      <xdr:nvCxnSpPr>
        <xdr:cNvPr id="37" name="Straight Connector 36">
          <a:extLst>
            <a:ext uri="{FF2B5EF4-FFF2-40B4-BE49-F238E27FC236}">
              <a16:creationId xmlns:a16="http://schemas.microsoft.com/office/drawing/2014/main" id="{00000000-0008-0000-1E00-000025000000}"/>
            </a:ext>
          </a:extLst>
        </xdr:cNvPr>
        <xdr:cNvCxnSpPr/>
      </xdr:nvCxnSpPr>
      <xdr:spPr>
        <a:xfrm>
          <a:off x="13887450" y="6354445"/>
          <a:ext cx="1447800" cy="2540"/>
        </a:xfrm>
        <a:prstGeom prst="line">
          <a:avLst/>
        </a:prstGeom>
        <a:ln w="57150"/>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110066</xdr:colOff>
      <xdr:row>15</xdr:row>
      <xdr:rowOff>67735</xdr:rowOff>
    </xdr:from>
    <xdr:to>
      <xdr:col>31</xdr:col>
      <xdr:colOff>177800</xdr:colOff>
      <xdr:row>15</xdr:row>
      <xdr:rowOff>355601</xdr:rowOff>
    </xdr:to>
    <xdr:sp macro="" textlink="">
      <xdr:nvSpPr>
        <xdr:cNvPr id="38" name="TextBox 37">
          <a:extLst>
            <a:ext uri="{FF2B5EF4-FFF2-40B4-BE49-F238E27FC236}">
              <a16:creationId xmlns:a16="http://schemas.microsoft.com/office/drawing/2014/main" id="{00000000-0008-0000-1E00-000026000000}"/>
            </a:ext>
          </a:extLst>
        </xdr:cNvPr>
        <xdr:cNvSpPr txBox="1"/>
      </xdr:nvSpPr>
      <xdr:spPr>
        <a:xfrm>
          <a:off x="12092305" y="5785485"/>
          <a:ext cx="1401445" cy="2882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F0000"/>
              </a:solidFill>
              <a:latin typeface="Times New Roman" panose="02020603050405020304" pitchFamily="18" charset="0"/>
              <a:cs typeface="Times New Roman" panose="02020603050405020304" pitchFamily="18" charset="0"/>
            </a:rPr>
            <a:t>Tiến</a:t>
          </a:r>
          <a:r>
            <a:rPr lang="en-US" sz="1100" baseline="0">
              <a:solidFill>
                <a:srgbClr val="FF0000"/>
              </a:solidFill>
              <a:latin typeface="Times New Roman" panose="02020603050405020304" pitchFamily="18" charset="0"/>
              <a:cs typeface="Times New Roman" panose="02020603050405020304" pitchFamily="18" charset="0"/>
            </a:rPr>
            <a:t> độ </a:t>
          </a:r>
          <a:r>
            <a:rPr lang="zh-CN" altLang="en-US" sz="1100" baseline="0">
              <a:solidFill>
                <a:srgbClr val="FF0000"/>
              </a:solidFill>
              <a:latin typeface="Times New Roman" panose="02020603050405020304" pitchFamily="18" charset="0"/>
              <a:cs typeface="Times New Roman" panose="02020603050405020304" pitchFamily="18" charset="0"/>
            </a:rPr>
            <a:t>完成率</a:t>
          </a:r>
          <a:r>
            <a:rPr lang="en-US" sz="1100" baseline="0">
              <a:solidFill>
                <a:srgbClr val="FF0000"/>
              </a:solidFill>
              <a:latin typeface="Times New Roman" panose="02020603050405020304" pitchFamily="18" charset="0"/>
              <a:cs typeface="Times New Roman" panose="02020603050405020304" pitchFamily="18" charset="0"/>
            </a:rPr>
            <a:t>:20%</a:t>
          </a:r>
          <a:endParaRPr lang="en-US" sz="110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4</xdr:col>
      <xdr:colOff>29884</xdr:colOff>
      <xdr:row>1</xdr:row>
      <xdr:rowOff>14942</xdr:rowOff>
    </xdr:from>
    <xdr:to>
      <xdr:col>4</xdr:col>
      <xdr:colOff>1425189</xdr:colOff>
      <xdr:row>1</xdr:row>
      <xdr:rowOff>1428937</xdr:rowOff>
    </xdr:to>
    <xdr:pic>
      <xdr:nvPicPr>
        <xdr:cNvPr id="2" name="圖片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email"/>
        <a:stretch>
          <a:fillRect/>
        </a:stretch>
      </xdr:blipFill>
      <xdr:spPr>
        <a:xfrm>
          <a:off x="9345295" y="805180"/>
          <a:ext cx="1395095" cy="1414145"/>
        </a:xfrm>
        <a:prstGeom prst="rect">
          <a:avLst/>
        </a:prstGeom>
      </xdr:spPr>
    </xdr:pic>
    <xdr:clientData/>
  </xdr:twoCellAnchor>
  <xdr:twoCellAnchor editAs="oneCell">
    <xdr:from>
      <xdr:col>4</xdr:col>
      <xdr:colOff>41088</xdr:colOff>
      <xdr:row>3</xdr:row>
      <xdr:rowOff>28525</xdr:rowOff>
    </xdr:from>
    <xdr:to>
      <xdr:col>4</xdr:col>
      <xdr:colOff>1393339</xdr:colOff>
      <xdr:row>3</xdr:row>
      <xdr:rowOff>1352103</xdr:rowOff>
    </xdr:to>
    <xdr:pic>
      <xdr:nvPicPr>
        <xdr:cNvPr id="3" name="圖片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2" cstate="email"/>
        <a:stretch>
          <a:fillRect/>
        </a:stretch>
      </xdr:blipFill>
      <xdr:spPr>
        <a:xfrm>
          <a:off x="9356090" y="3738245"/>
          <a:ext cx="1352550" cy="1323975"/>
        </a:xfrm>
        <a:prstGeom prst="rect">
          <a:avLst/>
        </a:prstGeom>
      </xdr:spPr>
    </xdr:pic>
    <xdr:clientData/>
  </xdr:twoCellAnchor>
  <xdr:twoCellAnchor editAs="oneCell">
    <xdr:from>
      <xdr:col>4</xdr:col>
      <xdr:colOff>108325</xdr:colOff>
      <xdr:row>2</xdr:row>
      <xdr:rowOff>52296</xdr:rowOff>
    </xdr:from>
    <xdr:to>
      <xdr:col>4</xdr:col>
      <xdr:colOff>1411942</xdr:colOff>
      <xdr:row>2</xdr:row>
      <xdr:rowOff>1391584</xdr:rowOff>
    </xdr:to>
    <xdr:pic>
      <xdr:nvPicPr>
        <xdr:cNvPr id="5" name="圖片 4">
          <a:extLst>
            <a:ext uri="{FF2B5EF4-FFF2-40B4-BE49-F238E27FC236}">
              <a16:creationId xmlns:a16="http://schemas.microsoft.com/office/drawing/2014/main" id="{00000000-0008-0000-1F00-000005000000}"/>
            </a:ext>
          </a:extLst>
        </xdr:cNvPr>
        <xdr:cNvPicPr>
          <a:picLocks noChangeAspect="1"/>
        </xdr:cNvPicPr>
      </xdr:nvPicPr>
      <xdr:blipFill>
        <a:blip xmlns:r="http://schemas.openxmlformats.org/officeDocument/2006/relationships" r:embed="rId3" cstate="email"/>
        <a:stretch>
          <a:fillRect/>
        </a:stretch>
      </xdr:blipFill>
      <xdr:spPr>
        <a:xfrm>
          <a:off x="9423400" y="2302510"/>
          <a:ext cx="1303655" cy="1339215"/>
        </a:xfrm>
        <a:prstGeom prst="rect">
          <a:avLst/>
        </a:prstGeom>
      </xdr:spPr>
    </xdr:pic>
    <xdr:clientData/>
  </xdr:twoCellAnchor>
  <xdr:twoCellAnchor editAs="oneCell">
    <xdr:from>
      <xdr:col>3</xdr:col>
      <xdr:colOff>97116</xdr:colOff>
      <xdr:row>4</xdr:row>
      <xdr:rowOff>126997</xdr:rowOff>
    </xdr:from>
    <xdr:to>
      <xdr:col>3</xdr:col>
      <xdr:colOff>1386877</xdr:colOff>
      <xdr:row>4</xdr:row>
      <xdr:rowOff>1236305</xdr:rowOff>
    </xdr:to>
    <xdr:pic>
      <xdr:nvPicPr>
        <xdr:cNvPr id="6" name="圖片 5">
          <a:extLst>
            <a:ext uri="{FF2B5EF4-FFF2-40B4-BE49-F238E27FC236}">
              <a16:creationId xmlns:a16="http://schemas.microsoft.com/office/drawing/2014/main" id="{00000000-0008-0000-1F00-000006000000}"/>
            </a:ext>
          </a:extLst>
        </xdr:cNvPr>
        <xdr:cNvPicPr>
          <a:picLocks noChangeAspect="1"/>
        </xdr:cNvPicPr>
      </xdr:nvPicPr>
      <xdr:blipFill>
        <a:blip xmlns:r="http://schemas.openxmlformats.org/officeDocument/2006/relationships" r:embed="rId4" cstate="email"/>
        <a:srcRect/>
        <a:stretch>
          <a:fillRect/>
        </a:stretch>
      </xdr:blipFill>
      <xdr:spPr>
        <a:xfrm>
          <a:off x="7459345" y="5296535"/>
          <a:ext cx="1290320" cy="1109345"/>
        </a:xfrm>
        <a:prstGeom prst="rect">
          <a:avLst/>
        </a:prstGeom>
      </xdr:spPr>
    </xdr:pic>
    <xdr:clientData/>
  </xdr:twoCellAnchor>
  <xdr:twoCellAnchor editAs="oneCell">
    <xdr:from>
      <xdr:col>4</xdr:col>
      <xdr:colOff>44823</xdr:colOff>
      <xdr:row>5</xdr:row>
      <xdr:rowOff>108325</xdr:rowOff>
    </xdr:from>
    <xdr:to>
      <xdr:col>4</xdr:col>
      <xdr:colOff>1389080</xdr:colOff>
      <xdr:row>5</xdr:row>
      <xdr:rowOff>1354307</xdr:rowOff>
    </xdr:to>
    <xdr:pic>
      <xdr:nvPicPr>
        <xdr:cNvPr id="7" name="圖片 6">
          <a:extLst>
            <a:ext uri="{FF2B5EF4-FFF2-40B4-BE49-F238E27FC236}">
              <a16:creationId xmlns:a16="http://schemas.microsoft.com/office/drawing/2014/main" id="{00000000-0008-0000-1F00-000007000000}"/>
            </a:ext>
          </a:extLst>
        </xdr:cNvPr>
        <xdr:cNvPicPr>
          <a:picLocks noChangeAspect="1"/>
        </xdr:cNvPicPr>
      </xdr:nvPicPr>
      <xdr:blipFill>
        <a:blip xmlns:r="http://schemas.openxmlformats.org/officeDocument/2006/relationships" r:embed="rId5" cstate="email"/>
        <a:srcRect/>
        <a:stretch>
          <a:fillRect/>
        </a:stretch>
      </xdr:blipFill>
      <xdr:spPr>
        <a:xfrm>
          <a:off x="9359900" y="6737985"/>
          <a:ext cx="1344295" cy="1245870"/>
        </a:xfrm>
        <a:prstGeom prst="rect">
          <a:avLst/>
        </a:prstGeom>
      </xdr:spPr>
    </xdr:pic>
    <xdr:clientData/>
  </xdr:twoCellAnchor>
  <xdr:twoCellAnchor editAs="oneCell">
    <xdr:from>
      <xdr:col>3</xdr:col>
      <xdr:colOff>45801</xdr:colOff>
      <xdr:row>6</xdr:row>
      <xdr:rowOff>13162</xdr:rowOff>
    </xdr:from>
    <xdr:to>
      <xdr:col>3</xdr:col>
      <xdr:colOff>1386875</xdr:colOff>
      <xdr:row>6</xdr:row>
      <xdr:rowOff>1124247</xdr:rowOff>
    </xdr:to>
    <xdr:pic>
      <xdr:nvPicPr>
        <xdr:cNvPr id="8" name="圖片 7">
          <a:extLst>
            <a:ext uri="{FF2B5EF4-FFF2-40B4-BE49-F238E27FC236}">
              <a16:creationId xmlns:a16="http://schemas.microsoft.com/office/drawing/2014/main" id="{00000000-0008-0000-1F00-000008000000}"/>
            </a:ext>
          </a:extLst>
        </xdr:cNvPr>
        <xdr:cNvPicPr>
          <a:picLocks noChangeAspect="1"/>
        </xdr:cNvPicPr>
      </xdr:nvPicPr>
      <xdr:blipFill>
        <a:blip xmlns:r="http://schemas.openxmlformats.org/officeDocument/2006/relationships" r:embed="rId6" cstate="email"/>
        <a:srcRect/>
        <a:stretch>
          <a:fillRect/>
        </a:stretch>
      </xdr:blipFill>
      <xdr:spPr>
        <a:xfrm flipH="1">
          <a:off x="7408545" y="8102600"/>
          <a:ext cx="1341120" cy="1111250"/>
        </a:xfrm>
        <a:prstGeom prst="rect">
          <a:avLst/>
        </a:prstGeom>
      </xdr:spPr>
    </xdr:pic>
    <xdr:clientData/>
  </xdr:twoCellAnchor>
  <xdr:twoCellAnchor editAs="oneCell">
    <xdr:from>
      <xdr:col>3</xdr:col>
      <xdr:colOff>52293</xdr:colOff>
      <xdr:row>7</xdr:row>
      <xdr:rowOff>22413</xdr:rowOff>
    </xdr:from>
    <xdr:to>
      <xdr:col>3</xdr:col>
      <xdr:colOff>1391396</xdr:colOff>
      <xdr:row>7</xdr:row>
      <xdr:rowOff>1198954</xdr:rowOff>
    </xdr:to>
    <xdr:pic>
      <xdr:nvPicPr>
        <xdr:cNvPr id="10" name="圖片 9">
          <a:extLst>
            <a:ext uri="{FF2B5EF4-FFF2-40B4-BE49-F238E27FC236}">
              <a16:creationId xmlns:a16="http://schemas.microsoft.com/office/drawing/2014/main" id="{00000000-0008-0000-1F00-00000A000000}"/>
            </a:ext>
          </a:extLst>
        </xdr:cNvPr>
        <xdr:cNvPicPr>
          <a:picLocks noChangeAspect="1"/>
        </xdr:cNvPicPr>
      </xdr:nvPicPr>
      <xdr:blipFill>
        <a:blip xmlns:r="http://schemas.openxmlformats.org/officeDocument/2006/relationships" r:embed="rId7" cstate="email"/>
        <a:stretch>
          <a:fillRect/>
        </a:stretch>
      </xdr:blipFill>
      <xdr:spPr>
        <a:xfrm>
          <a:off x="7414895" y="9362440"/>
          <a:ext cx="1339215" cy="1176655"/>
        </a:xfrm>
        <a:prstGeom prst="rect">
          <a:avLst/>
        </a:prstGeom>
      </xdr:spPr>
    </xdr:pic>
    <xdr:clientData/>
  </xdr:twoCellAnchor>
  <xdr:twoCellAnchor editAs="oneCell">
    <xdr:from>
      <xdr:col>3</xdr:col>
      <xdr:colOff>52294</xdr:colOff>
      <xdr:row>1</xdr:row>
      <xdr:rowOff>29883</xdr:rowOff>
    </xdr:from>
    <xdr:to>
      <xdr:col>3</xdr:col>
      <xdr:colOff>1389230</xdr:colOff>
      <xdr:row>1</xdr:row>
      <xdr:rowOff>1374588</xdr:rowOff>
    </xdr:to>
    <xdr:pic>
      <xdr:nvPicPr>
        <xdr:cNvPr id="4" name="Picture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8" cstate="email"/>
        <a:stretch>
          <a:fillRect/>
        </a:stretch>
      </xdr:blipFill>
      <xdr:spPr>
        <a:xfrm>
          <a:off x="7414895" y="820420"/>
          <a:ext cx="1336675" cy="1344295"/>
        </a:xfrm>
        <a:prstGeom prst="rect">
          <a:avLst/>
        </a:prstGeom>
      </xdr:spPr>
    </xdr:pic>
    <xdr:clientData/>
  </xdr:twoCellAnchor>
  <xdr:twoCellAnchor editAs="oneCell">
    <xdr:from>
      <xdr:col>3</xdr:col>
      <xdr:colOff>52294</xdr:colOff>
      <xdr:row>3</xdr:row>
      <xdr:rowOff>37354</xdr:rowOff>
    </xdr:from>
    <xdr:to>
      <xdr:col>3</xdr:col>
      <xdr:colOff>1355688</xdr:colOff>
      <xdr:row>3</xdr:row>
      <xdr:rowOff>1337236</xdr:rowOff>
    </xdr:to>
    <xdr:pic>
      <xdr:nvPicPr>
        <xdr:cNvPr id="11" name="Picture 10">
          <a:extLst>
            <a:ext uri="{FF2B5EF4-FFF2-40B4-BE49-F238E27FC236}">
              <a16:creationId xmlns:a16="http://schemas.microsoft.com/office/drawing/2014/main" id="{00000000-0008-0000-1F00-00000B000000}"/>
            </a:ext>
          </a:extLst>
        </xdr:cNvPr>
        <xdr:cNvPicPr>
          <a:picLocks noChangeAspect="1"/>
        </xdr:cNvPicPr>
      </xdr:nvPicPr>
      <xdr:blipFill>
        <a:blip xmlns:r="http://schemas.openxmlformats.org/officeDocument/2006/relationships" r:embed="rId9" cstate="email"/>
        <a:stretch>
          <a:fillRect/>
        </a:stretch>
      </xdr:blipFill>
      <xdr:spPr>
        <a:xfrm>
          <a:off x="7414895" y="3747135"/>
          <a:ext cx="1303020" cy="1299845"/>
        </a:xfrm>
        <a:prstGeom prst="rect">
          <a:avLst/>
        </a:prstGeom>
      </xdr:spPr>
    </xdr:pic>
    <xdr:clientData/>
  </xdr:twoCellAnchor>
  <xdr:twoCellAnchor editAs="oneCell">
    <xdr:from>
      <xdr:col>4</xdr:col>
      <xdr:colOff>33618</xdr:colOff>
      <xdr:row>4</xdr:row>
      <xdr:rowOff>56029</xdr:rowOff>
    </xdr:from>
    <xdr:to>
      <xdr:col>4</xdr:col>
      <xdr:colOff>1408840</xdr:colOff>
      <xdr:row>4</xdr:row>
      <xdr:rowOff>1255058</xdr:rowOff>
    </xdr:to>
    <xdr:pic>
      <xdr:nvPicPr>
        <xdr:cNvPr id="12" name="Picture 11">
          <a:extLst>
            <a:ext uri="{FF2B5EF4-FFF2-40B4-BE49-F238E27FC236}">
              <a16:creationId xmlns:a16="http://schemas.microsoft.com/office/drawing/2014/main" id="{00000000-0008-0000-1F00-00000C000000}"/>
            </a:ext>
          </a:extLst>
        </xdr:cNvPr>
        <xdr:cNvPicPr>
          <a:picLocks noChangeAspect="1"/>
        </xdr:cNvPicPr>
      </xdr:nvPicPr>
      <xdr:blipFill>
        <a:blip xmlns:r="http://schemas.openxmlformats.org/officeDocument/2006/relationships" r:embed="rId10" cstate="email"/>
        <a:stretch>
          <a:fillRect/>
        </a:stretch>
      </xdr:blipFill>
      <xdr:spPr>
        <a:xfrm>
          <a:off x="9348470" y="5226050"/>
          <a:ext cx="1375410" cy="1198880"/>
        </a:xfrm>
        <a:prstGeom prst="rect">
          <a:avLst/>
        </a:prstGeom>
      </xdr:spPr>
    </xdr:pic>
    <xdr:clientData/>
  </xdr:twoCellAnchor>
  <xdr:twoCellAnchor editAs="oneCell">
    <xdr:from>
      <xdr:col>4</xdr:col>
      <xdr:colOff>22411</xdr:colOff>
      <xdr:row>6</xdr:row>
      <xdr:rowOff>33620</xdr:rowOff>
    </xdr:from>
    <xdr:to>
      <xdr:col>4</xdr:col>
      <xdr:colOff>1426956</xdr:colOff>
      <xdr:row>6</xdr:row>
      <xdr:rowOff>1120813</xdr:rowOff>
    </xdr:to>
    <xdr:pic>
      <xdr:nvPicPr>
        <xdr:cNvPr id="14" name="Picture 13">
          <a:extLst>
            <a:ext uri="{FF2B5EF4-FFF2-40B4-BE49-F238E27FC236}">
              <a16:creationId xmlns:a16="http://schemas.microsoft.com/office/drawing/2014/main" id="{00000000-0008-0000-1F00-00000E000000}"/>
            </a:ext>
          </a:extLst>
        </xdr:cNvPr>
        <xdr:cNvPicPr>
          <a:picLocks noChangeAspect="1"/>
        </xdr:cNvPicPr>
      </xdr:nvPicPr>
      <xdr:blipFill>
        <a:blip xmlns:r="http://schemas.openxmlformats.org/officeDocument/2006/relationships" r:embed="rId11" cstate="email"/>
        <a:stretch>
          <a:fillRect/>
        </a:stretch>
      </xdr:blipFill>
      <xdr:spPr>
        <a:xfrm>
          <a:off x="9337675" y="8122920"/>
          <a:ext cx="1404620" cy="1087755"/>
        </a:xfrm>
        <a:prstGeom prst="rect">
          <a:avLst/>
        </a:prstGeom>
      </xdr:spPr>
    </xdr:pic>
    <xdr:clientData/>
  </xdr:twoCellAnchor>
  <xdr:twoCellAnchor editAs="oneCell">
    <xdr:from>
      <xdr:col>4</xdr:col>
      <xdr:colOff>33618</xdr:colOff>
      <xdr:row>7</xdr:row>
      <xdr:rowOff>33618</xdr:rowOff>
    </xdr:from>
    <xdr:to>
      <xdr:col>4</xdr:col>
      <xdr:colOff>1391658</xdr:colOff>
      <xdr:row>7</xdr:row>
      <xdr:rowOff>1202615</xdr:rowOff>
    </xdr:to>
    <xdr:pic>
      <xdr:nvPicPr>
        <xdr:cNvPr id="15" name="Picture 14">
          <a:extLst>
            <a:ext uri="{FF2B5EF4-FFF2-40B4-BE49-F238E27FC236}">
              <a16:creationId xmlns:a16="http://schemas.microsoft.com/office/drawing/2014/main" id="{00000000-0008-0000-1F00-00000F000000}"/>
            </a:ext>
          </a:extLst>
        </xdr:cNvPr>
        <xdr:cNvPicPr>
          <a:picLocks noChangeAspect="1"/>
        </xdr:cNvPicPr>
      </xdr:nvPicPr>
      <xdr:blipFill>
        <a:blip xmlns:r="http://schemas.openxmlformats.org/officeDocument/2006/relationships" r:embed="rId12" cstate="email"/>
        <a:stretch>
          <a:fillRect/>
        </a:stretch>
      </xdr:blipFill>
      <xdr:spPr>
        <a:xfrm>
          <a:off x="9348470" y="9373235"/>
          <a:ext cx="1358265" cy="1169035"/>
        </a:xfrm>
        <a:prstGeom prst="rect">
          <a:avLst/>
        </a:prstGeom>
      </xdr:spPr>
    </xdr:pic>
    <xdr:clientData/>
  </xdr:twoCellAnchor>
  <xdr:twoCellAnchor editAs="oneCell">
    <xdr:from>
      <xdr:col>4</xdr:col>
      <xdr:colOff>22411</xdr:colOff>
      <xdr:row>8</xdr:row>
      <xdr:rowOff>33618</xdr:rowOff>
    </xdr:from>
    <xdr:to>
      <xdr:col>4</xdr:col>
      <xdr:colOff>1411940</xdr:colOff>
      <xdr:row>8</xdr:row>
      <xdr:rowOff>1083162</xdr:rowOff>
    </xdr:to>
    <xdr:pic>
      <xdr:nvPicPr>
        <xdr:cNvPr id="9" name="Picture 8">
          <a:extLst>
            <a:ext uri="{FF2B5EF4-FFF2-40B4-BE49-F238E27FC236}">
              <a16:creationId xmlns:a16="http://schemas.microsoft.com/office/drawing/2014/main" id="{00000000-0008-0000-1F00-000009000000}"/>
            </a:ext>
          </a:extLst>
        </xdr:cNvPr>
        <xdr:cNvPicPr>
          <a:picLocks noChangeAspect="1"/>
        </xdr:cNvPicPr>
      </xdr:nvPicPr>
      <xdr:blipFill>
        <a:blip xmlns:r="http://schemas.openxmlformats.org/officeDocument/2006/relationships" r:embed="rId13" cstate="email"/>
        <a:stretch>
          <a:fillRect/>
        </a:stretch>
      </xdr:blipFill>
      <xdr:spPr>
        <a:xfrm>
          <a:off x="9337675" y="10623550"/>
          <a:ext cx="1389380" cy="1049655"/>
        </a:xfrm>
        <a:prstGeom prst="rect">
          <a:avLst/>
        </a:prstGeom>
      </xdr:spPr>
    </xdr:pic>
    <xdr:clientData/>
  </xdr:twoCellAnchor>
  <xdr:twoCellAnchor editAs="oneCell">
    <xdr:from>
      <xdr:col>4</xdr:col>
      <xdr:colOff>100853</xdr:colOff>
      <xdr:row>9</xdr:row>
      <xdr:rowOff>1</xdr:rowOff>
    </xdr:from>
    <xdr:to>
      <xdr:col>4</xdr:col>
      <xdr:colOff>1354231</xdr:colOff>
      <xdr:row>9</xdr:row>
      <xdr:rowOff>893654</xdr:rowOff>
    </xdr:to>
    <xdr:pic>
      <xdr:nvPicPr>
        <xdr:cNvPr id="13" name="Picture 12">
          <a:extLst>
            <a:ext uri="{FF2B5EF4-FFF2-40B4-BE49-F238E27FC236}">
              <a16:creationId xmlns:a16="http://schemas.microsoft.com/office/drawing/2014/main" id="{00000000-0008-0000-1F00-00000D000000}"/>
            </a:ext>
          </a:extLst>
        </xdr:cNvPr>
        <xdr:cNvPicPr>
          <a:picLocks noChangeAspect="1"/>
        </xdr:cNvPicPr>
      </xdr:nvPicPr>
      <xdr:blipFill>
        <a:blip xmlns:r="http://schemas.openxmlformats.org/officeDocument/2006/relationships" r:embed="rId14" cstate="email"/>
        <a:stretch>
          <a:fillRect/>
        </a:stretch>
      </xdr:blipFill>
      <xdr:spPr>
        <a:xfrm>
          <a:off x="9415780" y="11733530"/>
          <a:ext cx="1253490" cy="893445"/>
        </a:xfrm>
        <a:prstGeom prst="rect">
          <a:avLst/>
        </a:prstGeom>
      </xdr:spPr>
    </xdr:pic>
    <xdr:clientData/>
  </xdr:twoCellAnchor>
  <xdr:twoCellAnchor editAs="oneCell">
    <xdr:from>
      <xdr:col>4</xdr:col>
      <xdr:colOff>201707</xdr:colOff>
      <xdr:row>10</xdr:row>
      <xdr:rowOff>56030</xdr:rowOff>
    </xdr:from>
    <xdr:to>
      <xdr:col>4</xdr:col>
      <xdr:colOff>1393791</xdr:colOff>
      <xdr:row>11</xdr:row>
      <xdr:rowOff>22188</xdr:rowOff>
    </xdr:to>
    <xdr:pic>
      <xdr:nvPicPr>
        <xdr:cNvPr id="16" name="Picture 15">
          <a:extLst>
            <a:ext uri="{FF2B5EF4-FFF2-40B4-BE49-F238E27FC236}">
              <a16:creationId xmlns:a16="http://schemas.microsoft.com/office/drawing/2014/main" id="{00000000-0008-0000-1F00-000010000000}"/>
            </a:ext>
          </a:extLst>
        </xdr:cNvPr>
        <xdr:cNvPicPr>
          <a:picLocks noChangeAspect="1"/>
        </xdr:cNvPicPr>
      </xdr:nvPicPr>
      <xdr:blipFill>
        <a:blip xmlns:r="http://schemas.openxmlformats.org/officeDocument/2006/relationships" r:embed="rId15" cstate="email"/>
        <a:stretch>
          <a:fillRect/>
        </a:stretch>
      </xdr:blipFill>
      <xdr:spPr>
        <a:xfrm>
          <a:off x="9516745" y="12711430"/>
          <a:ext cx="1191895" cy="887730"/>
        </a:xfrm>
        <a:prstGeom prst="rect">
          <a:avLst/>
        </a:prstGeom>
      </xdr:spPr>
    </xdr:pic>
    <xdr:clientData/>
  </xdr:twoCellAnchor>
  <xdr:twoCellAnchor editAs="oneCell">
    <xdr:from>
      <xdr:col>3</xdr:col>
      <xdr:colOff>200026</xdr:colOff>
      <xdr:row>11</xdr:row>
      <xdr:rowOff>180976</xdr:rowOff>
    </xdr:from>
    <xdr:to>
      <xdr:col>3</xdr:col>
      <xdr:colOff>1583617</xdr:colOff>
      <xdr:row>11</xdr:row>
      <xdr:rowOff>1121822</xdr:rowOff>
    </xdr:to>
    <xdr:pic>
      <xdr:nvPicPr>
        <xdr:cNvPr id="17" name="Picture 16">
          <a:extLst>
            <a:ext uri="{FF2B5EF4-FFF2-40B4-BE49-F238E27FC236}">
              <a16:creationId xmlns:a16="http://schemas.microsoft.com/office/drawing/2014/main" id="{00000000-0008-0000-1F00-000011000000}"/>
            </a:ext>
          </a:extLst>
        </xdr:cNvPr>
        <xdr:cNvPicPr>
          <a:picLocks noChangeAspect="1"/>
        </xdr:cNvPicPr>
      </xdr:nvPicPr>
      <xdr:blipFill>
        <a:blip xmlns:r="http://schemas.openxmlformats.org/officeDocument/2006/relationships" r:embed="rId16" cstate="email"/>
        <a:stretch>
          <a:fillRect/>
        </a:stretch>
      </xdr:blipFill>
      <xdr:spPr>
        <a:xfrm>
          <a:off x="7562850" y="13758545"/>
          <a:ext cx="1383030" cy="940435"/>
        </a:xfrm>
        <a:prstGeom prst="rect">
          <a:avLst/>
        </a:prstGeom>
      </xdr:spPr>
    </xdr:pic>
    <xdr:clientData/>
  </xdr:twoCellAnchor>
  <xdr:twoCellAnchor editAs="oneCell">
    <xdr:from>
      <xdr:col>4</xdr:col>
      <xdr:colOff>56030</xdr:colOff>
      <xdr:row>11</xdr:row>
      <xdr:rowOff>144557</xdr:rowOff>
    </xdr:from>
    <xdr:to>
      <xdr:col>4</xdr:col>
      <xdr:colOff>1426958</xdr:colOff>
      <xdr:row>11</xdr:row>
      <xdr:rowOff>1049622</xdr:rowOff>
    </xdr:to>
    <xdr:pic>
      <xdr:nvPicPr>
        <xdr:cNvPr id="18" name="Picture 17">
          <a:extLst>
            <a:ext uri="{FF2B5EF4-FFF2-40B4-BE49-F238E27FC236}">
              <a16:creationId xmlns:a16="http://schemas.microsoft.com/office/drawing/2014/main" id="{00000000-0008-0000-1F00-000012000000}"/>
            </a:ext>
          </a:extLst>
        </xdr:cNvPr>
        <xdr:cNvPicPr>
          <a:picLocks noChangeAspect="1"/>
        </xdr:cNvPicPr>
      </xdr:nvPicPr>
      <xdr:blipFill>
        <a:blip xmlns:r="http://schemas.openxmlformats.org/officeDocument/2006/relationships" r:embed="rId17" cstate="email"/>
        <a:stretch>
          <a:fillRect/>
        </a:stretch>
      </xdr:blipFill>
      <xdr:spPr>
        <a:xfrm>
          <a:off x="9371330" y="13721715"/>
          <a:ext cx="1370965" cy="904875"/>
        </a:xfrm>
        <a:prstGeom prst="rect">
          <a:avLst/>
        </a:prstGeom>
      </xdr:spPr>
    </xdr:pic>
    <xdr:clientData/>
  </xdr:twoCellAnchor>
  <xdr:oneCellAnchor>
    <xdr:from>
      <xdr:col>4</xdr:col>
      <xdr:colOff>171450</xdr:colOff>
      <xdr:row>12</xdr:row>
      <xdr:rowOff>152401</xdr:rowOff>
    </xdr:from>
    <xdr:ext cx="1423147" cy="1255058"/>
    <xdr:pic>
      <xdr:nvPicPr>
        <xdr:cNvPr id="20" name="Picture 19">
          <a:extLst>
            <a:ext uri="{FF2B5EF4-FFF2-40B4-BE49-F238E27FC236}">
              <a16:creationId xmlns:a16="http://schemas.microsoft.com/office/drawing/2014/main" id="{00000000-0008-0000-1F00-000014000000}"/>
            </a:ext>
          </a:extLst>
        </xdr:cNvPr>
        <xdr:cNvPicPr>
          <a:picLocks noChangeAspect="1"/>
        </xdr:cNvPicPr>
      </xdr:nvPicPr>
      <xdr:blipFill>
        <a:blip xmlns:r="http://schemas.openxmlformats.org/officeDocument/2006/relationships" r:embed="rId18" cstate="email"/>
        <a:stretch>
          <a:fillRect/>
        </a:stretch>
      </xdr:blipFill>
      <xdr:spPr>
        <a:xfrm>
          <a:off x="9486900" y="15015845"/>
          <a:ext cx="1423035" cy="1254760"/>
        </a:xfrm>
        <a:prstGeom prst="rect">
          <a:avLst/>
        </a:prstGeom>
      </xdr:spPr>
    </xdr:pic>
    <xdr:clientData/>
  </xdr:oneCellAnchor>
  <xdr:twoCellAnchor editAs="oneCell">
    <xdr:from>
      <xdr:col>4</xdr:col>
      <xdr:colOff>78439</xdr:colOff>
      <xdr:row>13</xdr:row>
      <xdr:rowOff>113807</xdr:rowOff>
    </xdr:from>
    <xdr:to>
      <xdr:col>4</xdr:col>
      <xdr:colOff>1391657</xdr:colOff>
      <xdr:row>13</xdr:row>
      <xdr:rowOff>1202843</xdr:rowOff>
    </xdr:to>
    <xdr:pic>
      <xdr:nvPicPr>
        <xdr:cNvPr id="22" name="Picture 21">
          <a:extLst>
            <a:ext uri="{FF2B5EF4-FFF2-40B4-BE49-F238E27FC236}">
              <a16:creationId xmlns:a16="http://schemas.microsoft.com/office/drawing/2014/main" id="{00000000-0008-0000-1F00-000016000000}"/>
            </a:ext>
          </a:extLst>
        </xdr:cNvPr>
        <xdr:cNvPicPr>
          <a:picLocks noChangeAspect="1"/>
        </xdr:cNvPicPr>
      </xdr:nvPicPr>
      <xdr:blipFill>
        <a:blip xmlns:r="http://schemas.openxmlformats.org/officeDocument/2006/relationships" r:embed="rId19" cstate="email"/>
        <a:srcRect/>
        <a:stretch>
          <a:fillRect/>
        </a:stretch>
      </xdr:blipFill>
      <xdr:spPr>
        <a:xfrm rot="5400000">
          <a:off x="9505950" y="16379190"/>
          <a:ext cx="1089025" cy="1313180"/>
        </a:xfrm>
        <a:prstGeom prst="rect">
          <a:avLst/>
        </a:prstGeom>
      </xdr:spPr>
    </xdr:pic>
    <xdr:clientData/>
  </xdr:twoCellAnchor>
  <xdr:twoCellAnchor editAs="oneCell">
    <xdr:from>
      <xdr:col>4</xdr:col>
      <xdr:colOff>56030</xdr:colOff>
      <xdr:row>14</xdr:row>
      <xdr:rowOff>44825</xdr:rowOff>
    </xdr:from>
    <xdr:to>
      <xdr:col>4</xdr:col>
      <xdr:colOff>1389605</xdr:colOff>
      <xdr:row>14</xdr:row>
      <xdr:rowOff>1045959</xdr:rowOff>
    </xdr:to>
    <xdr:pic>
      <xdr:nvPicPr>
        <xdr:cNvPr id="24" name="Picture 23">
          <a:extLst>
            <a:ext uri="{FF2B5EF4-FFF2-40B4-BE49-F238E27FC236}">
              <a16:creationId xmlns:a16="http://schemas.microsoft.com/office/drawing/2014/main" id="{00000000-0008-0000-1F00-000018000000}"/>
            </a:ext>
          </a:extLst>
        </xdr:cNvPr>
        <xdr:cNvPicPr>
          <a:picLocks noChangeAspect="1"/>
        </xdr:cNvPicPr>
      </xdr:nvPicPr>
      <xdr:blipFill>
        <a:blip xmlns:r="http://schemas.openxmlformats.org/officeDocument/2006/relationships" r:embed="rId20" cstate="email"/>
        <a:stretch>
          <a:fillRect/>
        </a:stretch>
      </xdr:blipFill>
      <xdr:spPr>
        <a:xfrm>
          <a:off x="9371330" y="17698720"/>
          <a:ext cx="1333500" cy="1001395"/>
        </a:xfrm>
        <a:prstGeom prst="rect">
          <a:avLst/>
        </a:prstGeom>
      </xdr:spPr>
    </xdr:pic>
    <xdr:clientData/>
  </xdr:twoCellAnchor>
  <xdr:twoCellAnchor editAs="oneCell">
    <xdr:from>
      <xdr:col>4</xdr:col>
      <xdr:colOff>0</xdr:colOff>
      <xdr:row>15</xdr:row>
      <xdr:rowOff>0</xdr:rowOff>
    </xdr:from>
    <xdr:to>
      <xdr:col>4</xdr:col>
      <xdr:colOff>1393041</xdr:colOff>
      <xdr:row>15</xdr:row>
      <xdr:rowOff>1049543</xdr:rowOff>
    </xdr:to>
    <xdr:pic>
      <xdr:nvPicPr>
        <xdr:cNvPr id="26" name="Picture 25">
          <a:extLst>
            <a:ext uri="{FF2B5EF4-FFF2-40B4-BE49-F238E27FC236}">
              <a16:creationId xmlns:a16="http://schemas.microsoft.com/office/drawing/2014/main" id="{00000000-0008-0000-1F00-00001A000000}"/>
            </a:ext>
          </a:extLst>
        </xdr:cNvPr>
        <xdr:cNvPicPr>
          <a:picLocks noChangeAspect="1"/>
        </xdr:cNvPicPr>
      </xdr:nvPicPr>
      <xdr:blipFill>
        <a:blip xmlns:r="http://schemas.openxmlformats.org/officeDocument/2006/relationships" r:embed="rId21" cstate="email"/>
        <a:stretch>
          <a:fillRect/>
        </a:stretch>
      </xdr:blipFill>
      <xdr:spPr>
        <a:xfrm>
          <a:off x="9315450" y="18930620"/>
          <a:ext cx="1392555" cy="1049020"/>
        </a:xfrm>
        <a:prstGeom prst="rect">
          <a:avLst/>
        </a:prstGeom>
      </xdr:spPr>
    </xdr:pic>
    <xdr:clientData/>
  </xdr:twoCellAnchor>
  <xdr:twoCellAnchor editAs="oneCell">
    <xdr:from>
      <xdr:col>4</xdr:col>
      <xdr:colOff>0</xdr:colOff>
      <xdr:row>16</xdr:row>
      <xdr:rowOff>0</xdr:rowOff>
    </xdr:from>
    <xdr:to>
      <xdr:col>4</xdr:col>
      <xdr:colOff>1393041</xdr:colOff>
      <xdr:row>16</xdr:row>
      <xdr:rowOff>1049543</xdr:rowOff>
    </xdr:to>
    <xdr:pic>
      <xdr:nvPicPr>
        <xdr:cNvPr id="33" name="Picture 32">
          <a:extLst>
            <a:ext uri="{FF2B5EF4-FFF2-40B4-BE49-F238E27FC236}">
              <a16:creationId xmlns:a16="http://schemas.microsoft.com/office/drawing/2014/main" id="{00000000-0008-0000-1F00-000021000000}"/>
            </a:ext>
          </a:extLst>
        </xdr:cNvPr>
        <xdr:cNvPicPr>
          <a:picLocks noChangeAspect="1"/>
        </xdr:cNvPicPr>
      </xdr:nvPicPr>
      <xdr:blipFill>
        <a:blip xmlns:r="http://schemas.openxmlformats.org/officeDocument/2006/relationships" r:embed="rId22" cstate="email"/>
        <a:stretch>
          <a:fillRect/>
        </a:stretch>
      </xdr:blipFill>
      <xdr:spPr>
        <a:xfrm>
          <a:off x="9315450" y="20064095"/>
          <a:ext cx="1392555" cy="1049020"/>
        </a:xfrm>
        <a:prstGeom prst="rect">
          <a:avLst/>
        </a:prstGeom>
      </xdr:spPr>
    </xdr:pic>
    <xdr:clientData/>
  </xdr:twoCellAnchor>
  <xdr:twoCellAnchor editAs="oneCell">
    <xdr:from>
      <xdr:col>4</xdr:col>
      <xdr:colOff>1</xdr:colOff>
      <xdr:row>17</xdr:row>
      <xdr:rowOff>0</xdr:rowOff>
    </xdr:from>
    <xdr:to>
      <xdr:col>4</xdr:col>
      <xdr:colOff>1374589</xdr:colOff>
      <xdr:row>17</xdr:row>
      <xdr:rowOff>1030941</xdr:rowOff>
    </xdr:to>
    <xdr:pic>
      <xdr:nvPicPr>
        <xdr:cNvPr id="36" name="Picture 35">
          <a:extLst>
            <a:ext uri="{FF2B5EF4-FFF2-40B4-BE49-F238E27FC236}">
              <a16:creationId xmlns:a16="http://schemas.microsoft.com/office/drawing/2014/main" id="{00000000-0008-0000-1F00-000024000000}"/>
            </a:ext>
          </a:extLst>
        </xdr:cNvPr>
        <xdr:cNvPicPr>
          <a:picLocks noChangeAspect="1"/>
        </xdr:cNvPicPr>
      </xdr:nvPicPr>
      <xdr:blipFill>
        <a:blip xmlns:r="http://schemas.openxmlformats.org/officeDocument/2006/relationships" r:embed="rId23" cstate="email"/>
        <a:stretch>
          <a:fillRect/>
        </a:stretch>
      </xdr:blipFill>
      <xdr:spPr>
        <a:xfrm>
          <a:off x="9315450" y="21197570"/>
          <a:ext cx="1374140" cy="1030605"/>
        </a:xfrm>
        <a:prstGeom prst="rect">
          <a:avLst/>
        </a:prstGeom>
      </xdr:spPr>
    </xdr:pic>
    <xdr:clientData/>
  </xdr:twoCellAnchor>
  <xdr:twoCellAnchor editAs="oneCell">
    <xdr:from>
      <xdr:col>4</xdr:col>
      <xdr:colOff>33618</xdr:colOff>
      <xdr:row>18</xdr:row>
      <xdr:rowOff>56030</xdr:rowOff>
    </xdr:from>
    <xdr:to>
      <xdr:col>4</xdr:col>
      <xdr:colOff>1389455</xdr:colOff>
      <xdr:row>19</xdr:row>
      <xdr:rowOff>1345</xdr:rowOff>
    </xdr:to>
    <xdr:pic>
      <xdr:nvPicPr>
        <xdr:cNvPr id="38" name="Picture 37">
          <a:extLst>
            <a:ext uri="{FF2B5EF4-FFF2-40B4-BE49-F238E27FC236}">
              <a16:creationId xmlns:a16="http://schemas.microsoft.com/office/drawing/2014/main" id="{00000000-0008-0000-1F00-000026000000}"/>
            </a:ext>
          </a:extLst>
        </xdr:cNvPr>
        <xdr:cNvPicPr>
          <a:picLocks noChangeAspect="1"/>
        </xdr:cNvPicPr>
      </xdr:nvPicPr>
      <xdr:blipFill>
        <a:blip xmlns:r="http://schemas.openxmlformats.org/officeDocument/2006/relationships" r:embed="rId24" cstate="email"/>
        <a:stretch>
          <a:fillRect/>
        </a:stretch>
      </xdr:blipFill>
      <xdr:spPr>
        <a:xfrm>
          <a:off x="9348470" y="22529800"/>
          <a:ext cx="1356360" cy="1031240"/>
        </a:xfrm>
        <a:prstGeom prst="rect">
          <a:avLst/>
        </a:prstGeom>
      </xdr:spPr>
    </xdr:pic>
    <xdr:clientData/>
  </xdr:twoCellAnchor>
  <xdr:twoCellAnchor editAs="oneCell">
    <xdr:from>
      <xdr:col>4</xdr:col>
      <xdr:colOff>0</xdr:colOff>
      <xdr:row>19</xdr:row>
      <xdr:rowOff>0</xdr:rowOff>
    </xdr:from>
    <xdr:to>
      <xdr:col>4</xdr:col>
      <xdr:colOff>1393341</xdr:colOff>
      <xdr:row>19</xdr:row>
      <xdr:rowOff>1045958</xdr:rowOff>
    </xdr:to>
    <xdr:pic>
      <xdr:nvPicPr>
        <xdr:cNvPr id="40" name="Picture 39">
          <a:extLst>
            <a:ext uri="{FF2B5EF4-FFF2-40B4-BE49-F238E27FC236}">
              <a16:creationId xmlns:a16="http://schemas.microsoft.com/office/drawing/2014/main" id="{00000000-0008-0000-1F00-000028000000}"/>
            </a:ext>
          </a:extLst>
        </xdr:cNvPr>
        <xdr:cNvPicPr>
          <a:picLocks noChangeAspect="1"/>
        </xdr:cNvPicPr>
      </xdr:nvPicPr>
      <xdr:blipFill>
        <a:blip xmlns:r="http://schemas.openxmlformats.org/officeDocument/2006/relationships" r:embed="rId25" cstate="email"/>
        <a:stretch>
          <a:fillRect/>
        </a:stretch>
      </xdr:blipFill>
      <xdr:spPr>
        <a:xfrm>
          <a:off x="9315450" y="23559770"/>
          <a:ext cx="1393190" cy="1045845"/>
        </a:xfrm>
        <a:prstGeom prst="rect">
          <a:avLst/>
        </a:prstGeom>
      </xdr:spPr>
    </xdr:pic>
    <xdr:clientData/>
  </xdr:twoCellAnchor>
  <xdr:twoCellAnchor editAs="oneCell">
    <xdr:from>
      <xdr:col>4</xdr:col>
      <xdr:colOff>44822</xdr:colOff>
      <xdr:row>20</xdr:row>
      <xdr:rowOff>56030</xdr:rowOff>
    </xdr:from>
    <xdr:to>
      <xdr:col>4</xdr:col>
      <xdr:colOff>1312768</xdr:colOff>
      <xdr:row>20</xdr:row>
      <xdr:rowOff>1161602</xdr:rowOff>
    </xdr:to>
    <xdr:pic>
      <xdr:nvPicPr>
        <xdr:cNvPr id="42" name="Picture 41">
          <a:extLst>
            <a:ext uri="{FF2B5EF4-FFF2-40B4-BE49-F238E27FC236}">
              <a16:creationId xmlns:a16="http://schemas.microsoft.com/office/drawing/2014/main" id="{00000000-0008-0000-1F00-00002A000000}"/>
            </a:ext>
          </a:extLst>
        </xdr:cNvPr>
        <xdr:cNvPicPr>
          <a:picLocks noChangeAspect="1"/>
        </xdr:cNvPicPr>
      </xdr:nvPicPr>
      <xdr:blipFill>
        <a:blip xmlns:r="http://schemas.openxmlformats.org/officeDocument/2006/relationships" r:embed="rId26" cstate="email"/>
        <a:srcRect/>
        <a:stretch>
          <a:fillRect/>
        </a:stretch>
      </xdr:blipFill>
      <xdr:spPr>
        <a:xfrm rot="5400000">
          <a:off x="9441180" y="24639270"/>
          <a:ext cx="1105535" cy="1268095"/>
        </a:xfrm>
        <a:prstGeom prst="rect">
          <a:avLst/>
        </a:prstGeom>
      </xdr:spPr>
    </xdr:pic>
    <xdr:clientData/>
  </xdr:twoCellAnchor>
  <xdr:twoCellAnchor editAs="oneCell">
    <xdr:from>
      <xdr:col>4</xdr:col>
      <xdr:colOff>22412</xdr:colOff>
      <xdr:row>22</xdr:row>
      <xdr:rowOff>23723</xdr:rowOff>
    </xdr:from>
    <xdr:to>
      <xdr:col>4</xdr:col>
      <xdr:colOff>1393116</xdr:colOff>
      <xdr:row>22</xdr:row>
      <xdr:rowOff>1219622</xdr:rowOff>
    </xdr:to>
    <xdr:pic>
      <xdr:nvPicPr>
        <xdr:cNvPr id="19" name="Picture 18">
          <a:extLst>
            <a:ext uri="{FF2B5EF4-FFF2-40B4-BE49-F238E27FC236}">
              <a16:creationId xmlns:a16="http://schemas.microsoft.com/office/drawing/2014/main" id="{00000000-0008-0000-1F00-000013000000}"/>
            </a:ext>
          </a:extLst>
        </xdr:cNvPr>
        <xdr:cNvPicPr>
          <a:picLocks noChangeAspect="1"/>
        </xdr:cNvPicPr>
      </xdr:nvPicPr>
      <xdr:blipFill>
        <a:blip xmlns:r="http://schemas.openxmlformats.org/officeDocument/2006/relationships" r:embed="rId27" cstate="email"/>
        <a:stretch>
          <a:fillRect/>
        </a:stretch>
      </xdr:blipFill>
      <xdr:spPr>
        <a:xfrm>
          <a:off x="9337675" y="27317065"/>
          <a:ext cx="1370330" cy="1195705"/>
        </a:xfrm>
        <a:prstGeom prst="rect">
          <a:avLst/>
        </a:prstGeom>
      </xdr:spPr>
    </xdr:pic>
    <xdr:clientData/>
  </xdr:twoCellAnchor>
  <xdr:twoCellAnchor editAs="oneCell">
    <xdr:from>
      <xdr:col>4</xdr:col>
      <xdr:colOff>22414</xdr:colOff>
      <xdr:row>23</xdr:row>
      <xdr:rowOff>44824</xdr:rowOff>
    </xdr:from>
    <xdr:to>
      <xdr:col>4</xdr:col>
      <xdr:colOff>1393116</xdr:colOff>
      <xdr:row>23</xdr:row>
      <xdr:rowOff>1255059</xdr:rowOff>
    </xdr:to>
    <xdr:pic>
      <xdr:nvPicPr>
        <xdr:cNvPr id="21" name="Picture 20">
          <a:extLst>
            <a:ext uri="{FF2B5EF4-FFF2-40B4-BE49-F238E27FC236}">
              <a16:creationId xmlns:a16="http://schemas.microsoft.com/office/drawing/2014/main" id="{00000000-0008-0000-1F00-000015000000}"/>
            </a:ext>
          </a:extLst>
        </xdr:cNvPr>
        <xdr:cNvPicPr>
          <a:picLocks noChangeAspect="1"/>
        </xdr:cNvPicPr>
      </xdr:nvPicPr>
      <xdr:blipFill>
        <a:blip xmlns:r="http://schemas.openxmlformats.org/officeDocument/2006/relationships" r:embed="rId28" cstate="email"/>
        <a:stretch>
          <a:fillRect/>
        </a:stretch>
      </xdr:blipFill>
      <xdr:spPr>
        <a:xfrm>
          <a:off x="9337675" y="28652470"/>
          <a:ext cx="1370330" cy="1210310"/>
        </a:xfrm>
        <a:prstGeom prst="rect">
          <a:avLst/>
        </a:prstGeom>
      </xdr:spPr>
    </xdr:pic>
    <xdr:clientData/>
  </xdr:twoCellAnchor>
  <xdr:twoCellAnchor editAs="oneCell">
    <xdr:from>
      <xdr:col>4</xdr:col>
      <xdr:colOff>44823</xdr:colOff>
      <xdr:row>21</xdr:row>
      <xdr:rowOff>67236</xdr:rowOff>
    </xdr:from>
    <xdr:to>
      <xdr:col>4</xdr:col>
      <xdr:colOff>1393339</xdr:colOff>
      <xdr:row>21</xdr:row>
      <xdr:rowOff>1161602</xdr:rowOff>
    </xdr:to>
    <xdr:pic>
      <xdr:nvPicPr>
        <xdr:cNvPr id="23" name="Picture 22">
          <a:extLst>
            <a:ext uri="{FF2B5EF4-FFF2-40B4-BE49-F238E27FC236}">
              <a16:creationId xmlns:a16="http://schemas.microsoft.com/office/drawing/2014/main" id="{00000000-0008-0000-1F00-000017000000}"/>
            </a:ext>
          </a:extLst>
        </xdr:cNvPr>
        <xdr:cNvPicPr>
          <a:picLocks noChangeAspect="1"/>
        </xdr:cNvPicPr>
      </xdr:nvPicPr>
      <xdr:blipFill>
        <a:blip xmlns:r="http://schemas.openxmlformats.org/officeDocument/2006/relationships" r:embed="rId29" cstate="email"/>
        <a:stretch>
          <a:fillRect/>
        </a:stretch>
      </xdr:blipFill>
      <xdr:spPr>
        <a:xfrm>
          <a:off x="9359900" y="26045795"/>
          <a:ext cx="1348740" cy="1094740"/>
        </a:xfrm>
        <a:prstGeom prst="rect">
          <a:avLst/>
        </a:prstGeom>
      </xdr:spPr>
    </xdr:pic>
    <xdr:clientData/>
  </xdr:twoCellAnchor>
  <xdr:oneCellAnchor>
    <xdr:from>
      <xdr:col>4</xdr:col>
      <xdr:colOff>22412</xdr:colOff>
      <xdr:row>24</xdr:row>
      <xdr:rowOff>22411</xdr:rowOff>
    </xdr:from>
    <xdr:ext cx="1355911" cy="1243853"/>
    <xdr:pic>
      <xdr:nvPicPr>
        <xdr:cNvPr id="32" name="Picture 31">
          <a:extLst>
            <a:ext uri="{FF2B5EF4-FFF2-40B4-BE49-F238E27FC236}">
              <a16:creationId xmlns:a16="http://schemas.microsoft.com/office/drawing/2014/main" id="{00000000-0008-0000-1F00-000020000000}"/>
            </a:ext>
          </a:extLst>
        </xdr:cNvPr>
        <xdr:cNvPicPr>
          <a:picLocks noChangeAspect="1"/>
        </xdr:cNvPicPr>
      </xdr:nvPicPr>
      <xdr:blipFill>
        <a:blip xmlns:r="http://schemas.openxmlformats.org/officeDocument/2006/relationships" r:embed="rId30" cstate="email"/>
        <a:stretch>
          <a:fillRect/>
        </a:stretch>
      </xdr:blipFill>
      <xdr:spPr>
        <a:xfrm>
          <a:off x="9337675" y="29944695"/>
          <a:ext cx="1355725" cy="1243965"/>
        </a:xfrm>
        <a:prstGeom prst="rect">
          <a:avLst/>
        </a:prstGeom>
      </xdr:spPr>
    </xdr:pic>
    <xdr:clientData/>
  </xdr:oneCellAnchor>
  <xdr:twoCellAnchor editAs="oneCell">
    <xdr:from>
      <xdr:col>4</xdr:col>
      <xdr:colOff>33616</xdr:colOff>
      <xdr:row>25</xdr:row>
      <xdr:rowOff>33617</xdr:rowOff>
    </xdr:from>
    <xdr:to>
      <xdr:col>4</xdr:col>
      <xdr:colOff>1411941</xdr:colOff>
      <xdr:row>25</xdr:row>
      <xdr:rowOff>1067361</xdr:rowOff>
    </xdr:to>
    <xdr:pic>
      <xdr:nvPicPr>
        <xdr:cNvPr id="34" name="Picture 33">
          <a:extLst>
            <a:ext uri="{FF2B5EF4-FFF2-40B4-BE49-F238E27FC236}">
              <a16:creationId xmlns:a16="http://schemas.microsoft.com/office/drawing/2014/main" id="{00000000-0008-0000-1F00-000022000000}"/>
            </a:ext>
          </a:extLst>
        </xdr:cNvPr>
        <xdr:cNvPicPr>
          <a:picLocks noChangeAspect="1"/>
        </xdr:cNvPicPr>
      </xdr:nvPicPr>
      <xdr:blipFill>
        <a:blip xmlns:r="http://schemas.openxmlformats.org/officeDocument/2006/relationships" r:embed="rId31" cstate="email"/>
        <a:stretch>
          <a:fillRect/>
        </a:stretch>
      </xdr:blipFill>
      <xdr:spPr>
        <a:xfrm>
          <a:off x="9348470" y="31269940"/>
          <a:ext cx="1378585" cy="1033780"/>
        </a:xfrm>
        <a:prstGeom prst="rect">
          <a:avLst/>
        </a:prstGeom>
      </xdr:spPr>
    </xdr:pic>
    <xdr:clientData/>
  </xdr:twoCellAnchor>
  <xdr:twoCellAnchor editAs="oneCell">
    <xdr:from>
      <xdr:col>4</xdr:col>
      <xdr:colOff>89650</xdr:colOff>
      <xdr:row>26</xdr:row>
      <xdr:rowOff>29139</xdr:rowOff>
    </xdr:from>
    <xdr:to>
      <xdr:col>4</xdr:col>
      <xdr:colOff>1354231</xdr:colOff>
      <xdr:row>26</xdr:row>
      <xdr:rowOff>1104901</xdr:rowOff>
    </xdr:to>
    <xdr:pic>
      <xdr:nvPicPr>
        <xdr:cNvPr id="35" name="Picture 34">
          <a:extLst>
            <a:ext uri="{FF2B5EF4-FFF2-40B4-BE49-F238E27FC236}">
              <a16:creationId xmlns:a16="http://schemas.microsoft.com/office/drawing/2014/main" id="{00000000-0008-0000-1F00-000023000000}"/>
            </a:ext>
          </a:extLst>
        </xdr:cNvPr>
        <xdr:cNvPicPr>
          <a:picLocks noChangeAspect="1"/>
        </xdr:cNvPicPr>
      </xdr:nvPicPr>
      <xdr:blipFill>
        <a:blip xmlns:r="http://schemas.openxmlformats.org/officeDocument/2006/relationships" r:embed="rId32" cstate="email"/>
        <a:stretch>
          <a:fillRect/>
        </a:stretch>
      </xdr:blipFill>
      <xdr:spPr>
        <a:xfrm>
          <a:off x="9404985" y="32579945"/>
          <a:ext cx="1264285" cy="1076325"/>
        </a:xfrm>
        <a:prstGeom prst="rect">
          <a:avLst/>
        </a:prstGeom>
      </xdr:spPr>
    </xdr:pic>
    <xdr:clientData/>
  </xdr:twoCellAnchor>
  <xdr:twoCellAnchor editAs="oneCell">
    <xdr:from>
      <xdr:col>4</xdr:col>
      <xdr:colOff>33618</xdr:colOff>
      <xdr:row>27</xdr:row>
      <xdr:rowOff>112058</xdr:rowOff>
    </xdr:from>
    <xdr:to>
      <xdr:col>4</xdr:col>
      <xdr:colOff>1392444</xdr:colOff>
      <xdr:row>27</xdr:row>
      <xdr:rowOff>1126415</xdr:rowOff>
    </xdr:to>
    <xdr:pic>
      <xdr:nvPicPr>
        <xdr:cNvPr id="37" name="Picture 36">
          <a:extLst>
            <a:ext uri="{FF2B5EF4-FFF2-40B4-BE49-F238E27FC236}">
              <a16:creationId xmlns:a16="http://schemas.microsoft.com/office/drawing/2014/main" id="{00000000-0008-0000-1F00-000025000000}"/>
            </a:ext>
          </a:extLst>
        </xdr:cNvPr>
        <xdr:cNvPicPr>
          <a:picLocks noChangeAspect="1"/>
        </xdr:cNvPicPr>
      </xdr:nvPicPr>
      <xdr:blipFill>
        <a:blip xmlns:r="http://schemas.openxmlformats.org/officeDocument/2006/relationships" r:embed="rId33" cstate="email"/>
        <a:stretch>
          <a:fillRect/>
        </a:stretch>
      </xdr:blipFill>
      <xdr:spPr>
        <a:xfrm>
          <a:off x="9348470" y="33977580"/>
          <a:ext cx="1358900" cy="1014095"/>
        </a:xfrm>
        <a:prstGeom prst="rect">
          <a:avLst/>
        </a:prstGeom>
      </xdr:spPr>
    </xdr:pic>
    <xdr:clientData/>
  </xdr:twoCellAnchor>
  <xdr:twoCellAnchor editAs="oneCell">
    <xdr:from>
      <xdr:col>4</xdr:col>
      <xdr:colOff>44822</xdr:colOff>
      <xdr:row>28</xdr:row>
      <xdr:rowOff>88898</xdr:rowOff>
    </xdr:from>
    <xdr:to>
      <xdr:col>4</xdr:col>
      <xdr:colOff>1411942</xdr:colOff>
      <xdr:row>28</xdr:row>
      <xdr:rowOff>1198132</xdr:rowOff>
    </xdr:to>
    <xdr:pic>
      <xdr:nvPicPr>
        <xdr:cNvPr id="39" name="Picture 38">
          <a:extLst>
            <a:ext uri="{FF2B5EF4-FFF2-40B4-BE49-F238E27FC236}">
              <a16:creationId xmlns:a16="http://schemas.microsoft.com/office/drawing/2014/main" id="{00000000-0008-0000-1F00-000027000000}"/>
            </a:ext>
          </a:extLst>
        </xdr:cNvPr>
        <xdr:cNvPicPr>
          <a:picLocks noChangeAspect="1"/>
        </xdr:cNvPicPr>
      </xdr:nvPicPr>
      <xdr:blipFill>
        <a:blip xmlns:r="http://schemas.openxmlformats.org/officeDocument/2006/relationships" r:embed="rId34" cstate="email"/>
        <a:stretch>
          <a:fillRect/>
        </a:stretch>
      </xdr:blipFill>
      <xdr:spPr>
        <a:xfrm>
          <a:off x="9359900" y="35268535"/>
          <a:ext cx="1367155" cy="1109345"/>
        </a:xfrm>
        <a:prstGeom prst="rect">
          <a:avLst/>
        </a:prstGeom>
      </xdr:spPr>
    </xdr:pic>
    <xdr:clientData/>
  </xdr:twoCellAnchor>
  <xdr:twoCellAnchor editAs="oneCell">
    <xdr:from>
      <xdr:col>4</xdr:col>
      <xdr:colOff>75720</xdr:colOff>
      <xdr:row>29</xdr:row>
      <xdr:rowOff>33617</xdr:rowOff>
    </xdr:from>
    <xdr:to>
      <xdr:col>4</xdr:col>
      <xdr:colOff>1445558</xdr:colOff>
      <xdr:row>29</xdr:row>
      <xdr:rowOff>1279381</xdr:rowOff>
    </xdr:to>
    <xdr:pic>
      <xdr:nvPicPr>
        <xdr:cNvPr id="41" name="Picture 40">
          <a:extLst>
            <a:ext uri="{FF2B5EF4-FFF2-40B4-BE49-F238E27FC236}">
              <a16:creationId xmlns:a16="http://schemas.microsoft.com/office/drawing/2014/main" id="{00000000-0008-0000-1F00-000029000000}"/>
            </a:ext>
          </a:extLst>
        </xdr:cNvPr>
        <xdr:cNvPicPr>
          <a:picLocks noChangeAspect="1"/>
        </xdr:cNvPicPr>
      </xdr:nvPicPr>
      <xdr:blipFill>
        <a:blip xmlns:r="http://schemas.openxmlformats.org/officeDocument/2006/relationships" r:embed="rId35" cstate="email"/>
        <a:stretch>
          <a:fillRect/>
        </a:stretch>
      </xdr:blipFill>
      <xdr:spPr>
        <a:xfrm>
          <a:off x="9391015" y="36527740"/>
          <a:ext cx="1369695" cy="1245870"/>
        </a:xfrm>
        <a:prstGeom prst="rect">
          <a:avLst/>
        </a:prstGeom>
      </xdr:spPr>
    </xdr:pic>
    <xdr:clientData/>
  </xdr:twoCellAnchor>
  <xdr:twoCellAnchor editAs="oneCell">
    <xdr:from>
      <xdr:col>4</xdr:col>
      <xdr:colOff>11206</xdr:colOff>
      <xdr:row>31</xdr:row>
      <xdr:rowOff>493060</xdr:rowOff>
    </xdr:from>
    <xdr:to>
      <xdr:col>4</xdr:col>
      <xdr:colOff>1795222</xdr:colOff>
      <xdr:row>32</xdr:row>
      <xdr:rowOff>608</xdr:rowOff>
    </xdr:to>
    <xdr:pic>
      <xdr:nvPicPr>
        <xdr:cNvPr id="25" name="Picture 24">
          <a:extLst>
            <a:ext uri="{FF2B5EF4-FFF2-40B4-BE49-F238E27FC236}">
              <a16:creationId xmlns:a16="http://schemas.microsoft.com/office/drawing/2014/main" id="{00000000-0008-0000-1F00-000019000000}"/>
            </a:ext>
          </a:extLst>
        </xdr:cNvPr>
        <xdr:cNvPicPr>
          <a:picLocks noChangeAspect="1"/>
        </xdr:cNvPicPr>
      </xdr:nvPicPr>
      <xdr:blipFill>
        <a:blip xmlns:r="http://schemas.openxmlformats.org/officeDocument/2006/relationships" r:embed="rId36" cstate="email"/>
        <a:stretch>
          <a:fillRect/>
        </a:stretch>
      </xdr:blipFill>
      <xdr:spPr>
        <a:xfrm>
          <a:off x="9326245" y="39616380"/>
          <a:ext cx="1784350" cy="1021715"/>
        </a:xfrm>
        <a:prstGeom prst="rect">
          <a:avLst/>
        </a:prstGeom>
      </xdr:spPr>
    </xdr:pic>
    <xdr:clientData/>
  </xdr:twoCellAnchor>
  <xdr:twoCellAnchor editAs="oneCell">
    <xdr:from>
      <xdr:col>4</xdr:col>
      <xdr:colOff>33617</xdr:colOff>
      <xdr:row>30</xdr:row>
      <xdr:rowOff>437029</xdr:rowOff>
    </xdr:from>
    <xdr:to>
      <xdr:col>4</xdr:col>
      <xdr:colOff>1756184</xdr:colOff>
      <xdr:row>31</xdr:row>
      <xdr:rowOff>0</xdr:rowOff>
    </xdr:to>
    <xdr:pic>
      <xdr:nvPicPr>
        <xdr:cNvPr id="27" name="Picture 26">
          <a:extLst>
            <a:ext uri="{FF2B5EF4-FFF2-40B4-BE49-F238E27FC236}">
              <a16:creationId xmlns:a16="http://schemas.microsoft.com/office/drawing/2014/main" id="{00000000-0008-0000-1F00-00001B000000}"/>
            </a:ext>
          </a:extLst>
        </xdr:cNvPr>
        <xdr:cNvPicPr>
          <a:picLocks noChangeAspect="1"/>
        </xdr:cNvPicPr>
      </xdr:nvPicPr>
      <xdr:blipFill>
        <a:blip xmlns:r="http://schemas.openxmlformats.org/officeDocument/2006/relationships" r:embed="rId37" cstate="email"/>
        <a:stretch>
          <a:fillRect/>
        </a:stretch>
      </xdr:blipFill>
      <xdr:spPr>
        <a:xfrm>
          <a:off x="9348470" y="38246050"/>
          <a:ext cx="1722755" cy="877570"/>
        </a:xfrm>
        <a:prstGeom prst="rect">
          <a:avLst/>
        </a:prstGeom>
      </xdr:spPr>
    </xdr:pic>
    <xdr:clientData/>
  </xdr:twoCellAnchor>
  <xdr:twoCellAnchor editAs="oneCell">
    <xdr:from>
      <xdr:col>4</xdr:col>
      <xdr:colOff>56030</xdr:colOff>
      <xdr:row>32</xdr:row>
      <xdr:rowOff>48760</xdr:rowOff>
    </xdr:from>
    <xdr:to>
      <xdr:col>4</xdr:col>
      <xdr:colOff>1736687</xdr:colOff>
      <xdr:row>32</xdr:row>
      <xdr:rowOff>1656384</xdr:rowOff>
    </xdr:to>
    <xdr:pic>
      <xdr:nvPicPr>
        <xdr:cNvPr id="28" name="Picture 27">
          <a:extLst>
            <a:ext uri="{FF2B5EF4-FFF2-40B4-BE49-F238E27FC236}">
              <a16:creationId xmlns:a16="http://schemas.microsoft.com/office/drawing/2014/main" id="{00000000-0008-0000-1F00-00001C000000}"/>
            </a:ext>
          </a:extLst>
        </xdr:cNvPr>
        <xdr:cNvPicPr>
          <a:picLocks noChangeAspect="1"/>
        </xdr:cNvPicPr>
      </xdr:nvPicPr>
      <xdr:blipFill>
        <a:blip xmlns:r="http://schemas.openxmlformats.org/officeDocument/2006/relationships" r:embed="rId38" cstate="email"/>
        <a:stretch>
          <a:fillRect/>
        </a:stretch>
      </xdr:blipFill>
      <xdr:spPr>
        <a:xfrm>
          <a:off x="9371330" y="40686355"/>
          <a:ext cx="1680210" cy="1607820"/>
        </a:xfrm>
        <a:prstGeom prst="rect">
          <a:avLst/>
        </a:prstGeom>
      </xdr:spPr>
    </xdr:pic>
    <xdr:clientData/>
  </xdr:twoCellAnchor>
  <xdr:twoCellAnchor editAs="oneCell">
    <xdr:from>
      <xdr:col>3</xdr:col>
      <xdr:colOff>22413</xdr:colOff>
      <xdr:row>33</xdr:row>
      <xdr:rowOff>22411</xdr:rowOff>
    </xdr:from>
    <xdr:to>
      <xdr:col>3</xdr:col>
      <xdr:colOff>1470182</xdr:colOff>
      <xdr:row>34</xdr:row>
      <xdr:rowOff>16522</xdr:rowOff>
    </xdr:to>
    <xdr:pic>
      <xdr:nvPicPr>
        <xdr:cNvPr id="29" name="Picture 28">
          <a:extLst>
            <a:ext uri="{FF2B5EF4-FFF2-40B4-BE49-F238E27FC236}">
              <a16:creationId xmlns:a16="http://schemas.microsoft.com/office/drawing/2014/main" id="{00000000-0008-0000-1F00-00001D000000}"/>
            </a:ext>
          </a:extLst>
        </xdr:cNvPr>
        <xdr:cNvPicPr>
          <a:picLocks noChangeAspect="1"/>
        </xdr:cNvPicPr>
      </xdr:nvPicPr>
      <xdr:blipFill>
        <a:blip xmlns:r="http://schemas.openxmlformats.org/officeDocument/2006/relationships" r:embed="rId39" cstate="email"/>
        <a:stretch>
          <a:fillRect/>
        </a:stretch>
      </xdr:blipFill>
      <xdr:spPr>
        <a:xfrm>
          <a:off x="7385050" y="42355770"/>
          <a:ext cx="1447800" cy="1737360"/>
        </a:xfrm>
        <a:prstGeom prst="rect">
          <a:avLst/>
        </a:prstGeom>
      </xdr:spPr>
    </xdr:pic>
    <xdr:clientData/>
  </xdr:twoCellAnchor>
  <xdr:twoCellAnchor editAs="oneCell">
    <xdr:from>
      <xdr:col>4</xdr:col>
      <xdr:colOff>44825</xdr:colOff>
      <xdr:row>33</xdr:row>
      <xdr:rowOff>493058</xdr:rowOff>
    </xdr:from>
    <xdr:to>
      <xdr:col>4</xdr:col>
      <xdr:colOff>1733102</xdr:colOff>
      <xdr:row>33</xdr:row>
      <xdr:rowOff>1714499</xdr:rowOff>
    </xdr:to>
    <xdr:pic>
      <xdr:nvPicPr>
        <xdr:cNvPr id="30" name="Picture 29">
          <a:extLst>
            <a:ext uri="{FF2B5EF4-FFF2-40B4-BE49-F238E27FC236}">
              <a16:creationId xmlns:a16="http://schemas.microsoft.com/office/drawing/2014/main" id="{00000000-0008-0000-1F00-00001E000000}"/>
            </a:ext>
          </a:extLst>
        </xdr:cNvPr>
        <xdr:cNvPicPr>
          <a:picLocks noChangeAspect="1"/>
        </xdr:cNvPicPr>
      </xdr:nvPicPr>
      <xdr:blipFill>
        <a:blip xmlns:r="http://schemas.openxmlformats.org/officeDocument/2006/relationships" r:embed="rId40" cstate="email"/>
        <a:stretch>
          <a:fillRect/>
        </a:stretch>
      </xdr:blipFill>
      <xdr:spPr>
        <a:xfrm>
          <a:off x="9359900" y="42826305"/>
          <a:ext cx="1688465" cy="1221105"/>
        </a:xfrm>
        <a:prstGeom prst="rect">
          <a:avLst/>
        </a:prstGeom>
      </xdr:spPr>
    </xdr:pic>
    <xdr:clientData/>
  </xdr:twoCellAnchor>
  <xdr:twoCellAnchor editAs="oneCell">
    <xdr:from>
      <xdr:col>4</xdr:col>
      <xdr:colOff>349625</xdr:colOff>
      <xdr:row>34</xdr:row>
      <xdr:rowOff>53788</xdr:rowOff>
    </xdr:from>
    <xdr:to>
      <xdr:col>4</xdr:col>
      <xdr:colOff>1431889</xdr:colOff>
      <xdr:row>34</xdr:row>
      <xdr:rowOff>1236569</xdr:rowOff>
    </xdr:to>
    <xdr:pic>
      <xdr:nvPicPr>
        <xdr:cNvPr id="31" name="圖片 30">
          <a:extLst>
            <a:ext uri="{FF2B5EF4-FFF2-40B4-BE49-F238E27FC236}">
              <a16:creationId xmlns:a16="http://schemas.microsoft.com/office/drawing/2014/main" id="{00000000-0008-0000-1F00-00001F000000}"/>
            </a:ext>
          </a:extLst>
        </xdr:cNvPr>
        <xdr:cNvPicPr>
          <a:picLocks noChangeAspect="1"/>
        </xdr:cNvPicPr>
      </xdr:nvPicPr>
      <xdr:blipFill>
        <a:blip xmlns:r="http://schemas.openxmlformats.org/officeDocument/2006/relationships" r:embed="rId41" cstate="email"/>
        <a:stretch>
          <a:fillRect/>
        </a:stretch>
      </xdr:blipFill>
      <xdr:spPr>
        <a:xfrm>
          <a:off x="9664700" y="44129960"/>
          <a:ext cx="1082040" cy="1183005"/>
        </a:xfrm>
        <a:prstGeom prst="rect">
          <a:avLst/>
        </a:prstGeom>
      </xdr:spPr>
    </xdr:pic>
    <xdr:clientData/>
  </xdr:twoCellAnchor>
  <xdr:twoCellAnchor editAs="oneCell">
    <xdr:from>
      <xdr:col>4</xdr:col>
      <xdr:colOff>80684</xdr:colOff>
      <xdr:row>35</xdr:row>
      <xdr:rowOff>98611</xdr:rowOff>
    </xdr:from>
    <xdr:to>
      <xdr:col>4</xdr:col>
      <xdr:colOff>1754086</xdr:colOff>
      <xdr:row>35</xdr:row>
      <xdr:rowOff>1255058</xdr:rowOff>
    </xdr:to>
    <xdr:pic>
      <xdr:nvPicPr>
        <xdr:cNvPr id="43" name="圖片 42">
          <a:extLst>
            <a:ext uri="{FF2B5EF4-FFF2-40B4-BE49-F238E27FC236}">
              <a16:creationId xmlns:a16="http://schemas.microsoft.com/office/drawing/2014/main" id="{00000000-0008-0000-1F00-00002B000000}"/>
            </a:ext>
          </a:extLst>
        </xdr:cNvPr>
        <xdr:cNvPicPr>
          <a:picLocks noChangeAspect="1"/>
        </xdr:cNvPicPr>
      </xdr:nvPicPr>
      <xdr:blipFill>
        <a:blip xmlns:r="http://schemas.openxmlformats.org/officeDocument/2006/relationships" r:embed="rId42" cstate="email"/>
        <a:stretch>
          <a:fillRect/>
        </a:stretch>
      </xdr:blipFill>
      <xdr:spPr>
        <a:xfrm>
          <a:off x="9396095" y="45489495"/>
          <a:ext cx="1673225" cy="1156335"/>
        </a:xfrm>
        <a:prstGeom prst="rect">
          <a:avLst/>
        </a:prstGeom>
      </xdr:spPr>
    </xdr:pic>
    <xdr:clientData/>
  </xdr:twoCellAnchor>
  <xdr:twoCellAnchor editAs="oneCell">
    <xdr:from>
      <xdr:col>4</xdr:col>
      <xdr:colOff>89647</xdr:colOff>
      <xdr:row>36</xdr:row>
      <xdr:rowOff>44823</xdr:rowOff>
    </xdr:from>
    <xdr:to>
      <xdr:col>4</xdr:col>
      <xdr:colOff>1770642</xdr:colOff>
      <xdr:row>36</xdr:row>
      <xdr:rowOff>1279487</xdr:rowOff>
    </xdr:to>
    <xdr:pic>
      <xdr:nvPicPr>
        <xdr:cNvPr id="44" name="圖片 43">
          <a:extLst>
            <a:ext uri="{FF2B5EF4-FFF2-40B4-BE49-F238E27FC236}">
              <a16:creationId xmlns:a16="http://schemas.microsoft.com/office/drawing/2014/main" id="{00000000-0008-0000-1F00-00002C000000}"/>
            </a:ext>
          </a:extLst>
        </xdr:cNvPr>
        <xdr:cNvPicPr>
          <a:picLocks noChangeAspect="1"/>
        </xdr:cNvPicPr>
      </xdr:nvPicPr>
      <xdr:blipFill>
        <a:blip xmlns:r="http://schemas.openxmlformats.org/officeDocument/2006/relationships" r:embed="rId43" cstate="email"/>
        <a:stretch>
          <a:fillRect/>
        </a:stretch>
      </xdr:blipFill>
      <xdr:spPr>
        <a:xfrm>
          <a:off x="9404985" y="46749970"/>
          <a:ext cx="1680845" cy="1234440"/>
        </a:xfrm>
        <a:prstGeom prst="rect">
          <a:avLst/>
        </a:prstGeom>
      </xdr:spPr>
    </xdr:pic>
    <xdr:clientData/>
  </xdr:twoCellAnchor>
  <xdr:twoCellAnchor editAs="oneCell">
    <xdr:from>
      <xdr:col>4</xdr:col>
      <xdr:colOff>80682</xdr:colOff>
      <xdr:row>37</xdr:row>
      <xdr:rowOff>73345</xdr:rowOff>
    </xdr:from>
    <xdr:to>
      <xdr:col>4</xdr:col>
      <xdr:colOff>1795182</xdr:colOff>
      <xdr:row>37</xdr:row>
      <xdr:rowOff>1255059</xdr:rowOff>
    </xdr:to>
    <xdr:pic>
      <xdr:nvPicPr>
        <xdr:cNvPr id="45" name="圖片 44">
          <a:extLst>
            <a:ext uri="{FF2B5EF4-FFF2-40B4-BE49-F238E27FC236}">
              <a16:creationId xmlns:a16="http://schemas.microsoft.com/office/drawing/2014/main" id="{00000000-0008-0000-1F00-00002D000000}"/>
            </a:ext>
          </a:extLst>
        </xdr:cNvPr>
        <xdr:cNvPicPr>
          <a:picLocks noChangeAspect="1"/>
        </xdr:cNvPicPr>
      </xdr:nvPicPr>
      <xdr:blipFill>
        <a:blip xmlns:r="http://schemas.openxmlformats.org/officeDocument/2006/relationships" r:embed="rId44" cstate="email"/>
        <a:stretch>
          <a:fillRect/>
        </a:stretch>
      </xdr:blipFill>
      <xdr:spPr>
        <a:xfrm>
          <a:off x="9396095" y="48092995"/>
          <a:ext cx="1714500" cy="1181735"/>
        </a:xfrm>
        <a:prstGeom prst="rect">
          <a:avLst/>
        </a:prstGeom>
      </xdr:spPr>
    </xdr:pic>
    <xdr:clientData/>
  </xdr:twoCellAnchor>
  <xdr:twoCellAnchor editAs="oneCell">
    <xdr:from>
      <xdr:col>4</xdr:col>
      <xdr:colOff>71719</xdr:colOff>
      <xdr:row>38</xdr:row>
      <xdr:rowOff>7399</xdr:rowOff>
    </xdr:from>
    <xdr:to>
      <xdr:col>4</xdr:col>
      <xdr:colOff>1698140</xdr:colOff>
      <xdr:row>38</xdr:row>
      <xdr:rowOff>1488140</xdr:rowOff>
    </xdr:to>
    <xdr:pic>
      <xdr:nvPicPr>
        <xdr:cNvPr id="46" name="Picture 45">
          <a:extLst>
            <a:ext uri="{FF2B5EF4-FFF2-40B4-BE49-F238E27FC236}">
              <a16:creationId xmlns:a16="http://schemas.microsoft.com/office/drawing/2014/main" id="{00000000-0008-0000-1F00-00002E000000}"/>
            </a:ext>
          </a:extLst>
        </xdr:cNvPr>
        <xdr:cNvPicPr>
          <a:picLocks noChangeAspect="1"/>
        </xdr:cNvPicPr>
      </xdr:nvPicPr>
      <xdr:blipFill>
        <a:blip xmlns:r="http://schemas.openxmlformats.org/officeDocument/2006/relationships" r:embed="rId45" cstate="email"/>
        <a:stretch>
          <a:fillRect/>
        </a:stretch>
      </xdr:blipFill>
      <xdr:spPr>
        <a:xfrm>
          <a:off x="9386570" y="49341405"/>
          <a:ext cx="1626870" cy="1480820"/>
        </a:xfrm>
        <a:prstGeom prst="rect">
          <a:avLst/>
        </a:prstGeom>
      </xdr:spPr>
    </xdr:pic>
    <xdr:clientData/>
  </xdr:twoCellAnchor>
  <xdr:twoCellAnchor editAs="oneCell">
    <xdr:from>
      <xdr:col>4</xdr:col>
      <xdr:colOff>71717</xdr:colOff>
      <xdr:row>38</xdr:row>
      <xdr:rowOff>1506071</xdr:rowOff>
    </xdr:from>
    <xdr:to>
      <xdr:col>4</xdr:col>
      <xdr:colOff>1693769</xdr:colOff>
      <xdr:row>38</xdr:row>
      <xdr:rowOff>3026294</xdr:rowOff>
    </xdr:to>
    <xdr:pic>
      <xdr:nvPicPr>
        <xdr:cNvPr id="47" name="Picture 46">
          <a:extLst>
            <a:ext uri="{FF2B5EF4-FFF2-40B4-BE49-F238E27FC236}">
              <a16:creationId xmlns:a16="http://schemas.microsoft.com/office/drawing/2014/main" id="{00000000-0008-0000-1F00-00002F000000}"/>
            </a:ext>
          </a:extLst>
        </xdr:cNvPr>
        <xdr:cNvPicPr>
          <a:picLocks noChangeAspect="1"/>
        </xdr:cNvPicPr>
      </xdr:nvPicPr>
      <xdr:blipFill>
        <a:blip xmlns:r="http://schemas.openxmlformats.org/officeDocument/2006/relationships" r:embed="rId46" cstate="email"/>
        <a:stretch>
          <a:fillRect/>
        </a:stretch>
      </xdr:blipFill>
      <xdr:spPr>
        <a:xfrm>
          <a:off x="9386570" y="50840005"/>
          <a:ext cx="1622425" cy="1520190"/>
        </a:xfrm>
        <a:prstGeom prst="rect">
          <a:avLst/>
        </a:prstGeom>
      </xdr:spPr>
    </xdr:pic>
    <xdr:clientData/>
  </xdr:twoCellAnchor>
  <xdr:twoCellAnchor editAs="oneCell">
    <xdr:from>
      <xdr:col>4</xdr:col>
      <xdr:colOff>41564</xdr:colOff>
      <xdr:row>39</xdr:row>
      <xdr:rowOff>2</xdr:rowOff>
    </xdr:from>
    <xdr:to>
      <xdr:col>4</xdr:col>
      <xdr:colOff>1790652</xdr:colOff>
      <xdr:row>39</xdr:row>
      <xdr:rowOff>1769573</xdr:rowOff>
    </xdr:to>
    <xdr:pic>
      <xdr:nvPicPr>
        <xdr:cNvPr id="48" name="Picture 47">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47" cstate="email"/>
        <a:stretch>
          <a:fillRect/>
        </a:stretch>
      </xdr:blipFill>
      <xdr:spPr>
        <a:xfrm>
          <a:off x="9356725" y="52435125"/>
          <a:ext cx="1748790" cy="1769110"/>
        </a:xfrm>
        <a:prstGeom prst="rect">
          <a:avLst/>
        </a:prstGeom>
      </xdr:spPr>
    </xdr:pic>
    <xdr:clientData/>
  </xdr:twoCellAnchor>
  <xdr:twoCellAnchor editAs="oneCell">
    <xdr:from>
      <xdr:col>4</xdr:col>
      <xdr:colOff>55418</xdr:colOff>
      <xdr:row>40</xdr:row>
      <xdr:rowOff>55417</xdr:rowOff>
    </xdr:from>
    <xdr:to>
      <xdr:col>4</xdr:col>
      <xdr:colOff>1794326</xdr:colOff>
      <xdr:row>40</xdr:row>
      <xdr:rowOff>1808020</xdr:rowOff>
    </xdr:to>
    <xdr:pic>
      <xdr:nvPicPr>
        <xdr:cNvPr id="49" name="Picture 48">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48" cstate="email"/>
        <a:stretch>
          <a:fillRect/>
        </a:stretch>
      </xdr:blipFill>
      <xdr:spPr>
        <a:xfrm>
          <a:off x="9370695" y="54364890"/>
          <a:ext cx="1738630" cy="1752600"/>
        </a:xfrm>
        <a:prstGeom prst="rect">
          <a:avLst/>
        </a:prstGeom>
      </xdr:spPr>
    </xdr:pic>
    <xdr:clientData/>
  </xdr:twoCellAnchor>
  <xdr:twoCellAnchor editAs="oneCell">
    <xdr:from>
      <xdr:col>3</xdr:col>
      <xdr:colOff>30480</xdr:colOff>
      <xdr:row>41</xdr:row>
      <xdr:rowOff>30480</xdr:rowOff>
    </xdr:from>
    <xdr:to>
      <xdr:col>3</xdr:col>
      <xdr:colOff>1949903</xdr:colOff>
      <xdr:row>41</xdr:row>
      <xdr:rowOff>1771650</xdr:rowOff>
    </xdr:to>
    <xdr:pic>
      <xdr:nvPicPr>
        <xdr:cNvPr id="50" name="Picture 49">
          <a:extLst>
            <a:ext uri="{FF2B5EF4-FFF2-40B4-BE49-F238E27FC236}">
              <a16:creationId xmlns:a16="http://schemas.microsoft.com/office/drawing/2014/main" id="{00000000-0008-0000-1F00-000032000000}"/>
            </a:ext>
          </a:extLst>
        </xdr:cNvPr>
        <xdr:cNvPicPr>
          <a:picLocks noChangeAspect="1"/>
        </xdr:cNvPicPr>
      </xdr:nvPicPr>
      <xdr:blipFill>
        <a:blip xmlns:r="http://schemas.openxmlformats.org/officeDocument/2006/relationships" r:embed="rId49" cstate="email"/>
        <a:stretch>
          <a:fillRect/>
        </a:stretch>
      </xdr:blipFill>
      <xdr:spPr>
        <a:xfrm>
          <a:off x="7393305" y="56193055"/>
          <a:ext cx="1918970" cy="1741170"/>
        </a:xfrm>
        <a:prstGeom prst="rect">
          <a:avLst/>
        </a:prstGeom>
      </xdr:spPr>
    </xdr:pic>
    <xdr:clientData/>
  </xdr:twoCellAnchor>
  <xdr:twoCellAnchor editAs="oneCell">
    <xdr:from>
      <xdr:col>4</xdr:col>
      <xdr:colOff>38100</xdr:colOff>
      <xdr:row>41</xdr:row>
      <xdr:rowOff>25788</xdr:rowOff>
    </xdr:from>
    <xdr:to>
      <xdr:col>4</xdr:col>
      <xdr:colOff>1792941</xdr:colOff>
      <xdr:row>41</xdr:row>
      <xdr:rowOff>1752599</xdr:rowOff>
    </xdr:to>
    <xdr:pic>
      <xdr:nvPicPr>
        <xdr:cNvPr id="51" name="Picture 50">
          <a:extLst>
            <a:ext uri="{FF2B5EF4-FFF2-40B4-BE49-F238E27FC236}">
              <a16:creationId xmlns:a16="http://schemas.microsoft.com/office/drawing/2014/main" id="{00000000-0008-0000-1F00-000033000000}"/>
            </a:ext>
          </a:extLst>
        </xdr:cNvPr>
        <xdr:cNvPicPr>
          <a:picLocks noChangeAspect="1"/>
        </xdr:cNvPicPr>
      </xdr:nvPicPr>
      <xdr:blipFill>
        <a:blip xmlns:r="http://schemas.openxmlformats.org/officeDocument/2006/relationships" r:embed="rId50" cstate="email"/>
        <a:stretch>
          <a:fillRect/>
        </a:stretch>
      </xdr:blipFill>
      <xdr:spPr>
        <a:xfrm>
          <a:off x="9353550" y="56187975"/>
          <a:ext cx="1754505" cy="1726565"/>
        </a:xfrm>
        <a:prstGeom prst="rect">
          <a:avLst/>
        </a:prstGeom>
      </xdr:spPr>
    </xdr:pic>
    <xdr:clientData/>
  </xdr:twoCellAnchor>
  <xdr:twoCellAnchor editAs="oneCell">
    <xdr:from>
      <xdr:col>3</xdr:col>
      <xdr:colOff>19050</xdr:colOff>
      <xdr:row>45</xdr:row>
      <xdr:rowOff>56186</xdr:rowOff>
    </xdr:from>
    <xdr:to>
      <xdr:col>3</xdr:col>
      <xdr:colOff>1949903</xdr:colOff>
      <xdr:row>45</xdr:row>
      <xdr:rowOff>1698835</xdr:rowOff>
    </xdr:to>
    <xdr:pic>
      <xdr:nvPicPr>
        <xdr:cNvPr id="52" name="Picture 51">
          <a:extLst>
            <a:ext uri="{FF2B5EF4-FFF2-40B4-BE49-F238E27FC236}">
              <a16:creationId xmlns:a16="http://schemas.microsoft.com/office/drawing/2014/main" id="{00000000-0008-0000-1F00-000034000000}"/>
            </a:ext>
          </a:extLst>
        </xdr:cNvPr>
        <xdr:cNvPicPr>
          <a:picLocks noChangeAspect="1"/>
        </xdr:cNvPicPr>
      </xdr:nvPicPr>
      <xdr:blipFill>
        <a:blip xmlns:r="http://schemas.openxmlformats.org/officeDocument/2006/relationships" r:embed="rId51" cstate="email"/>
        <a:stretch>
          <a:fillRect/>
        </a:stretch>
      </xdr:blipFill>
      <xdr:spPr>
        <a:xfrm>
          <a:off x="7381875" y="63439675"/>
          <a:ext cx="1930400" cy="1642745"/>
        </a:xfrm>
        <a:prstGeom prst="rect">
          <a:avLst/>
        </a:prstGeom>
      </xdr:spPr>
    </xdr:pic>
    <xdr:clientData/>
  </xdr:twoCellAnchor>
  <xdr:twoCellAnchor editAs="oneCell">
    <xdr:from>
      <xdr:col>4</xdr:col>
      <xdr:colOff>22861</xdr:colOff>
      <xdr:row>42</xdr:row>
      <xdr:rowOff>15240</xdr:rowOff>
    </xdr:from>
    <xdr:to>
      <xdr:col>4</xdr:col>
      <xdr:colOff>1792941</xdr:colOff>
      <xdr:row>42</xdr:row>
      <xdr:rowOff>1790700</xdr:rowOff>
    </xdr:to>
    <xdr:pic>
      <xdr:nvPicPr>
        <xdr:cNvPr id="53" name="Picture 52">
          <a:extLst>
            <a:ext uri="{FF2B5EF4-FFF2-40B4-BE49-F238E27FC236}">
              <a16:creationId xmlns:a16="http://schemas.microsoft.com/office/drawing/2014/main" id="{00000000-0008-0000-1F00-000035000000}"/>
            </a:ext>
          </a:extLst>
        </xdr:cNvPr>
        <xdr:cNvPicPr>
          <a:picLocks noChangeAspect="1"/>
        </xdr:cNvPicPr>
      </xdr:nvPicPr>
      <xdr:blipFill>
        <a:blip xmlns:r="http://schemas.openxmlformats.org/officeDocument/2006/relationships" r:embed="rId52" cstate="email"/>
        <a:stretch>
          <a:fillRect/>
        </a:stretch>
      </xdr:blipFill>
      <xdr:spPr>
        <a:xfrm>
          <a:off x="9338310" y="57983120"/>
          <a:ext cx="1769745" cy="1775460"/>
        </a:xfrm>
        <a:prstGeom prst="rect">
          <a:avLst/>
        </a:prstGeom>
      </xdr:spPr>
    </xdr:pic>
    <xdr:clientData/>
  </xdr:twoCellAnchor>
  <xdr:twoCellAnchor editAs="oneCell">
    <xdr:from>
      <xdr:col>4</xdr:col>
      <xdr:colOff>28223</xdr:colOff>
      <xdr:row>43</xdr:row>
      <xdr:rowOff>53340</xdr:rowOff>
    </xdr:from>
    <xdr:to>
      <xdr:col>4</xdr:col>
      <xdr:colOff>1792942</xdr:colOff>
      <xdr:row>43</xdr:row>
      <xdr:rowOff>1770645</xdr:rowOff>
    </xdr:to>
    <xdr:pic>
      <xdr:nvPicPr>
        <xdr:cNvPr id="54" name="Picture 53">
          <a:extLst>
            <a:ext uri="{FF2B5EF4-FFF2-40B4-BE49-F238E27FC236}">
              <a16:creationId xmlns:a16="http://schemas.microsoft.com/office/drawing/2014/main" id="{00000000-0008-0000-1F00-000036000000}"/>
            </a:ext>
          </a:extLst>
        </xdr:cNvPr>
        <xdr:cNvPicPr>
          <a:picLocks noChangeAspect="1"/>
        </xdr:cNvPicPr>
      </xdr:nvPicPr>
      <xdr:blipFill>
        <a:blip xmlns:r="http://schemas.openxmlformats.org/officeDocument/2006/relationships" r:embed="rId53" cstate="email"/>
        <a:stretch>
          <a:fillRect/>
        </a:stretch>
      </xdr:blipFill>
      <xdr:spPr>
        <a:xfrm>
          <a:off x="9343390" y="59826525"/>
          <a:ext cx="1764665" cy="1717040"/>
        </a:xfrm>
        <a:prstGeom prst="rect">
          <a:avLst/>
        </a:prstGeom>
      </xdr:spPr>
    </xdr:pic>
    <xdr:clientData/>
  </xdr:twoCellAnchor>
  <xdr:twoCellAnchor editAs="oneCell">
    <xdr:from>
      <xdr:col>4</xdr:col>
      <xdr:colOff>41907</xdr:colOff>
      <xdr:row>45</xdr:row>
      <xdr:rowOff>58437</xdr:rowOff>
    </xdr:from>
    <xdr:to>
      <xdr:col>4</xdr:col>
      <xdr:colOff>1787632</xdr:colOff>
      <xdr:row>45</xdr:row>
      <xdr:rowOff>1714500</xdr:rowOff>
    </xdr:to>
    <xdr:pic>
      <xdr:nvPicPr>
        <xdr:cNvPr id="55" name="Picture 54">
          <a:extLst>
            <a:ext uri="{FF2B5EF4-FFF2-40B4-BE49-F238E27FC236}">
              <a16:creationId xmlns:a16="http://schemas.microsoft.com/office/drawing/2014/main" id="{00000000-0008-0000-1F00-000037000000}"/>
            </a:ext>
          </a:extLst>
        </xdr:cNvPr>
        <xdr:cNvPicPr>
          <a:picLocks noChangeAspect="1"/>
        </xdr:cNvPicPr>
      </xdr:nvPicPr>
      <xdr:blipFill>
        <a:blip xmlns:r="http://schemas.openxmlformats.org/officeDocument/2006/relationships" r:embed="rId54" cstate="email"/>
        <a:stretch>
          <a:fillRect/>
        </a:stretch>
      </xdr:blipFill>
      <xdr:spPr>
        <a:xfrm flipH="1">
          <a:off x="9356725" y="63442215"/>
          <a:ext cx="1746250" cy="1656080"/>
        </a:xfrm>
        <a:prstGeom prst="rect">
          <a:avLst/>
        </a:prstGeom>
      </xdr:spPr>
    </xdr:pic>
    <xdr:clientData/>
  </xdr:twoCellAnchor>
  <xdr:twoCellAnchor editAs="oneCell">
    <xdr:from>
      <xdr:col>4</xdr:col>
      <xdr:colOff>34290</xdr:colOff>
      <xdr:row>46</xdr:row>
      <xdr:rowOff>64854</xdr:rowOff>
    </xdr:from>
    <xdr:to>
      <xdr:col>4</xdr:col>
      <xdr:colOff>1792941</xdr:colOff>
      <xdr:row>46</xdr:row>
      <xdr:rowOff>1769745</xdr:rowOff>
    </xdr:to>
    <xdr:pic>
      <xdr:nvPicPr>
        <xdr:cNvPr id="58" name="Picture 57">
          <a:extLst>
            <a:ext uri="{FF2B5EF4-FFF2-40B4-BE49-F238E27FC236}">
              <a16:creationId xmlns:a16="http://schemas.microsoft.com/office/drawing/2014/main" id="{00000000-0008-0000-1F00-00003A000000}"/>
            </a:ext>
          </a:extLst>
        </xdr:cNvPr>
        <xdr:cNvPicPr>
          <a:picLocks noChangeAspect="1"/>
        </xdr:cNvPicPr>
      </xdr:nvPicPr>
      <xdr:blipFill>
        <a:blip xmlns:r="http://schemas.openxmlformats.org/officeDocument/2006/relationships" r:embed="rId55" cstate="email"/>
        <a:stretch>
          <a:fillRect/>
        </a:stretch>
      </xdr:blipFill>
      <xdr:spPr>
        <a:xfrm>
          <a:off x="9349740" y="65177670"/>
          <a:ext cx="1758315" cy="1704975"/>
        </a:xfrm>
        <a:prstGeom prst="rect">
          <a:avLst/>
        </a:prstGeom>
      </xdr:spPr>
    </xdr:pic>
    <xdr:clientData/>
  </xdr:twoCellAnchor>
  <xdr:twoCellAnchor editAs="oneCell">
    <xdr:from>
      <xdr:col>3</xdr:col>
      <xdr:colOff>38101</xdr:colOff>
      <xdr:row>46</xdr:row>
      <xdr:rowOff>38100</xdr:rowOff>
    </xdr:from>
    <xdr:to>
      <xdr:col>4</xdr:col>
      <xdr:colOff>1904</xdr:colOff>
      <xdr:row>46</xdr:row>
      <xdr:rowOff>1885950</xdr:rowOff>
    </xdr:to>
    <xdr:pic>
      <xdr:nvPicPr>
        <xdr:cNvPr id="59" name="Picture 58">
          <a:extLst>
            <a:ext uri="{FF2B5EF4-FFF2-40B4-BE49-F238E27FC236}">
              <a16:creationId xmlns:a16="http://schemas.microsoft.com/office/drawing/2014/main" id="{00000000-0008-0000-1F00-00003B000000}"/>
            </a:ext>
          </a:extLst>
        </xdr:cNvPr>
        <xdr:cNvPicPr>
          <a:picLocks noChangeAspect="1"/>
        </xdr:cNvPicPr>
      </xdr:nvPicPr>
      <xdr:blipFill>
        <a:blip xmlns:r="http://schemas.openxmlformats.org/officeDocument/2006/relationships" r:embed="rId56" cstate="email"/>
        <a:stretch>
          <a:fillRect/>
        </a:stretch>
      </xdr:blipFill>
      <xdr:spPr>
        <a:xfrm>
          <a:off x="7400925" y="65151000"/>
          <a:ext cx="1915795" cy="1847850"/>
        </a:xfrm>
        <a:prstGeom prst="rect">
          <a:avLst/>
        </a:prstGeom>
      </xdr:spPr>
    </xdr:pic>
    <xdr:clientData/>
  </xdr:twoCellAnchor>
  <xdr:twoCellAnchor editAs="oneCell">
    <xdr:from>
      <xdr:col>4</xdr:col>
      <xdr:colOff>28575</xdr:colOff>
      <xdr:row>47</xdr:row>
      <xdr:rowOff>53340</xdr:rowOff>
    </xdr:from>
    <xdr:to>
      <xdr:col>4</xdr:col>
      <xdr:colOff>1794846</xdr:colOff>
      <xdr:row>47</xdr:row>
      <xdr:rowOff>1847850</xdr:rowOff>
    </xdr:to>
    <xdr:pic>
      <xdr:nvPicPr>
        <xdr:cNvPr id="63" name="Picture 62">
          <a:extLst>
            <a:ext uri="{FF2B5EF4-FFF2-40B4-BE49-F238E27FC236}">
              <a16:creationId xmlns:a16="http://schemas.microsoft.com/office/drawing/2014/main" id="{00000000-0008-0000-1F00-00003F000000}"/>
            </a:ext>
          </a:extLst>
        </xdr:cNvPr>
        <xdr:cNvPicPr>
          <a:picLocks noChangeAspect="1"/>
        </xdr:cNvPicPr>
      </xdr:nvPicPr>
      <xdr:blipFill>
        <a:blip xmlns:r="http://schemas.openxmlformats.org/officeDocument/2006/relationships" r:embed="rId57" cstate="email"/>
        <a:stretch>
          <a:fillRect/>
        </a:stretch>
      </xdr:blipFill>
      <xdr:spPr>
        <a:xfrm>
          <a:off x="9344025" y="67071240"/>
          <a:ext cx="1765935" cy="1794510"/>
        </a:xfrm>
        <a:prstGeom prst="rect">
          <a:avLst/>
        </a:prstGeom>
      </xdr:spPr>
    </xdr:pic>
    <xdr:clientData/>
  </xdr:twoCellAnchor>
  <xdr:twoCellAnchor editAs="oneCell">
    <xdr:from>
      <xdr:col>3</xdr:col>
      <xdr:colOff>20955</xdr:colOff>
      <xdr:row>44</xdr:row>
      <xdr:rowOff>38099</xdr:rowOff>
    </xdr:from>
    <xdr:to>
      <xdr:col>4</xdr:col>
      <xdr:colOff>1905</xdr:colOff>
      <xdr:row>44</xdr:row>
      <xdr:rowOff>1737359</xdr:rowOff>
    </xdr:to>
    <xdr:pic>
      <xdr:nvPicPr>
        <xdr:cNvPr id="64" name="Picture 63">
          <a:extLst>
            <a:ext uri="{FF2B5EF4-FFF2-40B4-BE49-F238E27FC236}">
              <a16:creationId xmlns:a16="http://schemas.microsoft.com/office/drawing/2014/main" id="{00000000-0008-0000-1F00-000040000000}"/>
            </a:ext>
          </a:extLst>
        </xdr:cNvPr>
        <xdr:cNvPicPr>
          <a:picLocks noChangeAspect="1"/>
        </xdr:cNvPicPr>
      </xdr:nvPicPr>
      <xdr:blipFill>
        <a:blip xmlns:r="http://schemas.openxmlformats.org/officeDocument/2006/relationships" r:embed="rId58" cstate="email"/>
        <a:stretch>
          <a:fillRect/>
        </a:stretch>
      </xdr:blipFill>
      <xdr:spPr>
        <a:xfrm>
          <a:off x="7383780" y="61615955"/>
          <a:ext cx="1933575" cy="1699260"/>
        </a:xfrm>
        <a:prstGeom prst="rect">
          <a:avLst/>
        </a:prstGeom>
      </xdr:spPr>
    </xdr:pic>
    <xdr:clientData/>
  </xdr:twoCellAnchor>
  <xdr:twoCellAnchor editAs="oneCell">
    <xdr:from>
      <xdr:col>4</xdr:col>
      <xdr:colOff>15241</xdr:colOff>
      <xdr:row>44</xdr:row>
      <xdr:rowOff>15240</xdr:rowOff>
    </xdr:from>
    <xdr:to>
      <xdr:col>4</xdr:col>
      <xdr:colOff>1792941</xdr:colOff>
      <xdr:row>44</xdr:row>
      <xdr:rowOff>1769745</xdr:rowOff>
    </xdr:to>
    <xdr:pic>
      <xdr:nvPicPr>
        <xdr:cNvPr id="65" name="Picture 64">
          <a:extLst>
            <a:ext uri="{FF2B5EF4-FFF2-40B4-BE49-F238E27FC236}">
              <a16:creationId xmlns:a16="http://schemas.microsoft.com/office/drawing/2014/main" id="{00000000-0008-0000-1F00-000041000000}"/>
            </a:ext>
          </a:extLst>
        </xdr:cNvPr>
        <xdr:cNvPicPr>
          <a:picLocks noChangeAspect="1"/>
        </xdr:cNvPicPr>
      </xdr:nvPicPr>
      <xdr:blipFill>
        <a:blip xmlns:r="http://schemas.openxmlformats.org/officeDocument/2006/relationships" r:embed="rId59" cstate="email"/>
        <a:stretch>
          <a:fillRect/>
        </a:stretch>
      </xdr:blipFill>
      <xdr:spPr>
        <a:xfrm>
          <a:off x="9330690" y="61593730"/>
          <a:ext cx="1777365" cy="1754505"/>
        </a:xfrm>
        <a:prstGeom prst="rect">
          <a:avLst/>
        </a:prstGeom>
      </xdr:spPr>
    </xdr:pic>
    <xdr:clientData/>
  </xdr:twoCellAnchor>
  <xdr:twoCellAnchor editAs="oneCell">
    <xdr:from>
      <xdr:col>4</xdr:col>
      <xdr:colOff>38101</xdr:colOff>
      <xdr:row>48</xdr:row>
      <xdr:rowOff>60560</xdr:rowOff>
    </xdr:from>
    <xdr:to>
      <xdr:col>4</xdr:col>
      <xdr:colOff>1792941</xdr:colOff>
      <xdr:row>48</xdr:row>
      <xdr:rowOff>1925955</xdr:rowOff>
    </xdr:to>
    <xdr:pic>
      <xdr:nvPicPr>
        <xdr:cNvPr id="62" name="Picture 61">
          <a:extLst>
            <a:ext uri="{FF2B5EF4-FFF2-40B4-BE49-F238E27FC236}">
              <a16:creationId xmlns:a16="http://schemas.microsoft.com/office/drawing/2014/main" id="{00000000-0008-0000-1F00-00003E000000}"/>
            </a:ext>
          </a:extLst>
        </xdr:cNvPr>
        <xdr:cNvPicPr>
          <a:picLocks noChangeAspect="1"/>
        </xdr:cNvPicPr>
      </xdr:nvPicPr>
      <xdr:blipFill>
        <a:blip xmlns:r="http://schemas.openxmlformats.org/officeDocument/2006/relationships" r:embed="rId60" cstate="email"/>
        <a:stretch>
          <a:fillRect/>
        </a:stretch>
      </xdr:blipFill>
      <xdr:spPr>
        <a:xfrm>
          <a:off x="9353550" y="68997830"/>
          <a:ext cx="1754505" cy="1865630"/>
        </a:xfrm>
        <a:prstGeom prst="rect">
          <a:avLst/>
        </a:prstGeom>
      </xdr:spPr>
    </xdr:pic>
    <xdr:clientData/>
  </xdr:twoCellAnchor>
  <xdr:twoCellAnchor editAs="oneCell">
    <xdr:from>
      <xdr:col>3</xdr:col>
      <xdr:colOff>100965</xdr:colOff>
      <xdr:row>48</xdr:row>
      <xdr:rowOff>26670</xdr:rowOff>
    </xdr:from>
    <xdr:to>
      <xdr:col>4</xdr:col>
      <xdr:colOff>1904</xdr:colOff>
      <xdr:row>48</xdr:row>
      <xdr:rowOff>1922145</xdr:rowOff>
    </xdr:to>
    <xdr:pic>
      <xdr:nvPicPr>
        <xdr:cNvPr id="56" name="Picture 55">
          <a:extLst>
            <a:ext uri="{FF2B5EF4-FFF2-40B4-BE49-F238E27FC236}">
              <a16:creationId xmlns:a16="http://schemas.microsoft.com/office/drawing/2014/main" id="{00000000-0008-0000-1F00-000038000000}"/>
            </a:ext>
          </a:extLst>
        </xdr:cNvPr>
        <xdr:cNvPicPr>
          <a:picLocks noChangeAspect="1"/>
        </xdr:cNvPicPr>
      </xdr:nvPicPr>
      <xdr:blipFill>
        <a:blip xmlns:r="http://schemas.openxmlformats.org/officeDocument/2006/relationships" r:embed="rId61" cstate="email"/>
        <a:stretch>
          <a:fillRect/>
        </a:stretch>
      </xdr:blipFill>
      <xdr:spPr>
        <a:xfrm>
          <a:off x="7463790" y="68964175"/>
          <a:ext cx="1852930" cy="1895475"/>
        </a:xfrm>
        <a:prstGeom prst="rect">
          <a:avLst/>
        </a:prstGeom>
      </xdr:spPr>
    </xdr:pic>
    <xdr:clientData/>
  </xdr:twoCellAnchor>
  <xdr:twoCellAnchor editAs="oneCell">
    <xdr:from>
      <xdr:col>3</xdr:col>
      <xdr:colOff>23446</xdr:colOff>
      <xdr:row>49</xdr:row>
      <xdr:rowOff>75030</xdr:rowOff>
    </xdr:from>
    <xdr:to>
      <xdr:col>3</xdr:col>
      <xdr:colOff>1949903</xdr:colOff>
      <xdr:row>49</xdr:row>
      <xdr:rowOff>2946762</xdr:rowOff>
    </xdr:to>
    <xdr:pic>
      <xdr:nvPicPr>
        <xdr:cNvPr id="68" name="Picture 67">
          <a:extLst>
            <a:ext uri="{FF2B5EF4-FFF2-40B4-BE49-F238E27FC236}">
              <a16:creationId xmlns:a16="http://schemas.microsoft.com/office/drawing/2014/main" id="{00000000-0008-0000-1F00-000044000000}"/>
            </a:ext>
          </a:extLst>
        </xdr:cNvPr>
        <xdr:cNvPicPr>
          <a:picLocks noChangeAspect="1"/>
        </xdr:cNvPicPr>
      </xdr:nvPicPr>
      <xdr:blipFill>
        <a:blip xmlns:r="http://schemas.openxmlformats.org/officeDocument/2006/relationships" r:embed="rId62" cstate="email"/>
        <a:stretch>
          <a:fillRect/>
        </a:stretch>
      </xdr:blipFill>
      <xdr:spPr>
        <a:xfrm>
          <a:off x="7385685" y="70963155"/>
          <a:ext cx="1926590" cy="2871470"/>
        </a:xfrm>
        <a:prstGeom prst="rect">
          <a:avLst/>
        </a:prstGeom>
      </xdr:spPr>
    </xdr:pic>
    <xdr:clientData/>
  </xdr:twoCellAnchor>
  <xdr:twoCellAnchor editAs="oneCell">
    <xdr:from>
      <xdr:col>4</xdr:col>
      <xdr:colOff>43544</xdr:colOff>
      <xdr:row>49</xdr:row>
      <xdr:rowOff>76200</xdr:rowOff>
    </xdr:from>
    <xdr:to>
      <xdr:col>4</xdr:col>
      <xdr:colOff>1792955</xdr:colOff>
      <xdr:row>49</xdr:row>
      <xdr:rowOff>2955199</xdr:rowOff>
    </xdr:to>
    <xdr:pic>
      <xdr:nvPicPr>
        <xdr:cNvPr id="69" name="Picture 68">
          <a:extLst>
            <a:ext uri="{FF2B5EF4-FFF2-40B4-BE49-F238E27FC236}">
              <a16:creationId xmlns:a16="http://schemas.microsoft.com/office/drawing/2014/main" id="{00000000-0008-0000-1F00-000045000000}"/>
            </a:ext>
          </a:extLst>
        </xdr:cNvPr>
        <xdr:cNvPicPr>
          <a:picLocks noChangeAspect="1"/>
        </xdr:cNvPicPr>
      </xdr:nvPicPr>
      <xdr:blipFill>
        <a:blip xmlns:r="http://schemas.openxmlformats.org/officeDocument/2006/relationships" r:embed="rId63" cstate="email"/>
        <a:stretch>
          <a:fillRect/>
        </a:stretch>
      </xdr:blipFill>
      <xdr:spPr>
        <a:xfrm>
          <a:off x="9358630" y="70964425"/>
          <a:ext cx="1749425" cy="2878455"/>
        </a:xfrm>
        <a:prstGeom prst="rect">
          <a:avLst/>
        </a:prstGeom>
      </xdr:spPr>
    </xdr:pic>
    <xdr:clientData/>
  </xdr:twoCellAnchor>
  <xdr:twoCellAnchor editAs="oneCell">
    <xdr:from>
      <xdr:col>3</xdr:col>
      <xdr:colOff>25901</xdr:colOff>
      <xdr:row>50</xdr:row>
      <xdr:rowOff>87089</xdr:rowOff>
    </xdr:from>
    <xdr:to>
      <xdr:col>4</xdr:col>
      <xdr:colOff>6510</xdr:colOff>
      <xdr:row>50</xdr:row>
      <xdr:rowOff>2794365</xdr:rowOff>
    </xdr:to>
    <xdr:pic>
      <xdr:nvPicPr>
        <xdr:cNvPr id="57" name="Picture 56">
          <a:extLst>
            <a:ext uri="{FF2B5EF4-FFF2-40B4-BE49-F238E27FC236}">
              <a16:creationId xmlns:a16="http://schemas.microsoft.com/office/drawing/2014/main" id="{00000000-0008-0000-1F00-000039000000}"/>
            </a:ext>
          </a:extLst>
        </xdr:cNvPr>
        <xdr:cNvPicPr>
          <a:picLocks noChangeAspect="1"/>
        </xdr:cNvPicPr>
      </xdr:nvPicPr>
      <xdr:blipFill>
        <a:blip xmlns:r="http://schemas.openxmlformats.org/officeDocument/2006/relationships" r:embed="rId64" cstate="email"/>
        <a:stretch>
          <a:fillRect/>
        </a:stretch>
      </xdr:blipFill>
      <xdr:spPr>
        <a:xfrm>
          <a:off x="7388225" y="73999725"/>
          <a:ext cx="1933575" cy="2707005"/>
        </a:xfrm>
        <a:prstGeom prst="rect">
          <a:avLst/>
        </a:prstGeom>
      </xdr:spPr>
    </xdr:pic>
    <xdr:clientData/>
  </xdr:twoCellAnchor>
  <xdr:twoCellAnchor editAs="oneCell">
    <xdr:from>
      <xdr:col>4</xdr:col>
      <xdr:colOff>40822</xdr:colOff>
      <xdr:row>50</xdr:row>
      <xdr:rowOff>81642</xdr:rowOff>
    </xdr:from>
    <xdr:to>
      <xdr:col>4</xdr:col>
      <xdr:colOff>1771106</xdr:colOff>
      <xdr:row>50</xdr:row>
      <xdr:rowOff>2796813</xdr:rowOff>
    </xdr:to>
    <xdr:pic>
      <xdr:nvPicPr>
        <xdr:cNvPr id="60" name="Picture 59">
          <a:extLst>
            <a:ext uri="{FF2B5EF4-FFF2-40B4-BE49-F238E27FC236}">
              <a16:creationId xmlns:a16="http://schemas.microsoft.com/office/drawing/2014/main" id="{00000000-0008-0000-1F00-00003C000000}"/>
            </a:ext>
          </a:extLst>
        </xdr:cNvPr>
        <xdr:cNvPicPr>
          <a:picLocks noChangeAspect="1"/>
        </xdr:cNvPicPr>
      </xdr:nvPicPr>
      <xdr:blipFill>
        <a:blip xmlns:r="http://schemas.openxmlformats.org/officeDocument/2006/relationships" r:embed="rId65" cstate="email"/>
        <a:stretch>
          <a:fillRect/>
        </a:stretch>
      </xdr:blipFill>
      <xdr:spPr>
        <a:xfrm>
          <a:off x="9356090" y="73994010"/>
          <a:ext cx="1730375" cy="2715260"/>
        </a:xfrm>
        <a:prstGeom prst="rect">
          <a:avLst/>
        </a:prstGeom>
      </xdr:spPr>
    </xdr:pic>
    <xdr:clientData/>
  </xdr:twoCellAnchor>
  <xdr:twoCellAnchor editAs="oneCell">
    <xdr:from>
      <xdr:col>3</xdr:col>
      <xdr:colOff>32658</xdr:colOff>
      <xdr:row>51</xdr:row>
      <xdr:rowOff>43543</xdr:rowOff>
    </xdr:from>
    <xdr:to>
      <xdr:col>3</xdr:col>
      <xdr:colOff>1949903</xdr:colOff>
      <xdr:row>51</xdr:row>
      <xdr:rowOff>2917372</xdr:rowOff>
    </xdr:to>
    <xdr:pic>
      <xdr:nvPicPr>
        <xdr:cNvPr id="61" name="Picture 60">
          <a:extLst>
            <a:ext uri="{FF2B5EF4-FFF2-40B4-BE49-F238E27FC236}">
              <a16:creationId xmlns:a16="http://schemas.microsoft.com/office/drawing/2014/main" id="{00000000-0008-0000-1F00-00003D000000}"/>
            </a:ext>
          </a:extLst>
        </xdr:cNvPr>
        <xdr:cNvPicPr>
          <a:picLocks noChangeAspect="1"/>
        </xdr:cNvPicPr>
      </xdr:nvPicPr>
      <xdr:blipFill>
        <a:blip xmlns:r="http://schemas.openxmlformats.org/officeDocument/2006/relationships" r:embed="rId66" cstate="email"/>
        <a:stretch>
          <a:fillRect/>
        </a:stretch>
      </xdr:blipFill>
      <xdr:spPr>
        <a:xfrm>
          <a:off x="7395210" y="76844525"/>
          <a:ext cx="1917065" cy="2874010"/>
        </a:xfrm>
        <a:prstGeom prst="rect">
          <a:avLst/>
        </a:prstGeom>
      </xdr:spPr>
    </xdr:pic>
    <xdr:clientData/>
  </xdr:twoCellAnchor>
  <xdr:twoCellAnchor editAs="oneCell">
    <xdr:from>
      <xdr:col>4</xdr:col>
      <xdr:colOff>21771</xdr:colOff>
      <xdr:row>51</xdr:row>
      <xdr:rowOff>43545</xdr:rowOff>
    </xdr:from>
    <xdr:to>
      <xdr:col>4</xdr:col>
      <xdr:colOff>1789339</xdr:colOff>
      <xdr:row>51</xdr:row>
      <xdr:rowOff>2917373</xdr:rowOff>
    </xdr:to>
    <xdr:pic>
      <xdr:nvPicPr>
        <xdr:cNvPr id="66" name="Picture 65">
          <a:extLst>
            <a:ext uri="{FF2B5EF4-FFF2-40B4-BE49-F238E27FC236}">
              <a16:creationId xmlns:a16="http://schemas.microsoft.com/office/drawing/2014/main" id="{00000000-0008-0000-1F00-000042000000}"/>
            </a:ext>
          </a:extLst>
        </xdr:cNvPr>
        <xdr:cNvPicPr>
          <a:picLocks noChangeAspect="1"/>
        </xdr:cNvPicPr>
      </xdr:nvPicPr>
      <xdr:blipFill>
        <a:blip xmlns:r="http://schemas.openxmlformats.org/officeDocument/2006/relationships" r:embed="rId67" cstate="email"/>
        <a:stretch>
          <a:fillRect/>
        </a:stretch>
      </xdr:blipFill>
      <xdr:spPr>
        <a:xfrm>
          <a:off x="9337040" y="76844525"/>
          <a:ext cx="1767205" cy="2874010"/>
        </a:xfrm>
        <a:prstGeom prst="rect">
          <a:avLst/>
        </a:prstGeom>
      </xdr:spPr>
    </xdr:pic>
    <xdr:clientData/>
  </xdr:twoCellAnchor>
  <xdr:twoCellAnchor editAs="oneCell">
    <xdr:from>
      <xdr:col>3</xdr:col>
      <xdr:colOff>32658</xdr:colOff>
      <xdr:row>52</xdr:row>
      <xdr:rowOff>54429</xdr:rowOff>
    </xdr:from>
    <xdr:to>
      <xdr:col>4</xdr:col>
      <xdr:colOff>6338</xdr:colOff>
      <xdr:row>52</xdr:row>
      <xdr:rowOff>2950029</xdr:rowOff>
    </xdr:to>
    <xdr:pic>
      <xdr:nvPicPr>
        <xdr:cNvPr id="67" name="Picture 66">
          <a:extLst>
            <a:ext uri="{FF2B5EF4-FFF2-40B4-BE49-F238E27FC236}">
              <a16:creationId xmlns:a16="http://schemas.microsoft.com/office/drawing/2014/main" id="{00000000-0008-0000-1F00-000043000000}"/>
            </a:ext>
          </a:extLst>
        </xdr:cNvPr>
        <xdr:cNvPicPr>
          <a:picLocks noChangeAspect="1"/>
        </xdr:cNvPicPr>
      </xdr:nvPicPr>
      <xdr:blipFill>
        <a:blip xmlns:r="http://schemas.openxmlformats.org/officeDocument/2006/relationships" r:embed="rId68" cstate="email"/>
        <a:stretch>
          <a:fillRect/>
        </a:stretch>
      </xdr:blipFill>
      <xdr:spPr>
        <a:xfrm>
          <a:off x="7395210" y="79834740"/>
          <a:ext cx="1925955" cy="2895600"/>
        </a:xfrm>
        <a:prstGeom prst="rect">
          <a:avLst/>
        </a:prstGeom>
      </xdr:spPr>
    </xdr:pic>
    <xdr:clientData/>
  </xdr:twoCellAnchor>
  <xdr:twoCellAnchor editAs="oneCell">
    <xdr:from>
      <xdr:col>4</xdr:col>
      <xdr:colOff>43545</xdr:colOff>
      <xdr:row>52</xdr:row>
      <xdr:rowOff>76200</xdr:rowOff>
    </xdr:from>
    <xdr:to>
      <xdr:col>4</xdr:col>
      <xdr:colOff>1793152</xdr:colOff>
      <xdr:row>52</xdr:row>
      <xdr:rowOff>2971800</xdr:rowOff>
    </xdr:to>
    <xdr:pic>
      <xdr:nvPicPr>
        <xdr:cNvPr id="72" name="Picture 71">
          <a:extLst>
            <a:ext uri="{FF2B5EF4-FFF2-40B4-BE49-F238E27FC236}">
              <a16:creationId xmlns:a16="http://schemas.microsoft.com/office/drawing/2014/main" id="{00000000-0008-0000-1F00-000048000000}"/>
            </a:ext>
          </a:extLst>
        </xdr:cNvPr>
        <xdr:cNvPicPr>
          <a:picLocks noChangeAspect="1"/>
        </xdr:cNvPicPr>
      </xdr:nvPicPr>
      <xdr:blipFill>
        <a:blip xmlns:r="http://schemas.openxmlformats.org/officeDocument/2006/relationships" r:embed="rId69" cstate="email"/>
        <a:stretch>
          <a:fillRect/>
        </a:stretch>
      </xdr:blipFill>
      <xdr:spPr>
        <a:xfrm>
          <a:off x="9358630" y="79856965"/>
          <a:ext cx="1749425" cy="2895600"/>
        </a:xfrm>
        <a:prstGeom prst="rect">
          <a:avLst/>
        </a:prstGeom>
      </xdr:spPr>
    </xdr:pic>
    <xdr:clientData/>
  </xdr:twoCellAnchor>
  <xdr:twoCellAnchor editAs="oneCell">
    <xdr:from>
      <xdr:col>3</xdr:col>
      <xdr:colOff>326573</xdr:colOff>
      <xdr:row>53</xdr:row>
      <xdr:rowOff>34136</xdr:rowOff>
    </xdr:from>
    <xdr:to>
      <xdr:col>3</xdr:col>
      <xdr:colOff>1736000</xdr:colOff>
      <xdr:row>53</xdr:row>
      <xdr:rowOff>2669350</xdr:rowOff>
    </xdr:to>
    <xdr:pic>
      <xdr:nvPicPr>
        <xdr:cNvPr id="70" name="Picture 69">
          <a:extLst>
            <a:ext uri="{FF2B5EF4-FFF2-40B4-BE49-F238E27FC236}">
              <a16:creationId xmlns:a16="http://schemas.microsoft.com/office/drawing/2014/main" id="{00000000-0008-0000-1F00-000046000000}"/>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7689215" y="82862420"/>
          <a:ext cx="1409065" cy="263525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231321</xdr:colOff>
      <xdr:row>53</xdr:row>
      <xdr:rowOff>54428</xdr:rowOff>
    </xdr:from>
    <xdr:to>
      <xdr:col>4</xdr:col>
      <xdr:colOff>1658758</xdr:colOff>
      <xdr:row>53</xdr:row>
      <xdr:rowOff>2689766</xdr:rowOff>
    </xdr:to>
    <xdr:pic>
      <xdr:nvPicPr>
        <xdr:cNvPr id="71" name="Picture 70">
          <a:extLst>
            <a:ext uri="{FF2B5EF4-FFF2-40B4-BE49-F238E27FC236}">
              <a16:creationId xmlns:a16="http://schemas.microsoft.com/office/drawing/2014/main" id="{00000000-0008-0000-1F00-000047000000}"/>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9546590" y="82882740"/>
          <a:ext cx="1427480" cy="263525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28575</xdr:colOff>
      <xdr:row>55</xdr:row>
      <xdr:rowOff>645319</xdr:rowOff>
    </xdr:from>
    <xdr:to>
      <xdr:col>4</xdr:col>
      <xdr:colOff>1771650</xdr:colOff>
      <xdr:row>55</xdr:row>
      <xdr:rowOff>1958340</xdr:rowOff>
    </xdr:to>
    <xdr:pic>
      <xdr:nvPicPr>
        <xdr:cNvPr id="74" name="Picture 73">
          <a:extLst>
            <a:ext uri="{FF2B5EF4-FFF2-40B4-BE49-F238E27FC236}">
              <a16:creationId xmlns:a16="http://schemas.microsoft.com/office/drawing/2014/main" id="{00000000-0008-0000-1F00-00004A000000}"/>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9344025" y="88884125"/>
          <a:ext cx="1743075" cy="1313180"/>
        </a:xfrm>
        <a:prstGeom prst="rect">
          <a:avLst/>
        </a:prstGeom>
      </xdr:spPr>
    </xdr:pic>
    <xdr:clientData/>
  </xdr:twoCellAnchor>
  <xdr:twoCellAnchor editAs="oneCell">
    <xdr:from>
      <xdr:col>3</xdr:col>
      <xdr:colOff>47625</xdr:colOff>
      <xdr:row>54</xdr:row>
      <xdr:rowOff>274485</xdr:rowOff>
    </xdr:from>
    <xdr:to>
      <xdr:col>4</xdr:col>
      <xdr:colOff>1771001</xdr:colOff>
      <xdr:row>54</xdr:row>
      <xdr:rowOff>2385059</xdr:rowOff>
    </xdr:to>
    <xdr:pic>
      <xdr:nvPicPr>
        <xdr:cNvPr id="75" name="Picture 74">
          <a:extLst>
            <a:ext uri="{FF2B5EF4-FFF2-40B4-BE49-F238E27FC236}">
              <a16:creationId xmlns:a16="http://schemas.microsoft.com/office/drawing/2014/main" id="{00000000-0008-0000-1F00-00004B000000}"/>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7410450" y="85808185"/>
          <a:ext cx="3675380" cy="211010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28575</xdr:colOff>
      <xdr:row>56</xdr:row>
      <xdr:rowOff>225425</xdr:rowOff>
    </xdr:from>
    <xdr:to>
      <xdr:col>4</xdr:col>
      <xdr:colOff>1769745</xdr:colOff>
      <xdr:row>56</xdr:row>
      <xdr:rowOff>2567940</xdr:rowOff>
    </xdr:to>
    <xdr:pic>
      <xdr:nvPicPr>
        <xdr:cNvPr id="73" name="Picture 72">
          <a:extLst>
            <a:ext uri="{FF2B5EF4-FFF2-40B4-BE49-F238E27FC236}">
              <a16:creationId xmlns:a16="http://schemas.microsoft.com/office/drawing/2014/main" id="{00000000-0008-0000-1F00-000049000000}"/>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9344025" y="91169490"/>
          <a:ext cx="1741170" cy="2342515"/>
        </a:xfrm>
        <a:prstGeom prst="rect">
          <a:avLst/>
        </a:prstGeom>
      </xdr:spPr>
    </xdr:pic>
    <xdr:clientData/>
  </xdr:twoCellAnchor>
  <xdr:twoCellAnchor editAs="oneCell">
    <xdr:from>
      <xdr:col>3</xdr:col>
      <xdr:colOff>18602</xdr:colOff>
      <xdr:row>57</xdr:row>
      <xdr:rowOff>649942</xdr:rowOff>
    </xdr:from>
    <xdr:to>
      <xdr:col>3</xdr:col>
      <xdr:colOff>1918111</xdr:colOff>
      <xdr:row>57</xdr:row>
      <xdr:rowOff>2201845</xdr:rowOff>
    </xdr:to>
    <xdr:pic>
      <xdr:nvPicPr>
        <xdr:cNvPr id="76" name="Picture 75">
          <a:extLst>
            <a:ext uri="{FF2B5EF4-FFF2-40B4-BE49-F238E27FC236}">
              <a16:creationId xmlns:a16="http://schemas.microsoft.com/office/drawing/2014/main" id="{00000000-0008-0000-1F00-00004C000000}"/>
            </a:ext>
          </a:extLst>
        </xdr:cNvPr>
        <xdr:cNvPicPr>
          <a:picLocks noChangeAspect="1"/>
        </xdr:cNvPicPr>
      </xdr:nvPicPr>
      <xdr:blipFill>
        <a:blip xmlns:r="http://schemas.openxmlformats.org/officeDocument/2006/relationships" r:embed="rId75"/>
        <a:stretch>
          <a:fillRect/>
        </a:stretch>
      </xdr:blipFill>
      <xdr:spPr>
        <a:xfrm>
          <a:off x="7381240" y="94346395"/>
          <a:ext cx="1899285" cy="1551940"/>
        </a:xfrm>
        <a:prstGeom prst="rect">
          <a:avLst/>
        </a:prstGeom>
      </xdr:spPr>
    </xdr:pic>
    <xdr:clientData/>
  </xdr:twoCellAnchor>
  <xdr:twoCellAnchor editAs="oneCell">
    <xdr:from>
      <xdr:col>4</xdr:col>
      <xdr:colOff>58160</xdr:colOff>
      <xdr:row>57</xdr:row>
      <xdr:rowOff>646133</xdr:rowOff>
    </xdr:from>
    <xdr:to>
      <xdr:col>4</xdr:col>
      <xdr:colOff>1792942</xdr:colOff>
      <xdr:row>57</xdr:row>
      <xdr:rowOff>2173942</xdr:rowOff>
    </xdr:to>
    <xdr:pic>
      <xdr:nvPicPr>
        <xdr:cNvPr id="77" name="Picture 76">
          <a:extLst>
            <a:ext uri="{FF2B5EF4-FFF2-40B4-BE49-F238E27FC236}">
              <a16:creationId xmlns:a16="http://schemas.microsoft.com/office/drawing/2014/main" id="{00000000-0008-0000-1F00-00004D000000}"/>
            </a:ext>
          </a:extLst>
        </xdr:cNvPr>
        <xdr:cNvPicPr>
          <a:picLocks noChangeAspect="1"/>
        </xdr:cNvPicPr>
      </xdr:nvPicPr>
      <xdr:blipFill>
        <a:blip xmlns:r="http://schemas.openxmlformats.org/officeDocument/2006/relationships" r:embed="rId76"/>
        <a:stretch>
          <a:fillRect/>
        </a:stretch>
      </xdr:blipFill>
      <xdr:spPr>
        <a:xfrm>
          <a:off x="9373235" y="94342585"/>
          <a:ext cx="1734820" cy="1527810"/>
        </a:xfrm>
        <a:prstGeom prst="rect">
          <a:avLst/>
        </a:prstGeom>
      </xdr:spPr>
    </xdr:pic>
    <xdr:clientData/>
  </xdr:twoCellAnchor>
  <xdr:twoCellAnchor editAs="oneCell">
    <xdr:from>
      <xdr:col>3</xdr:col>
      <xdr:colOff>22412</xdr:colOff>
      <xdr:row>58</xdr:row>
      <xdr:rowOff>186017</xdr:rowOff>
    </xdr:from>
    <xdr:to>
      <xdr:col>3</xdr:col>
      <xdr:colOff>1905000</xdr:colOff>
      <xdr:row>58</xdr:row>
      <xdr:rowOff>2696134</xdr:rowOff>
    </xdr:to>
    <xdr:pic>
      <xdr:nvPicPr>
        <xdr:cNvPr id="78" name="Picture 77">
          <a:extLst>
            <a:ext uri="{FF2B5EF4-FFF2-40B4-BE49-F238E27FC236}">
              <a16:creationId xmlns:a16="http://schemas.microsoft.com/office/drawing/2014/main" id="{00000000-0008-0000-1F00-00004E000000}"/>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7385050" y="96634935"/>
          <a:ext cx="1882775" cy="2510155"/>
        </a:xfrm>
        <a:prstGeom prst="rect">
          <a:avLst/>
        </a:prstGeom>
      </xdr:spPr>
    </xdr:pic>
    <xdr:clientData/>
  </xdr:twoCellAnchor>
  <xdr:twoCellAnchor editAs="oneCell">
    <xdr:from>
      <xdr:col>4</xdr:col>
      <xdr:colOff>33618</xdr:colOff>
      <xdr:row>58</xdr:row>
      <xdr:rowOff>212912</xdr:rowOff>
    </xdr:from>
    <xdr:to>
      <xdr:col>4</xdr:col>
      <xdr:colOff>1848969</xdr:colOff>
      <xdr:row>58</xdr:row>
      <xdr:rowOff>2707342</xdr:rowOff>
    </xdr:to>
    <xdr:pic>
      <xdr:nvPicPr>
        <xdr:cNvPr id="79" name="Picture 78">
          <a:extLst>
            <a:ext uri="{FF2B5EF4-FFF2-40B4-BE49-F238E27FC236}">
              <a16:creationId xmlns:a16="http://schemas.microsoft.com/office/drawing/2014/main" id="{00000000-0008-0000-1F00-00004F000000}"/>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9348470" y="96662240"/>
          <a:ext cx="1815465" cy="2494280"/>
        </a:xfrm>
        <a:prstGeom prst="rect">
          <a:avLst/>
        </a:prstGeom>
      </xdr:spPr>
    </xdr:pic>
    <xdr:clientData/>
  </xdr:twoCellAnchor>
  <xdr:twoCellAnchor editAs="oneCell">
    <xdr:from>
      <xdr:col>3</xdr:col>
      <xdr:colOff>470648</xdr:colOff>
      <xdr:row>59</xdr:row>
      <xdr:rowOff>46843</xdr:rowOff>
    </xdr:from>
    <xdr:to>
      <xdr:col>4</xdr:col>
      <xdr:colOff>1467971</xdr:colOff>
      <xdr:row>59</xdr:row>
      <xdr:rowOff>2811056</xdr:rowOff>
    </xdr:to>
    <xdr:pic>
      <xdr:nvPicPr>
        <xdr:cNvPr id="80" name="Picture 79">
          <a:extLst>
            <a:ext uri="{FF2B5EF4-FFF2-40B4-BE49-F238E27FC236}">
              <a16:creationId xmlns:a16="http://schemas.microsoft.com/office/drawing/2014/main" id="{00000000-0008-0000-1F00-000050000000}"/>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7833360" y="99315270"/>
          <a:ext cx="2949575" cy="2764155"/>
        </a:xfrm>
        <a:prstGeom prst="rect">
          <a:avLst/>
        </a:prstGeom>
      </xdr:spPr>
    </xdr:pic>
    <xdr:clientData/>
  </xdr:twoCellAnchor>
  <xdr:twoCellAnchor editAs="oneCell">
    <xdr:from>
      <xdr:col>4</xdr:col>
      <xdr:colOff>18089</xdr:colOff>
      <xdr:row>60</xdr:row>
      <xdr:rowOff>122465</xdr:rowOff>
    </xdr:from>
    <xdr:to>
      <xdr:col>5</xdr:col>
      <xdr:colOff>12725</xdr:colOff>
      <xdr:row>60</xdr:row>
      <xdr:rowOff>2600884</xdr:rowOff>
    </xdr:to>
    <xdr:pic>
      <xdr:nvPicPr>
        <xdr:cNvPr id="81" name="Picture 80">
          <a:extLst>
            <a:ext uri="{FF2B5EF4-FFF2-40B4-BE49-F238E27FC236}">
              <a16:creationId xmlns:a16="http://schemas.microsoft.com/office/drawing/2014/main" id="{00000000-0008-0000-1F00-000051000000}"/>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9333230" y="102210235"/>
          <a:ext cx="1861820" cy="247840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3</xdr:col>
      <xdr:colOff>40821</xdr:colOff>
      <xdr:row>60</xdr:row>
      <xdr:rowOff>121936</xdr:rowOff>
    </xdr:from>
    <xdr:to>
      <xdr:col>3</xdr:col>
      <xdr:colOff>1896673</xdr:colOff>
      <xdr:row>60</xdr:row>
      <xdr:rowOff>2596404</xdr:rowOff>
    </xdr:to>
    <xdr:pic>
      <xdr:nvPicPr>
        <xdr:cNvPr id="82" name="Picture 81">
          <a:extLst>
            <a:ext uri="{FF2B5EF4-FFF2-40B4-BE49-F238E27FC236}">
              <a16:creationId xmlns:a16="http://schemas.microsoft.com/office/drawing/2014/main" id="{00000000-0008-0000-1F00-000052000000}"/>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7403465" y="102210235"/>
          <a:ext cx="1855470" cy="247396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27213</xdr:colOff>
      <xdr:row>61</xdr:row>
      <xdr:rowOff>421822</xdr:rowOff>
    </xdr:from>
    <xdr:to>
      <xdr:col>5</xdr:col>
      <xdr:colOff>2719</xdr:colOff>
      <xdr:row>61</xdr:row>
      <xdr:rowOff>2354036</xdr:rowOff>
    </xdr:to>
    <xdr:pic>
      <xdr:nvPicPr>
        <xdr:cNvPr id="83" name="Picture 82">
          <a:extLst>
            <a:ext uri="{FF2B5EF4-FFF2-40B4-BE49-F238E27FC236}">
              <a16:creationId xmlns:a16="http://schemas.microsoft.com/office/drawing/2014/main" id="{00000000-0008-0000-1F00-000053000000}"/>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9342120" y="105215055"/>
          <a:ext cx="1842770" cy="1932305"/>
        </a:xfrm>
        <a:prstGeom prst="rect">
          <a:avLst/>
        </a:prstGeom>
      </xdr:spPr>
    </xdr:pic>
    <xdr:clientData/>
  </xdr:twoCellAnchor>
  <xdr:twoCellAnchor editAs="oneCell">
    <xdr:from>
      <xdr:col>3</xdr:col>
      <xdr:colOff>23813</xdr:colOff>
      <xdr:row>62</xdr:row>
      <xdr:rowOff>535780</xdr:rowOff>
    </xdr:from>
    <xdr:to>
      <xdr:col>4</xdr:col>
      <xdr:colOff>1799863</xdr:colOff>
      <xdr:row>62</xdr:row>
      <xdr:rowOff>2064757</xdr:rowOff>
    </xdr:to>
    <xdr:pic>
      <xdr:nvPicPr>
        <xdr:cNvPr id="84" name="Picture 83">
          <a:extLst>
            <a:ext uri="{FF2B5EF4-FFF2-40B4-BE49-F238E27FC236}">
              <a16:creationId xmlns:a16="http://schemas.microsoft.com/office/drawing/2014/main" id="{00000000-0008-0000-1F00-000054000000}"/>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7386320" y="108071920"/>
          <a:ext cx="3728720" cy="152908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4</xdr:col>
      <xdr:colOff>47625</xdr:colOff>
      <xdr:row>63</xdr:row>
      <xdr:rowOff>107156</xdr:rowOff>
    </xdr:from>
    <xdr:to>
      <xdr:col>5</xdr:col>
      <xdr:colOff>0</xdr:colOff>
      <xdr:row>63</xdr:row>
      <xdr:rowOff>2533649</xdr:rowOff>
    </xdr:to>
    <xdr:pic>
      <xdr:nvPicPr>
        <xdr:cNvPr id="85" name="Picture 84">
          <a:extLst>
            <a:ext uri="{FF2B5EF4-FFF2-40B4-BE49-F238E27FC236}">
              <a16:creationId xmlns:a16="http://schemas.microsoft.com/office/drawing/2014/main" id="{00000000-0008-0000-1F00-000055000000}"/>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9363075" y="110357920"/>
          <a:ext cx="1819275" cy="2426335"/>
        </a:xfrm>
        <a:prstGeom prst="rect">
          <a:avLst/>
        </a:prstGeom>
      </xdr:spPr>
    </xdr:pic>
    <xdr:clientData/>
  </xdr:twoCellAnchor>
  <xdr:twoCellAnchor editAs="oneCell">
    <xdr:from>
      <xdr:col>3</xdr:col>
      <xdr:colOff>107156</xdr:colOff>
      <xdr:row>64</xdr:row>
      <xdr:rowOff>559593</xdr:rowOff>
    </xdr:from>
    <xdr:to>
      <xdr:col>4</xdr:col>
      <xdr:colOff>1816102</xdr:colOff>
      <xdr:row>64</xdr:row>
      <xdr:rowOff>2495106</xdr:rowOff>
    </xdr:to>
    <xdr:pic>
      <xdr:nvPicPr>
        <xdr:cNvPr id="86" name="Picture 85">
          <a:extLst>
            <a:ext uri="{FF2B5EF4-FFF2-40B4-BE49-F238E27FC236}">
              <a16:creationId xmlns:a16="http://schemas.microsoft.com/office/drawing/2014/main" id="{00000000-0008-0000-1F00-000056000000}"/>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7469505" y="113449100"/>
          <a:ext cx="3662045" cy="1935480"/>
        </a:xfrm>
        <a:prstGeom prst="rect">
          <a:avLst/>
        </a:prstGeom>
      </xdr:spPr>
    </xdr:pic>
    <xdr:clientData/>
  </xdr:twoCellAnchor>
  <xdr:twoCellAnchor editAs="oneCell">
    <xdr:from>
      <xdr:col>3</xdr:col>
      <xdr:colOff>35718</xdr:colOff>
      <xdr:row>65</xdr:row>
      <xdr:rowOff>32551</xdr:rowOff>
    </xdr:from>
    <xdr:to>
      <xdr:col>3</xdr:col>
      <xdr:colOff>1928811</xdr:colOff>
      <xdr:row>65</xdr:row>
      <xdr:rowOff>2823482</xdr:rowOff>
    </xdr:to>
    <xdr:pic>
      <xdr:nvPicPr>
        <xdr:cNvPr id="89" name="Picture 88">
          <a:extLst>
            <a:ext uri="{FF2B5EF4-FFF2-40B4-BE49-F238E27FC236}">
              <a16:creationId xmlns:a16="http://schemas.microsoft.com/office/drawing/2014/main" id="{00000000-0008-0000-1F00-000059000000}"/>
            </a:ext>
          </a:extLst>
        </xdr:cNvPr>
        <xdr:cNvPicPr>
          <a:picLocks noChangeAspect="1"/>
        </xdr:cNvPicPr>
      </xdr:nvPicPr>
      <xdr:blipFill>
        <a:blip xmlns:r="http://schemas.openxmlformats.org/officeDocument/2006/relationships" r:embed="rId86"/>
        <a:stretch>
          <a:fillRect/>
        </a:stretch>
      </xdr:blipFill>
      <xdr:spPr>
        <a:xfrm>
          <a:off x="7398385" y="115741450"/>
          <a:ext cx="1892935" cy="2790825"/>
        </a:xfrm>
        <a:prstGeom prst="rect">
          <a:avLst/>
        </a:prstGeom>
      </xdr:spPr>
    </xdr:pic>
    <xdr:clientData/>
  </xdr:twoCellAnchor>
  <xdr:twoCellAnchor editAs="oneCell">
    <xdr:from>
      <xdr:col>4</xdr:col>
      <xdr:colOff>35719</xdr:colOff>
      <xdr:row>65</xdr:row>
      <xdr:rowOff>35718</xdr:rowOff>
    </xdr:from>
    <xdr:to>
      <xdr:col>4</xdr:col>
      <xdr:colOff>1833562</xdr:colOff>
      <xdr:row>65</xdr:row>
      <xdr:rowOff>2816111</xdr:rowOff>
    </xdr:to>
    <xdr:pic>
      <xdr:nvPicPr>
        <xdr:cNvPr id="90" name="Picture 89">
          <a:extLst>
            <a:ext uri="{FF2B5EF4-FFF2-40B4-BE49-F238E27FC236}">
              <a16:creationId xmlns:a16="http://schemas.microsoft.com/office/drawing/2014/main" id="{00000000-0008-0000-1F00-00005A000000}"/>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9351010" y="115744625"/>
          <a:ext cx="1797685" cy="27800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42383</xdr:colOff>
      <xdr:row>1</xdr:row>
      <xdr:rowOff>21771</xdr:rowOff>
    </xdr:from>
    <xdr:to>
      <xdr:col>18</xdr:col>
      <xdr:colOff>0</xdr:colOff>
      <xdr:row>33</xdr:row>
      <xdr:rowOff>348342</xdr:rowOff>
    </xdr:to>
    <xdr:pic>
      <xdr:nvPicPr>
        <xdr:cNvPr id="4" name="Picture 3">
          <a:extLst>
            <a:ext uri="{FF2B5EF4-FFF2-40B4-BE49-F238E27FC236}">
              <a16:creationId xmlns:a16="http://schemas.microsoft.com/office/drawing/2014/main" id="{00000000-0008-0000-2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6310" y="221615"/>
          <a:ext cx="10997565" cy="64700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AppData/Roaming/Microsoft/Excel/X6(09-12.11.2021).xlsx" TargetMode="External"/><Relationship Id="rId1" Type="http://schemas.openxmlformats.org/officeDocument/2006/relationships/hyperlink" Target="../AppData/Roaming/Microsoft/Excel/X6(26-30.10.2021).xlsx"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28.%20&#27298;&#26597;&#20998;&#39006;&#38651;&#33126;&#36039;&#29986;%20KT%20PHAN%20LOAI%20TS%20MAY%20TINH/2022/17.%20X6"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28.%20&#27298;&#26597;&#20998;&#39006;&#38651;&#33126;&#36039;&#29986;%20KT%20PHAN%20LOAI%20TS%20MAY%20TINH/2022/17.%20X6/X6%20-%20UPDATE%20ERP.xlsx" TargetMode="External"/><Relationship Id="rId1" Type="http://schemas.openxmlformats.org/officeDocument/2006/relationships/hyperlink" Target="../../28.%20&#27298;&#26597;&#20998;&#39006;&#38651;&#33126;&#36039;&#29986;%20KT%20PHAN%20LOAI%20TS%20MAY%20TINH/2022/17.%20X6"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28.%20&#27298;&#26597;&#20998;&#39006;&#38651;&#33126;&#36039;&#29986;%20KT%20PHAN%20LOAI%20TS%20MAY%20TINH/2022/6.%20&#30436;&#40670;%20KIEM%20KE/Ki&#7875;m%20k&#234;%20l&#7847;n%202%202022/KY%20NHAN%20BPM/SANXUAT%20X6.pdf" TargetMode="External"/><Relationship Id="rId2" Type="http://schemas.openxmlformats.org/officeDocument/2006/relationships/hyperlink" Target="../../28.%20&#27298;&#26597;&#20998;&#39006;&#38651;&#33126;&#36039;&#29986;%20KT%20PHAN%20LOAI%20TS%20MAY%20TINH/2022/6.%20&#30436;&#40670;%20KIEM%20KE/Ki&#7875;m%20k&#234;%20l&#7847;n%202%202022/&#21508;&#37096;&#38272;&#30436;&#40670;&#26126;&#32048;&#28165;&#21934;%20DANH%20S&#193;CH%20CHI%20TI&#7870;T%20KI&#7874;M%20K&#202;%20THEO%20B&#7896;%20PH&#7852;N.xlsx" TargetMode="External"/><Relationship Id="rId1" Type="http://schemas.openxmlformats.org/officeDocument/2006/relationships/hyperlink" Target="../../28.%20&#27298;&#26597;&#20998;&#39006;&#38651;&#33126;&#36039;&#29986;%20KT%20PHAN%20LOAI%20TS%20MAY%20TINH/2022/17.%20X6" TargetMode="External"/><Relationship Id="rId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AppData/Roaming/Microsoft/Excel/VEW/K&#7871;%20ho&#7841;ch%20d&#7921;%20ki&#7871;n%20chuy&#7875;n%20&#273;&#7893;i%20thi&#7871;t%20b&#7883;%20VEW-update06082022.xlsx" TargetMode="External"/><Relationship Id="rId1" Type="http://schemas.openxmlformats.org/officeDocument/2006/relationships/hyperlink" Target="../../28.%20&#27298;&#26597;&#20998;&#39006;&#38651;&#33126;&#36039;&#29986;%20KT%20PHAN%20LOAI%20TS%20MAY%20TINH/2022/17.%20X6"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AppData/Roaming/Microsoft/Excel/L&#7855;p%20&#273;&#7863;t%20m&#7841;ng%20v&#259;n%20ph&#242;ng%20PCIV%20&#23433;&#35037;%20PCVI%20&#36774;&#20844;&#23460;&#32178;&#32097;.xlsx" TargetMode="External"/><Relationship Id="rId2" Type="http://schemas.openxmlformats.org/officeDocument/2006/relationships/hyperlink" Target="../AppData/Roaming/Microsoft/Excel/&#36681;&#25563;&#22120;&#35722;&#26356;&#24314;&#35696;%20&#272;&#7872;%20XU&#7844;T%20THAY%20TH&#7870;%20THI&#7870;T%20B&#7882;%20CONVERTER.pptx" TargetMode="External"/><Relationship Id="rId1" Type="http://schemas.openxmlformats.org/officeDocument/2006/relationships/hyperlink" Target="../../28.%20&#27298;&#26597;&#20998;&#39006;&#38651;&#33126;&#36039;&#29986;%20KT%20PHAN%20LOAI%20TS%20MAY%20TINH/2022/17.%20X6" TargetMode="External"/><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hyperlink" Target="../AppData/Roaming/Microsoft/Excel/PCVI%20layout.pdf" TargetMode="External"/><Relationship Id="rId2" Type="http://schemas.openxmlformats.org/officeDocument/2006/relationships/hyperlink" Target="../AppData/Roaming/Microsoft/Excel/PCIV%20&#36774;&#20844;&#23460;&#32178;&#32097;&#31995;&#32113;&#35531;&#36092;&#24314;&#35696;%20Danh%20s&#225;ch%20thi&#7871;t%20b&#7883;%20l&#7855;p%20&#273;&#7863;t%20m&#7841;ng%20PCIV%201.xlsx" TargetMode="External"/><Relationship Id="rId1" Type="http://schemas.openxmlformats.org/officeDocument/2006/relationships/hyperlink" Target="../../28.%20&#27298;&#26597;&#20998;&#39006;&#38651;&#33126;&#36039;&#29986;%20KT%20PHAN%20LOAI%20TS%20MAY%20TINH/2022/17.%20X6" TargetMode="External"/><Relationship Id="rId5" Type="http://schemas.openxmlformats.org/officeDocument/2006/relationships/drawing" Target="../drawings/drawing11.xml"/><Relationship Id="rId4" Type="http://schemas.openxmlformats.org/officeDocument/2006/relationships/hyperlink" Target="../AppData/Roaming/Microsoft/Excel/Thong%20so%20ki%20thuat%20camera%20PCIV.xlsx"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hyperlink" Target="../../28.%20&#27298;&#26597;&#20998;&#39006;&#38651;&#33126;&#36039;&#29986;%20KT%20PHAN%20LOAI%20TS%20MAY%20TINH/2022/17.%20X6" TargetMode="External"/><Relationship Id="rId1" Type="http://schemas.openxmlformats.org/officeDocument/2006/relationships/hyperlink" Target="../AppData/Roaming/Microsoft/Excel/&#25913;&#21892;&#20845;&#24288;%20&#30435;&#25511;&#31995;&#32113;%20C&#7843;i%20thi&#7879;n%20Camera%20X6.xlsx"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AppData/Roaming/Microsoft/Excel/&#25913;&#21892;&#20845;&#24288;&#27231;&#27331;&#37197;&#32622;%20C&#7843;i%20thi&#7879;n%20layout%20t&#7911;%20rack%20m&#7841;ng%20t&#7841;i%20X6.xlsx" TargetMode="External"/><Relationship Id="rId2" Type="http://schemas.openxmlformats.org/officeDocument/2006/relationships/hyperlink" Target="../../28.%20&#27298;&#26597;&#20998;&#39006;&#38651;&#33126;&#36039;&#29986;%20KT%20PHAN%20LOAI%20TS%20MAY%20TINH/2022/17.%20X6/8.%20TRAINING/REPORT%20TRAINING%20X6.xlsx" TargetMode="External"/><Relationship Id="rId1" Type="http://schemas.openxmlformats.org/officeDocument/2006/relationships/hyperlink" Target="../../28.%20&#27298;&#26597;&#20998;&#39006;&#38651;&#33126;&#36039;&#29986;%20KT%20PHAN%20LOAI%20TS%20MAY%20TINH/2022/17.%20X6" TargetMode="External"/><Relationship Id="rId5" Type="http://schemas.openxmlformats.org/officeDocument/2006/relationships/drawing" Target="../drawings/drawing13.xml"/><Relationship Id="rId4" Type="http://schemas.openxmlformats.org/officeDocument/2006/relationships/hyperlink" Target="../AppData/Roaming/Microsoft/Excel/&#20845;&#24288;%20UNI%20&#28204;&#39511;&#38917;&#30446;C&#225;c%20h&#7841;ng%20m&#7909;c%20c&#244;ng%20vi&#7879;c%20UNI.xlsx"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AppData/Roaming/Microsoft/Excel/NETWORK%20PCIV-30.12.2022.xlsx" TargetMode="External"/><Relationship Id="rId2" Type="http://schemas.openxmlformats.org/officeDocument/2006/relationships/hyperlink" Target="../../28.%20&#27298;&#26597;&#20998;&#39006;&#38651;&#33126;&#36039;&#29986;%20KT%20PHAN%20LOAI%20TS%20MAY%20TINH/2022/17.%20X6/8.%20TRAINING/REPORT%20TRAINING%20X6.xlsx" TargetMode="External"/><Relationship Id="rId1" Type="http://schemas.openxmlformats.org/officeDocument/2006/relationships/hyperlink" Target="../../28.%20&#27298;&#26597;&#20998;&#39006;&#38651;&#33126;&#36039;&#29986;%20KT%20PHAN%20LOAI%20TS%20MAY%20TINH/2022/17.%20X6" TargetMode="External"/><Relationship Id="rId6" Type="http://schemas.openxmlformats.org/officeDocument/2006/relationships/drawing" Target="../drawings/drawing14.xml"/><Relationship Id="rId5" Type="http://schemas.openxmlformats.org/officeDocument/2006/relationships/hyperlink" Target="../AppData/Roaming/Microsoft/Excel/TMV/Supplier%20Cybersecurity%20Assessment%20Form_2022.xlsx" TargetMode="External"/><Relationship Id="rId4" Type="http://schemas.openxmlformats.org/officeDocument/2006/relationships/hyperlink" Target="../AppData/Roaming/Microsoft/Excel/&#20845;&#24288;&#32178;&#32097;&#32173;&#35703;%20%20Ki&#7875;m%20tra%20duy%20tr&#236;%20h&#7879;%20th&#7889;ng%20m&#7841;ng%20t&#7841;i%20X&#432;&#7903;ng%206.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hyperlink" Target="../../28.%20&#27298;&#26597;&#20998;&#39006;&#38651;&#33126;&#36039;&#29986;%20KT%20PHAN%20LOAI%20TS%20MAY%20TINH/2023/17.%20X6/8.%20TRAINING/REPORT%20TRAINING%20X6.xlsx" TargetMode="External"/><Relationship Id="rId1" Type="http://schemas.openxmlformats.org/officeDocument/2006/relationships/hyperlink" Target="../28.%20&#27298;&#26597;&#20998;&#39006;&#38651;&#33126;&#36039;&#29986;%20KT%20PHAN%20LOAI%20TS%20MAY%20TINH/2023/17.%20X6"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2023-03\27.03\X6\BACKUP%20CNC%20X6.xlsx" TargetMode="External"/><Relationship Id="rId3" Type="http://schemas.openxmlformats.org/officeDocument/2006/relationships/hyperlink" Target="../AppData/Roaming/Microsoft/Excel/Update%20Kaspersky%20v12.0.0.465.xlsx" TargetMode="External"/><Relationship Id="rId7" Type="http://schemas.openxmlformats.org/officeDocument/2006/relationships/hyperlink" Target="&#20845;&#24288;&#22521;&#35347;&#35336;&#21123;%20%20K&#7871;%20ho&#7841;ch%20&#273;&#224;o%20t&#7841;o%20t&#7841;i%20x&#432;&#7903;ng%206.xlsx" TargetMode="External"/><Relationship Id="rId2" Type="http://schemas.openxmlformats.org/officeDocument/2006/relationships/hyperlink" Target="..\..\..\..\..\28.%20&#27298;&#26597;&#20998;&#39006;&#38651;&#33126;&#36039;&#29986;%20KT%20PHAN%20LOAI%20TS%20MAY%20TINH\2023\17.%20X6\8.%20TRAINING\REPORT%20TRAINING%20X6.xlsx" TargetMode="External"/><Relationship Id="rId1" Type="http://schemas.openxmlformats.org/officeDocument/2006/relationships/hyperlink" Target="..\..\..\..\..\28.%20&#27298;&#26597;&#20998;&#39006;&#38651;&#33126;&#36039;&#29986;%20KT%20PHAN%20LOAI%20TS%20MAY%20TINH\2023\17.%20X6" TargetMode="External"/><Relationship Id="rId6" Type="http://schemas.openxmlformats.org/officeDocument/2006/relationships/hyperlink" Target="..\..\..\2023-03\20.03\X6\RULES%20TRAFFIC%20&amp;%20BLOCK%20P2P.pptx" TargetMode="External"/><Relationship Id="rId5" Type="http://schemas.openxmlformats.org/officeDocument/2006/relationships/hyperlink" Target="..\..\..\2023-03\20.03\X6\LAYOUT%20SON%206.png" TargetMode="External"/><Relationship Id="rId10" Type="http://schemas.openxmlformats.org/officeDocument/2006/relationships/drawing" Target="../drawings/drawing16.xml"/><Relationship Id="rId4" Type="http://schemas.openxmlformats.org/officeDocument/2006/relationships/hyperlink" Target="&#20845;&#24288;&#22521;&#35347;&#35336;&#21123;%20%20K&#7871;%20ho&#7841;ch%20&#273;&#224;o%20t&#7841;o%20t&#7841;i%20x&#432;&#7903;ng%206.xlsx" TargetMode="External"/><Relationship Id="rId9" Type="http://schemas.openxmlformats.org/officeDocument/2006/relationships/hyperlink" Target="&#20845;&#24288;&#22521;&#35347;&#35336;&#21123;%20%20K&#7871;%20ho&#7841;ch%20&#273;&#224;o%20t&#7841;o%20t&#7841;i%20x&#432;&#7903;ng%206.xlsx"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3" Type="http://schemas.openxmlformats.org/officeDocument/2006/relationships/hyperlink" Target="&#20845;&#24288;&#22521;&#35347;&#35336;&#21123;%20%20K&#7871;%20ho&#7841;ch%20&#273;&#224;o%20t&#7841;o%20t&#7841;i%20x&#432;&#7903;ng%206.xlsx" TargetMode="External"/><Relationship Id="rId7" Type="http://schemas.openxmlformats.org/officeDocument/2006/relationships/hyperlink" Target="..\..\..\2023-04\17.04\X6\THEO%20D&#213;I%20TI&#7870;N%20&#272;&#7896;%20S&#7916;A%20CH&#7918;A%20CAMERA%20BP%20H&#192;N%206.xlsx" TargetMode="External"/><Relationship Id="rId2" Type="http://schemas.openxmlformats.org/officeDocument/2006/relationships/hyperlink" Target="..\..\..\..\..\28.%20&#27298;&#26597;&#20998;&#39006;&#38651;&#33126;&#36039;&#29986;%20KT%20PHAN%20LOAI%20TS%20MAY%20TINH\2023\17.%20X6\8.%20TRAINING\REPORT%20TRAINING%20X6.xlsx" TargetMode="External"/><Relationship Id="rId1" Type="http://schemas.openxmlformats.org/officeDocument/2006/relationships/hyperlink" Target="..\..\..\..\..\28.%20&#27298;&#26597;&#20998;&#39006;&#38651;&#33126;&#36039;&#29986;%20KT%20PHAN%20LOAI%20TS%20MAY%20TINH\2023\17.%20X6" TargetMode="External"/><Relationship Id="rId6" Type="http://schemas.openxmlformats.org/officeDocument/2006/relationships/hyperlink" Target="..\..\..\2023-04\17.04\X6\C&#7843;i%20thi&#7879;n%20c&#226;n%20TONGDAI6%20&#25913;&#21892;&#20845;&#24288;&#21069;&#21488;&#31281;&#37325;.xlsx" TargetMode="External"/><Relationship Id="rId5"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10" Type="http://schemas.openxmlformats.org/officeDocument/2006/relationships/drawing" Target="../drawings/drawing17.xml"/><Relationship Id="rId4"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9" Type="http://schemas.openxmlformats.org/officeDocument/2006/relationships/hyperlink" Target="..\..\..\2023-04\24.04\X6\&#25913;&#21892;&#20845;&#24288;%20&#65325;&#65297;&#26371;&#35696;&#23460;&#12288;C&#7843;i%20thi&#7879;n%20ph&#242;ng%20h&#7885;p%20X6-M1.xlsx"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28.%20&#27298;&#26597;&#20998;&#39006;&#38651;&#33126;&#36039;&#29986;%20KT%20PHAN%20LOAI%20TS%20MAY%20TINH/2023/17.%20X6/7.%20PCIV/&#20845;&#24288;%20PCIV%20&#28204;&#39511;&#38917;&#30446;C&#225;c%20h&#7841;ng%20m&#7909;c%20c&#244;ng%20vi&#7879;c%20PCIV.xlsx" TargetMode="External"/><Relationship Id="rId3"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7" Type="http://schemas.openxmlformats.org/officeDocument/2006/relationships/hyperlink" Target="../../../../../28.%20&#27298;&#26597;&#20998;&#39006;&#38651;&#33126;&#36039;&#29986;%20KT%20PHAN%20LOAI%20TS%20MAY%20TINH/2023/17.%20X6/9.%20UNI/&#20845;&#24288;%20UNI%20&#28204;&#39511;&#38917;&#30446;C&#225;c%20h&#7841;ng%20m&#7909;c%20c&#244;ng%20vi&#7879;c%20UNI.xlsx" TargetMode="External"/><Relationship Id="rId12" Type="http://schemas.openxmlformats.org/officeDocument/2006/relationships/drawing" Target="../drawings/drawing18.xml"/><Relationship Id="rId2" Type="http://schemas.openxmlformats.org/officeDocument/2006/relationships/hyperlink" Target="../../../../../28.%20&#27298;&#26597;&#20998;&#39006;&#38651;&#33126;&#36039;&#29986;%20KT%20PHAN%20LOAI%20TS%20MAY%20TINH/2023/17.%20X6/8.%20TRAINING/REPORT%20TRAINING%20X6.xlsx" TargetMode="External"/><Relationship Id="rId1" Type="http://schemas.openxmlformats.org/officeDocument/2006/relationships/hyperlink" Target="../../../../../28.%20&#27298;&#26597;&#20998;&#39006;&#38651;&#33126;&#36039;&#29986;%20KT%20PHAN%20LOAI%20TS%20MAY%20TINH/2023/17.%20X6" TargetMode="External"/><Relationship Id="rId6" Type="http://schemas.openxmlformats.org/officeDocument/2006/relationships/hyperlink" Target="../../../../../28.%20&#27298;&#26597;&#20998;&#39006;&#38651;&#33126;&#36039;&#29986;%20KT%20PHAN%20LOAI%20TS%20MAY%20TINH/2023/18.%20C&#7842;I%20THI&#7878;N/X6%20-%20&#25972;&#29702;&#20845;&#24288;&#25913;&#21892;&#20301;&#32622;%20T&#7893;ng%20h&#7907;p%20c&#225;c%20v&#7883;%20tr&#237;%20c&#7847;n%20c&#7843;i%20thi&#7879;n.xlsx" TargetMode="External"/><Relationship Id="rId11" Type="http://schemas.openxmlformats.org/officeDocument/2006/relationships/hyperlink" Target="VPIC1-UPDATE%20LICENSE%20KASPERSKY%20EDRO.xlsx" TargetMode="External"/><Relationship Id="rId5"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10" Type="http://schemas.openxmlformats.org/officeDocument/2006/relationships/hyperlink" Target="..\..\..\..\..\28.%20&#27298;&#26597;&#20998;&#39006;&#38651;&#33126;&#36039;&#29986;%20KT%20PHAN%20LOAI%20TS%20MAY%20TINH\2023\18.%20C&#7842;I%20THI&#7878;N\X6%20-%20&#25972;&#29702;&#20845;&#24288;&#25913;&#21892;&#20301;&#32622;%20T&#7893;ng%20h&#7907;p%20c&#225;c%20v&#7883;%20tr&#237;%20c&#7847;n%20c&#7843;i%20thi&#7879;n.xlsx" TargetMode="External"/><Relationship Id="rId4" Type="http://schemas.openxmlformats.org/officeDocument/2006/relationships/hyperlink" Target="../../../2023-04/24.04/X6/&#25913;&#21892;&#20845;&#24288;%20&#65325;&#65297;&#26371;&#35696;&#23460;&#12288;C&#7843;i%20thi&#7879;n%20ph&#242;ng%20h&#7885;p%20X6-M1.xlsx" TargetMode="External"/><Relationship Id="rId9" Type="http://schemas.openxmlformats.org/officeDocument/2006/relationships/hyperlink" Target="..\..\..\2023-05\29.05\X6\&#20845;&#24288;%20M1%20M2%20&#26371;&#35696;&#23460;%20&#25913;&#21892;&#25554;&#24231;&#36914;&#24230;%20C&#7853;p%20nh&#7853;t%20ti&#7871;n%20&#273;&#7897;%20c&#7843;i%20thi&#7879;n%20&#7893;%20c&#7855;m%20&#273;i&#7879;n%20ph&#242;ng%20h&#7885;p%20M1,%20M2%20t&#7841;i%20x&#432;&#7903;ng%206.xlsx" TargetMode="External"/></Relationships>
</file>

<file path=xl/worksheets/_rels/sheet21.xml.rels><?xml version="1.0" encoding="UTF-8" standalone="yes"?>
<Relationships xmlns="http://schemas.openxmlformats.org/package/2006/relationships"><Relationship Id="rId8" Type="http://schemas.openxmlformats.org/officeDocument/2006/relationships/drawing" Target="../drawings/drawing19.xml"/><Relationship Id="rId3" Type="http://schemas.openxmlformats.org/officeDocument/2006/relationships/hyperlink" Target="..\..\..\..\..\28.%20&#27298;&#26597;&#20998;&#39006;&#38651;&#33126;&#36039;&#29986;%20KT%20PHAN%20LOAI%20TS%20MAY%20TINH\2023\18.%20C&#7842;I%20THI&#7878;N\X6%20-%20&#25972;&#29702;&#20845;&#24288;&#25913;&#21892;&#20301;&#32622;%20T&#7893;ng%20h&#7907;p%20c&#225;c%20v&#7883;%20tr&#237;%20c&#7847;n%20c&#7843;i%20thi&#7879;n.xlsx" TargetMode="External"/><Relationship Id="rId7" Type="http://schemas.openxmlformats.org/officeDocument/2006/relationships/hyperlink" Target="..\..\..\..\..\28.%20&#27298;&#26597;&#20998;&#39006;&#38651;&#33126;&#36039;&#29986;%20KT%20PHAN%20LOAI%20TS%20MAY%20TINH\2023\17.%20X6\9.%20UNI\&#20845;&#24288;%20UNI%20&#28204;&#39511;&#38917;&#30446;C&#225;c%20h&#7841;ng%20m&#7909;c%20c&#244;ng%20vi&#7879;c%20UNI.xlsx" TargetMode="External"/><Relationship Id="rId2"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1" Type="http://schemas.openxmlformats.org/officeDocument/2006/relationships/hyperlink" Target="..\..\..\..\..\28.%20&#27298;&#26597;&#20998;&#39006;&#38651;&#33126;&#36039;&#29986;%20KT%20PHAN%20LOAI%20TS%20MAY%20TINH\2023\17.%20X6" TargetMode="External"/><Relationship Id="rId6" Type="http://schemas.openxmlformats.org/officeDocument/2006/relationships/hyperlink" Target="..\..\..\..\..\28.%20&#27298;&#26597;&#20998;&#39006;&#38651;&#33126;&#36039;&#29986;%20KT%20PHAN%20LOAI%20TS%20MAY%20TINH\2023\18.%20C&#7842;I%20THI&#7878;N\&#20845;&#24288;&#25913;&#21892;&#20301;&#32622;%20T&#7893;ng%20h&#7907;p%20c&#225;c%20v&#7883;%20tr&#237;%20c&#7847;n%20c&#7843;i%20thi&#7879;n.xlsx" TargetMode="External"/><Relationship Id="rId5" Type="http://schemas.openxmlformats.org/officeDocument/2006/relationships/hyperlink" Target="C&#7842;I%20THI&#7878;N%20T&#7910;%20RACK%20M&#7840;NG%20T&#7840;I%20X&#431;&#7902;NG%20H&#192;N%206.pptx" TargetMode="External"/><Relationship Id="rId4" Type="http://schemas.openxmlformats.org/officeDocument/2006/relationships/hyperlink" Target="..\..\..\..\..\21.%20PRINT%20&amp;%20PROJECTOR\C&#7842;I%20THI&#7878;N\QLSX\B&#193;O%20C&#193;O%20TRI&#7874;N%20KHAI%20THAY%20TH&#7870;,%20L&#7854;P%20&#272;&#7862;T%20M&#193;Y%20PHOTOCOPY%20QLSX.xlsx"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28.%20&#27298;&#26597;&#20998;&#39006;&#38651;&#33126;&#36039;&#29986;%20KT%20PHAN%20LOAI%20TS%20MAY%20TINH\2023\17.%20X6" TargetMode="External"/><Relationship Id="rId7" Type="http://schemas.openxmlformats.org/officeDocument/2006/relationships/drawing" Target="../drawings/drawing20.xml"/><Relationship Id="rId2" Type="http://schemas.openxmlformats.org/officeDocument/2006/relationships/hyperlink" Target="..\..\..\..\..\28.%20&#27298;&#26597;&#20998;&#39006;&#38651;&#33126;&#36039;&#29986;%20KT%20PHAN%20LOAI%20TS%20MAY%20TINH\2023\18.%20C&#7842;I%20THI&#7878;N\X6%20&#20845;&#24288;&#25913;&#21892;&#20301;&#32622;%20T&#7893;ng%20h&#7907;p%20c&#225;c%20v&#7883;%20tr&#237;%20c&#7847;n%20c&#7843;i%20thi&#7879;n.xlsx" TargetMode="External"/><Relationship Id="rId1" Type="http://schemas.openxmlformats.org/officeDocument/2006/relationships/hyperlink" Target="..\..\..\..\..\28.%20&#27298;&#26597;&#20998;&#39006;&#38651;&#33126;&#36039;&#29986;%20KT%20PHAN%20LOAI%20TS%20MAY%20TINH\2023\18.%20C&#7842;I%20THI&#7878;N\X6%20&#20845;&#24288;&#25913;&#21892;&#20301;&#32622;%20T&#7893;ng%20h&#7907;p%20c&#225;c%20v&#7883;%20tr&#237;%20c&#7847;n%20c&#7843;i%20thi&#7879;n.xlsx" TargetMode="External"/><Relationship Id="rId6" Type="http://schemas.openxmlformats.org/officeDocument/2006/relationships/hyperlink" Target="..\..\..\2023-07\31.07\X6\T&#7892;NG%20H&#7906;P%20C&#7842;I%20THI&#7878;N%20&#272;&#431;&#7900;NG%20&#272;I%20D&#194;Y%20DO%20NH&#192;%20TH&#7846;U%20LICOGI%20THI%20C&#212;NG%20v2-&#32113;&#35336;&#25913;&#21892;LICOGI%20&#25215;&#21253;&#21830;&#26045;&#24037;&#30340;&#32178;&#32218;.xlsx" TargetMode="External"/><Relationship Id="rId5" Type="http://schemas.openxmlformats.org/officeDocument/2006/relationships/hyperlink" Target="..\..\..\..\..\28.%20&#27298;&#26597;&#20998;&#39006;&#38651;&#33126;&#36039;&#29986;%20KT%20PHAN%20LOAI%20TS%20MAY%20TINH\2023\17.%20X6\&#20845;&#24288;&#28204;&#39511;&#38917;&#30446;%20C&#225;c%20h&#7841;ng%20m&#7909;c%20c&#244;ng%20vi&#7879;c%20X6.xlsx" TargetMode="External"/><Relationship Id="rId4"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2023-07\31.07\X6\T&#7892;NG%20H&#7906;P%20C&#7842;I%20THI&#7878;N%20&#272;&#431;&#7900;NG%20&#272;I%20D&#194;Y%20DO%20NH&#192;%20TH&#7846;U%20LICOGI%20THI%20C&#212;NG%20v2-&#32113;&#35336;&#25913;&#21892;LICOGI%20&#25215;&#21253;&#21830;&#26045;&#24037;&#30340;&#32178;&#32218;.xlsx" TargetMode="External"/><Relationship Id="rId2"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1" Type="http://schemas.openxmlformats.org/officeDocument/2006/relationships/hyperlink" Target="..\..\..\..\..\28.%20&#27298;&#26597;&#20998;&#39006;&#38651;&#33126;&#36039;&#29986;%20KT%20PHAN%20LOAI%20TS%20MAY%20TINH\2023\17.%20X6" TargetMode="External"/><Relationship Id="rId6" Type="http://schemas.openxmlformats.org/officeDocument/2006/relationships/drawing" Target="../drawings/drawing21.xml"/><Relationship Id="rId5" Type="http://schemas.openxmlformats.org/officeDocument/2006/relationships/hyperlink" Target="..\..\07.08\X6\X6%20-%20Khai%20ph&#225;%20h&#7879;%20th&#7889;ng%20EIP.xlsx" TargetMode="External"/><Relationship Id="rId4" Type="http://schemas.openxmlformats.org/officeDocument/2006/relationships/hyperlink" Target="..\..\07.08\X6\GI&#7842;I%20PH&#193;P%20QU&#7842;N%20L&#221;%20M&#193;Y%20PHOTOCOPY-&#31649;&#29702;&#20351;&#29992;&#35079;&#21360;&#27231;&#30340;&#26041;&#26696;%20(1).pptx"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2023-07\31.07\X6\T&#7892;NG%20H&#7906;P%20C&#7842;I%20THI&#7878;N%20&#272;&#431;&#7900;NG%20&#272;I%20D&#194;Y%20DO%20NH&#192;%20TH&#7846;U%20LICOGI%20THI%20C&#212;NG%20v2-&#32113;&#35336;&#25913;&#21892;LICOGI%20&#25215;&#21253;&#21830;&#26045;&#24037;&#30340;&#32178;&#32218;.xlsx" TargetMode="External"/><Relationship Id="rId7" Type="http://schemas.openxmlformats.org/officeDocument/2006/relationships/drawing" Target="../drawings/drawing22.xml"/><Relationship Id="rId2"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1" Type="http://schemas.openxmlformats.org/officeDocument/2006/relationships/hyperlink" Target="..\..\..\..\..\28.%20&#27298;&#26597;&#20998;&#39006;&#38651;&#33126;&#36039;&#29986;%20KT%20PHAN%20LOAI%20TS%20MAY%20TINH\2023\17.%20X6" TargetMode="External"/><Relationship Id="rId6" Type="http://schemas.openxmlformats.org/officeDocument/2006/relationships/hyperlink" Target="..\..\..\..\..\28.%20&#27298;&#26597;&#20998;&#39006;&#38651;&#33126;&#36039;&#29986;%20KT%20PHAN%20LOAI%20TS%20MAY%20TINH\2023\6.%20&#30436;&#40670;%20KIEM%20KE\Ki&#7875;m%20k&#234;%20l&#7847;n%202%202023\&#26356;&#26032;%20&#30436;&#40670;&#35336;&#21123;%20C&#7852;P%20NH&#7852;T%20K&#7870;%20HO&#7840;CH%20KI&#7874;M%20K&#202;%20L&#7846;N%202-2023.xlsx" TargetMode="External"/><Relationship Id="rId5" Type="http://schemas.openxmlformats.org/officeDocument/2006/relationships/hyperlink" Target="..\..\..\..\..\21.%20PRINT%20&amp;%20PROJECTOR\C&#7842;I%20THI&#7878;N\QU&#7842;N%20CH&#7870;%20S&#7916;%20D&#7908;NG%20M&#193;Y%20PHOTOCOPY\GI&#7842;I%20PH&#193;P%20QU&#7842;N%20L&#221;%20M&#193;Y%20PHOTOCOPY-&#31649;&#29702;&#20351;&#29992;&#35079;&#21360;&#27231;&#30340;&#26041;&#26696;%20(1).pptx" TargetMode="External"/><Relationship Id="rId4" Type="http://schemas.openxmlformats.org/officeDocument/2006/relationships/hyperlink" Target="../../../../../28.%20&#27298;&#26597;&#20998;&#39006;&#38651;&#33126;&#36039;&#29986;%20KT%20PHAN%20LOAI%20TS%20MAY%20TINH/2023/6.%20&#30436;&#40670;%20KIEM%20KE/Ki&#7875;m%20k&#234;%20l&#7847;n%202%202023"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LAYOUT%20PC%20QLK604.png" TargetMode="External"/><Relationship Id="rId2"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1" Type="http://schemas.openxmlformats.org/officeDocument/2006/relationships/hyperlink" Target="..\..\..\..\..\28.%20&#27298;&#26597;&#20998;&#39006;&#38651;&#33126;&#36039;&#29986;%20KT%20PHAN%20LOAI%20TS%20MAY%20TINH\2023\17.%20X6" TargetMode="External"/><Relationship Id="rId6" Type="http://schemas.openxmlformats.org/officeDocument/2006/relationships/drawing" Target="../drawings/drawing23.xml"/><Relationship Id="rId5" Type="http://schemas.openxmlformats.org/officeDocument/2006/relationships/hyperlink" Target="LAYOUT%20PC%20QLK605.png" TargetMode="External"/><Relationship Id="rId4" Type="http://schemas.openxmlformats.org/officeDocument/2006/relationships/hyperlink" Target="LAYOUT%20PCIV%20ONSHAPE.png"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X6%20-%20DANH%20SACH%20MAY%20TINH%20CAI%20DAT%20UIPATH%20.xlsx" TargetMode="External"/><Relationship Id="rId2" Type="http://schemas.openxmlformats.org/officeDocument/2006/relationships/hyperlink" Target="..\..\..\..\..\28.%20&#27298;&#26597;&#20998;&#39006;&#38651;&#33126;&#36039;&#29986;%20KT%20PHAN%20LOAI%20TS%20MAY%20TINH\2023\17.%20X6" TargetMode="External"/><Relationship Id="rId1"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5" Type="http://schemas.openxmlformats.org/officeDocument/2006/relationships/drawing" Target="../drawings/drawing24.xml"/><Relationship Id="rId4" Type="http://schemas.openxmlformats.org/officeDocument/2006/relationships/hyperlink" Target="LIEH-KWAN%20-%20ACTIVE%20LICENSE%20WINDOWS%2011%20AND%20OFFICE%202021.xlsx" TargetMode="External"/></Relationships>
</file>

<file path=xl/worksheets/_rels/sheet27.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28.%20&#27298;&#26597;&#20998;&#39006;&#38651;&#33126;&#36039;&#29986;%20KT%20PHAN%20LOAI%20TS%20MAY%20TINH\2023\18.%20C&#7842;I%20THI&#7878;N\X6%20&#20845;&#24288;&#25913;&#21892;&#20301;&#32622;%20T&#7893;ng%20h&#7907;p%20c&#225;c%20v&#7883;%20tr&#237;%20c&#7847;n%20c&#7843;i%20thi&#7879;n.xlsx" TargetMode="External"/><Relationship Id="rId7" Type="http://schemas.openxmlformats.org/officeDocument/2006/relationships/hyperlink" Target="LAYOUT%20DAU%20GHI%20CAMERA%20DAP%206%20TAI%20HIEN%20TRUONG.png" TargetMode="External"/><Relationship Id="rId2" Type="http://schemas.openxmlformats.org/officeDocument/2006/relationships/hyperlink" Target="..\..\..\..\..\28.%20&#27298;&#26597;&#20998;&#39006;&#38651;&#33126;&#36039;&#29986;%20KT%20PHAN%20LOAI%20TS%20MAY%20TINH\2023\17.%20X6" TargetMode="External"/><Relationship Id="rId1"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6" Type="http://schemas.openxmlformats.org/officeDocument/2006/relationships/hyperlink" Target="LAYOUT%20DAU%20GHI%20CAMERA%20DAP%206%20TAI%20HIEN%20TRUONG.png" TargetMode="External"/><Relationship Id="rId5" Type="http://schemas.openxmlformats.org/officeDocument/2006/relationships/hyperlink" Target="..\..\08.01\X6\LAYOUT%20WIFI%20WMS%20HAN6%20+%20DAP%206,%20LR6.png" TargetMode="External"/><Relationship Id="rId4" Type="http://schemas.openxmlformats.org/officeDocument/2006/relationships/hyperlink" Target="X6-B&#7843;ng%20&#273;i&#7873;u%20tra%20y&#234;u%20c&#7847;u%20t&#7921;%20&#273;&#7897;ng%20h&#243;a%20thi&#7871;t%20b&#7883;%20_%20VPIC1&#36234;&#21335;&#31532;&#19968;&#31934;&#23494;_&#35373;&#20633;&#25976;&#25818;&#25847;&#21462;&#35519;&#30740;&#34920;(&#35531;&#23458;&#25142;&#22635;&#23531;)V1%20.xlsx"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LAYOUT%20DAU%20GHI%20CAMERA%20DAP%206%20TAI%20HIEN%20TRUONG.png" TargetMode="External"/><Relationship Id="rId2" Type="http://schemas.openxmlformats.org/officeDocument/2006/relationships/hyperlink" Target="..\..\..\..\..\28.%20&#27298;&#26597;&#20998;&#39006;&#38651;&#33126;&#36039;&#29986;%20KT%20PHAN%20LOAI%20TS%20MAY%20TINH\2023\17.%20X6" TargetMode="External"/><Relationship Id="rId1"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4"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hyperlink" Target="Scan%20Vulnerabilities%20for%20PC.xlsx"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L%20H&#7895;%20tr&#7907;%20PCIV%20ki&#7875;m%20k&#234;%20t&#224;i%20s&#7843;n%20li&#234;n%20quan%20&#273;&#7871;n%20IT\L%20H&#7895;%20tr&#7907;%20PCIV%20ki&#7875;m%20k&#234;%20t&#224;i%20s&#7843;n%20li&#234;n%20quan%20&#273;&#7871;n%20IT.xlsx" TargetMode="External"/><Relationship Id="rId13" Type="http://schemas.openxmlformats.org/officeDocument/2006/relationships/hyperlink" Target="L%20L&#7855;p%20&#273;&#7863;t%20m&#7841;ng%20v&#224;%20thi&#7871;t%20b&#7883;%20IT%20t&#7841;i%20ph&#242;ng%20&#273;&#224;o%20t&#7841;o%20X6\L%20L&#7855;p%20&#273;&#7863;t%20m&#7841;ng%20v&#224;%20thi&#7871;t%20b&#7883;%20IT%20t&#7841;i%20ph&#242;ng%20&#273;&#224;o%20t&#7841;o%20X6.xlsx" TargetMode="External"/><Relationship Id="rId3" Type="http://schemas.openxmlformats.org/officeDocument/2006/relationships/hyperlink" Target="M%20KTX%20X6\L%20K&#7871;%20ho&#7841;ch%20thay%20th&#7871;%20d&#226;y%20k&#7871;t%20n&#7889;i%20thi&#7871;t%20b&#7883;%20m&#7841;ng%20KTX%20X6.xlsx" TargetMode="External"/><Relationship Id="rId7" Type="http://schemas.openxmlformats.org/officeDocument/2006/relationships/hyperlink" Target="M%20C&#224;i%20&#273;&#7863;t%20switch%20d&#7921;%20ph&#242;ng%20v&#224;%20th&#7921;c%20hi&#7879;n%20di&#7877;n%20t&#7853;p%20s&#7921;%20c&#7889;%20l&#7895;i&#160;switch&#160;Cisco%209300%20t&#7841;i&#160;X6\M%20KH%20DI&#7876;N%20T&#7852;P%20S&#7920;%20C&#7888;%20L&#7894;I%20SWITCH%20CISCO%209300%20T&#7840;I%20X6.xlsx" TargetMode="External"/><Relationship Id="rId12" Type="http://schemas.openxmlformats.org/officeDocument/2006/relationships/hyperlink" Target="L%20V&#7879;%20sinh,%20b&#7843;o%20d&#432;&#7905;ng%20m&#225;y%20in%20A4%20t&#7841;i%20X6\L%20V&#7879;%20sinh,%20b&#7843;o%20d&#432;&#7905;ng%20m&#225;y%20in%20A4%20t&#7841;i%20X6.xlsx" TargetMode="External"/><Relationship Id="rId17" Type="http://schemas.openxmlformats.org/officeDocument/2006/relationships/drawing" Target="../drawings/drawing27.xml"/><Relationship Id="rId2" Type="http://schemas.openxmlformats.org/officeDocument/2006/relationships/hyperlink" Target="M%20KTX%20X6\L%20Ki&#7875;m%20tra%20t&#237;n%20hi&#7879;u%20m&#7841;ng%20t&#7841;i%20ph&#242;ng%20c&#225;c%20321-330%20KTX%20X6.xlsx" TargetMode="External"/><Relationship Id="rId16" Type="http://schemas.openxmlformats.org/officeDocument/2006/relationships/hyperlink" Target="L%20Kh&#7855;c%20ph&#7909;c%20v&#7845;n%20&#273;&#7873;%20sau%20ki&#7875;m%20k&#234;%20t&#224;i%20s&#7843;n%20m&#225;y%20t&#237;nh%20l&#7847;n%2001.2025.xlsx" TargetMode="External"/><Relationship Id="rId1" Type="http://schemas.openxmlformats.org/officeDocument/2006/relationships/hyperlink" Target="M%20KI&#7874;M%20TRA,%205S%20T&#7910;%20RACK%20M&#7840;NG%20T&#7840;I%20X6\M%20KI&#202;M%20TRA,%205S%20T&#7910;%20RACK%20M&#7840;NG%20T&#7840;I%20X6.xlsx" TargetMode="External"/><Relationship Id="rId6" Type="http://schemas.openxmlformats.org/officeDocument/2006/relationships/hyperlink" Target="L%20L&#7854;P%20&#272;&#7862;T%20THI&#7870;T%20B&#7882;%20IT%20T&#7840;I%20PH&#210;NG%20321-330%20KTX%20X6\L%20L&#7854;P%20&#272;&#7862;T%20THI&#7870;T%20B&#7882;%20IT%20T&#7840;I%20PH&#210;NG%20321-330%20KTX%20X6.xlsx" TargetMode="External"/><Relationship Id="rId11" Type="http://schemas.openxmlformats.org/officeDocument/2006/relationships/hyperlink" Target="L%20Ki&#7875;m%20tra,%20b&#7843;o%20&#273;&#432;&#7905;ng,%20thay%20th&#7871;%20qu&#7841;t%20t&#7843;n%20nhi&#7879;t\L%20Ki&#7875;m%20tra,%20b&#7843;o%20&#273;&#432;&#7905;ng,%20thay%20th&#7871;%20qu&#7841;t%20t&#7843;n%20nhi&#7879;t%20t&#7841;i%20c&#225;c%20t&#7911;%20rack%20m&#7841;ng%20t&#7841;i%20X6.xlsx" TargetMode="External"/><Relationship Id="rId5" Type="http://schemas.openxmlformats.org/officeDocument/2006/relationships/hyperlink" Target="L%20X6%20-%20&#272;&#7890;NG%20B&#7896;%20SKYPE%20SANG%20MS%20TEAM\L%20X6%20-%20&#272;&#7890;NG%20B&#7896;%20SKYPE%20SANG%20MS%20TEAMS.xlsx" TargetMode="External"/><Relationship Id="rId15" Type="http://schemas.openxmlformats.org/officeDocument/2006/relationships/hyperlink" Target="..\..\..\..\..\16.%20KT%20PHAN%20LOAI%20TS%20MAY%20TINH%20&#27298;&#26597;&#20998;&#39006;&#38651;&#33126;&#36039;&#29986;\2025\6.%20&#30436;&#40670;%20KIEM%20KE\L%20Ki&#234;m%20k&#234;%20l&#7847;n%201.2025\L%20CHU&#7848;N%20H&#211;A%20D&#7918;%20LI&#7878;U%20KI&#7874;M%20K&#202;%20M&#193;Y%20T&#205;NH.xlsx" TargetMode="External"/><Relationship Id="rId10" Type="http://schemas.openxmlformats.org/officeDocument/2006/relationships/hyperlink" Target="..\..\..\..\..\10.%20PLAN\L%20WINDOWS%2011%20&#21319;&#32026;&#23526;&#26045;&#35336;&#30059;%20KE%20HOACH%20TRIEN%20KHAI%20CAP%20NHAT%20WINDOWS%2011\L%20WINDOWS%2011%20&#21319;&#32026;&#23526;&#26045;&#35336;&#30059;%20KE%20HOACH%20TRIEN%20KHAI%20CAP%20NHAT%20WINDOWS%2011.xlsx" TargetMode="External"/><Relationship Id="rId4" Type="http://schemas.openxmlformats.org/officeDocument/2006/relationships/hyperlink" Target="L%20T&#7910;%20RACK%20M&#7840;NG%20L&#7854;P%20R&#193;P%206\L%20Quy%20ho&#7841;ch,%20thay%20&#273;&#7893;i%20v&#7883;%20tr&#237;%20t&#7911;%20rack%20m&#7841;ng%20t&#7841;i%20x&#432;&#7903;ng%20L&#7855;p%20r&#225;p%206.xlsx" TargetMode="External"/><Relationship Id="rId9" Type="http://schemas.openxmlformats.org/officeDocument/2006/relationships/hyperlink" Target="L%20L&#7855;p%20&#273;&#7863;t%20m&#7841;ng%20v&#224;%20thi&#7871;t%20b&#7883;%20IT%20t&#7841;i%20ph&#242;ng%20&#273;&#224;o%20t&#7841;o%20X6\L%20L&#7855;p%20&#273;&#7863;t%20m&#7841;ng%20v&#224;%20thi&#7871;t%20b&#7883;%20IT%20t&#7841;i%20ph&#242;ng%20&#273;&#224;o%20t&#7841;o%20X6.xlsx" TargetMode="External"/><Relationship Id="rId14" Type="http://schemas.openxmlformats.org/officeDocument/2006/relationships/hyperlink" Target="L%20M&#225;y%20Photocopy\L%20T&#236;m%20hi&#7875;u%20ph&#432;&#417;ng%20&#225;n%20t&#7889;i%20&#432;u%20t&#7893;ng%20h&#7907;p%20theo%20d&#245;i%20s&#7917;%20d&#7909;ng%20h&#224;ng%20th&#225;ng%20tr&#234;n%20c&#225;c%20d&#242;ng%20m&#225;y%20photocopy.xlsx"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3.xml.rels><?xml version="1.0" encoding="UTF-8" standalone="yes"?>
<Relationships xmlns="http://schemas.openxmlformats.org/package/2006/relationships"><Relationship Id="rId3" Type="http://schemas.openxmlformats.org/officeDocument/2006/relationships/hyperlink" Target="..\..\16.10\X6\LAYOUT%20WIFI%20PH&#7908;C%20V&#7908;%20H&#7878;%20TH&#7888;NG%20WMS%20T&#7840;I%20X6.pptx" TargetMode="External"/><Relationship Id="rId2" Type="http://schemas.openxmlformats.org/officeDocument/2006/relationships/hyperlink" Target="..\..\..\..\..\28.%20&#27298;&#26597;&#20998;&#39006;&#38651;&#33126;&#36039;&#29986;%20KT%20PHAN%20LOAI%20TS%20MAY%20TINH\2023\17.%20X6\8.%20TRAINING\&#20845;&#24288;&#22521;&#35347;&#35336;&#21123;%20%20K&#7871;%20ho&#7841;ch%20&#273;&#224;o%20t&#7841;o%20t&#7841;i%20x&#432;&#7903;ng%206.xlsx" TargetMode="External"/><Relationship Id="rId1" Type="http://schemas.openxmlformats.org/officeDocument/2006/relationships/hyperlink" Target="..\..\..\..\..\28.%20&#27298;&#26597;&#20998;&#39006;&#38651;&#33126;&#36039;&#29986;%20KT%20PHAN%20LOAI%20TS%20MAY%20TINH\2023\17.%20X6" TargetMode="External"/><Relationship Id="rId5" Type="http://schemas.openxmlformats.org/officeDocument/2006/relationships/drawing" Target="../drawings/drawing28.xml"/><Relationship Id="rId4" Type="http://schemas.openxmlformats.org/officeDocument/2006/relationships/hyperlink" Target="..\..\..\..\..\28.%20&#27298;&#26597;&#20998;&#39006;&#38651;&#33126;&#36039;&#29986;%20KT%20PHAN%20LOAI%20TS%20MAY%20TINH\2023\18.%20C&#7842;I%20THI&#7878;N\X6%20&#20845;&#24288;&#25913;&#21892;&#20301;&#32622;%20T&#7893;ng%20h&#7907;p%20c&#225;c%20v&#7883;%20tr&#237;%20c&#7847;n%20c&#7843;i%20thi&#7879;n.xlsx"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5.xml.rels><?xml version="1.0" encoding="UTF-8" standalone="yes"?>
<Relationships xmlns="http://schemas.openxmlformats.org/package/2006/relationships"><Relationship Id="rId8" Type="http://schemas.openxmlformats.org/officeDocument/2006/relationships/hyperlink" Target="..\..\..\..\..\28.%20&#27298;&#26597;&#20998;&#39006;&#38651;&#33126;&#36039;&#29986;%20KT%20PHAN%20LOAI%20TS%20MAY%20TINH\2023\17.%20X6\6.%20LAYOUT\LAYOUT%20X6-FACTORY%20B.jpg" TargetMode="External"/><Relationship Id="rId3" Type="http://schemas.openxmlformats.org/officeDocument/2006/relationships/hyperlink" Target="..\..\..\..\..\28.%20&#27298;&#26597;&#20998;&#39006;&#38651;&#33126;&#36039;&#29986;%20KT%20PHAN%20LOAI%20TS%20MAY%20TINH\2023\17.%20X6\6.%20LAYOUT\LAYOUT%20LIEH-KWAN.JPG" TargetMode="External"/><Relationship Id="rId7" Type="http://schemas.openxmlformats.org/officeDocument/2006/relationships/hyperlink" Target="..\..\..\..\..\28.%20&#27298;&#26597;&#20998;&#39006;&#38651;&#33126;&#36039;&#29986;%20KT%20PHAN%20LOAI%20TS%20MAY%20TINH\2023\17.%20X6\6.%20LAYOUT\LAYOUT%20NETWORK%20X6.jpg" TargetMode="External"/><Relationship Id="rId2" Type="http://schemas.openxmlformats.org/officeDocument/2006/relationships/hyperlink" Target="..\..\..\..\..\28.%20&#27298;&#26597;&#20998;&#39006;&#38651;&#33126;&#36039;&#29986;%20KT%20PHAN%20LOAI%20TS%20MAY%20TINH\2023\17.%20X6\6.%20LAYOUT\LAYOUT%20X6-FACTORY%20C.jpg" TargetMode="External"/><Relationship Id="rId1" Type="http://schemas.openxmlformats.org/officeDocument/2006/relationships/hyperlink" Target="..\..\..\..\..\28.%20&#27298;&#26597;&#20998;&#39006;&#38651;&#33126;&#36039;&#29986;%20KT%20PHAN%20LOAI%20TS%20MAY%20TINH\2023\17.%20X6\6.%20LAYOUT\LAYOUT%20X6-OFFICE%20C.jpg" TargetMode="External"/><Relationship Id="rId6" Type="http://schemas.openxmlformats.org/officeDocument/2006/relationships/hyperlink" Target="..\..\..\..\..\28.%20&#27298;&#26597;&#20998;&#39006;&#38651;&#33126;&#36039;&#29986;%20KT%20PHAN%20LOAI%20TS%20MAY%20TINH\2023\17.%20X6\6.%20LAYOUT\LAYOUT%20X6-FACTORY%20A.jpg" TargetMode="External"/><Relationship Id="rId5" Type="http://schemas.openxmlformats.org/officeDocument/2006/relationships/hyperlink" Target="..\..\..\..\..\28.%20&#27298;&#26597;&#20998;&#39006;&#38651;&#33126;&#36039;&#29986;%20KT%20PHAN%20LOAI%20TS%20MAY%20TINH\2023\17.%20X6\6.%20LAYOUT\LAYOUT%20X6-KTX%20X6.jpg" TargetMode="External"/><Relationship Id="rId10" Type="http://schemas.openxmlformats.org/officeDocument/2006/relationships/drawing" Target="../drawings/drawing30.xml"/><Relationship Id="rId4" Type="http://schemas.openxmlformats.org/officeDocument/2006/relationships/hyperlink" Target="..\..\..\..\..\28.%20&#27298;&#26597;&#20998;&#39006;&#38651;&#33126;&#36039;&#29986;%20KT%20PHAN%20LOAI%20TS%20MAY%20TINH\2023\17.%20X6\6.%20LAYOUT\LAYOUT%20OFFICE%20PCIV.jpg" TargetMode="External"/><Relationship Id="rId9" Type="http://schemas.openxmlformats.org/officeDocument/2006/relationships/hyperlink" Target="..\..\..\..\..\28.%20&#27298;&#26597;&#20998;&#39006;&#38651;&#33126;&#36039;&#29986;%20KT%20PHAN%20LOAI%20TS%20MAY%20TINH\2023\17.%20X6\6.%20LAYOUT\LAYOUT%20OFFICE%20UNI.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H41" sqref="H41"/>
    </sheetView>
  </sheetViews>
  <sheetFormatPr defaultColWidth="9"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J34" sqref="J34"/>
    </sheetView>
  </sheetViews>
  <sheetFormatPr defaultColWidth="9"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6"/>
  <sheetViews>
    <sheetView workbookViewId="0">
      <selection activeCell="C38" sqref="C38"/>
    </sheetView>
  </sheetViews>
  <sheetFormatPr defaultColWidth="9" defaultRowHeight="15"/>
  <cols>
    <col min="5" max="5" width="27.28515625" customWidth="1"/>
  </cols>
  <sheetData>
    <row r="1" spans="2:5">
      <c r="B1" t="s">
        <v>0</v>
      </c>
      <c r="C1" t="s">
        <v>1</v>
      </c>
      <c r="D1" t="s">
        <v>2</v>
      </c>
      <c r="E1" t="s">
        <v>3</v>
      </c>
    </row>
    <row r="2" spans="2:5">
      <c r="B2" t="s">
        <v>4</v>
      </c>
      <c r="C2">
        <v>2</v>
      </c>
      <c r="D2" t="s">
        <v>5</v>
      </c>
      <c r="E2" t="s">
        <v>6</v>
      </c>
    </row>
    <row r="3" spans="2:5">
      <c r="B3" t="s">
        <v>7</v>
      </c>
      <c r="C3">
        <v>2</v>
      </c>
      <c r="D3" t="s">
        <v>5</v>
      </c>
      <c r="E3" t="s">
        <v>8</v>
      </c>
    </row>
    <row r="4" spans="2:5">
      <c r="B4" t="s">
        <v>9</v>
      </c>
      <c r="C4">
        <v>2</v>
      </c>
      <c r="D4" t="s">
        <v>5</v>
      </c>
      <c r="E4" t="s">
        <v>10</v>
      </c>
    </row>
    <row r="5" spans="2:5">
      <c r="B5" t="s">
        <v>11</v>
      </c>
      <c r="C5">
        <v>3</v>
      </c>
      <c r="D5" t="s">
        <v>5</v>
      </c>
      <c r="E5" t="s">
        <v>12</v>
      </c>
    </row>
    <row r="6" spans="2:5">
      <c r="B6" t="s">
        <v>13</v>
      </c>
      <c r="C6">
        <v>1</v>
      </c>
      <c r="D6" t="s">
        <v>14</v>
      </c>
      <c r="E6"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83"/>
  <sheetViews>
    <sheetView topLeftCell="B1" workbookViewId="0">
      <pane ySplit="2" topLeftCell="A3" activePane="bottomLeft" state="frozen"/>
      <selection pane="bottomLeft" activeCell="B2" sqref="B2"/>
    </sheetView>
  </sheetViews>
  <sheetFormatPr defaultColWidth="9.28515625" defaultRowHeight="15.75"/>
  <cols>
    <col min="1" max="1" width="9.28515625" style="123"/>
    <col min="2" max="2" width="7.7109375" style="123" customWidth="1"/>
    <col min="3" max="3" width="26.28515625" style="124" customWidth="1"/>
    <col min="4" max="4" width="64.140625" style="124" customWidth="1"/>
    <col min="5" max="5" width="17.28515625" style="123" customWidth="1"/>
    <col min="6" max="6" width="16.28515625" style="123" customWidth="1"/>
    <col min="7" max="7" width="19.7109375" style="123" customWidth="1"/>
    <col min="8" max="8" width="22.28515625" style="123" customWidth="1"/>
    <col min="9" max="16384" width="9.28515625" style="123"/>
  </cols>
  <sheetData>
    <row r="1" spans="1:8" ht="57" customHeight="1">
      <c r="B1" s="246" t="s">
        <v>16</v>
      </c>
      <c r="C1" s="247"/>
      <c r="D1" s="247"/>
      <c r="E1" s="247"/>
      <c r="F1" s="247"/>
      <c r="G1" s="247"/>
      <c r="H1" s="247"/>
    </row>
    <row r="2" spans="1:8" s="122" customFormat="1" ht="56.45" customHeight="1">
      <c r="A2" s="125" t="s">
        <v>17</v>
      </c>
      <c r="B2" s="125" t="s">
        <v>18</v>
      </c>
      <c r="C2" s="126" t="s">
        <v>19</v>
      </c>
      <c r="D2" s="126" t="s">
        <v>20</v>
      </c>
      <c r="E2" s="126" t="s">
        <v>21</v>
      </c>
      <c r="F2" s="126" t="s">
        <v>22</v>
      </c>
      <c r="G2" s="125" t="s">
        <v>23</v>
      </c>
      <c r="H2" s="126" t="s">
        <v>24</v>
      </c>
    </row>
    <row r="3" spans="1:8" ht="55.5" customHeight="1">
      <c r="B3" s="127">
        <v>1</v>
      </c>
      <c r="C3" s="258" t="s">
        <v>25</v>
      </c>
      <c r="D3" s="128" t="s">
        <v>26</v>
      </c>
      <c r="E3" s="129" t="s">
        <v>27</v>
      </c>
      <c r="F3" s="129" t="s">
        <v>27</v>
      </c>
      <c r="G3" s="129" t="s">
        <v>28</v>
      </c>
      <c r="H3" s="32" t="s">
        <v>29</v>
      </c>
    </row>
    <row r="4" spans="1:8" ht="55.5" customHeight="1">
      <c r="B4" s="130">
        <v>2</v>
      </c>
      <c r="C4" s="259"/>
      <c r="D4" s="128" t="s">
        <v>30</v>
      </c>
      <c r="E4" s="129" t="s">
        <v>31</v>
      </c>
      <c r="F4" s="129" t="s">
        <v>32</v>
      </c>
      <c r="G4" s="129" t="s">
        <v>28</v>
      </c>
      <c r="H4" s="32" t="s">
        <v>29</v>
      </c>
    </row>
    <row r="5" spans="1:8" ht="55.5" customHeight="1">
      <c r="B5" s="130">
        <v>3</v>
      </c>
      <c r="C5" s="259"/>
      <c r="D5" s="128" t="s">
        <v>33</v>
      </c>
      <c r="E5" s="129" t="s">
        <v>31</v>
      </c>
      <c r="F5" s="129" t="s">
        <v>32</v>
      </c>
      <c r="G5" s="129" t="s">
        <v>28</v>
      </c>
      <c r="H5" s="32" t="s">
        <v>29</v>
      </c>
    </row>
    <row r="6" spans="1:8" ht="55.5" customHeight="1">
      <c r="B6" s="127">
        <v>4</v>
      </c>
      <c r="C6" s="259"/>
      <c r="D6" s="128" t="s">
        <v>34</v>
      </c>
      <c r="E6" s="129" t="s">
        <v>35</v>
      </c>
      <c r="F6" s="129">
        <v>44396</v>
      </c>
      <c r="G6" s="129" t="s">
        <v>28</v>
      </c>
      <c r="H6" s="32" t="s">
        <v>29</v>
      </c>
    </row>
    <row r="7" spans="1:8" ht="55.5" customHeight="1">
      <c r="B7" s="130">
        <v>5</v>
      </c>
      <c r="C7" s="259"/>
      <c r="D7" s="128" t="s">
        <v>36</v>
      </c>
      <c r="E7" s="129" t="s">
        <v>35</v>
      </c>
      <c r="F7" s="129">
        <v>44398</v>
      </c>
      <c r="G7" s="129" t="s">
        <v>28</v>
      </c>
      <c r="H7" s="32" t="s">
        <v>29</v>
      </c>
    </row>
    <row r="8" spans="1:8" ht="55.5" customHeight="1">
      <c r="B8" s="130">
        <v>6</v>
      </c>
      <c r="C8" s="259"/>
      <c r="D8" s="128" t="s">
        <v>37</v>
      </c>
      <c r="E8" s="129" t="s">
        <v>38</v>
      </c>
      <c r="F8" s="131">
        <v>44414</v>
      </c>
      <c r="G8" s="129" t="s">
        <v>28</v>
      </c>
      <c r="H8" s="32" t="s">
        <v>29</v>
      </c>
    </row>
    <row r="9" spans="1:8" ht="55.5" customHeight="1">
      <c r="B9" s="127">
        <v>7</v>
      </c>
      <c r="C9" s="259"/>
      <c r="D9" s="128" t="s">
        <v>39</v>
      </c>
      <c r="E9" s="132">
        <v>44411</v>
      </c>
      <c r="F9" s="132">
        <v>44411</v>
      </c>
      <c r="G9" s="129" t="s">
        <v>28</v>
      </c>
      <c r="H9" s="32" t="s">
        <v>29</v>
      </c>
    </row>
    <row r="10" spans="1:8" ht="55.5" customHeight="1">
      <c r="B10" s="130">
        <v>8</v>
      </c>
      <c r="C10" s="259"/>
      <c r="D10" s="128" t="s">
        <v>40</v>
      </c>
      <c r="E10" s="132">
        <v>44411</v>
      </c>
      <c r="F10" s="132">
        <v>44411</v>
      </c>
      <c r="G10" s="129" t="s">
        <v>28</v>
      </c>
      <c r="H10" s="32" t="s">
        <v>29</v>
      </c>
    </row>
    <row r="11" spans="1:8" ht="55.5" customHeight="1">
      <c r="B11" s="127">
        <v>9</v>
      </c>
      <c r="C11" s="258" t="s">
        <v>41</v>
      </c>
      <c r="D11" s="133" t="s">
        <v>42</v>
      </c>
      <c r="E11" s="132" t="s">
        <v>43</v>
      </c>
      <c r="F11" s="134">
        <v>44431</v>
      </c>
      <c r="G11" s="129" t="s">
        <v>28</v>
      </c>
      <c r="H11" s="32" t="s">
        <v>29</v>
      </c>
    </row>
    <row r="12" spans="1:8" ht="55.5" customHeight="1">
      <c r="B12" s="127">
        <v>10</v>
      </c>
      <c r="C12" s="259"/>
      <c r="D12" s="128" t="s">
        <v>44</v>
      </c>
      <c r="E12" s="132" t="s">
        <v>45</v>
      </c>
      <c r="F12" s="132" t="s">
        <v>45</v>
      </c>
      <c r="G12" s="129" t="s">
        <v>28</v>
      </c>
      <c r="H12" s="32" t="s">
        <v>29</v>
      </c>
    </row>
    <row r="13" spans="1:8" ht="55.5" customHeight="1">
      <c r="B13" s="130">
        <v>11</v>
      </c>
      <c r="C13" s="259"/>
      <c r="D13" s="128" t="s">
        <v>46</v>
      </c>
      <c r="E13" s="132" t="s">
        <v>45</v>
      </c>
      <c r="F13" s="131">
        <v>44414</v>
      </c>
      <c r="G13" s="129" t="s">
        <v>28</v>
      </c>
      <c r="H13" s="32" t="s">
        <v>29</v>
      </c>
    </row>
    <row r="14" spans="1:8" ht="55.5" customHeight="1">
      <c r="B14" s="130">
        <v>12</v>
      </c>
      <c r="C14" s="259"/>
      <c r="D14" s="128" t="s">
        <v>47</v>
      </c>
      <c r="E14" s="132" t="s">
        <v>45</v>
      </c>
      <c r="F14" s="131">
        <v>44414</v>
      </c>
      <c r="G14" s="129" t="s">
        <v>28</v>
      </c>
      <c r="H14" s="32" t="s">
        <v>29</v>
      </c>
    </row>
    <row r="15" spans="1:8" ht="59.1" customHeight="1">
      <c r="B15" s="127">
        <v>13</v>
      </c>
      <c r="C15" s="260"/>
      <c r="D15" s="128" t="s">
        <v>48</v>
      </c>
      <c r="E15" s="132" t="s">
        <v>45</v>
      </c>
      <c r="F15" s="131">
        <v>44414</v>
      </c>
      <c r="G15" s="129" t="s">
        <v>28</v>
      </c>
      <c r="H15" s="32" t="s">
        <v>29</v>
      </c>
    </row>
    <row r="16" spans="1:8" ht="59.1" customHeight="1">
      <c r="B16" s="127">
        <v>14</v>
      </c>
      <c r="C16" s="261" t="s">
        <v>49</v>
      </c>
      <c r="D16" s="128" t="s">
        <v>50</v>
      </c>
      <c r="E16" s="135">
        <v>44411</v>
      </c>
      <c r="F16" s="132">
        <v>44416</v>
      </c>
      <c r="G16" s="129" t="s">
        <v>28</v>
      </c>
      <c r="H16" s="32" t="s">
        <v>29</v>
      </c>
    </row>
    <row r="17" spans="2:8" ht="59.1" customHeight="1">
      <c r="B17" s="127">
        <v>15</v>
      </c>
      <c r="C17" s="262"/>
      <c r="D17" s="128" t="s">
        <v>51</v>
      </c>
      <c r="E17" s="135">
        <v>44413</v>
      </c>
      <c r="F17" s="136">
        <v>44449</v>
      </c>
      <c r="G17" s="129" t="s">
        <v>28</v>
      </c>
      <c r="H17" s="32" t="s">
        <v>29</v>
      </c>
    </row>
    <row r="18" spans="2:8" ht="59.1" customHeight="1">
      <c r="B18" s="137">
        <v>16</v>
      </c>
      <c r="C18" s="262"/>
      <c r="D18" s="128" t="s">
        <v>52</v>
      </c>
      <c r="E18" s="135">
        <v>44413</v>
      </c>
      <c r="F18" s="136">
        <v>44449</v>
      </c>
      <c r="G18" s="129" t="s">
        <v>28</v>
      </c>
      <c r="H18" s="32" t="s">
        <v>29</v>
      </c>
    </row>
    <row r="19" spans="2:8" ht="59.1" customHeight="1">
      <c r="B19" s="137">
        <v>17</v>
      </c>
      <c r="C19" s="263"/>
      <c r="D19" s="128" t="s">
        <v>53</v>
      </c>
      <c r="E19" s="135">
        <v>44411</v>
      </c>
      <c r="F19" s="132"/>
      <c r="G19" s="132"/>
      <c r="H19" s="32" t="s">
        <v>29</v>
      </c>
    </row>
    <row r="20" spans="2:8" ht="59.1" customHeight="1">
      <c r="B20" s="137">
        <v>18</v>
      </c>
      <c r="C20" s="264" t="s">
        <v>54</v>
      </c>
      <c r="D20" s="128" t="s">
        <v>55</v>
      </c>
      <c r="E20" s="135" t="s">
        <v>56</v>
      </c>
      <c r="F20" s="132"/>
      <c r="G20" s="132"/>
      <c r="H20" s="32" t="s">
        <v>29</v>
      </c>
    </row>
    <row r="21" spans="2:8" ht="59.1" customHeight="1">
      <c r="B21" s="137">
        <v>19</v>
      </c>
      <c r="C21" s="265"/>
      <c r="D21" s="128" t="s">
        <v>57</v>
      </c>
      <c r="E21" s="132">
        <v>44414</v>
      </c>
      <c r="F21" s="132">
        <v>44420</v>
      </c>
      <c r="G21" s="129" t="s">
        <v>28</v>
      </c>
      <c r="H21" s="32" t="s">
        <v>29</v>
      </c>
    </row>
    <row r="22" spans="2:8" ht="59.1" customHeight="1">
      <c r="B22" s="137">
        <v>20</v>
      </c>
      <c r="C22" s="265"/>
      <c r="D22" s="138" t="s">
        <v>58</v>
      </c>
      <c r="E22" s="132">
        <v>44414</v>
      </c>
      <c r="F22" s="132">
        <v>44421</v>
      </c>
      <c r="G22" s="129" t="s">
        <v>28</v>
      </c>
      <c r="H22" s="32" t="s">
        <v>29</v>
      </c>
    </row>
    <row r="23" spans="2:8" ht="59.1" customHeight="1">
      <c r="B23" s="137">
        <v>21</v>
      </c>
      <c r="C23" s="261" t="s">
        <v>59</v>
      </c>
      <c r="D23" s="139" t="s">
        <v>60</v>
      </c>
      <c r="E23" s="140">
        <v>44397</v>
      </c>
      <c r="F23" s="140">
        <v>44424</v>
      </c>
      <c r="G23" s="129" t="s">
        <v>28</v>
      </c>
      <c r="H23" s="141" t="s">
        <v>29</v>
      </c>
    </row>
    <row r="24" spans="2:8" ht="59.1" customHeight="1">
      <c r="B24" s="137">
        <v>22</v>
      </c>
      <c r="C24" s="262"/>
      <c r="D24" s="139" t="s">
        <v>61</v>
      </c>
      <c r="E24" s="140">
        <v>44398</v>
      </c>
      <c r="F24" s="140">
        <v>44424</v>
      </c>
      <c r="G24" s="129" t="s">
        <v>28</v>
      </c>
      <c r="H24" s="141" t="s">
        <v>29</v>
      </c>
    </row>
    <row r="25" spans="2:8" ht="59.1" customHeight="1">
      <c r="B25" s="137">
        <v>23</v>
      </c>
      <c r="C25" s="263"/>
      <c r="D25" s="139" t="s">
        <v>62</v>
      </c>
      <c r="E25" s="140">
        <v>44399</v>
      </c>
      <c r="F25" s="140">
        <v>44424</v>
      </c>
      <c r="G25" s="129" t="s">
        <v>28</v>
      </c>
      <c r="H25" s="32" t="s">
        <v>29</v>
      </c>
    </row>
    <row r="26" spans="2:8" ht="59.1" customHeight="1">
      <c r="B26" s="137">
        <v>24</v>
      </c>
      <c r="C26" s="261" t="s">
        <v>63</v>
      </c>
      <c r="D26" s="139" t="s">
        <v>64</v>
      </c>
      <c r="E26" s="140">
        <v>44400</v>
      </c>
      <c r="F26" s="140">
        <v>44424</v>
      </c>
      <c r="G26" s="129" t="s">
        <v>28</v>
      </c>
      <c r="H26" s="141" t="s">
        <v>29</v>
      </c>
    </row>
    <row r="27" spans="2:8" ht="59.1" customHeight="1">
      <c r="B27" s="137">
        <v>25</v>
      </c>
      <c r="C27" s="262"/>
      <c r="D27" s="139" t="s">
        <v>61</v>
      </c>
      <c r="E27" s="140">
        <v>44401</v>
      </c>
      <c r="F27" s="140">
        <v>44424</v>
      </c>
      <c r="G27" s="129" t="s">
        <v>28</v>
      </c>
      <c r="H27" s="141" t="s">
        <v>29</v>
      </c>
    </row>
    <row r="28" spans="2:8" ht="59.1" customHeight="1">
      <c r="B28" s="137">
        <v>26</v>
      </c>
      <c r="C28" s="263"/>
      <c r="D28" s="139" t="s">
        <v>62</v>
      </c>
      <c r="E28" s="140">
        <v>44402</v>
      </c>
      <c r="F28" s="140">
        <v>44424</v>
      </c>
      <c r="G28" s="129" t="s">
        <v>28</v>
      </c>
      <c r="H28" s="32" t="s">
        <v>29</v>
      </c>
    </row>
    <row r="29" spans="2:8" ht="59.1" customHeight="1">
      <c r="B29" s="137">
        <v>27</v>
      </c>
      <c r="C29" s="261" t="s">
        <v>65</v>
      </c>
      <c r="D29" s="139" t="s">
        <v>66</v>
      </c>
      <c r="E29" s="140">
        <v>44403</v>
      </c>
      <c r="F29" s="140">
        <v>44424</v>
      </c>
      <c r="G29" s="129" t="s">
        <v>28</v>
      </c>
      <c r="H29" s="141" t="s">
        <v>29</v>
      </c>
    </row>
    <row r="30" spans="2:8" ht="59.1" customHeight="1">
      <c r="B30" s="137">
        <v>28</v>
      </c>
      <c r="C30" s="262"/>
      <c r="D30" s="139" t="s">
        <v>61</v>
      </c>
      <c r="E30" s="140">
        <v>44404</v>
      </c>
      <c r="F30" s="140">
        <v>44424</v>
      </c>
      <c r="G30" s="129" t="s">
        <v>28</v>
      </c>
      <c r="H30" s="141" t="s">
        <v>29</v>
      </c>
    </row>
    <row r="31" spans="2:8" ht="59.1" customHeight="1">
      <c r="B31" s="137">
        <v>29</v>
      </c>
      <c r="C31" s="263"/>
      <c r="D31" s="139" t="s">
        <v>62</v>
      </c>
      <c r="E31" s="140">
        <v>44405</v>
      </c>
      <c r="F31" s="140">
        <v>44424</v>
      </c>
      <c r="G31" s="129" t="s">
        <v>28</v>
      </c>
      <c r="H31" s="141" t="s">
        <v>29</v>
      </c>
    </row>
    <row r="32" spans="2:8" ht="59.1" customHeight="1">
      <c r="B32" s="137">
        <v>30</v>
      </c>
      <c r="C32" s="133" t="s">
        <v>67</v>
      </c>
      <c r="D32" s="138" t="s">
        <v>68</v>
      </c>
      <c r="E32" s="140">
        <v>44405</v>
      </c>
      <c r="F32" s="140">
        <v>44415</v>
      </c>
      <c r="G32" s="129" t="s">
        <v>28</v>
      </c>
      <c r="H32" s="141" t="s">
        <v>29</v>
      </c>
    </row>
    <row r="33" spans="2:8" ht="59.1" customHeight="1">
      <c r="B33" s="137">
        <v>31</v>
      </c>
      <c r="C33" s="133" t="s">
        <v>69</v>
      </c>
      <c r="D33" s="138" t="s">
        <v>70</v>
      </c>
      <c r="E33" s="140">
        <v>44405</v>
      </c>
      <c r="F33" s="140">
        <v>44421</v>
      </c>
      <c r="G33" s="129" t="s">
        <v>28</v>
      </c>
      <c r="H33" s="141" t="s">
        <v>29</v>
      </c>
    </row>
    <row r="34" spans="2:8" ht="59.1" customHeight="1">
      <c r="B34" s="137">
        <v>32</v>
      </c>
      <c r="C34" s="133" t="s">
        <v>67</v>
      </c>
      <c r="D34" s="138" t="s">
        <v>71</v>
      </c>
      <c r="E34" s="140">
        <v>44405</v>
      </c>
      <c r="F34" s="140">
        <v>44421</v>
      </c>
      <c r="G34" s="129" t="s">
        <v>28</v>
      </c>
      <c r="H34" s="141" t="s">
        <v>29</v>
      </c>
    </row>
    <row r="35" spans="2:8" ht="59.1" customHeight="1">
      <c r="B35" s="137">
        <v>33</v>
      </c>
      <c r="C35" s="133" t="s">
        <v>67</v>
      </c>
      <c r="D35" s="138" t="s">
        <v>72</v>
      </c>
      <c r="E35" s="140">
        <v>44405</v>
      </c>
      <c r="F35" s="140">
        <v>44405</v>
      </c>
      <c r="G35" s="129" t="s">
        <v>28</v>
      </c>
      <c r="H35" s="141" t="s">
        <v>29</v>
      </c>
    </row>
    <row r="36" spans="2:8" ht="63.75" customHeight="1">
      <c r="B36" s="137">
        <v>34</v>
      </c>
      <c r="C36" s="138" t="s">
        <v>73</v>
      </c>
      <c r="D36" s="142" t="s">
        <v>74</v>
      </c>
      <c r="E36" s="136">
        <v>44428</v>
      </c>
      <c r="F36" s="136">
        <v>44428</v>
      </c>
      <c r="G36" s="129" t="s">
        <v>28</v>
      </c>
      <c r="H36" s="141" t="s">
        <v>29</v>
      </c>
    </row>
    <row r="37" spans="2:8" ht="63.75" customHeight="1">
      <c r="B37" s="137">
        <v>35</v>
      </c>
      <c r="C37" s="138" t="s">
        <v>75</v>
      </c>
      <c r="D37" s="142" t="s">
        <v>76</v>
      </c>
      <c r="E37" s="136">
        <v>44436</v>
      </c>
      <c r="F37" s="136">
        <v>44456</v>
      </c>
      <c r="G37" s="129" t="s">
        <v>28</v>
      </c>
      <c r="H37" s="57" t="s">
        <v>29</v>
      </c>
    </row>
    <row r="38" spans="2:8" ht="63.75" customHeight="1">
      <c r="B38" s="137">
        <v>36</v>
      </c>
      <c r="C38" s="138" t="s">
        <v>77</v>
      </c>
      <c r="D38" s="138" t="s">
        <v>77</v>
      </c>
      <c r="E38" s="136">
        <v>44457</v>
      </c>
      <c r="F38" s="136"/>
      <c r="G38" s="129"/>
      <c r="H38" s="57" t="s">
        <v>29</v>
      </c>
    </row>
    <row r="39" spans="2:8" ht="63.75" customHeight="1">
      <c r="B39" s="137">
        <v>37</v>
      </c>
      <c r="C39" s="138" t="s">
        <v>78</v>
      </c>
      <c r="D39" s="142" t="s">
        <v>79</v>
      </c>
      <c r="E39" s="136">
        <v>44449</v>
      </c>
      <c r="F39" s="136">
        <v>44449</v>
      </c>
      <c r="G39" s="129" t="s">
        <v>28</v>
      </c>
      <c r="H39" s="57" t="s">
        <v>29</v>
      </c>
    </row>
    <row r="40" spans="2:8" ht="63.75" customHeight="1">
      <c r="B40" s="137">
        <v>38</v>
      </c>
      <c r="C40" s="142" t="s">
        <v>80</v>
      </c>
      <c r="D40" s="142" t="s">
        <v>81</v>
      </c>
      <c r="E40" s="136">
        <v>44449</v>
      </c>
      <c r="F40" s="136">
        <v>44449</v>
      </c>
      <c r="G40" s="129" t="s">
        <v>28</v>
      </c>
      <c r="H40" s="57" t="s">
        <v>29</v>
      </c>
    </row>
    <row r="41" spans="2:8" ht="63.75" customHeight="1">
      <c r="B41" s="137">
        <v>39</v>
      </c>
      <c r="C41" s="142" t="s">
        <v>82</v>
      </c>
      <c r="D41" s="142" t="s">
        <v>83</v>
      </c>
      <c r="E41" s="136">
        <v>44449</v>
      </c>
      <c r="F41" s="136">
        <v>44449</v>
      </c>
      <c r="G41" s="129" t="s">
        <v>28</v>
      </c>
      <c r="H41" s="57" t="s">
        <v>29</v>
      </c>
    </row>
    <row r="42" spans="2:8" ht="63.75" customHeight="1">
      <c r="B42" s="137">
        <v>40</v>
      </c>
      <c r="C42" s="143" t="s">
        <v>84</v>
      </c>
      <c r="D42" s="143" t="s">
        <v>85</v>
      </c>
      <c r="E42" s="144">
        <v>44449</v>
      </c>
      <c r="F42" s="144">
        <v>44449</v>
      </c>
      <c r="G42" s="129" t="s">
        <v>28</v>
      </c>
      <c r="H42" s="145" t="s">
        <v>86</v>
      </c>
    </row>
    <row r="43" spans="2:8" ht="63.75" customHeight="1">
      <c r="B43" s="146">
        <v>41</v>
      </c>
      <c r="C43" s="142" t="s">
        <v>87</v>
      </c>
      <c r="D43" s="142" t="s">
        <v>88</v>
      </c>
      <c r="E43" s="136">
        <v>44457</v>
      </c>
      <c r="F43" s="136">
        <v>44457</v>
      </c>
      <c r="G43" s="129" t="s">
        <v>28</v>
      </c>
      <c r="H43" s="57" t="s">
        <v>89</v>
      </c>
    </row>
    <row r="44" spans="2:8" ht="63.75" customHeight="1">
      <c r="B44" s="146">
        <v>42</v>
      </c>
      <c r="C44" s="142" t="s">
        <v>90</v>
      </c>
      <c r="D44" s="142" t="s">
        <v>91</v>
      </c>
      <c r="E44" s="136">
        <v>44453</v>
      </c>
      <c r="F44" s="136">
        <v>44453</v>
      </c>
      <c r="G44" s="129" t="s">
        <v>28</v>
      </c>
      <c r="H44" s="57" t="s">
        <v>92</v>
      </c>
    </row>
    <row r="45" spans="2:8" ht="63.75" customHeight="1">
      <c r="B45" s="146">
        <v>43</v>
      </c>
      <c r="C45" s="142" t="s">
        <v>93</v>
      </c>
      <c r="D45" s="142" t="s">
        <v>94</v>
      </c>
      <c r="E45" s="136">
        <v>44459</v>
      </c>
      <c r="F45" s="136">
        <v>44459</v>
      </c>
      <c r="G45" s="129" t="s">
        <v>28</v>
      </c>
      <c r="H45" s="57" t="s">
        <v>95</v>
      </c>
    </row>
    <row r="46" spans="2:8" ht="63.75" customHeight="1">
      <c r="B46" s="146">
        <v>44</v>
      </c>
      <c r="C46" s="142" t="s">
        <v>96</v>
      </c>
      <c r="D46" s="142" t="s">
        <v>97</v>
      </c>
      <c r="E46" s="136">
        <v>44459</v>
      </c>
      <c r="F46" s="136">
        <v>44459</v>
      </c>
      <c r="G46" s="129" t="s">
        <v>28</v>
      </c>
      <c r="H46" s="57" t="s">
        <v>95</v>
      </c>
    </row>
    <row r="47" spans="2:8" ht="63.75" customHeight="1">
      <c r="B47" s="146">
        <v>45</v>
      </c>
      <c r="C47" s="142" t="s">
        <v>98</v>
      </c>
      <c r="D47" s="142" t="s">
        <v>99</v>
      </c>
      <c r="E47" s="136">
        <v>44460</v>
      </c>
      <c r="F47" s="136">
        <v>44460</v>
      </c>
      <c r="G47" s="129" t="s">
        <v>28</v>
      </c>
      <c r="H47" s="57" t="s">
        <v>95</v>
      </c>
    </row>
    <row r="48" spans="2:8" ht="63.75" customHeight="1">
      <c r="B48" s="146">
        <v>46</v>
      </c>
      <c r="C48" s="142" t="s">
        <v>100</v>
      </c>
      <c r="D48" s="142" t="s">
        <v>101</v>
      </c>
      <c r="E48" s="136">
        <v>44460</v>
      </c>
      <c r="F48" s="136">
        <v>44460</v>
      </c>
      <c r="G48" s="129" t="s">
        <v>28</v>
      </c>
      <c r="H48" s="57" t="s">
        <v>95</v>
      </c>
    </row>
    <row r="49" spans="2:8" ht="63.75" customHeight="1">
      <c r="B49" s="146">
        <v>47</v>
      </c>
      <c r="C49" s="142" t="s">
        <v>102</v>
      </c>
      <c r="D49" s="142" t="s">
        <v>103</v>
      </c>
      <c r="E49" s="136">
        <v>44461</v>
      </c>
      <c r="F49" s="136">
        <v>44461</v>
      </c>
      <c r="G49" s="129" t="s">
        <v>28</v>
      </c>
      <c r="H49" s="57" t="s">
        <v>95</v>
      </c>
    </row>
    <row r="50" spans="2:8" ht="63.75" customHeight="1">
      <c r="B50" s="146">
        <v>48</v>
      </c>
      <c r="C50" s="142" t="s">
        <v>104</v>
      </c>
      <c r="D50" s="142" t="s">
        <v>105</v>
      </c>
      <c r="E50" s="136">
        <v>44461</v>
      </c>
      <c r="F50" s="136">
        <v>44468</v>
      </c>
      <c r="G50" s="129" t="s">
        <v>28</v>
      </c>
      <c r="H50" s="57" t="s">
        <v>95</v>
      </c>
    </row>
    <row r="51" spans="2:8" ht="63.75" customHeight="1">
      <c r="B51" s="146">
        <v>49</v>
      </c>
      <c r="C51" s="142" t="s">
        <v>106</v>
      </c>
      <c r="D51" s="142" t="s">
        <v>107</v>
      </c>
      <c r="E51" s="136">
        <v>44463</v>
      </c>
      <c r="F51" s="136">
        <v>44463</v>
      </c>
      <c r="G51" s="129" t="s">
        <v>28</v>
      </c>
      <c r="H51" s="57" t="s">
        <v>95</v>
      </c>
    </row>
    <row r="52" spans="2:8" ht="63.75" customHeight="1">
      <c r="B52" s="146">
        <v>50</v>
      </c>
      <c r="C52" s="142" t="s">
        <v>108</v>
      </c>
      <c r="D52" s="142" t="s">
        <v>109</v>
      </c>
      <c r="E52" s="136">
        <v>44463</v>
      </c>
      <c r="F52" s="147" t="s">
        <v>110</v>
      </c>
      <c r="G52" s="129" t="s">
        <v>28</v>
      </c>
      <c r="H52" s="60" t="s">
        <v>111</v>
      </c>
    </row>
    <row r="53" spans="2:8" ht="63.75" customHeight="1">
      <c r="B53" s="146">
        <v>51</v>
      </c>
      <c r="C53" s="142" t="s">
        <v>112</v>
      </c>
      <c r="D53" s="142" t="s">
        <v>113</v>
      </c>
      <c r="E53" s="136">
        <v>44464</v>
      </c>
      <c r="F53" s="136">
        <v>44464</v>
      </c>
      <c r="G53" s="129" t="s">
        <v>28</v>
      </c>
      <c r="H53" s="57" t="s">
        <v>95</v>
      </c>
    </row>
    <row r="54" spans="2:8" ht="88.5" customHeight="1">
      <c r="B54" s="146">
        <v>52</v>
      </c>
      <c r="C54" s="148" t="s">
        <v>114</v>
      </c>
      <c r="D54" s="148" t="s">
        <v>115</v>
      </c>
      <c r="E54" s="136">
        <v>44466</v>
      </c>
      <c r="F54" s="136">
        <v>44467</v>
      </c>
      <c r="G54" s="129" t="s">
        <v>28</v>
      </c>
      <c r="H54" s="57" t="s">
        <v>92</v>
      </c>
    </row>
    <row r="55" spans="2:8" ht="84" customHeight="1">
      <c r="B55" s="146">
        <v>53</v>
      </c>
      <c r="C55" s="138" t="s">
        <v>116</v>
      </c>
      <c r="D55" s="138" t="s">
        <v>117</v>
      </c>
      <c r="E55" s="136">
        <v>44468</v>
      </c>
      <c r="F55" s="136">
        <v>44468</v>
      </c>
      <c r="G55" s="129" t="s">
        <v>28</v>
      </c>
      <c r="H55" s="57" t="s">
        <v>92</v>
      </c>
    </row>
    <row r="56" spans="2:8" ht="63.75" customHeight="1">
      <c r="B56" s="146">
        <v>54</v>
      </c>
      <c r="C56" s="138" t="s">
        <v>118</v>
      </c>
      <c r="D56" s="138" t="s">
        <v>119</v>
      </c>
      <c r="E56" s="136">
        <v>44470</v>
      </c>
      <c r="F56" s="136">
        <v>44470</v>
      </c>
      <c r="G56" s="129" t="s">
        <v>28</v>
      </c>
      <c r="H56" s="57" t="s">
        <v>92</v>
      </c>
    </row>
    <row r="57" spans="2:8" ht="63.75" customHeight="1">
      <c r="B57" s="146">
        <v>55</v>
      </c>
      <c r="C57" s="142" t="s">
        <v>120</v>
      </c>
      <c r="D57" s="142" t="s">
        <v>121</v>
      </c>
      <c r="E57" s="147">
        <v>44473</v>
      </c>
      <c r="F57" s="147">
        <v>44473</v>
      </c>
      <c r="G57" s="129" t="s">
        <v>28</v>
      </c>
      <c r="H57" s="60" t="s">
        <v>89</v>
      </c>
    </row>
    <row r="58" spans="2:8" ht="63.75" customHeight="1">
      <c r="B58" s="146">
        <v>56</v>
      </c>
      <c r="C58" s="138" t="s">
        <v>122</v>
      </c>
      <c r="D58" s="138" t="s">
        <v>123</v>
      </c>
      <c r="E58" s="147">
        <v>44473</v>
      </c>
      <c r="F58" s="147" t="s">
        <v>124</v>
      </c>
      <c r="G58" s="129" t="s">
        <v>28</v>
      </c>
      <c r="H58" s="60" t="s">
        <v>125</v>
      </c>
    </row>
    <row r="59" spans="2:8" ht="88.5" customHeight="1">
      <c r="B59" s="146">
        <v>57</v>
      </c>
      <c r="C59" s="138" t="s">
        <v>126</v>
      </c>
      <c r="D59" s="149" t="s">
        <v>127</v>
      </c>
      <c r="E59" s="136" t="s">
        <v>128</v>
      </c>
      <c r="F59" s="147" t="s">
        <v>129</v>
      </c>
      <c r="G59" s="129" t="s">
        <v>28</v>
      </c>
      <c r="H59" s="60" t="s">
        <v>125</v>
      </c>
    </row>
    <row r="60" spans="2:8" ht="42" customHeight="1">
      <c r="B60" s="146">
        <v>58</v>
      </c>
      <c r="C60" s="138" t="s">
        <v>75</v>
      </c>
      <c r="D60" s="142" t="s">
        <v>130</v>
      </c>
      <c r="E60" s="136" t="s">
        <v>128</v>
      </c>
      <c r="F60" s="136" t="s">
        <v>128</v>
      </c>
      <c r="G60" s="129" t="s">
        <v>28</v>
      </c>
      <c r="H60" s="60" t="s">
        <v>89</v>
      </c>
    </row>
    <row r="61" spans="2:8" ht="42" customHeight="1">
      <c r="B61" s="146">
        <v>59</v>
      </c>
      <c r="C61" s="138" t="s">
        <v>131</v>
      </c>
      <c r="D61" s="150" t="s">
        <v>132</v>
      </c>
      <c r="E61" s="151">
        <v>44357</v>
      </c>
      <c r="F61" s="151">
        <v>44357</v>
      </c>
      <c r="G61" s="129" t="s">
        <v>28</v>
      </c>
      <c r="H61" s="60" t="s">
        <v>89</v>
      </c>
    </row>
    <row r="62" spans="2:8" ht="42" customHeight="1">
      <c r="B62" s="267">
        <v>60</v>
      </c>
      <c r="C62" s="267" t="s">
        <v>133</v>
      </c>
      <c r="D62" s="150" t="s">
        <v>134</v>
      </c>
      <c r="E62" s="151">
        <v>44357</v>
      </c>
      <c r="F62" s="151">
        <v>44357</v>
      </c>
      <c r="G62" s="129" t="s">
        <v>28</v>
      </c>
      <c r="H62" s="60" t="s">
        <v>89</v>
      </c>
    </row>
    <row r="63" spans="2:8" ht="42" customHeight="1">
      <c r="B63" s="268"/>
      <c r="C63" s="268"/>
      <c r="D63" s="150" t="s">
        <v>135</v>
      </c>
      <c r="E63" s="151">
        <v>44357</v>
      </c>
      <c r="F63" s="151">
        <v>44357</v>
      </c>
      <c r="G63" s="129" t="s">
        <v>28</v>
      </c>
      <c r="H63" s="60" t="s">
        <v>89</v>
      </c>
    </row>
    <row r="64" spans="2:8" ht="42" customHeight="1">
      <c r="B64" s="268"/>
      <c r="C64" s="268"/>
      <c r="D64" s="152" t="s">
        <v>136</v>
      </c>
      <c r="E64" s="153">
        <v>44387</v>
      </c>
      <c r="F64" s="153">
        <v>44387</v>
      </c>
      <c r="G64" s="129" t="s">
        <v>28</v>
      </c>
      <c r="H64" s="60" t="s">
        <v>89</v>
      </c>
    </row>
    <row r="65" spans="2:8" ht="55.5" customHeight="1">
      <c r="B65" s="268"/>
      <c r="C65" s="268"/>
      <c r="D65" s="142" t="s">
        <v>137</v>
      </c>
      <c r="E65" s="136">
        <v>44387</v>
      </c>
      <c r="F65" s="136">
        <v>44387</v>
      </c>
      <c r="G65" s="129" t="s">
        <v>28</v>
      </c>
      <c r="H65" s="60" t="s">
        <v>89</v>
      </c>
    </row>
    <row r="66" spans="2:8" ht="53.25" customHeight="1">
      <c r="B66" s="268"/>
      <c r="C66" s="268"/>
      <c r="D66" s="154" t="s">
        <v>138</v>
      </c>
      <c r="E66" s="155">
        <v>44387</v>
      </c>
      <c r="F66" s="155">
        <v>44387</v>
      </c>
      <c r="G66" s="129" t="s">
        <v>28</v>
      </c>
      <c r="H66" s="60" t="s">
        <v>89</v>
      </c>
    </row>
    <row r="67" spans="2:8" ht="63" customHeight="1">
      <c r="B67" s="268"/>
      <c r="C67" s="268"/>
      <c r="D67" s="156" t="s">
        <v>139</v>
      </c>
      <c r="E67" s="155">
        <v>44418</v>
      </c>
      <c r="F67" s="155">
        <v>44418</v>
      </c>
      <c r="G67" s="129" t="s">
        <v>28</v>
      </c>
      <c r="H67" s="60" t="s">
        <v>89</v>
      </c>
    </row>
    <row r="68" spans="2:8" ht="72.599999999999994" customHeight="1">
      <c r="B68" s="268"/>
      <c r="C68" s="268"/>
      <c r="D68" s="157" t="s">
        <v>140</v>
      </c>
      <c r="E68" s="155">
        <v>44418</v>
      </c>
      <c r="F68" s="158" t="s">
        <v>141</v>
      </c>
      <c r="G68" s="129" t="s">
        <v>28</v>
      </c>
      <c r="H68" s="60" t="s">
        <v>125</v>
      </c>
    </row>
    <row r="69" spans="2:8" ht="42" customHeight="1">
      <c r="B69" s="269"/>
      <c r="C69" s="269"/>
      <c r="D69" s="157" t="s">
        <v>142</v>
      </c>
      <c r="E69" s="155">
        <v>44418</v>
      </c>
      <c r="F69" s="158" t="s">
        <v>141</v>
      </c>
      <c r="G69" s="129" t="s">
        <v>28</v>
      </c>
      <c r="H69" s="60" t="s">
        <v>125</v>
      </c>
    </row>
    <row r="70" spans="2:8" ht="42" customHeight="1">
      <c r="B70" s="146">
        <v>61</v>
      </c>
      <c r="C70" s="138" t="s">
        <v>143</v>
      </c>
      <c r="D70" s="157" t="s">
        <v>144</v>
      </c>
      <c r="E70" s="155">
        <v>44483</v>
      </c>
      <c r="F70" s="136">
        <v>44483</v>
      </c>
      <c r="G70" s="129" t="s">
        <v>145</v>
      </c>
      <c r="H70" s="159" t="s">
        <v>146</v>
      </c>
    </row>
    <row r="71" spans="2:8" ht="42" customHeight="1">
      <c r="B71" s="146">
        <v>62</v>
      </c>
      <c r="C71" s="138" t="s">
        <v>147</v>
      </c>
      <c r="D71" s="157" t="s">
        <v>148</v>
      </c>
      <c r="E71" s="155">
        <v>44483</v>
      </c>
      <c r="F71" s="136"/>
      <c r="G71" s="129" t="s">
        <v>149</v>
      </c>
      <c r="H71" s="57"/>
    </row>
    <row r="72" spans="2:8" ht="42" customHeight="1">
      <c r="B72" s="146">
        <v>63</v>
      </c>
      <c r="C72" s="60" t="s">
        <v>150</v>
      </c>
      <c r="D72" s="157" t="s">
        <v>151</v>
      </c>
      <c r="E72" s="155">
        <v>44488</v>
      </c>
      <c r="F72" s="155">
        <v>44488</v>
      </c>
      <c r="G72" s="129" t="s">
        <v>145</v>
      </c>
      <c r="H72" s="57" t="s">
        <v>152</v>
      </c>
    </row>
    <row r="73" spans="2:8" ht="42" customHeight="1">
      <c r="B73" s="146">
        <v>64</v>
      </c>
      <c r="C73" s="60" t="s">
        <v>153</v>
      </c>
      <c r="D73" s="157" t="s">
        <v>154</v>
      </c>
      <c r="E73" s="155">
        <v>44488</v>
      </c>
      <c r="F73" s="155">
        <v>44488</v>
      </c>
      <c r="G73" s="129" t="s">
        <v>145</v>
      </c>
      <c r="H73" s="57" t="s">
        <v>152</v>
      </c>
    </row>
    <row r="74" spans="2:8" ht="42" customHeight="1">
      <c r="B74" s="270">
        <v>65</v>
      </c>
      <c r="C74" s="273" t="s">
        <v>155</v>
      </c>
      <c r="D74" s="157" t="s">
        <v>156</v>
      </c>
      <c r="E74" s="155">
        <v>44489</v>
      </c>
      <c r="F74" s="155">
        <v>44489</v>
      </c>
      <c r="G74" s="129" t="s">
        <v>145</v>
      </c>
      <c r="H74" s="57" t="s">
        <v>152</v>
      </c>
    </row>
    <row r="75" spans="2:8" ht="42" customHeight="1">
      <c r="B75" s="271"/>
      <c r="C75" s="274"/>
      <c r="D75" s="157" t="s">
        <v>157</v>
      </c>
      <c r="E75" s="155">
        <v>44489</v>
      </c>
      <c r="F75" s="155">
        <v>44489</v>
      </c>
      <c r="G75" s="129" t="s">
        <v>145</v>
      </c>
      <c r="H75" s="57" t="s">
        <v>152</v>
      </c>
    </row>
    <row r="76" spans="2:8" ht="42" customHeight="1">
      <c r="B76" s="272"/>
      <c r="C76" s="275"/>
      <c r="D76" s="157" t="s">
        <v>158</v>
      </c>
      <c r="E76" s="155">
        <v>44489</v>
      </c>
      <c r="F76" s="155">
        <v>44489</v>
      </c>
      <c r="G76" s="129" t="s">
        <v>145</v>
      </c>
      <c r="H76" s="57" t="s">
        <v>152</v>
      </c>
    </row>
    <row r="77" spans="2:8" ht="42" customHeight="1">
      <c r="B77" s="146">
        <v>66</v>
      </c>
      <c r="C77" s="60" t="s">
        <v>159</v>
      </c>
      <c r="D77" s="157" t="s">
        <v>160</v>
      </c>
      <c r="E77" s="155">
        <v>44490</v>
      </c>
      <c r="F77" s="155">
        <v>44490</v>
      </c>
      <c r="G77" s="129" t="s">
        <v>145</v>
      </c>
      <c r="H77" s="57" t="s">
        <v>152</v>
      </c>
    </row>
    <row r="78" spans="2:8" ht="42" customHeight="1">
      <c r="B78" s="146">
        <v>67</v>
      </c>
      <c r="C78" s="60" t="s">
        <v>161</v>
      </c>
      <c r="D78" s="157" t="s">
        <v>162</v>
      </c>
      <c r="E78" s="155">
        <v>44491</v>
      </c>
      <c r="F78" s="155">
        <v>44491</v>
      </c>
      <c r="G78" s="129" t="s">
        <v>145</v>
      </c>
      <c r="H78" s="57" t="s">
        <v>152</v>
      </c>
    </row>
    <row r="79" spans="2:8" ht="42" customHeight="1">
      <c r="B79" s="146">
        <v>68</v>
      </c>
      <c r="C79" s="60" t="s">
        <v>163</v>
      </c>
      <c r="D79" s="157" t="s">
        <v>164</v>
      </c>
      <c r="E79" s="155">
        <v>44491</v>
      </c>
      <c r="F79" s="155">
        <v>44491</v>
      </c>
      <c r="G79" s="129" t="s">
        <v>145</v>
      </c>
      <c r="H79" s="57" t="s">
        <v>152</v>
      </c>
    </row>
    <row r="80" spans="2:8" ht="42" customHeight="1">
      <c r="B80" s="146">
        <v>69</v>
      </c>
      <c r="C80" s="60" t="s">
        <v>165</v>
      </c>
      <c r="D80" s="157" t="s">
        <v>166</v>
      </c>
      <c r="E80" s="155">
        <v>44491</v>
      </c>
      <c r="F80" s="155">
        <v>44491</v>
      </c>
      <c r="G80" s="129" t="s">
        <v>145</v>
      </c>
      <c r="H80" s="57" t="s">
        <v>152</v>
      </c>
    </row>
    <row r="81" spans="1:8" ht="42" customHeight="1">
      <c r="B81" s="146">
        <v>70</v>
      </c>
      <c r="C81" s="60" t="s">
        <v>167</v>
      </c>
      <c r="D81" s="157" t="s">
        <v>168</v>
      </c>
      <c r="E81" s="155">
        <v>44492</v>
      </c>
      <c r="F81" s="155">
        <v>44492</v>
      </c>
      <c r="G81" s="129" t="s">
        <v>145</v>
      </c>
      <c r="H81" s="57" t="s">
        <v>152</v>
      </c>
    </row>
    <row r="82" spans="1:8" ht="45" customHeight="1">
      <c r="A82" s="250" t="s">
        <v>169</v>
      </c>
      <c r="B82" s="146">
        <v>71</v>
      </c>
      <c r="C82" s="60" t="s">
        <v>170</v>
      </c>
      <c r="D82" s="138" t="s">
        <v>171</v>
      </c>
      <c r="E82" s="136">
        <v>44495</v>
      </c>
      <c r="F82" s="136">
        <v>44495</v>
      </c>
      <c r="G82" s="129" t="s">
        <v>145</v>
      </c>
      <c r="H82" s="57" t="s">
        <v>95</v>
      </c>
    </row>
    <row r="83" spans="1:8" ht="45" customHeight="1">
      <c r="A83" s="250"/>
      <c r="B83" s="146">
        <v>72</v>
      </c>
      <c r="C83" s="276" t="s">
        <v>172</v>
      </c>
      <c r="D83" s="142" t="s">
        <v>173</v>
      </c>
      <c r="E83" s="136">
        <v>44495</v>
      </c>
      <c r="F83" s="136">
        <v>44495</v>
      </c>
      <c r="G83" s="129" t="s">
        <v>145</v>
      </c>
      <c r="H83" s="57" t="s">
        <v>95</v>
      </c>
    </row>
    <row r="84" spans="1:8" ht="45" customHeight="1">
      <c r="A84" s="250"/>
      <c r="B84" s="146">
        <v>73</v>
      </c>
      <c r="C84" s="276"/>
      <c r="D84" s="142" t="s">
        <v>174</v>
      </c>
      <c r="E84" s="136">
        <v>44498</v>
      </c>
      <c r="F84" s="136">
        <v>44498</v>
      </c>
      <c r="G84" s="129" t="s">
        <v>145</v>
      </c>
      <c r="H84" s="57" t="s">
        <v>95</v>
      </c>
    </row>
    <row r="85" spans="1:8" ht="45" customHeight="1">
      <c r="A85" s="250"/>
      <c r="B85" s="146">
        <v>74</v>
      </c>
      <c r="C85" s="276"/>
      <c r="D85" s="142" t="s">
        <v>175</v>
      </c>
      <c r="E85" s="136">
        <v>44499</v>
      </c>
      <c r="F85" s="136">
        <v>44499</v>
      </c>
      <c r="G85" s="129" t="s">
        <v>145</v>
      </c>
      <c r="H85" s="57" t="s">
        <v>95</v>
      </c>
    </row>
    <row r="86" spans="1:8" ht="45" customHeight="1">
      <c r="A86" s="250"/>
      <c r="B86" s="146">
        <v>75</v>
      </c>
      <c r="C86" s="60" t="s">
        <v>176</v>
      </c>
      <c r="D86" s="142" t="s">
        <v>177</v>
      </c>
      <c r="E86" s="136">
        <v>44498</v>
      </c>
      <c r="F86" s="136">
        <v>44498</v>
      </c>
      <c r="G86" s="129" t="s">
        <v>145</v>
      </c>
      <c r="H86" s="57" t="s">
        <v>95</v>
      </c>
    </row>
    <row r="87" spans="1:8" ht="45" customHeight="1">
      <c r="A87" s="250"/>
      <c r="B87" s="146">
        <v>76</v>
      </c>
      <c r="C87" s="60" t="s">
        <v>178</v>
      </c>
      <c r="D87" s="142" t="s">
        <v>179</v>
      </c>
      <c r="E87" s="136">
        <v>44495</v>
      </c>
      <c r="F87" s="136">
        <v>44495</v>
      </c>
      <c r="G87" s="129" t="s">
        <v>145</v>
      </c>
      <c r="H87" s="57" t="s">
        <v>95</v>
      </c>
    </row>
    <row r="88" spans="1:8" ht="45" customHeight="1">
      <c r="A88" s="250"/>
      <c r="B88" s="146">
        <v>77</v>
      </c>
      <c r="C88" s="276" t="s">
        <v>167</v>
      </c>
      <c r="D88" s="142" t="s">
        <v>180</v>
      </c>
      <c r="E88" s="136">
        <v>44495</v>
      </c>
      <c r="F88" s="136">
        <v>44495</v>
      </c>
      <c r="G88" s="129" t="s">
        <v>145</v>
      </c>
      <c r="H88" s="57" t="s">
        <v>95</v>
      </c>
    </row>
    <row r="89" spans="1:8" ht="45" customHeight="1">
      <c r="A89" s="250"/>
      <c r="B89" s="146">
        <v>78</v>
      </c>
      <c r="C89" s="276"/>
      <c r="D89" s="142" t="s">
        <v>181</v>
      </c>
      <c r="E89" s="136">
        <v>44496</v>
      </c>
      <c r="F89" s="136">
        <v>44496</v>
      </c>
      <c r="G89" s="60" t="s">
        <v>145</v>
      </c>
      <c r="H89" s="57" t="s">
        <v>95</v>
      </c>
    </row>
    <row r="90" spans="1:8" ht="45" customHeight="1">
      <c r="A90" s="250"/>
      <c r="B90" s="146">
        <v>79</v>
      </c>
      <c r="C90" s="276"/>
      <c r="D90" s="142" t="s">
        <v>182</v>
      </c>
      <c r="E90" s="136">
        <v>44497</v>
      </c>
      <c r="F90" s="136">
        <v>44497</v>
      </c>
      <c r="G90" s="60" t="s">
        <v>145</v>
      </c>
      <c r="H90" s="57" t="s">
        <v>95</v>
      </c>
    </row>
    <row r="91" spans="1:8" ht="45" customHeight="1">
      <c r="A91" s="250"/>
      <c r="B91" s="146">
        <v>80</v>
      </c>
      <c r="C91" s="276"/>
      <c r="D91" s="142" t="s">
        <v>183</v>
      </c>
      <c r="E91" s="136">
        <v>44498</v>
      </c>
      <c r="F91" s="136">
        <v>44498</v>
      </c>
      <c r="G91" s="60" t="s">
        <v>145</v>
      </c>
      <c r="H91" s="57" t="s">
        <v>95</v>
      </c>
    </row>
    <row r="92" spans="1:8" ht="45" customHeight="1">
      <c r="A92" s="250"/>
      <c r="B92" s="146">
        <v>81</v>
      </c>
      <c r="C92" s="276"/>
      <c r="D92" s="142" t="s">
        <v>184</v>
      </c>
      <c r="E92" s="136">
        <v>44499</v>
      </c>
      <c r="F92" s="136">
        <v>44499</v>
      </c>
      <c r="G92" s="60" t="s">
        <v>145</v>
      </c>
      <c r="H92" s="57" t="s">
        <v>185</v>
      </c>
    </row>
    <row r="93" spans="1:8" ht="39" customHeight="1">
      <c r="A93" s="251" t="s">
        <v>186</v>
      </c>
      <c r="B93" s="146">
        <v>84</v>
      </c>
      <c r="C93" s="273" t="s">
        <v>187</v>
      </c>
      <c r="D93" s="138" t="s">
        <v>188</v>
      </c>
      <c r="E93" s="136">
        <v>44207</v>
      </c>
      <c r="F93" s="136">
        <v>44207</v>
      </c>
      <c r="G93" s="60" t="s">
        <v>145</v>
      </c>
      <c r="H93" s="57" t="s">
        <v>92</v>
      </c>
    </row>
    <row r="94" spans="1:8" ht="38.65" customHeight="1">
      <c r="A94" s="252"/>
      <c r="B94" s="146">
        <v>85</v>
      </c>
      <c r="C94" s="274"/>
      <c r="D94" s="138" t="s">
        <v>189</v>
      </c>
      <c r="E94" s="136">
        <v>44207</v>
      </c>
      <c r="F94" s="136">
        <v>44207</v>
      </c>
      <c r="G94" s="60" t="s">
        <v>145</v>
      </c>
      <c r="H94" s="57" t="s">
        <v>92</v>
      </c>
    </row>
    <row r="95" spans="1:8" ht="38.65" customHeight="1">
      <c r="A95" s="252"/>
      <c r="B95" s="146">
        <v>86</v>
      </c>
      <c r="C95" s="275"/>
      <c r="D95" s="138" t="s">
        <v>190</v>
      </c>
      <c r="E95" s="136">
        <v>44238</v>
      </c>
      <c r="F95" s="136">
        <v>44238</v>
      </c>
      <c r="G95" s="60" t="s">
        <v>145</v>
      </c>
      <c r="H95" s="57" t="s">
        <v>92</v>
      </c>
    </row>
    <row r="96" spans="1:8" ht="37.5" customHeight="1">
      <c r="A96" s="252"/>
      <c r="B96" s="146">
        <v>87</v>
      </c>
      <c r="C96" s="273" t="s">
        <v>191</v>
      </c>
      <c r="D96" s="138" t="s">
        <v>192</v>
      </c>
      <c r="E96" s="136">
        <v>44238</v>
      </c>
      <c r="F96" s="136">
        <v>44238</v>
      </c>
      <c r="G96" s="60" t="s">
        <v>145</v>
      </c>
      <c r="H96" s="57" t="s">
        <v>92</v>
      </c>
    </row>
    <row r="97" spans="1:8" ht="37.5" customHeight="1">
      <c r="A97" s="252"/>
      <c r="B97" s="146">
        <v>88</v>
      </c>
      <c r="C97" s="274"/>
      <c r="D97" s="138" t="s">
        <v>193</v>
      </c>
      <c r="E97" s="136">
        <v>44266</v>
      </c>
      <c r="F97" s="136">
        <v>44266</v>
      </c>
      <c r="G97" s="60" t="s">
        <v>145</v>
      </c>
      <c r="H97" s="57" t="s">
        <v>194</v>
      </c>
    </row>
    <row r="98" spans="1:8" ht="38.65" customHeight="1">
      <c r="A98" s="252"/>
      <c r="B98" s="146">
        <v>89</v>
      </c>
      <c r="C98" s="275"/>
      <c r="D98" s="138" t="s">
        <v>195</v>
      </c>
      <c r="E98" s="136">
        <v>44297</v>
      </c>
      <c r="F98" s="136">
        <v>44297</v>
      </c>
      <c r="G98" s="60" t="s">
        <v>145</v>
      </c>
      <c r="H98" s="57" t="s">
        <v>92</v>
      </c>
    </row>
    <row r="99" spans="1:8" ht="38.65" customHeight="1">
      <c r="A99" s="252"/>
      <c r="B99" s="146">
        <v>90</v>
      </c>
      <c r="C99" s="273" t="s">
        <v>167</v>
      </c>
      <c r="D99" s="138" t="s">
        <v>196</v>
      </c>
      <c r="E99" s="136">
        <v>44266</v>
      </c>
      <c r="F99" s="136">
        <v>44266</v>
      </c>
      <c r="G99" s="60" t="s">
        <v>145</v>
      </c>
      <c r="H99" s="57" t="s">
        <v>194</v>
      </c>
    </row>
    <row r="100" spans="1:8" ht="38.65" customHeight="1">
      <c r="A100" s="252"/>
      <c r="B100" s="146">
        <v>91</v>
      </c>
      <c r="C100" s="274"/>
      <c r="D100" s="138" t="s">
        <v>197</v>
      </c>
      <c r="E100" s="136">
        <v>44327</v>
      </c>
      <c r="F100" s="136">
        <v>44327</v>
      </c>
      <c r="G100" s="60" t="s">
        <v>145</v>
      </c>
      <c r="H100" s="57" t="s">
        <v>92</v>
      </c>
    </row>
    <row r="101" spans="1:8" ht="39" customHeight="1">
      <c r="A101" s="252"/>
      <c r="B101" s="146">
        <v>92</v>
      </c>
      <c r="C101" s="275"/>
      <c r="D101" s="120" t="s">
        <v>198</v>
      </c>
      <c r="E101" s="129">
        <v>44499</v>
      </c>
      <c r="F101" s="136">
        <v>44511</v>
      </c>
      <c r="G101" s="60" t="s">
        <v>145</v>
      </c>
      <c r="H101" s="146" t="s">
        <v>199</v>
      </c>
    </row>
    <row r="102" spans="1:8" ht="39" customHeight="1">
      <c r="A102" s="252"/>
      <c r="B102" s="146">
        <v>93</v>
      </c>
      <c r="C102" s="273" t="s">
        <v>200</v>
      </c>
      <c r="D102" s="138" t="s">
        <v>201</v>
      </c>
      <c r="E102" s="136">
        <v>44297</v>
      </c>
      <c r="F102" s="136">
        <v>44297</v>
      </c>
      <c r="G102" s="60" t="s">
        <v>145</v>
      </c>
      <c r="H102" s="57" t="s">
        <v>92</v>
      </c>
    </row>
    <row r="103" spans="1:8" ht="39" customHeight="1">
      <c r="A103" s="252"/>
      <c r="B103" s="146">
        <v>94</v>
      </c>
      <c r="C103" s="274"/>
      <c r="D103" s="128" t="s">
        <v>202</v>
      </c>
      <c r="E103" s="131">
        <v>44358</v>
      </c>
      <c r="F103" s="136">
        <v>44450</v>
      </c>
      <c r="G103" s="60" t="s">
        <v>145</v>
      </c>
      <c r="H103" s="146" t="s">
        <v>89</v>
      </c>
    </row>
    <row r="104" spans="1:8" ht="51.75" customHeight="1">
      <c r="A104" s="251" t="s">
        <v>203</v>
      </c>
      <c r="B104" s="163">
        <v>96</v>
      </c>
      <c r="C104" s="60" t="s">
        <v>204</v>
      </c>
      <c r="D104" s="165" t="s">
        <v>205</v>
      </c>
      <c r="E104" s="136">
        <v>44450</v>
      </c>
      <c r="F104" s="136">
        <v>44450</v>
      </c>
      <c r="G104" s="60" t="s">
        <v>145</v>
      </c>
      <c r="H104" s="146" t="s">
        <v>89</v>
      </c>
    </row>
    <row r="105" spans="1:8" ht="39" customHeight="1">
      <c r="A105" s="252"/>
      <c r="B105" s="146">
        <v>97</v>
      </c>
      <c r="C105" s="162" t="s">
        <v>206</v>
      </c>
      <c r="D105" s="142" t="s">
        <v>207</v>
      </c>
      <c r="E105" s="136">
        <v>44541</v>
      </c>
      <c r="F105" s="136">
        <v>44519</v>
      </c>
      <c r="G105" s="60" t="s">
        <v>145</v>
      </c>
      <c r="H105" s="57" t="s">
        <v>208</v>
      </c>
    </row>
    <row r="106" spans="1:8" ht="39" customHeight="1">
      <c r="A106" s="252"/>
      <c r="B106" s="270">
        <v>98</v>
      </c>
      <c r="C106" s="273" t="s">
        <v>167</v>
      </c>
      <c r="D106" s="166" t="s">
        <v>209</v>
      </c>
      <c r="E106" s="136">
        <v>44511</v>
      </c>
      <c r="F106" s="136">
        <v>44511</v>
      </c>
      <c r="G106" s="60" t="s">
        <v>145</v>
      </c>
      <c r="H106" s="146" t="s">
        <v>89</v>
      </c>
    </row>
    <row r="107" spans="1:8" ht="39" customHeight="1">
      <c r="A107" s="252"/>
      <c r="B107" s="272"/>
      <c r="C107" s="275"/>
      <c r="D107" s="167" t="s">
        <v>210</v>
      </c>
      <c r="E107" s="136">
        <v>44541</v>
      </c>
      <c r="F107" s="136">
        <v>44541</v>
      </c>
      <c r="G107" s="60" t="s">
        <v>145</v>
      </c>
      <c r="H107" s="57" t="s">
        <v>211</v>
      </c>
    </row>
    <row r="108" spans="1:8" ht="39" customHeight="1">
      <c r="A108" s="252"/>
      <c r="B108" s="270">
        <v>99</v>
      </c>
      <c r="C108" s="273" t="s">
        <v>133</v>
      </c>
      <c r="D108" s="150" t="s">
        <v>212</v>
      </c>
      <c r="E108" s="136">
        <v>44450</v>
      </c>
      <c r="F108" s="136">
        <v>44450</v>
      </c>
      <c r="G108" s="60" t="str">
        <f t="shared" ref="G108:G154" si="0">$G$107</f>
        <v>Hoàn thành 
已完成</v>
      </c>
      <c r="H108" s="146" t="s">
        <v>89</v>
      </c>
    </row>
    <row r="109" spans="1:8" ht="39" customHeight="1">
      <c r="A109" s="252"/>
      <c r="B109" s="271"/>
      <c r="C109" s="274"/>
      <c r="D109" s="168" t="s">
        <v>213</v>
      </c>
      <c r="E109" s="136">
        <v>44480</v>
      </c>
      <c r="F109" s="136">
        <v>44480</v>
      </c>
      <c r="G109" s="60" t="str">
        <f t="shared" si="0"/>
        <v>Hoàn thành 
已完成</v>
      </c>
      <c r="H109" s="146" t="s">
        <v>89</v>
      </c>
    </row>
    <row r="110" spans="1:8" ht="39" customHeight="1">
      <c r="A110" s="252"/>
      <c r="B110" s="271"/>
      <c r="C110" s="274"/>
      <c r="D110" s="150" t="s">
        <v>214</v>
      </c>
      <c r="E110" s="136">
        <v>44511</v>
      </c>
      <c r="F110" s="136">
        <v>44511</v>
      </c>
      <c r="G110" s="60" t="str">
        <f t="shared" si="0"/>
        <v>Hoàn thành 
已完成</v>
      </c>
      <c r="H110" s="146" t="s">
        <v>89</v>
      </c>
    </row>
    <row r="111" spans="1:8" ht="39" customHeight="1">
      <c r="A111" s="252"/>
      <c r="B111" s="271"/>
      <c r="C111" s="274"/>
      <c r="D111" s="169" t="s">
        <v>215</v>
      </c>
      <c r="E111" s="144">
        <v>44541</v>
      </c>
      <c r="F111" s="144">
        <v>44541</v>
      </c>
      <c r="G111" s="161" t="str">
        <f t="shared" si="0"/>
        <v>Hoàn thành 
已完成</v>
      </c>
      <c r="H111" s="160" t="s">
        <v>89</v>
      </c>
    </row>
    <row r="112" spans="1:8" ht="68.099999999999994" customHeight="1">
      <c r="A112" s="170"/>
      <c r="B112" s="160">
        <v>100</v>
      </c>
      <c r="C112" s="60" t="s">
        <v>216</v>
      </c>
      <c r="D112" s="171" t="s">
        <v>217</v>
      </c>
      <c r="E112" s="136">
        <v>44517</v>
      </c>
      <c r="F112" s="136">
        <v>44517</v>
      </c>
      <c r="G112" s="60" t="str">
        <f t="shared" si="0"/>
        <v>Hoàn thành 
已完成</v>
      </c>
      <c r="H112" s="57" t="s">
        <v>146</v>
      </c>
    </row>
    <row r="113" spans="1:8" ht="79.5" customHeight="1">
      <c r="A113" s="172"/>
      <c r="B113" s="146">
        <v>101</v>
      </c>
      <c r="C113" s="173" t="s">
        <v>218</v>
      </c>
      <c r="D113" s="173" t="s">
        <v>219</v>
      </c>
      <c r="E113" s="136">
        <v>44519</v>
      </c>
      <c r="F113" s="136">
        <v>44517</v>
      </c>
      <c r="G113" s="60" t="str">
        <f t="shared" si="0"/>
        <v>Hoàn thành 
已完成</v>
      </c>
      <c r="H113" s="57" t="s">
        <v>146</v>
      </c>
    </row>
    <row r="114" spans="1:8" ht="39" customHeight="1">
      <c r="A114" s="253" t="s">
        <v>220</v>
      </c>
      <c r="B114" s="160">
        <v>102</v>
      </c>
      <c r="C114" s="174"/>
      <c r="D114" s="175" t="s">
        <v>221</v>
      </c>
      <c r="E114" s="176">
        <v>44520</v>
      </c>
      <c r="F114" s="176">
        <v>44523</v>
      </c>
      <c r="G114" s="161" t="str">
        <f t="shared" si="0"/>
        <v>Hoàn thành 
已完成</v>
      </c>
      <c r="H114" s="160" t="s">
        <v>222</v>
      </c>
    </row>
    <row r="115" spans="1:8" ht="39" customHeight="1">
      <c r="A115" s="254"/>
      <c r="B115" s="160">
        <v>103</v>
      </c>
      <c r="C115" s="273" t="s">
        <v>167</v>
      </c>
      <c r="D115" s="177" t="s">
        <v>223</v>
      </c>
      <c r="E115" s="176">
        <v>44523</v>
      </c>
      <c r="F115" s="176">
        <v>44523</v>
      </c>
      <c r="G115" s="161" t="str">
        <f t="shared" si="0"/>
        <v>Hoàn thành 
已完成</v>
      </c>
      <c r="H115" s="146" t="s">
        <v>152</v>
      </c>
    </row>
    <row r="116" spans="1:8" ht="39" customHeight="1">
      <c r="A116" s="254"/>
      <c r="B116" s="160">
        <v>104</v>
      </c>
      <c r="C116" s="275"/>
      <c r="D116" s="120" t="s">
        <v>224</v>
      </c>
      <c r="E116" s="176">
        <v>44524</v>
      </c>
      <c r="F116" s="176">
        <v>44524</v>
      </c>
      <c r="G116" s="161" t="str">
        <f t="shared" si="0"/>
        <v>Hoàn thành 
已完成</v>
      </c>
      <c r="H116" s="146" t="s">
        <v>152</v>
      </c>
    </row>
    <row r="117" spans="1:8" ht="45.75" customHeight="1">
      <c r="A117" s="254"/>
      <c r="B117" s="160">
        <v>105</v>
      </c>
      <c r="C117" s="142"/>
      <c r="D117" s="120" t="s">
        <v>225</v>
      </c>
      <c r="E117" s="176">
        <v>44524</v>
      </c>
      <c r="F117" s="176">
        <v>44524</v>
      </c>
      <c r="G117" s="161" t="str">
        <f t="shared" si="0"/>
        <v>Hoàn thành 
已完成</v>
      </c>
      <c r="H117" s="146" t="s">
        <v>152</v>
      </c>
    </row>
    <row r="118" spans="1:8" ht="45.75" customHeight="1">
      <c r="A118" s="254"/>
      <c r="B118" s="160">
        <v>106</v>
      </c>
      <c r="C118" s="273" t="s">
        <v>167</v>
      </c>
      <c r="D118" s="120" t="s">
        <v>226</v>
      </c>
      <c r="E118" s="176">
        <v>44525</v>
      </c>
      <c r="F118" s="176">
        <v>44525</v>
      </c>
      <c r="G118" s="161" t="str">
        <f t="shared" si="0"/>
        <v>Hoàn thành 
已完成</v>
      </c>
      <c r="H118" s="146" t="s">
        <v>152</v>
      </c>
    </row>
    <row r="119" spans="1:8" ht="45.75" customHeight="1">
      <c r="A119" s="254"/>
      <c r="B119" s="160">
        <v>107</v>
      </c>
      <c r="C119" s="275"/>
      <c r="D119" s="120" t="s">
        <v>227</v>
      </c>
      <c r="E119" s="176">
        <v>44525</v>
      </c>
      <c r="F119" s="176">
        <v>44525</v>
      </c>
      <c r="G119" s="161" t="str">
        <f t="shared" si="0"/>
        <v>Hoàn thành 
已完成</v>
      </c>
      <c r="H119" s="146" t="s">
        <v>152</v>
      </c>
    </row>
    <row r="120" spans="1:8" ht="45.75" customHeight="1">
      <c r="A120" s="254"/>
      <c r="B120" s="160">
        <v>108</v>
      </c>
      <c r="C120" s="60" t="s">
        <v>172</v>
      </c>
      <c r="D120" s="120" t="s">
        <v>228</v>
      </c>
      <c r="E120" s="176">
        <v>44526</v>
      </c>
      <c r="F120" s="176">
        <v>44526</v>
      </c>
      <c r="G120" s="161" t="str">
        <f t="shared" si="0"/>
        <v>Hoàn thành 
已完成</v>
      </c>
      <c r="H120" s="146" t="s">
        <v>152</v>
      </c>
    </row>
    <row r="121" spans="1:8" ht="45.75" customHeight="1">
      <c r="A121" s="254"/>
      <c r="B121" s="160">
        <v>109</v>
      </c>
      <c r="C121" s="273" t="s">
        <v>167</v>
      </c>
      <c r="D121" s="120" t="s">
        <v>229</v>
      </c>
      <c r="E121" s="176">
        <v>44526</v>
      </c>
      <c r="F121" s="176">
        <v>44526</v>
      </c>
      <c r="G121" s="161" t="str">
        <f t="shared" si="0"/>
        <v>Hoàn thành 
已完成</v>
      </c>
      <c r="H121" s="146" t="s">
        <v>152</v>
      </c>
    </row>
    <row r="122" spans="1:8" ht="45.75" customHeight="1">
      <c r="A122" s="254"/>
      <c r="B122" s="160">
        <v>110</v>
      </c>
      <c r="C122" s="275"/>
      <c r="D122" s="120" t="s">
        <v>230</v>
      </c>
      <c r="E122" s="176">
        <v>44526</v>
      </c>
      <c r="F122" s="176">
        <v>44526</v>
      </c>
      <c r="G122" s="161" t="str">
        <f t="shared" si="0"/>
        <v>Hoàn thành 
已完成</v>
      </c>
      <c r="H122" s="146" t="s">
        <v>152</v>
      </c>
    </row>
    <row r="123" spans="1:8" ht="45.75" customHeight="1">
      <c r="A123" s="254"/>
      <c r="B123" s="160">
        <v>111</v>
      </c>
      <c r="C123" s="273" t="s">
        <v>167</v>
      </c>
      <c r="D123" s="120" t="s">
        <v>231</v>
      </c>
      <c r="E123" s="176">
        <v>44527</v>
      </c>
      <c r="F123" s="176">
        <v>44527</v>
      </c>
      <c r="G123" s="161" t="str">
        <f t="shared" si="0"/>
        <v>Hoàn thành 
已完成</v>
      </c>
      <c r="H123" s="146" t="s">
        <v>152</v>
      </c>
    </row>
    <row r="124" spans="1:8" ht="45.75" customHeight="1">
      <c r="A124" s="254"/>
      <c r="B124" s="160">
        <v>112</v>
      </c>
      <c r="C124" s="274"/>
      <c r="D124" s="120" t="s">
        <v>232</v>
      </c>
      <c r="E124" s="176">
        <v>44527</v>
      </c>
      <c r="F124" s="176">
        <v>44527</v>
      </c>
      <c r="G124" s="161" t="str">
        <f t="shared" si="0"/>
        <v>Hoàn thành 
已完成</v>
      </c>
      <c r="H124" s="146" t="s">
        <v>152</v>
      </c>
    </row>
    <row r="125" spans="1:8" ht="45.75" customHeight="1">
      <c r="A125" s="254"/>
      <c r="B125" s="160">
        <v>113</v>
      </c>
      <c r="C125" s="275"/>
      <c r="D125" s="120" t="s">
        <v>233</v>
      </c>
      <c r="E125" s="176">
        <v>44527</v>
      </c>
      <c r="F125" s="176">
        <v>44527</v>
      </c>
      <c r="G125" s="161" t="str">
        <f t="shared" si="0"/>
        <v>Hoàn thành 
已完成</v>
      </c>
      <c r="H125" s="146" t="s">
        <v>152</v>
      </c>
    </row>
    <row r="126" spans="1:8" ht="44.25" customHeight="1">
      <c r="A126" s="255" t="s">
        <v>234</v>
      </c>
      <c r="B126" s="146">
        <v>114</v>
      </c>
      <c r="C126" s="276" t="s">
        <v>167</v>
      </c>
      <c r="D126" s="142" t="s">
        <v>235</v>
      </c>
      <c r="E126" s="129">
        <v>44529</v>
      </c>
      <c r="F126" s="129">
        <v>44534</v>
      </c>
      <c r="G126" s="60" t="str">
        <f t="shared" si="0"/>
        <v>Hoàn thành 
已完成</v>
      </c>
      <c r="H126" s="146" t="s">
        <v>236</v>
      </c>
    </row>
    <row r="127" spans="1:8" ht="44.25" customHeight="1">
      <c r="A127" s="256"/>
      <c r="B127" s="146">
        <v>115</v>
      </c>
      <c r="C127" s="276"/>
      <c r="D127" s="142" t="s">
        <v>237</v>
      </c>
      <c r="E127" s="129">
        <v>44530</v>
      </c>
      <c r="F127" s="129">
        <v>44530</v>
      </c>
      <c r="G127" s="60" t="s">
        <v>145</v>
      </c>
      <c r="H127" s="146" t="s">
        <v>95</v>
      </c>
    </row>
    <row r="128" spans="1:8" ht="44.25" customHeight="1">
      <c r="A128" s="256"/>
      <c r="B128" s="146">
        <v>116</v>
      </c>
      <c r="C128" s="276"/>
      <c r="D128" s="142" t="s">
        <v>238</v>
      </c>
      <c r="E128" s="129">
        <v>44530</v>
      </c>
      <c r="F128" s="129">
        <v>44530</v>
      </c>
      <c r="G128" s="60" t="str">
        <f t="shared" si="0"/>
        <v>Hoàn thành 
已完成</v>
      </c>
      <c r="H128" s="146" t="s">
        <v>95</v>
      </c>
    </row>
    <row r="129" spans="1:8" ht="44.25" customHeight="1">
      <c r="A129" s="256"/>
      <c r="B129" s="146">
        <v>117</v>
      </c>
      <c r="C129" s="276"/>
      <c r="D129" s="142" t="s">
        <v>239</v>
      </c>
      <c r="E129" s="129">
        <v>44530</v>
      </c>
      <c r="F129" s="129">
        <v>44530</v>
      </c>
      <c r="G129" s="60" t="str">
        <f t="shared" si="0"/>
        <v>Hoàn thành 
已完成</v>
      </c>
      <c r="H129" s="146" t="s">
        <v>95</v>
      </c>
    </row>
    <row r="130" spans="1:8" ht="44.25" customHeight="1">
      <c r="A130" s="256"/>
      <c r="B130" s="146">
        <v>118</v>
      </c>
      <c r="C130" s="276"/>
      <c r="D130" s="178" t="s">
        <v>240</v>
      </c>
      <c r="E130" s="129">
        <v>44531</v>
      </c>
      <c r="F130" s="129">
        <v>44531</v>
      </c>
      <c r="G130" s="60" t="str">
        <f t="shared" si="0"/>
        <v>Hoàn thành 
已完成</v>
      </c>
      <c r="H130" s="146" t="s">
        <v>95</v>
      </c>
    </row>
    <row r="131" spans="1:8" ht="44.25" customHeight="1">
      <c r="A131" s="256"/>
      <c r="B131" s="146">
        <v>119</v>
      </c>
      <c r="C131" s="276"/>
      <c r="D131" s="142" t="s">
        <v>241</v>
      </c>
      <c r="E131" s="129">
        <v>44532</v>
      </c>
      <c r="F131" s="129">
        <v>44532</v>
      </c>
      <c r="G131" s="60" t="str">
        <f t="shared" si="0"/>
        <v>Hoàn thành 
已完成</v>
      </c>
      <c r="H131" s="146" t="s">
        <v>95</v>
      </c>
    </row>
    <row r="132" spans="1:8" ht="48" customHeight="1">
      <c r="A132" s="256"/>
      <c r="B132" s="146">
        <v>120</v>
      </c>
      <c r="C132" s="60" t="s">
        <v>172</v>
      </c>
      <c r="D132" s="142" t="s">
        <v>242</v>
      </c>
      <c r="E132" s="129">
        <v>44530</v>
      </c>
      <c r="F132" s="129">
        <v>44530</v>
      </c>
      <c r="G132" s="60" t="str">
        <f t="shared" si="0"/>
        <v>Hoàn thành 
已完成</v>
      </c>
      <c r="H132" s="146" t="s">
        <v>95</v>
      </c>
    </row>
    <row r="133" spans="1:8" ht="48" customHeight="1">
      <c r="A133" s="256"/>
      <c r="B133" s="146">
        <v>121</v>
      </c>
      <c r="C133" s="273" t="s">
        <v>170</v>
      </c>
      <c r="D133" s="142" t="s">
        <v>243</v>
      </c>
      <c r="E133" s="129">
        <v>44531</v>
      </c>
      <c r="F133" s="129">
        <v>44531</v>
      </c>
      <c r="G133" s="60" t="str">
        <f t="shared" si="0"/>
        <v>Hoàn thành 
已完成</v>
      </c>
      <c r="H133" s="146" t="s">
        <v>95</v>
      </c>
    </row>
    <row r="134" spans="1:8" ht="48" customHeight="1">
      <c r="A134" s="256"/>
      <c r="B134" s="146">
        <v>122</v>
      </c>
      <c r="C134" s="275"/>
      <c r="D134" s="179" t="s">
        <v>244</v>
      </c>
      <c r="E134" s="129">
        <v>44532</v>
      </c>
      <c r="F134" s="129">
        <v>44532</v>
      </c>
      <c r="G134" s="60" t="str">
        <f t="shared" si="0"/>
        <v>Hoàn thành 
已完成</v>
      </c>
      <c r="H134" s="146" t="s">
        <v>95</v>
      </c>
    </row>
    <row r="135" spans="1:8" ht="48" customHeight="1">
      <c r="A135" s="256"/>
      <c r="B135" s="146">
        <v>123</v>
      </c>
      <c r="C135" s="273" t="s">
        <v>245</v>
      </c>
      <c r="D135" s="142" t="s">
        <v>246</v>
      </c>
      <c r="E135" s="129">
        <v>44530</v>
      </c>
      <c r="F135" s="129">
        <v>44530</v>
      </c>
      <c r="G135" s="60" t="str">
        <f t="shared" si="0"/>
        <v>Hoàn thành 
已完成</v>
      </c>
      <c r="H135" s="146" t="s">
        <v>95</v>
      </c>
    </row>
    <row r="136" spans="1:8" ht="48" customHeight="1">
      <c r="A136" s="256"/>
      <c r="B136" s="146">
        <v>124</v>
      </c>
      <c r="C136" s="274"/>
      <c r="D136" s="142" t="s">
        <v>247</v>
      </c>
      <c r="E136" s="129">
        <v>44530</v>
      </c>
      <c r="F136" s="129">
        <v>44530</v>
      </c>
      <c r="G136" s="60" t="str">
        <f t="shared" si="0"/>
        <v>Hoàn thành 
已完成</v>
      </c>
      <c r="H136" s="146" t="s">
        <v>95</v>
      </c>
    </row>
    <row r="137" spans="1:8" ht="48" customHeight="1">
      <c r="A137" s="256"/>
      <c r="B137" s="146">
        <v>125</v>
      </c>
      <c r="C137" s="275"/>
      <c r="D137" s="180" t="s">
        <v>248</v>
      </c>
      <c r="E137" s="129">
        <v>44530</v>
      </c>
      <c r="F137" s="129">
        <v>44534</v>
      </c>
      <c r="G137" s="60" t="str">
        <f t="shared" si="0"/>
        <v>Hoàn thành 
已完成</v>
      </c>
      <c r="H137" s="146" t="s">
        <v>95</v>
      </c>
    </row>
    <row r="138" spans="1:8" ht="45.75" customHeight="1">
      <c r="A138" s="255" t="s">
        <v>249</v>
      </c>
      <c r="B138" s="146">
        <v>126</v>
      </c>
      <c r="C138" s="273" t="s">
        <v>167</v>
      </c>
      <c r="D138" s="142" t="s">
        <v>250</v>
      </c>
      <c r="E138" s="129">
        <v>44537</v>
      </c>
      <c r="F138" s="129">
        <v>44537</v>
      </c>
      <c r="G138" s="60" t="str">
        <f t="shared" si="0"/>
        <v>Hoàn thành 
已完成</v>
      </c>
      <c r="H138" s="57" t="s">
        <v>92</v>
      </c>
    </row>
    <row r="139" spans="1:8" ht="45.75" customHeight="1">
      <c r="A139" s="256"/>
      <c r="B139" s="146">
        <v>127</v>
      </c>
      <c r="C139" s="274"/>
      <c r="D139" s="142" t="s">
        <v>251</v>
      </c>
      <c r="E139" s="129">
        <v>44539</v>
      </c>
      <c r="F139" s="136">
        <v>44540</v>
      </c>
      <c r="G139" s="60" t="str">
        <f t="shared" si="0"/>
        <v>Hoàn thành 
已完成</v>
      </c>
      <c r="H139" s="57" t="s">
        <v>92</v>
      </c>
    </row>
    <row r="140" spans="1:8" ht="45.75" customHeight="1">
      <c r="A140" s="256"/>
      <c r="B140" s="146">
        <v>128</v>
      </c>
      <c r="C140" s="274"/>
      <c r="D140" s="142" t="s">
        <v>252</v>
      </c>
      <c r="E140" s="129">
        <v>44540</v>
      </c>
      <c r="F140" s="136">
        <v>44540</v>
      </c>
      <c r="G140" s="60" t="str">
        <f t="shared" si="0"/>
        <v>Hoàn thành 
已完成</v>
      </c>
      <c r="H140" s="57" t="s">
        <v>92</v>
      </c>
    </row>
    <row r="141" spans="1:8" ht="45.75" customHeight="1">
      <c r="A141" s="256"/>
      <c r="B141" s="146">
        <v>129</v>
      </c>
      <c r="C141" s="275"/>
      <c r="D141" s="142" t="s">
        <v>253</v>
      </c>
      <c r="E141" s="129">
        <v>44539</v>
      </c>
      <c r="F141" s="136">
        <v>44539</v>
      </c>
      <c r="G141" s="60" t="str">
        <f t="shared" si="0"/>
        <v>Hoàn thành 
已完成</v>
      </c>
      <c r="H141" s="57" t="s">
        <v>92</v>
      </c>
    </row>
    <row r="142" spans="1:8" ht="42.75" customHeight="1">
      <c r="A142" s="256"/>
      <c r="B142" s="146">
        <v>130</v>
      </c>
      <c r="C142" s="273" t="s">
        <v>245</v>
      </c>
      <c r="D142" s="142" t="s">
        <v>254</v>
      </c>
      <c r="E142" s="129">
        <v>44537</v>
      </c>
      <c r="F142" s="136">
        <v>44537</v>
      </c>
      <c r="G142" s="60" t="str">
        <f t="shared" si="0"/>
        <v>Hoàn thành 
已完成</v>
      </c>
      <c r="H142" s="57" t="s">
        <v>92</v>
      </c>
    </row>
    <row r="143" spans="1:8" ht="59.25" customHeight="1">
      <c r="A143" s="256"/>
      <c r="B143" s="146">
        <v>131</v>
      </c>
      <c r="C143" s="274"/>
      <c r="D143" s="142" t="s">
        <v>255</v>
      </c>
      <c r="E143" s="129">
        <v>44537</v>
      </c>
      <c r="F143" s="136">
        <v>44538</v>
      </c>
      <c r="G143" s="60" t="str">
        <f t="shared" si="0"/>
        <v>Hoàn thành 
已完成</v>
      </c>
      <c r="H143" s="57" t="s">
        <v>92</v>
      </c>
    </row>
    <row r="144" spans="1:8" ht="45" customHeight="1">
      <c r="A144" s="256"/>
      <c r="B144" s="146">
        <v>132</v>
      </c>
      <c r="C144" s="274"/>
      <c r="D144" s="142" t="s">
        <v>256</v>
      </c>
      <c r="E144" s="129">
        <v>44539</v>
      </c>
      <c r="F144" s="136">
        <v>44539</v>
      </c>
      <c r="G144" s="60" t="str">
        <f t="shared" si="0"/>
        <v>Hoàn thành 
已完成</v>
      </c>
      <c r="H144" s="57" t="s">
        <v>92</v>
      </c>
    </row>
    <row r="145" spans="1:8" ht="40.5" customHeight="1">
      <c r="A145" s="256"/>
      <c r="B145" s="146">
        <v>133</v>
      </c>
      <c r="C145" s="274"/>
      <c r="D145" s="142" t="s">
        <v>257</v>
      </c>
      <c r="E145" s="129">
        <v>44540</v>
      </c>
      <c r="F145" s="136">
        <v>44540</v>
      </c>
      <c r="G145" s="60" t="str">
        <f t="shared" si="0"/>
        <v>Hoàn thành 
已完成</v>
      </c>
      <c r="H145" s="57" t="s">
        <v>92</v>
      </c>
    </row>
    <row r="146" spans="1:8" ht="39" customHeight="1">
      <c r="A146" s="256"/>
      <c r="B146" s="146">
        <v>134</v>
      </c>
      <c r="C146" s="275"/>
      <c r="D146" s="142" t="s">
        <v>258</v>
      </c>
      <c r="E146" s="129">
        <v>44540</v>
      </c>
      <c r="F146" s="136">
        <v>44540</v>
      </c>
      <c r="G146" s="60" t="str">
        <f t="shared" si="0"/>
        <v>Hoàn thành 
已完成</v>
      </c>
      <c r="H146" s="57" t="s">
        <v>92</v>
      </c>
    </row>
    <row r="147" spans="1:8" ht="46.5" customHeight="1">
      <c r="A147" s="256"/>
      <c r="B147" s="146">
        <v>135</v>
      </c>
      <c r="C147" s="60" t="s">
        <v>163</v>
      </c>
      <c r="D147" s="142" t="s">
        <v>259</v>
      </c>
      <c r="E147" s="129">
        <v>44543</v>
      </c>
      <c r="F147" s="136">
        <v>44544</v>
      </c>
      <c r="G147" s="60" t="str">
        <f t="shared" si="0"/>
        <v>Hoàn thành 
已完成</v>
      </c>
      <c r="H147" s="57" t="s">
        <v>89</v>
      </c>
    </row>
    <row r="148" spans="1:8" ht="37.5" customHeight="1">
      <c r="A148" s="256"/>
      <c r="B148" s="146">
        <v>136</v>
      </c>
      <c r="C148" s="274"/>
      <c r="D148" s="142" t="s">
        <v>260</v>
      </c>
      <c r="E148" s="129">
        <v>44539</v>
      </c>
      <c r="F148" s="136">
        <v>44545</v>
      </c>
      <c r="G148" s="60" t="str">
        <f t="shared" si="0"/>
        <v>Hoàn thành 
已完成</v>
      </c>
      <c r="H148" s="57" t="s">
        <v>261</v>
      </c>
    </row>
    <row r="149" spans="1:8" ht="39" customHeight="1">
      <c r="A149" s="257"/>
      <c r="B149" s="146">
        <v>137</v>
      </c>
      <c r="C149" s="275"/>
      <c r="D149" s="142" t="s">
        <v>262</v>
      </c>
      <c r="E149" s="129">
        <v>44543</v>
      </c>
      <c r="F149" s="136">
        <v>44548</v>
      </c>
      <c r="G149" s="60" t="str">
        <f t="shared" si="0"/>
        <v>Hoàn thành 
已完成</v>
      </c>
      <c r="H149" s="57" t="s">
        <v>89</v>
      </c>
    </row>
    <row r="150" spans="1:8" ht="49.5" customHeight="1">
      <c r="A150" s="255" t="s">
        <v>263</v>
      </c>
      <c r="B150" s="146">
        <v>138</v>
      </c>
      <c r="C150" s="273" t="s">
        <v>245</v>
      </c>
      <c r="D150" s="142" t="s">
        <v>264</v>
      </c>
      <c r="E150" s="129">
        <v>44544</v>
      </c>
      <c r="F150" s="136">
        <v>44544</v>
      </c>
      <c r="G150" s="60" t="str">
        <f t="shared" si="0"/>
        <v>Hoàn thành 
已完成</v>
      </c>
      <c r="H150" s="57" t="s">
        <v>89</v>
      </c>
    </row>
    <row r="151" spans="1:8" ht="49.5" customHeight="1">
      <c r="A151" s="256"/>
      <c r="B151" s="146">
        <v>139</v>
      </c>
      <c r="C151" s="274"/>
      <c r="D151" s="142" t="s">
        <v>265</v>
      </c>
      <c r="E151" s="129">
        <v>44547</v>
      </c>
      <c r="F151" s="136">
        <v>44547</v>
      </c>
      <c r="G151" s="60" t="str">
        <f t="shared" si="0"/>
        <v>Hoàn thành 
已完成</v>
      </c>
      <c r="H151" s="57" t="s">
        <v>89</v>
      </c>
    </row>
    <row r="152" spans="1:8" ht="45.75" customHeight="1">
      <c r="A152" s="256"/>
      <c r="B152" s="146">
        <v>140</v>
      </c>
      <c r="C152" s="274"/>
      <c r="D152" s="142" t="s">
        <v>266</v>
      </c>
      <c r="E152" s="129">
        <v>44545</v>
      </c>
      <c r="F152" s="136">
        <v>44545</v>
      </c>
      <c r="G152" s="60" t="str">
        <f t="shared" si="0"/>
        <v>Hoàn thành 
已完成</v>
      </c>
      <c r="H152" s="57" t="s">
        <v>89</v>
      </c>
    </row>
    <row r="153" spans="1:8" ht="44.25" customHeight="1">
      <c r="A153" s="257"/>
      <c r="B153" s="146">
        <v>141</v>
      </c>
      <c r="C153" s="275"/>
      <c r="D153" s="120" t="s">
        <v>267</v>
      </c>
      <c r="E153" s="129">
        <v>44547</v>
      </c>
      <c r="F153" s="129">
        <v>44548</v>
      </c>
      <c r="G153" s="60" t="str">
        <f t="shared" si="0"/>
        <v>Hoàn thành 
已完成</v>
      </c>
      <c r="H153" s="57" t="s">
        <v>268</v>
      </c>
    </row>
    <row r="154" spans="1:8" ht="44.25" customHeight="1">
      <c r="A154" s="181"/>
      <c r="B154" s="146">
        <v>142</v>
      </c>
      <c r="C154" s="164" t="s">
        <v>269</v>
      </c>
      <c r="D154" s="120" t="s">
        <v>270</v>
      </c>
      <c r="E154" s="129">
        <v>44550</v>
      </c>
      <c r="F154" s="129">
        <v>44550</v>
      </c>
      <c r="G154" s="60" t="str">
        <f t="shared" si="0"/>
        <v>Hoàn thành 
已完成</v>
      </c>
      <c r="H154" s="57" t="s">
        <v>95</v>
      </c>
    </row>
    <row r="155" spans="1:8" ht="43.5" customHeight="1">
      <c r="A155" s="173"/>
      <c r="B155" s="146">
        <v>143</v>
      </c>
      <c r="C155" s="164" t="s">
        <v>50</v>
      </c>
      <c r="D155" s="120" t="s">
        <v>271</v>
      </c>
      <c r="E155" s="129">
        <v>44550</v>
      </c>
      <c r="F155" s="129">
        <v>44550</v>
      </c>
      <c r="G155" s="60" t="s">
        <v>145</v>
      </c>
      <c r="H155" s="57" t="s">
        <v>146</v>
      </c>
    </row>
    <row r="156" spans="1:8" ht="30" customHeight="1">
      <c r="A156" s="255" t="s">
        <v>272</v>
      </c>
      <c r="B156" s="146">
        <v>144</v>
      </c>
      <c r="C156" s="273" t="s">
        <v>245</v>
      </c>
      <c r="D156" s="164" t="s">
        <v>273</v>
      </c>
      <c r="E156" s="129">
        <v>44557</v>
      </c>
      <c r="F156" s="129">
        <v>44557</v>
      </c>
      <c r="G156" s="60" t="s">
        <v>145</v>
      </c>
      <c r="H156" s="57" t="s">
        <v>152</v>
      </c>
    </row>
    <row r="157" spans="1:8" ht="30" customHeight="1">
      <c r="A157" s="256"/>
      <c r="B157" s="146">
        <v>145</v>
      </c>
      <c r="C157" s="275"/>
      <c r="D157" s="164" t="s">
        <v>274</v>
      </c>
      <c r="E157" s="129">
        <v>44558</v>
      </c>
      <c r="F157" s="129">
        <v>44558</v>
      </c>
      <c r="G157" s="60" t="s">
        <v>145</v>
      </c>
      <c r="H157" s="57" t="s">
        <v>152</v>
      </c>
    </row>
    <row r="158" spans="1:8" ht="30" customHeight="1">
      <c r="A158" s="256"/>
      <c r="B158" s="146">
        <v>146</v>
      </c>
      <c r="C158" s="164"/>
      <c r="D158" s="60" t="s">
        <v>275</v>
      </c>
      <c r="E158" s="129">
        <v>44558</v>
      </c>
      <c r="F158" s="129">
        <v>44559</v>
      </c>
      <c r="G158" s="60" t="s">
        <v>145</v>
      </c>
      <c r="H158" s="57" t="s">
        <v>152</v>
      </c>
    </row>
    <row r="159" spans="1:8" ht="30" customHeight="1">
      <c r="A159" s="257"/>
      <c r="B159" s="146">
        <v>147</v>
      </c>
      <c r="C159" s="164" t="s">
        <v>276</v>
      </c>
      <c r="D159" s="60" t="s">
        <v>277</v>
      </c>
      <c r="E159" s="129">
        <v>44559</v>
      </c>
      <c r="F159" s="129">
        <v>44561</v>
      </c>
      <c r="G159" s="60" t="s">
        <v>145</v>
      </c>
      <c r="H159" s="57" t="s">
        <v>152</v>
      </c>
    </row>
    <row r="160" spans="1:8" ht="22.15" customHeight="1">
      <c r="A160" s="248">
        <v>2022</v>
      </c>
      <c r="B160" s="248"/>
      <c r="C160" s="248"/>
      <c r="D160" s="248"/>
      <c r="E160" s="248"/>
      <c r="F160" s="248"/>
      <c r="G160" s="248"/>
      <c r="H160" s="249"/>
    </row>
    <row r="161" spans="1:8" ht="59.45" customHeight="1">
      <c r="A161" s="266" t="s">
        <v>278</v>
      </c>
      <c r="B161" s="146">
        <v>148</v>
      </c>
      <c r="C161" s="276" t="s">
        <v>279</v>
      </c>
      <c r="D161" s="182" t="s">
        <v>280</v>
      </c>
      <c r="E161" s="129">
        <v>44566</v>
      </c>
      <c r="F161" s="129">
        <v>44566</v>
      </c>
      <c r="G161" s="60" t="s">
        <v>145</v>
      </c>
      <c r="H161" s="57" t="s">
        <v>95</v>
      </c>
    </row>
    <row r="162" spans="1:8" ht="59.45" customHeight="1">
      <c r="A162" s="266"/>
      <c r="B162" s="146">
        <v>149</v>
      </c>
      <c r="C162" s="276"/>
      <c r="D162" s="182" t="s">
        <v>281</v>
      </c>
      <c r="E162" s="129">
        <v>44566</v>
      </c>
      <c r="F162" s="129">
        <v>44566</v>
      </c>
      <c r="G162" s="60" t="s">
        <v>145</v>
      </c>
      <c r="H162" s="57" t="s">
        <v>95</v>
      </c>
    </row>
    <row r="163" spans="1:8" ht="49.5">
      <c r="A163" s="266"/>
      <c r="B163" s="146">
        <v>150</v>
      </c>
      <c r="C163" s="276" t="s">
        <v>163</v>
      </c>
      <c r="D163" s="183" t="s">
        <v>282</v>
      </c>
      <c r="E163" s="129">
        <v>44565</v>
      </c>
      <c r="F163" s="129">
        <v>44565</v>
      </c>
      <c r="G163" s="60" t="s">
        <v>145</v>
      </c>
      <c r="H163" s="57" t="s">
        <v>95</v>
      </c>
    </row>
    <row r="164" spans="1:8" ht="33">
      <c r="A164" s="266"/>
      <c r="B164" s="146">
        <v>151</v>
      </c>
      <c r="C164" s="276"/>
      <c r="D164" s="182" t="s">
        <v>283</v>
      </c>
      <c r="E164" s="129">
        <v>44566</v>
      </c>
      <c r="F164" s="129">
        <v>44566</v>
      </c>
      <c r="G164" s="60" t="s">
        <v>145</v>
      </c>
      <c r="H164" s="57" t="s">
        <v>95</v>
      </c>
    </row>
    <row r="165" spans="1:8" ht="33">
      <c r="A165" s="266"/>
      <c r="B165" s="146">
        <v>152</v>
      </c>
      <c r="C165" s="276" t="s">
        <v>284</v>
      </c>
      <c r="D165" s="184" t="s">
        <v>285</v>
      </c>
      <c r="E165" s="129">
        <v>44565</v>
      </c>
      <c r="F165" s="129">
        <v>44565</v>
      </c>
      <c r="G165" s="60" t="s">
        <v>145</v>
      </c>
      <c r="H165" s="57" t="s">
        <v>95</v>
      </c>
    </row>
    <row r="166" spans="1:8" ht="34.9" customHeight="1">
      <c r="A166" s="266"/>
      <c r="B166" s="146">
        <v>153</v>
      </c>
      <c r="C166" s="276"/>
      <c r="D166" s="185" t="s">
        <v>286</v>
      </c>
      <c r="E166" s="129">
        <v>44567</v>
      </c>
      <c r="F166" s="129">
        <v>44567</v>
      </c>
      <c r="G166" s="60" t="s">
        <v>145</v>
      </c>
      <c r="H166" s="57" t="s">
        <v>95</v>
      </c>
    </row>
    <row r="167" spans="1:8" ht="33">
      <c r="A167" s="266"/>
      <c r="B167" s="146">
        <v>154</v>
      </c>
      <c r="C167" s="60" t="s">
        <v>172</v>
      </c>
      <c r="D167" s="183" t="s">
        <v>287</v>
      </c>
      <c r="E167" s="129">
        <v>44565</v>
      </c>
      <c r="F167" s="129">
        <v>44565</v>
      </c>
      <c r="G167" s="60" t="s">
        <v>145</v>
      </c>
      <c r="H167" s="57" t="s">
        <v>95</v>
      </c>
    </row>
    <row r="168" spans="1:8" ht="33">
      <c r="A168" s="266"/>
      <c r="B168" s="146">
        <v>155</v>
      </c>
      <c r="C168" s="276" t="s">
        <v>167</v>
      </c>
      <c r="D168" s="182" t="s">
        <v>288</v>
      </c>
      <c r="E168" s="129">
        <v>44567</v>
      </c>
      <c r="F168" s="129">
        <v>44567</v>
      </c>
      <c r="G168" s="60" t="s">
        <v>145</v>
      </c>
      <c r="H168" s="57" t="s">
        <v>95</v>
      </c>
    </row>
    <row r="169" spans="1:8" ht="33" customHeight="1">
      <c r="A169" s="266"/>
      <c r="B169" s="146">
        <v>156</v>
      </c>
      <c r="C169" s="276"/>
      <c r="D169" s="142" t="s">
        <v>289</v>
      </c>
      <c r="E169" s="129">
        <v>44569</v>
      </c>
      <c r="F169" s="65"/>
      <c r="G169" s="61" t="s">
        <v>290</v>
      </c>
      <c r="H169" s="57" t="s">
        <v>95</v>
      </c>
    </row>
    <row r="170" spans="1:8">
      <c r="C170" s="174"/>
      <c r="D170" s="174"/>
      <c r="E170" s="186"/>
      <c r="F170" s="186"/>
      <c r="G170" s="186"/>
      <c r="H170" s="186"/>
    </row>
    <row r="171" spans="1:8">
      <c r="C171" s="174"/>
      <c r="D171" s="174"/>
      <c r="E171" s="186"/>
      <c r="F171" s="186"/>
      <c r="G171" s="186"/>
      <c r="H171" s="186"/>
    </row>
    <row r="172" spans="1:8">
      <c r="C172" s="174"/>
      <c r="D172" s="174"/>
      <c r="E172" s="186"/>
      <c r="F172" s="186"/>
      <c r="G172" s="186"/>
      <c r="H172" s="186"/>
    </row>
    <row r="173" spans="1:8">
      <c r="C173" s="174"/>
      <c r="D173" s="174"/>
      <c r="E173" s="186"/>
      <c r="F173" s="186"/>
      <c r="G173" s="186"/>
      <c r="H173" s="186"/>
    </row>
    <row r="174" spans="1:8">
      <c r="C174" s="174"/>
      <c r="D174" s="174"/>
      <c r="E174" s="186"/>
      <c r="F174" s="186"/>
      <c r="G174" s="186"/>
      <c r="H174" s="186"/>
    </row>
    <row r="175" spans="1:8">
      <c r="C175" s="174"/>
      <c r="D175" s="174"/>
      <c r="E175" s="186"/>
      <c r="F175" s="186"/>
      <c r="G175" s="186"/>
      <c r="H175" s="186"/>
    </row>
    <row r="176" spans="1:8">
      <c r="C176" s="174"/>
      <c r="D176" s="174"/>
      <c r="E176" s="186"/>
      <c r="F176" s="186"/>
      <c r="G176" s="186"/>
      <c r="H176" s="186"/>
    </row>
    <row r="177" spans="3:8">
      <c r="C177" s="174"/>
      <c r="D177" s="174"/>
      <c r="E177" s="186"/>
      <c r="F177" s="186"/>
      <c r="G177" s="186"/>
      <c r="H177" s="186"/>
    </row>
    <row r="178" spans="3:8">
      <c r="C178" s="174"/>
      <c r="D178" s="174"/>
      <c r="E178" s="186"/>
      <c r="F178" s="186"/>
      <c r="G178" s="186"/>
      <c r="H178" s="186"/>
    </row>
    <row r="179" spans="3:8">
      <c r="C179" s="174"/>
      <c r="D179" s="174"/>
      <c r="E179" s="186"/>
      <c r="F179" s="186"/>
      <c r="G179" s="186"/>
      <c r="H179" s="186"/>
    </row>
    <row r="180" spans="3:8">
      <c r="C180" s="174"/>
      <c r="D180" s="174"/>
      <c r="E180" s="186"/>
      <c r="F180" s="186"/>
      <c r="G180" s="186"/>
      <c r="H180" s="186"/>
    </row>
    <row r="181" spans="3:8">
      <c r="C181" s="174"/>
      <c r="D181" s="174"/>
      <c r="E181" s="186"/>
      <c r="F181" s="186"/>
      <c r="G181" s="186"/>
      <c r="H181" s="186"/>
    </row>
    <row r="182" spans="3:8">
      <c r="C182" s="174"/>
      <c r="D182" s="174"/>
      <c r="E182" s="186"/>
      <c r="F182" s="186"/>
      <c r="G182" s="186"/>
      <c r="H182" s="186"/>
    </row>
    <row r="183" spans="3:8">
      <c r="C183" s="174"/>
      <c r="D183" s="174"/>
      <c r="E183" s="186"/>
      <c r="F183" s="186"/>
      <c r="G183" s="186"/>
      <c r="H183" s="186"/>
    </row>
    <row r="184" spans="3:8">
      <c r="C184" s="174"/>
      <c r="D184" s="174"/>
      <c r="E184" s="186"/>
      <c r="F184" s="186"/>
      <c r="G184" s="186"/>
      <c r="H184" s="186"/>
    </row>
    <row r="185" spans="3:8">
      <c r="C185" s="174"/>
      <c r="D185" s="174"/>
      <c r="E185" s="186"/>
      <c r="F185" s="186"/>
      <c r="G185" s="186"/>
      <c r="H185" s="186"/>
    </row>
    <row r="186" spans="3:8">
      <c r="C186" s="174"/>
      <c r="D186" s="174"/>
      <c r="E186" s="186"/>
      <c r="F186" s="186"/>
      <c r="G186" s="186"/>
      <c r="H186" s="186"/>
    </row>
    <row r="187" spans="3:8">
      <c r="C187" s="174"/>
      <c r="D187" s="174"/>
      <c r="E187" s="186"/>
      <c r="F187" s="186"/>
      <c r="G187" s="186"/>
      <c r="H187" s="186"/>
    </row>
    <row r="188" spans="3:8">
      <c r="C188" s="174"/>
      <c r="D188" s="174"/>
      <c r="E188" s="186"/>
      <c r="F188" s="186"/>
      <c r="G188" s="186"/>
      <c r="H188" s="186"/>
    </row>
    <row r="189" spans="3:8">
      <c r="C189" s="174"/>
      <c r="D189" s="174"/>
      <c r="E189" s="186"/>
      <c r="F189" s="186"/>
      <c r="G189" s="186"/>
      <c r="H189" s="186"/>
    </row>
    <row r="190" spans="3:8">
      <c r="C190" s="174"/>
      <c r="D190" s="174"/>
      <c r="E190" s="186"/>
      <c r="F190" s="186"/>
      <c r="G190" s="186"/>
      <c r="H190" s="186"/>
    </row>
    <row r="191" spans="3:8">
      <c r="C191" s="174"/>
      <c r="D191" s="174"/>
      <c r="E191" s="186"/>
      <c r="F191" s="186"/>
      <c r="G191" s="186"/>
      <c r="H191" s="186"/>
    </row>
    <row r="192" spans="3:8">
      <c r="C192" s="174"/>
      <c r="D192" s="174"/>
      <c r="E192" s="186"/>
      <c r="F192" s="186"/>
      <c r="G192" s="186"/>
      <c r="H192" s="186"/>
    </row>
    <row r="193" spans="3:8">
      <c r="C193" s="174"/>
      <c r="D193" s="174"/>
      <c r="E193" s="186"/>
      <c r="F193" s="186"/>
      <c r="G193" s="186"/>
      <c r="H193" s="186"/>
    </row>
    <row r="194" spans="3:8">
      <c r="C194" s="174"/>
      <c r="D194" s="174"/>
      <c r="E194" s="186"/>
      <c r="F194" s="186"/>
      <c r="G194" s="186"/>
      <c r="H194" s="186"/>
    </row>
    <row r="195" spans="3:8">
      <c r="C195" s="174"/>
      <c r="D195" s="174"/>
      <c r="E195" s="186"/>
      <c r="F195" s="186"/>
      <c r="G195" s="186"/>
      <c r="H195" s="186"/>
    </row>
    <row r="196" spans="3:8">
      <c r="C196" s="174"/>
      <c r="D196" s="174"/>
      <c r="E196" s="186"/>
      <c r="F196" s="186"/>
      <c r="G196" s="186"/>
      <c r="H196" s="186"/>
    </row>
    <row r="197" spans="3:8">
      <c r="C197" s="174"/>
      <c r="D197" s="174"/>
      <c r="E197" s="186"/>
      <c r="F197" s="186"/>
      <c r="G197" s="186"/>
      <c r="H197" s="186"/>
    </row>
    <row r="198" spans="3:8">
      <c r="C198" s="174"/>
      <c r="D198" s="174"/>
      <c r="E198" s="186"/>
      <c r="F198" s="186"/>
      <c r="G198" s="186"/>
      <c r="H198" s="186"/>
    </row>
    <row r="199" spans="3:8">
      <c r="C199" s="174"/>
      <c r="D199" s="174"/>
      <c r="E199" s="186"/>
      <c r="F199" s="186"/>
      <c r="G199" s="186"/>
      <c r="H199" s="186"/>
    </row>
    <row r="200" spans="3:8">
      <c r="C200" s="174"/>
      <c r="D200" s="174"/>
      <c r="E200" s="186"/>
      <c r="F200" s="186"/>
      <c r="G200" s="186"/>
      <c r="H200" s="186"/>
    </row>
    <row r="201" spans="3:8">
      <c r="C201" s="174"/>
      <c r="D201" s="174"/>
      <c r="E201" s="186"/>
      <c r="F201" s="186"/>
      <c r="G201" s="186"/>
      <c r="H201" s="186"/>
    </row>
    <row r="202" spans="3:8">
      <c r="C202" s="174"/>
      <c r="D202" s="174"/>
      <c r="E202" s="186"/>
      <c r="F202" s="186"/>
      <c r="G202" s="186"/>
      <c r="H202" s="186"/>
    </row>
    <row r="203" spans="3:8">
      <c r="C203" s="174"/>
      <c r="D203" s="174"/>
      <c r="E203" s="186"/>
      <c r="F203" s="186"/>
      <c r="G203" s="186"/>
      <c r="H203" s="186"/>
    </row>
    <row r="204" spans="3:8">
      <c r="C204" s="174"/>
      <c r="D204" s="174"/>
      <c r="E204" s="186"/>
      <c r="F204" s="186"/>
      <c r="G204" s="186"/>
      <c r="H204" s="186"/>
    </row>
    <row r="205" spans="3:8">
      <c r="C205" s="174"/>
      <c r="D205" s="174"/>
      <c r="E205" s="186"/>
      <c r="F205" s="186"/>
      <c r="G205" s="186"/>
      <c r="H205" s="186"/>
    </row>
    <row r="206" spans="3:8">
      <c r="C206" s="174"/>
      <c r="D206" s="174"/>
      <c r="E206" s="186"/>
      <c r="F206" s="186"/>
      <c r="G206" s="186"/>
      <c r="H206" s="186"/>
    </row>
    <row r="207" spans="3:8">
      <c r="C207" s="174"/>
      <c r="D207" s="174"/>
      <c r="E207" s="186"/>
      <c r="F207" s="186"/>
      <c r="G207" s="186"/>
      <c r="H207" s="186"/>
    </row>
    <row r="208" spans="3:8">
      <c r="C208" s="174"/>
      <c r="D208" s="174"/>
      <c r="E208" s="186"/>
      <c r="F208" s="186"/>
      <c r="G208" s="186"/>
      <c r="H208" s="186"/>
    </row>
    <row r="209" spans="3:8">
      <c r="C209" s="174"/>
      <c r="D209" s="174"/>
      <c r="E209" s="186"/>
      <c r="F209" s="186"/>
      <c r="G209" s="186"/>
      <c r="H209" s="186"/>
    </row>
    <row r="210" spans="3:8">
      <c r="C210" s="174"/>
      <c r="D210" s="174"/>
      <c r="E210" s="186"/>
      <c r="F210" s="186"/>
      <c r="G210" s="186"/>
      <c r="H210" s="186"/>
    </row>
    <row r="211" spans="3:8">
      <c r="C211" s="174"/>
      <c r="D211" s="174"/>
      <c r="E211" s="186"/>
      <c r="F211" s="186"/>
      <c r="G211" s="186"/>
      <c r="H211" s="186"/>
    </row>
    <row r="212" spans="3:8">
      <c r="C212" s="174"/>
      <c r="D212" s="174"/>
      <c r="E212" s="186"/>
      <c r="F212" s="186"/>
      <c r="G212" s="186"/>
      <c r="H212" s="186"/>
    </row>
    <row r="213" spans="3:8">
      <c r="C213" s="174"/>
      <c r="D213" s="174"/>
      <c r="E213" s="186"/>
      <c r="F213" s="186"/>
      <c r="G213" s="186"/>
      <c r="H213" s="186"/>
    </row>
    <row r="214" spans="3:8">
      <c r="C214" s="174"/>
      <c r="D214" s="174"/>
      <c r="E214" s="186"/>
      <c r="F214" s="186"/>
      <c r="G214" s="186"/>
      <c r="H214" s="186"/>
    </row>
    <row r="215" spans="3:8">
      <c r="C215" s="174"/>
      <c r="D215" s="174"/>
      <c r="E215" s="186"/>
      <c r="F215" s="186"/>
      <c r="G215" s="186"/>
      <c r="H215" s="186"/>
    </row>
    <row r="216" spans="3:8">
      <c r="C216" s="174"/>
      <c r="D216" s="174"/>
      <c r="E216" s="186"/>
      <c r="F216" s="186"/>
      <c r="G216" s="186"/>
      <c r="H216" s="186"/>
    </row>
    <row r="217" spans="3:8">
      <c r="C217" s="174"/>
      <c r="D217" s="174"/>
      <c r="E217" s="186"/>
      <c r="F217" s="186"/>
      <c r="G217" s="186"/>
      <c r="H217" s="186"/>
    </row>
    <row r="218" spans="3:8">
      <c r="C218" s="174"/>
      <c r="D218" s="174"/>
      <c r="E218" s="186"/>
      <c r="F218" s="186"/>
      <c r="G218" s="186"/>
      <c r="H218" s="186"/>
    </row>
    <row r="219" spans="3:8">
      <c r="C219" s="174"/>
      <c r="D219" s="174"/>
      <c r="E219" s="186"/>
      <c r="F219" s="186"/>
      <c r="G219" s="186"/>
      <c r="H219" s="186"/>
    </row>
    <row r="220" spans="3:8">
      <c r="C220" s="174"/>
      <c r="D220" s="174"/>
      <c r="E220" s="186"/>
      <c r="F220" s="186"/>
      <c r="G220" s="186"/>
      <c r="H220" s="186"/>
    </row>
    <row r="221" spans="3:8">
      <c r="C221" s="174"/>
      <c r="D221" s="174"/>
      <c r="E221" s="186"/>
      <c r="F221" s="186"/>
      <c r="G221" s="186"/>
      <c r="H221" s="186"/>
    </row>
    <row r="222" spans="3:8">
      <c r="C222" s="174"/>
      <c r="D222" s="174"/>
      <c r="E222" s="186"/>
      <c r="F222" s="186"/>
      <c r="G222" s="186"/>
      <c r="H222" s="186"/>
    </row>
    <row r="223" spans="3:8">
      <c r="C223" s="174"/>
      <c r="D223" s="174"/>
      <c r="E223" s="186"/>
      <c r="F223" s="186"/>
      <c r="G223" s="186"/>
      <c r="H223" s="186"/>
    </row>
    <row r="224" spans="3:8">
      <c r="C224" s="174"/>
      <c r="D224" s="174"/>
      <c r="E224" s="186"/>
      <c r="F224" s="186"/>
      <c r="G224" s="186"/>
      <c r="H224" s="186"/>
    </row>
    <row r="225" spans="3:8">
      <c r="C225" s="174"/>
      <c r="D225" s="174"/>
      <c r="E225" s="186"/>
      <c r="F225" s="186"/>
      <c r="G225" s="186"/>
      <c r="H225" s="186"/>
    </row>
    <row r="226" spans="3:8">
      <c r="C226" s="174"/>
      <c r="D226" s="174"/>
      <c r="E226" s="186"/>
      <c r="F226" s="186"/>
      <c r="G226" s="186"/>
      <c r="H226" s="186"/>
    </row>
    <row r="227" spans="3:8">
      <c r="C227" s="174"/>
      <c r="D227" s="174"/>
      <c r="E227" s="186"/>
      <c r="F227" s="186"/>
      <c r="G227" s="186"/>
      <c r="H227" s="186"/>
    </row>
    <row r="228" spans="3:8">
      <c r="C228" s="174"/>
      <c r="D228" s="174"/>
      <c r="E228" s="186"/>
      <c r="F228" s="186"/>
      <c r="G228" s="186"/>
      <c r="H228" s="186"/>
    </row>
    <row r="229" spans="3:8">
      <c r="C229" s="174"/>
      <c r="D229" s="174"/>
      <c r="E229" s="186"/>
      <c r="F229" s="186"/>
      <c r="G229" s="186"/>
      <c r="H229" s="186"/>
    </row>
    <row r="230" spans="3:8">
      <c r="C230" s="174"/>
      <c r="D230" s="174"/>
      <c r="E230" s="186"/>
      <c r="F230" s="186"/>
      <c r="G230" s="186"/>
      <c r="H230" s="186"/>
    </row>
    <row r="231" spans="3:8">
      <c r="C231" s="174"/>
      <c r="D231" s="174"/>
      <c r="E231" s="186"/>
      <c r="F231" s="186"/>
      <c r="G231" s="186"/>
      <c r="H231" s="186"/>
    </row>
    <row r="232" spans="3:8">
      <c r="C232" s="174"/>
      <c r="D232" s="174"/>
      <c r="E232" s="186"/>
      <c r="F232" s="186"/>
      <c r="G232" s="186"/>
      <c r="H232" s="186"/>
    </row>
    <row r="233" spans="3:8">
      <c r="C233" s="174"/>
      <c r="D233" s="174"/>
      <c r="E233" s="186"/>
      <c r="F233" s="186"/>
      <c r="G233" s="186"/>
      <c r="H233" s="186"/>
    </row>
    <row r="234" spans="3:8">
      <c r="C234" s="174"/>
      <c r="D234" s="174"/>
      <c r="E234" s="186"/>
      <c r="F234" s="186"/>
      <c r="G234" s="186"/>
      <c r="H234" s="186"/>
    </row>
    <row r="235" spans="3:8">
      <c r="C235" s="174"/>
      <c r="D235" s="174"/>
      <c r="E235" s="186"/>
      <c r="F235" s="186"/>
      <c r="G235" s="186"/>
      <c r="H235" s="186"/>
    </row>
    <row r="236" spans="3:8">
      <c r="C236" s="174"/>
      <c r="D236" s="174"/>
      <c r="E236" s="186"/>
      <c r="F236" s="186"/>
      <c r="G236" s="186"/>
      <c r="H236" s="186"/>
    </row>
    <row r="237" spans="3:8">
      <c r="C237" s="174"/>
      <c r="D237" s="174"/>
      <c r="E237" s="186"/>
      <c r="F237" s="186"/>
      <c r="G237" s="186"/>
      <c r="H237" s="186"/>
    </row>
    <row r="238" spans="3:8">
      <c r="C238" s="174"/>
      <c r="D238" s="174"/>
      <c r="E238" s="186"/>
      <c r="F238" s="186"/>
      <c r="G238" s="186"/>
      <c r="H238" s="186"/>
    </row>
    <row r="239" spans="3:8">
      <c r="C239" s="174"/>
      <c r="D239" s="174"/>
      <c r="E239" s="186"/>
      <c r="F239" s="186"/>
      <c r="G239" s="186"/>
      <c r="H239" s="186"/>
    </row>
    <row r="240" spans="3:8">
      <c r="C240" s="174"/>
      <c r="D240" s="174"/>
      <c r="E240" s="186"/>
      <c r="F240" s="186"/>
      <c r="G240" s="186"/>
      <c r="H240" s="186"/>
    </row>
    <row r="241" spans="3:8">
      <c r="C241" s="174"/>
      <c r="D241" s="174"/>
      <c r="E241" s="186"/>
      <c r="F241" s="186"/>
      <c r="G241" s="186"/>
      <c r="H241" s="186"/>
    </row>
    <row r="242" spans="3:8">
      <c r="C242" s="174"/>
      <c r="D242" s="174"/>
      <c r="E242" s="186"/>
      <c r="F242" s="186"/>
      <c r="G242" s="186"/>
      <c r="H242" s="186"/>
    </row>
    <row r="243" spans="3:8">
      <c r="C243" s="174"/>
      <c r="D243" s="174"/>
      <c r="E243" s="186"/>
      <c r="F243" s="186"/>
      <c r="G243" s="186"/>
      <c r="H243" s="186"/>
    </row>
    <row r="244" spans="3:8">
      <c r="C244" s="174"/>
      <c r="D244" s="174"/>
      <c r="E244" s="186"/>
      <c r="F244" s="186"/>
      <c r="G244" s="186"/>
      <c r="H244" s="186"/>
    </row>
    <row r="245" spans="3:8">
      <c r="C245" s="174"/>
      <c r="D245" s="174"/>
      <c r="E245" s="186"/>
      <c r="F245" s="186"/>
      <c r="G245" s="186"/>
      <c r="H245" s="186"/>
    </row>
    <row r="246" spans="3:8">
      <c r="C246" s="174"/>
      <c r="D246" s="174"/>
      <c r="E246" s="186"/>
      <c r="F246" s="186"/>
      <c r="G246" s="186"/>
      <c r="H246" s="186"/>
    </row>
    <row r="247" spans="3:8">
      <c r="C247" s="174"/>
      <c r="D247" s="174"/>
      <c r="E247" s="186"/>
      <c r="F247" s="186"/>
      <c r="G247" s="186"/>
      <c r="H247" s="186"/>
    </row>
    <row r="248" spans="3:8">
      <c r="C248" s="174"/>
      <c r="D248" s="174"/>
      <c r="E248" s="186"/>
      <c r="F248" s="186"/>
      <c r="G248" s="186"/>
      <c r="H248" s="186"/>
    </row>
    <row r="249" spans="3:8">
      <c r="C249" s="174"/>
      <c r="D249" s="174"/>
      <c r="E249" s="186"/>
      <c r="F249" s="186"/>
      <c r="G249" s="186"/>
      <c r="H249" s="186"/>
    </row>
    <row r="250" spans="3:8">
      <c r="C250" s="174"/>
      <c r="D250" s="174"/>
      <c r="E250" s="186"/>
      <c r="F250" s="186"/>
      <c r="G250" s="186"/>
      <c r="H250" s="186"/>
    </row>
    <row r="251" spans="3:8">
      <c r="C251" s="174"/>
      <c r="D251" s="174"/>
      <c r="E251" s="186"/>
      <c r="F251" s="186"/>
      <c r="G251" s="186"/>
      <c r="H251" s="186"/>
    </row>
    <row r="252" spans="3:8">
      <c r="C252" s="174"/>
      <c r="D252" s="174"/>
      <c r="E252" s="186"/>
      <c r="F252" s="186"/>
      <c r="G252" s="186"/>
      <c r="H252" s="186"/>
    </row>
    <row r="253" spans="3:8">
      <c r="C253" s="174"/>
      <c r="D253" s="174"/>
      <c r="E253" s="186"/>
      <c r="F253" s="186"/>
      <c r="G253" s="186"/>
      <c r="H253" s="186"/>
    </row>
    <row r="254" spans="3:8">
      <c r="C254" s="174"/>
      <c r="D254" s="174"/>
      <c r="E254" s="186"/>
      <c r="F254" s="186"/>
      <c r="G254" s="186"/>
      <c r="H254" s="186"/>
    </row>
    <row r="255" spans="3:8">
      <c r="C255" s="174"/>
      <c r="D255" s="174"/>
      <c r="E255" s="186"/>
      <c r="F255" s="186"/>
      <c r="G255" s="186"/>
      <c r="H255" s="186"/>
    </row>
    <row r="256" spans="3:8">
      <c r="C256" s="174"/>
      <c r="D256" s="174"/>
      <c r="E256" s="186"/>
      <c r="F256" s="186"/>
      <c r="G256" s="186"/>
      <c r="H256" s="186"/>
    </row>
    <row r="257" spans="3:8">
      <c r="C257" s="174"/>
      <c r="D257" s="174"/>
      <c r="E257" s="186"/>
      <c r="F257" s="186"/>
      <c r="G257" s="186"/>
      <c r="H257" s="186"/>
    </row>
    <row r="258" spans="3:8">
      <c r="C258" s="174"/>
      <c r="D258" s="174"/>
      <c r="E258" s="186"/>
      <c r="F258" s="186"/>
      <c r="G258" s="186"/>
      <c r="H258" s="186"/>
    </row>
    <row r="259" spans="3:8">
      <c r="C259" s="174"/>
      <c r="D259" s="174"/>
      <c r="E259" s="186"/>
      <c r="F259" s="186"/>
      <c r="G259" s="186"/>
      <c r="H259" s="186"/>
    </row>
    <row r="260" spans="3:8">
      <c r="C260" s="174"/>
      <c r="D260" s="174"/>
      <c r="E260" s="186"/>
      <c r="F260" s="186"/>
      <c r="G260" s="186"/>
      <c r="H260" s="186"/>
    </row>
    <row r="261" spans="3:8">
      <c r="C261" s="174"/>
      <c r="D261" s="174"/>
      <c r="E261" s="186"/>
      <c r="F261" s="186"/>
      <c r="G261" s="186"/>
      <c r="H261" s="186"/>
    </row>
    <row r="262" spans="3:8">
      <c r="C262" s="174"/>
      <c r="D262" s="174"/>
      <c r="E262" s="186"/>
      <c r="F262" s="186"/>
      <c r="G262" s="186"/>
      <c r="H262" s="186"/>
    </row>
    <row r="263" spans="3:8">
      <c r="C263" s="174"/>
      <c r="D263" s="174"/>
      <c r="E263" s="186"/>
      <c r="F263" s="186"/>
      <c r="G263" s="186"/>
      <c r="H263" s="186"/>
    </row>
    <row r="264" spans="3:8">
      <c r="C264" s="174"/>
      <c r="D264" s="174"/>
      <c r="E264" s="186"/>
      <c r="F264" s="186"/>
      <c r="G264" s="186"/>
      <c r="H264" s="186"/>
    </row>
    <row r="265" spans="3:8">
      <c r="C265" s="174"/>
      <c r="D265" s="174"/>
      <c r="E265" s="186"/>
      <c r="F265" s="186"/>
      <c r="G265" s="186"/>
      <c r="H265" s="186"/>
    </row>
    <row r="266" spans="3:8">
      <c r="C266" s="174"/>
      <c r="D266" s="174"/>
      <c r="E266" s="186"/>
      <c r="F266" s="186"/>
      <c r="G266" s="186"/>
      <c r="H266" s="186"/>
    </row>
    <row r="267" spans="3:8">
      <c r="C267" s="174"/>
      <c r="D267" s="174"/>
      <c r="E267" s="186"/>
      <c r="F267" s="186"/>
      <c r="G267" s="186"/>
      <c r="H267" s="186"/>
    </row>
    <row r="268" spans="3:8">
      <c r="C268" s="174"/>
      <c r="D268" s="174"/>
      <c r="E268" s="186"/>
      <c r="F268" s="186"/>
      <c r="G268" s="186"/>
      <c r="H268" s="186"/>
    </row>
    <row r="269" spans="3:8">
      <c r="C269" s="174"/>
      <c r="D269" s="174"/>
      <c r="E269" s="186"/>
      <c r="F269" s="186"/>
      <c r="G269" s="186"/>
      <c r="H269" s="186"/>
    </row>
    <row r="270" spans="3:8">
      <c r="C270" s="174"/>
      <c r="D270" s="174"/>
      <c r="E270" s="186"/>
      <c r="F270" s="186"/>
      <c r="G270" s="186"/>
      <c r="H270" s="186"/>
    </row>
    <row r="271" spans="3:8">
      <c r="C271" s="174"/>
      <c r="D271" s="174"/>
      <c r="E271" s="186"/>
      <c r="F271" s="186"/>
      <c r="G271" s="186"/>
      <c r="H271" s="186"/>
    </row>
    <row r="272" spans="3:8">
      <c r="C272" s="174"/>
      <c r="D272" s="174"/>
      <c r="E272" s="186"/>
      <c r="F272" s="186"/>
      <c r="G272" s="186"/>
      <c r="H272" s="186"/>
    </row>
    <row r="273" spans="3:8">
      <c r="C273" s="174"/>
      <c r="D273" s="174"/>
      <c r="E273" s="186"/>
      <c r="F273" s="186"/>
      <c r="G273" s="186"/>
      <c r="H273" s="186"/>
    </row>
    <row r="274" spans="3:8">
      <c r="C274" s="174"/>
      <c r="D274" s="174"/>
      <c r="E274" s="186"/>
      <c r="F274" s="186"/>
      <c r="G274" s="186"/>
      <c r="H274" s="186"/>
    </row>
    <row r="275" spans="3:8">
      <c r="C275" s="174"/>
      <c r="D275" s="174"/>
      <c r="E275" s="186"/>
      <c r="F275" s="186"/>
      <c r="G275" s="186"/>
      <c r="H275" s="186"/>
    </row>
    <row r="276" spans="3:8">
      <c r="C276" s="174"/>
      <c r="D276" s="174"/>
      <c r="E276" s="186"/>
      <c r="F276" s="186"/>
      <c r="G276" s="186"/>
      <c r="H276" s="186"/>
    </row>
    <row r="277" spans="3:8">
      <c r="C277" s="174"/>
      <c r="D277" s="174"/>
      <c r="E277" s="186"/>
      <c r="F277" s="186"/>
      <c r="G277" s="186"/>
      <c r="H277" s="186"/>
    </row>
    <row r="278" spans="3:8">
      <c r="C278" s="174"/>
      <c r="D278" s="174"/>
      <c r="E278" s="186"/>
      <c r="F278" s="186"/>
      <c r="G278" s="186"/>
      <c r="H278" s="186"/>
    </row>
    <row r="279" spans="3:8">
      <c r="C279" s="174"/>
      <c r="D279" s="174"/>
      <c r="E279" s="186"/>
      <c r="F279" s="186"/>
      <c r="G279" s="186"/>
      <c r="H279" s="186"/>
    </row>
    <row r="280" spans="3:8">
      <c r="C280" s="174"/>
      <c r="D280" s="174"/>
      <c r="E280" s="186"/>
      <c r="F280" s="186"/>
      <c r="G280" s="186"/>
      <c r="H280" s="186"/>
    </row>
    <row r="281" spans="3:8">
      <c r="C281" s="174"/>
      <c r="D281" s="174"/>
      <c r="E281" s="186"/>
      <c r="F281" s="186"/>
      <c r="G281" s="186"/>
      <c r="H281" s="186"/>
    </row>
    <row r="282" spans="3:8">
      <c r="C282" s="174"/>
      <c r="D282" s="174"/>
      <c r="E282" s="186"/>
      <c r="F282" s="186"/>
      <c r="G282" s="186"/>
      <c r="H282" s="186"/>
    </row>
    <row r="283" spans="3:8">
      <c r="C283" s="174"/>
      <c r="D283" s="174"/>
      <c r="E283" s="186"/>
      <c r="F283" s="186"/>
      <c r="G283" s="186"/>
      <c r="H283" s="186"/>
    </row>
  </sheetData>
  <autoFilter ref="B2:H169" xr:uid="{00000000-0009-0000-0000-000003000000}"/>
  <mergeCells count="48">
    <mergeCell ref="C165:C166"/>
    <mergeCell ref="C168:C169"/>
    <mergeCell ref="C148:C149"/>
    <mergeCell ref="C150:C153"/>
    <mergeCell ref="C156:C157"/>
    <mergeCell ref="C161:C162"/>
    <mergeCell ref="C163:C164"/>
    <mergeCell ref="C126:C131"/>
    <mergeCell ref="C133:C134"/>
    <mergeCell ref="C135:C137"/>
    <mergeCell ref="C138:C141"/>
    <mergeCell ref="C142:C146"/>
    <mergeCell ref="C108:C111"/>
    <mergeCell ref="C115:C116"/>
    <mergeCell ref="C118:C119"/>
    <mergeCell ref="C121:C122"/>
    <mergeCell ref="C123:C125"/>
    <mergeCell ref="C93:C95"/>
    <mergeCell ref="C96:C98"/>
    <mergeCell ref="C99:C101"/>
    <mergeCell ref="C102:C103"/>
    <mergeCell ref="C106:C107"/>
    <mergeCell ref="C29:C31"/>
    <mergeCell ref="C62:C69"/>
    <mergeCell ref="C74:C76"/>
    <mergeCell ref="C83:C85"/>
    <mergeCell ref="C88:C92"/>
    <mergeCell ref="A161:A169"/>
    <mergeCell ref="B62:B69"/>
    <mergeCell ref="B74:B76"/>
    <mergeCell ref="B106:B107"/>
    <mergeCell ref="B108:B111"/>
    <mergeCell ref="B1:H1"/>
    <mergeCell ref="A160:H160"/>
    <mergeCell ref="A82:A92"/>
    <mergeCell ref="A93:A103"/>
    <mergeCell ref="A104:A111"/>
    <mergeCell ref="A114:A125"/>
    <mergeCell ref="A126:A137"/>
    <mergeCell ref="A138:A149"/>
    <mergeCell ref="A150:A153"/>
    <mergeCell ref="A156:A159"/>
    <mergeCell ref="C3:C10"/>
    <mergeCell ref="C11:C15"/>
    <mergeCell ref="C16:C19"/>
    <mergeCell ref="C20:C22"/>
    <mergeCell ref="C23:C25"/>
    <mergeCell ref="C26:C28"/>
  </mergeCells>
  <hyperlinks>
    <hyperlink ref="F9:F10" location="'4-8-2021'!A1" display="44411" xr:uid="{00000000-0004-0000-0300-000000000000}"/>
    <hyperlink ref="A82:A92" r:id="rId1" display="Tuần từ 25/11/2021 đến 30/11/2021" xr:uid="{00000000-0004-0000-0300-000001000000}"/>
    <hyperlink ref="A104:A111" r:id="rId2" display="Tuần từ 09-11-2021 đến12-11-2021).xlsx" xr:uid="{00000000-0004-0000-0300-000002000000}"/>
  </hyperlinks>
  <pageMargins left="0.7" right="0.7" top="0.75" bottom="0.75" header="0.3" footer="0.3"/>
  <pageSetup paperSize="9" orientation="portrait" horizontalDpi="300" verticalDpi="300"/>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12"/>
  <sheetViews>
    <sheetView workbookViewId="0">
      <selection activeCell="O21" sqref="O21"/>
    </sheetView>
  </sheetViews>
  <sheetFormatPr defaultColWidth="9" defaultRowHeight="15"/>
  <cols>
    <col min="1" max="1" width="5.28515625" customWidth="1"/>
    <col min="2" max="3" width="8.85546875" style="84"/>
    <col min="4" max="4" width="7.140625" style="84" customWidth="1"/>
    <col min="5" max="6" width="19.7109375" style="72" customWidth="1"/>
    <col min="7" max="7" width="17.28515625" style="72" customWidth="1"/>
    <col min="9" max="37" width="2.7109375" customWidth="1"/>
  </cols>
  <sheetData>
    <row r="1" spans="1:37" ht="20.25">
      <c r="A1" s="277" t="s">
        <v>291</v>
      </c>
      <c r="B1" s="277"/>
      <c r="C1" s="277"/>
      <c r="D1" s="277"/>
      <c r="E1" s="277"/>
      <c r="F1" s="277"/>
      <c r="G1" s="277"/>
      <c r="H1" s="277"/>
    </row>
    <row r="2" spans="1:37">
      <c r="A2" s="289"/>
      <c r="B2" s="290"/>
      <c r="C2" s="290"/>
      <c r="D2" s="290"/>
      <c r="E2" s="295"/>
      <c r="F2" s="295"/>
      <c r="G2" s="295"/>
      <c r="H2" s="295"/>
      <c r="I2" s="295"/>
      <c r="J2" s="295"/>
      <c r="K2" s="295"/>
      <c r="L2" s="295"/>
      <c r="M2" s="295"/>
      <c r="N2" s="295"/>
      <c r="O2" s="295"/>
      <c r="P2" s="295"/>
      <c r="Q2" s="295"/>
      <c r="R2" s="295"/>
      <c r="S2" s="296"/>
      <c r="T2" s="278" t="s">
        <v>292</v>
      </c>
      <c r="U2" s="279"/>
      <c r="V2" s="279"/>
      <c r="W2" s="279"/>
      <c r="X2" s="279"/>
      <c r="Y2" s="280" t="s">
        <v>293</v>
      </c>
      <c r="Z2" s="281"/>
      <c r="AA2" s="281"/>
      <c r="AB2" s="281"/>
      <c r="AC2" s="281"/>
      <c r="AD2" s="281"/>
      <c r="AE2" s="281"/>
      <c r="AF2" s="281"/>
      <c r="AG2" s="281"/>
      <c r="AH2" s="281"/>
      <c r="AI2" s="281"/>
      <c r="AJ2" s="281"/>
      <c r="AK2" s="282"/>
    </row>
    <row r="3" spans="1:37">
      <c r="A3" s="291"/>
      <c r="B3" s="292"/>
      <c r="C3" s="292"/>
      <c r="D3" s="292"/>
      <c r="E3" s="297"/>
      <c r="F3" s="297"/>
      <c r="G3" s="297"/>
      <c r="H3" s="297"/>
      <c r="I3" s="297"/>
      <c r="J3" s="297"/>
      <c r="K3" s="297"/>
      <c r="L3" s="297"/>
      <c r="M3" s="297"/>
      <c r="N3" s="297"/>
      <c r="O3" s="297"/>
      <c r="P3" s="297"/>
      <c r="Q3" s="297"/>
      <c r="R3" s="297"/>
      <c r="S3" s="298"/>
      <c r="T3" s="278" t="s">
        <v>294</v>
      </c>
      <c r="U3" s="279"/>
      <c r="V3" s="279"/>
      <c r="W3" s="279"/>
      <c r="X3" s="279"/>
      <c r="Y3" s="283">
        <v>44611</v>
      </c>
      <c r="Z3" s="281"/>
      <c r="AA3" s="281"/>
      <c r="AB3" s="281"/>
      <c r="AC3" s="281"/>
      <c r="AD3" s="281"/>
      <c r="AE3" s="281"/>
      <c r="AF3" s="281"/>
      <c r="AG3" s="281"/>
      <c r="AH3" s="281"/>
      <c r="AI3" s="281"/>
      <c r="AJ3" s="281"/>
      <c r="AK3" s="282"/>
    </row>
    <row r="4" spans="1:37">
      <c r="A4" s="293"/>
      <c r="B4" s="294"/>
      <c r="C4" s="294"/>
      <c r="D4" s="294"/>
      <c r="E4" s="299"/>
      <c r="F4" s="299"/>
      <c r="G4" s="299"/>
      <c r="H4" s="299"/>
      <c r="I4" s="299"/>
      <c r="J4" s="299"/>
      <c r="K4" s="299"/>
      <c r="L4" s="299"/>
      <c r="M4" s="299"/>
      <c r="N4" s="299"/>
      <c r="O4" s="299"/>
      <c r="P4" s="299"/>
      <c r="Q4" s="299"/>
      <c r="R4" s="299"/>
      <c r="S4" s="300"/>
      <c r="T4" s="278" t="s">
        <v>295</v>
      </c>
      <c r="U4" s="279"/>
      <c r="V4" s="279"/>
      <c r="W4" s="279"/>
      <c r="X4" s="279"/>
      <c r="Y4" s="284" t="s">
        <v>296</v>
      </c>
      <c r="Z4" s="281"/>
      <c r="AA4" s="281"/>
      <c r="AB4" s="281"/>
      <c r="AC4" s="281"/>
      <c r="AD4" s="281"/>
      <c r="AE4" s="281"/>
      <c r="AF4" s="281"/>
      <c r="AG4" s="281"/>
      <c r="AH4" s="281"/>
      <c r="AI4" s="281"/>
      <c r="AJ4" s="281"/>
      <c r="AK4" s="282"/>
    </row>
    <row r="5" spans="1:37"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7"/>
    </row>
    <row r="6" spans="1:37">
      <c r="A6" s="303" t="s">
        <v>299</v>
      </c>
      <c r="B6" s="307" t="s">
        <v>300</v>
      </c>
      <c r="C6" s="319"/>
      <c r="D6" s="320"/>
      <c r="E6" s="307" t="s">
        <v>301</v>
      </c>
      <c r="F6" s="325"/>
      <c r="G6" s="326"/>
      <c r="H6" s="307" t="s">
        <v>302</v>
      </c>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2"/>
    </row>
    <row r="7" spans="1:37" ht="15" customHeight="1">
      <c r="A7" s="304"/>
      <c r="B7" s="308"/>
      <c r="C7" s="321"/>
      <c r="D7" s="322"/>
      <c r="E7" s="308"/>
      <c r="F7" s="327"/>
      <c r="G7" s="328"/>
      <c r="H7" s="308"/>
      <c r="I7" s="301" t="s">
        <v>303</v>
      </c>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78"/>
    </row>
    <row r="8" spans="1:37">
      <c r="A8" s="305"/>
      <c r="B8" s="309"/>
      <c r="C8" s="323"/>
      <c r="D8" s="324"/>
      <c r="E8" s="329"/>
      <c r="F8" s="330"/>
      <c r="G8" s="331"/>
      <c r="H8" s="309"/>
      <c r="I8" s="74">
        <v>1</v>
      </c>
      <c r="J8" s="74">
        <v>2</v>
      </c>
      <c r="K8" s="74">
        <v>3</v>
      </c>
      <c r="L8" s="74">
        <v>4</v>
      </c>
      <c r="M8" s="74">
        <v>5</v>
      </c>
      <c r="N8" s="74">
        <v>6</v>
      </c>
      <c r="O8" s="74">
        <v>7</v>
      </c>
      <c r="P8" s="74">
        <v>8</v>
      </c>
      <c r="Q8" s="74">
        <v>9</v>
      </c>
      <c r="R8" s="74">
        <v>10</v>
      </c>
      <c r="S8" s="74">
        <v>11</v>
      </c>
      <c r="T8" s="74">
        <v>12</v>
      </c>
      <c r="U8" s="74">
        <v>13</v>
      </c>
      <c r="V8" s="74">
        <v>14</v>
      </c>
      <c r="W8" s="74">
        <v>15</v>
      </c>
      <c r="X8" s="74">
        <v>16</v>
      </c>
      <c r="Y8" s="74">
        <v>17</v>
      </c>
      <c r="Z8" s="74">
        <v>18</v>
      </c>
      <c r="AA8" s="74">
        <v>19</v>
      </c>
      <c r="AB8" s="74">
        <v>20</v>
      </c>
      <c r="AC8" s="74">
        <v>21</v>
      </c>
      <c r="AD8" s="74">
        <v>22</v>
      </c>
      <c r="AE8" s="74">
        <v>23</v>
      </c>
      <c r="AF8" s="74">
        <v>24</v>
      </c>
      <c r="AG8" s="74">
        <v>25</v>
      </c>
      <c r="AH8" s="74">
        <v>26</v>
      </c>
      <c r="AI8" s="74">
        <v>27</v>
      </c>
      <c r="AJ8" s="74">
        <v>28</v>
      </c>
      <c r="AK8" s="74"/>
    </row>
    <row r="9" spans="1:37" ht="27" hidden="1" customHeight="1">
      <c r="A9" s="306">
        <v>1</v>
      </c>
      <c r="B9" s="312" t="s">
        <v>304</v>
      </c>
      <c r="C9" s="312"/>
      <c r="D9" s="312"/>
      <c r="E9" s="313" t="s">
        <v>305</v>
      </c>
      <c r="F9" s="314"/>
      <c r="G9" s="315"/>
      <c r="H9" s="310" t="s">
        <v>95</v>
      </c>
      <c r="I9" s="77"/>
      <c r="J9" s="77"/>
      <c r="K9" s="85"/>
      <c r="L9" s="77"/>
      <c r="M9" s="77"/>
      <c r="N9" s="121"/>
      <c r="O9" s="77"/>
      <c r="P9" s="77"/>
      <c r="Q9" s="77"/>
      <c r="R9" s="85"/>
      <c r="S9" s="77"/>
      <c r="T9" s="77"/>
      <c r="U9" s="121"/>
      <c r="V9" s="77"/>
      <c r="W9" s="77"/>
      <c r="X9" s="77"/>
      <c r="Y9" s="85"/>
      <c r="Z9" s="77"/>
      <c r="AA9" s="77"/>
      <c r="AB9" s="121"/>
      <c r="AC9" s="77"/>
      <c r="AD9" s="77"/>
      <c r="AE9" s="77"/>
      <c r="AF9" s="77"/>
      <c r="AG9" s="77"/>
      <c r="AH9" s="77"/>
      <c r="AI9" s="121"/>
      <c r="AJ9" s="85"/>
      <c r="AK9" s="87"/>
    </row>
    <row r="10" spans="1:37" ht="14.45" hidden="1" customHeight="1">
      <c r="A10" s="306"/>
      <c r="B10" s="312"/>
      <c r="C10" s="312"/>
      <c r="D10" s="312"/>
      <c r="E10" s="316"/>
      <c r="F10" s="317"/>
      <c r="G10" s="318"/>
      <c r="H10" s="311"/>
      <c r="I10" s="77"/>
      <c r="J10" s="77"/>
      <c r="K10" s="85"/>
      <c r="L10" s="77"/>
      <c r="M10" s="77"/>
      <c r="N10" s="121"/>
      <c r="O10" s="77"/>
      <c r="P10" s="77"/>
      <c r="Q10" s="77"/>
      <c r="R10" s="85"/>
      <c r="S10" s="77"/>
      <c r="T10" s="77"/>
      <c r="U10" s="121"/>
      <c r="V10" s="77"/>
      <c r="W10" s="77"/>
      <c r="X10" s="77"/>
      <c r="Y10" s="85"/>
      <c r="Z10" s="77"/>
      <c r="AA10" s="77"/>
      <c r="AB10" s="121"/>
      <c r="AC10" s="77"/>
      <c r="AD10" s="77"/>
      <c r="AE10" s="77"/>
      <c r="AF10" s="77"/>
      <c r="AG10" s="77"/>
      <c r="AH10" s="77"/>
      <c r="AI10" s="121"/>
      <c r="AJ10" s="85"/>
      <c r="AK10" s="87"/>
    </row>
    <row r="11" spans="1:37" ht="38.450000000000003" customHeight="1">
      <c r="A11" s="306">
        <v>2</v>
      </c>
      <c r="B11" s="312" t="s">
        <v>306</v>
      </c>
      <c r="C11" s="312"/>
      <c r="D11" s="312"/>
      <c r="E11" s="313" t="s">
        <v>307</v>
      </c>
      <c r="F11" s="314"/>
      <c r="G11" s="315"/>
      <c r="H11" s="310" t="s">
        <v>95</v>
      </c>
      <c r="I11" s="75"/>
      <c r="J11" s="77"/>
      <c r="K11" s="85"/>
      <c r="L11" s="77"/>
      <c r="M11" s="77"/>
      <c r="N11" s="121"/>
      <c r="O11" s="77"/>
      <c r="P11" s="77"/>
      <c r="Q11" s="77"/>
      <c r="R11" s="85"/>
      <c r="S11" s="77"/>
      <c r="T11" s="77"/>
      <c r="U11" s="121"/>
      <c r="V11" s="77"/>
      <c r="W11" s="77"/>
      <c r="X11" s="77"/>
      <c r="Y11" s="85"/>
      <c r="Z11" s="77"/>
      <c r="AA11" s="77"/>
      <c r="AB11" s="121"/>
      <c r="AC11" s="77"/>
      <c r="AD11" s="77"/>
      <c r="AE11" s="77"/>
      <c r="AF11" s="77"/>
      <c r="AG11" s="77"/>
      <c r="AH11" s="77"/>
      <c r="AI11" s="121"/>
      <c r="AJ11" s="85"/>
      <c r="AK11" s="87"/>
    </row>
    <row r="12" spans="1:37" ht="24" customHeight="1">
      <c r="A12" s="306"/>
      <c r="B12" s="312"/>
      <c r="C12" s="312"/>
      <c r="D12" s="312"/>
      <c r="E12" s="316"/>
      <c r="F12" s="317"/>
      <c r="G12" s="318"/>
      <c r="H12" s="311"/>
      <c r="I12" s="75"/>
      <c r="J12" s="77"/>
      <c r="K12" s="85"/>
      <c r="L12" s="77"/>
      <c r="M12" s="77"/>
      <c r="N12" s="121"/>
      <c r="O12" s="77"/>
      <c r="P12" s="77"/>
      <c r="Q12" s="77"/>
      <c r="R12" s="85"/>
      <c r="S12" s="77"/>
      <c r="T12" s="77"/>
      <c r="U12" s="121"/>
      <c r="V12" s="77"/>
      <c r="W12" s="77"/>
      <c r="X12" s="77"/>
      <c r="Y12" s="85"/>
      <c r="Z12" s="77"/>
      <c r="AA12" s="77"/>
      <c r="AB12" s="121"/>
      <c r="AC12" s="77"/>
      <c r="AD12" s="77"/>
      <c r="AE12" s="77"/>
      <c r="AF12" s="77"/>
      <c r="AG12" s="77"/>
      <c r="AH12" s="77"/>
      <c r="AI12" s="121"/>
      <c r="AJ12" s="85"/>
      <c r="AK12" s="87"/>
    </row>
  </sheetData>
  <mergeCells count="26">
    <mergeCell ref="I6:AK6"/>
    <mergeCell ref="I7:AJ7"/>
    <mergeCell ref="A6:A8"/>
    <mergeCell ref="A9:A10"/>
    <mergeCell ref="A11:A12"/>
    <mergeCell ref="H6:H8"/>
    <mergeCell ref="H9:H10"/>
    <mergeCell ref="H11:H12"/>
    <mergeCell ref="B9:D10"/>
    <mergeCell ref="E9:G10"/>
    <mergeCell ref="B11:D12"/>
    <mergeCell ref="E11:G12"/>
    <mergeCell ref="B6:D8"/>
    <mergeCell ref="E6:G8"/>
    <mergeCell ref="T4:X4"/>
    <mergeCell ref="Y4:AK4"/>
    <mergeCell ref="A5:D5"/>
    <mergeCell ref="E5:H5"/>
    <mergeCell ref="I5:AK5"/>
    <mergeCell ref="A2:D4"/>
    <mergeCell ref="E2:S4"/>
    <mergeCell ref="A1:H1"/>
    <mergeCell ref="T2:X2"/>
    <mergeCell ref="Y2:AK2"/>
    <mergeCell ref="T3:X3"/>
    <mergeCell ref="Y3:AK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22"/>
  <sheetViews>
    <sheetView workbookViewId="0">
      <selection activeCell="H30" sqref="H30"/>
    </sheetView>
  </sheetViews>
  <sheetFormatPr defaultColWidth="9" defaultRowHeight="15"/>
  <cols>
    <col min="1" max="1" width="5.28515625" customWidth="1"/>
    <col min="2" max="3" width="8.85546875" style="84"/>
    <col min="4" max="4" width="7.140625" style="84" customWidth="1"/>
    <col min="5" max="6" width="19.7109375" style="72" customWidth="1"/>
    <col min="7" max="7" width="17.28515625" style="72" customWidth="1"/>
    <col min="9" max="39" width="2.7109375" customWidth="1"/>
  </cols>
  <sheetData>
    <row r="1" spans="1:39" ht="51" customHeight="1">
      <c r="A1" s="277" t="s">
        <v>308</v>
      </c>
      <c r="B1" s="277"/>
      <c r="C1" s="277"/>
      <c r="D1" s="277"/>
      <c r="E1" s="277"/>
      <c r="F1" s="277"/>
      <c r="G1" s="277"/>
      <c r="H1" s="277"/>
    </row>
    <row r="2" spans="1:39">
      <c r="A2" s="289"/>
      <c r="B2" s="290"/>
      <c r="C2" s="290"/>
      <c r="D2" s="290"/>
      <c r="E2" s="295"/>
      <c r="F2" s="295"/>
      <c r="G2" s="295"/>
      <c r="H2" s="295"/>
      <c r="I2" s="295"/>
      <c r="J2" s="295"/>
      <c r="K2" s="295"/>
      <c r="L2" s="295"/>
      <c r="M2" s="295"/>
      <c r="N2" s="295"/>
      <c r="O2" s="295"/>
      <c r="P2" s="295"/>
      <c r="Q2" s="295"/>
      <c r="R2" s="295"/>
      <c r="S2" s="296"/>
      <c r="T2" s="278" t="s">
        <v>292</v>
      </c>
      <c r="U2" s="279"/>
      <c r="V2" s="279"/>
      <c r="W2" s="279"/>
      <c r="X2" s="279"/>
      <c r="Y2" s="280" t="s">
        <v>293</v>
      </c>
      <c r="Z2" s="281"/>
      <c r="AA2" s="281"/>
      <c r="AB2" s="281"/>
      <c r="AC2" s="281"/>
      <c r="AD2" s="281"/>
      <c r="AE2" s="281"/>
      <c r="AF2" s="281"/>
      <c r="AG2" s="281"/>
      <c r="AH2" s="281"/>
      <c r="AI2" s="281"/>
      <c r="AJ2" s="281"/>
      <c r="AK2" s="281"/>
      <c r="AL2" s="281"/>
      <c r="AM2" s="282"/>
    </row>
    <row r="3" spans="1:39">
      <c r="A3" s="291"/>
      <c r="B3" s="292"/>
      <c r="C3" s="292"/>
      <c r="D3" s="292"/>
      <c r="E3" s="297"/>
      <c r="F3" s="297"/>
      <c r="G3" s="297"/>
      <c r="H3" s="297"/>
      <c r="I3" s="297"/>
      <c r="J3" s="297"/>
      <c r="K3" s="297"/>
      <c r="L3" s="297"/>
      <c r="M3" s="297"/>
      <c r="N3" s="297"/>
      <c r="O3" s="297"/>
      <c r="P3" s="297"/>
      <c r="Q3" s="297"/>
      <c r="R3" s="297"/>
      <c r="S3" s="298"/>
      <c r="T3" s="278" t="s">
        <v>294</v>
      </c>
      <c r="U3" s="279"/>
      <c r="V3" s="279"/>
      <c r="W3" s="279"/>
      <c r="X3" s="279"/>
      <c r="Y3" s="283">
        <v>44651</v>
      </c>
      <c r="Z3" s="281"/>
      <c r="AA3" s="281"/>
      <c r="AB3" s="281"/>
      <c r="AC3" s="281"/>
      <c r="AD3" s="281"/>
      <c r="AE3" s="281"/>
      <c r="AF3" s="281"/>
      <c r="AG3" s="281"/>
      <c r="AH3" s="281"/>
      <c r="AI3" s="281"/>
      <c r="AJ3" s="281"/>
      <c r="AK3" s="281"/>
      <c r="AL3" s="281"/>
      <c r="AM3" s="282"/>
    </row>
    <row r="4" spans="1:39">
      <c r="A4" s="293"/>
      <c r="B4" s="294"/>
      <c r="C4" s="294"/>
      <c r="D4" s="294"/>
      <c r="E4" s="299"/>
      <c r="F4" s="299"/>
      <c r="G4" s="299"/>
      <c r="H4" s="299"/>
      <c r="I4" s="299"/>
      <c r="J4" s="299"/>
      <c r="K4" s="299"/>
      <c r="L4" s="299"/>
      <c r="M4" s="299"/>
      <c r="N4" s="299"/>
      <c r="O4" s="299"/>
      <c r="P4" s="299"/>
      <c r="Q4" s="299"/>
      <c r="R4" s="299"/>
      <c r="S4" s="300"/>
      <c r="T4" s="278" t="s">
        <v>295</v>
      </c>
      <c r="U4" s="279"/>
      <c r="V4" s="279"/>
      <c r="W4" s="279"/>
      <c r="X4" s="279"/>
      <c r="Y4" s="284" t="s">
        <v>296</v>
      </c>
      <c r="Z4" s="281"/>
      <c r="AA4" s="281"/>
      <c r="AB4" s="281"/>
      <c r="AC4" s="281"/>
      <c r="AD4" s="281"/>
      <c r="AE4" s="281"/>
      <c r="AF4" s="281"/>
      <c r="AG4" s="281"/>
      <c r="AH4" s="281"/>
      <c r="AI4" s="281"/>
      <c r="AJ4" s="281"/>
      <c r="AK4" s="281"/>
      <c r="AL4" s="281"/>
      <c r="AM4" s="282"/>
    </row>
    <row r="5" spans="1:39"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7"/>
    </row>
    <row r="6" spans="1:39">
      <c r="A6" s="303" t="s">
        <v>299</v>
      </c>
      <c r="B6" s="307" t="s">
        <v>300</v>
      </c>
      <c r="C6" s="319"/>
      <c r="D6" s="320"/>
      <c r="E6" s="307" t="s">
        <v>301</v>
      </c>
      <c r="F6" s="325"/>
      <c r="G6" s="326"/>
      <c r="H6" s="307" t="s">
        <v>302</v>
      </c>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2"/>
    </row>
    <row r="7" spans="1:39" ht="15" customHeight="1">
      <c r="A7" s="304"/>
      <c r="B7" s="308"/>
      <c r="C7" s="321"/>
      <c r="D7" s="322"/>
      <c r="E7" s="308"/>
      <c r="F7" s="327"/>
      <c r="G7" s="328"/>
      <c r="H7" s="308"/>
      <c r="I7" s="301" t="s">
        <v>309</v>
      </c>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73"/>
      <c r="AL7" s="73"/>
      <c r="AM7" s="78"/>
    </row>
    <row r="8" spans="1:39">
      <c r="A8" s="305"/>
      <c r="B8" s="309"/>
      <c r="C8" s="323"/>
      <c r="D8" s="324"/>
      <c r="E8" s="329"/>
      <c r="F8" s="330"/>
      <c r="G8" s="331"/>
      <c r="H8" s="309"/>
      <c r="I8" s="74">
        <v>1</v>
      </c>
      <c r="J8" s="74">
        <v>2</v>
      </c>
      <c r="K8" s="74">
        <v>3</v>
      </c>
      <c r="L8" s="74">
        <v>4</v>
      </c>
      <c r="M8" s="74">
        <v>5</v>
      </c>
      <c r="N8" s="74">
        <v>6</v>
      </c>
      <c r="O8" s="74">
        <v>7</v>
      </c>
      <c r="P8" s="74">
        <v>8</v>
      </c>
      <c r="Q8" s="74">
        <v>9</v>
      </c>
      <c r="R8" s="74">
        <v>10</v>
      </c>
      <c r="S8" s="74">
        <v>11</v>
      </c>
      <c r="T8" s="74">
        <v>12</v>
      </c>
      <c r="U8" s="74">
        <v>13</v>
      </c>
      <c r="V8" s="74">
        <v>14</v>
      </c>
      <c r="W8" s="74">
        <v>15</v>
      </c>
      <c r="X8" s="74">
        <v>16</v>
      </c>
      <c r="Y8" s="74">
        <v>17</v>
      </c>
      <c r="Z8" s="74">
        <v>18</v>
      </c>
      <c r="AA8" s="74">
        <v>19</v>
      </c>
      <c r="AB8" s="74">
        <v>20</v>
      </c>
      <c r="AC8" s="74">
        <v>21</v>
      </c>
      <c r="AD8" s="74">
        <v>22</v>
      </c>
      <c r="AE8" s="74">
        <v>23</v>
      </c>
      <c r="AF8" s="74">
        <v>24</v>
      </c>
      <c r="AG8" s="74">
        <v>25</v>
      </c>
      <c r="AH8" s="74">
        <v>26</v>
      </c>
      <c r="AI8" s="74">
        <v>27</v>
      </c>
      <c r="AJ8" s="74">
        <v>28</v>
      </c>
      <c r="AK8" s="74">
        <v>29</v>
      </c>
      <c r="AL8" s="74">
        <v>30</v>
      </c>
      <c r="AM8" s="74">
        <v>31</v>
      </c>
    </row>
    <row r="9" spans="1:39" ht="38.450000000000003" hidden="1" customHeight="1">
      <c r="A9" s="306">
        <v>1</v>
      </c>
      <c r="B9" s="332" t="s">
        <v>310</v>
      </c>
      <c r="C9" s="332"/>
      <c r="D9" s="332"/>
      <c r="E9" s="313" t="s">
        <v>311</v>
      </c>
      <c r="F9" s="314"/>
      <c r="G9" s="315"/>
      <c r="H9" s="310" t="s">
        <v>95</v>
      </c>
      <c r="I9" s="75"/>
      <c r="J9" s="77"/>
      <c r="K9" s="85"/>
      <c r="L9" s="77"/>
      <c r="M9" s="77"/>
      <c r="N9" s="86"/>
      <c r="O9" s="77"/>
      <c r="P9" s="77"/>
      <c r="Q9" s="77"/>
      <c r="R9" s="85"/>
      <c r="S9" s="77"/>
      <c r="T9" s="77"/>
      <c r="U9" s="86"/>
      <c r="V9" s="77"/>
      <c r="W9" s="77"/>
      <c r="X9" s="77"/>
      <c r="Y9" s="85"/>
      <c r="Z9" s="77"/>
      <c r="AA9" s="77"/>
      <c r="AB9" s="86"/>
      <c r="AC9" s="77"/>
      <c r="AD9" s="77"/>
      <c r="AE9" s="77"/>
      <c r="AF9" s="77"/>
      <c r="AG9" s="77"/>
      <c r="AH9" s="77"/>
      <c r="AI9" s="86"/>
      <c r="AJ9" s="85"/>
      <c r="AK9" s="96"/>
      <c r="AL9" s="96"/>
      <c r="AM9" s="87"/>
    </row>
    <row r="10" spans="1:39" ht="24" hidden="1" customHeight="1">
      <c r="A10" s="306"/>
      <c r="B10" s="332"/>
      <c r="C10" s="332"/>
      <c r="D10" s="332"/>
      <c r="E10" s="316"/>
      <c r="F10" s="317"/>
      <c r="G10" s="318"/>
      <c r="H10" s="311"/>
      <c r="I10" s="75"/>
      <c r="J10" s="77"/>
      <c r="K10" s="85"/>
      <c r="L10" s="77"/>
      <c r="M10" s="77"/>
      <c r="N10" s="86"/>
      <c r="O10" s="77"/>
      <c r="P10" s="77"/>
      <c r="Q10" s="77"/>
      <c r="R10" s="85"/>
      <c r="S10" s="77"/>
      <c r="T10" s="77"/>
      <c r="U10" s="86"/>
      <c r="V10" s="77"/>
      <c r="W10" s="77"/>
      <c r="X10" s="77"/>
      <c r="Y10" s="85"/>
      <c r="Z10" s="77"/>
      <c r="AA10" s="77"/>
      <c r="AB10" s="86"/>
      <c r="AC10" s="77"/>
      <c r="AD10" s="77"/>
      <c r="AE10" s="77"/>
      <c r="AF10" s="77"/>
      <c r="AG10" s="77"/>
      <c r="AH10" s="77"/>
      <c r="AI10" s="86"/>
      <c r="AJ10" s="85"/>
      <c r="AK10" s="96"/>
      <c r="AL10" s="96"/>
      <c r="AM10" s="87"/>
    </row>
    <row r="11" spans="1:39" ht="34.9" hidden="1" customHeight="1">
      <c r="A11" s="306">
        <v>2</v>
      </c>
      <c r="B11" s="332" t="s">
        <v>312</v>
      </c>
      <c r="C11" s="332"/>
      <c r="D11" s="332"/>
      <c r="E11" s="313" t="s">
        <v>313</v>
      </c>
      <c r="F11" s="314"/>
      <c r="G11" s="315"/>
      <c r="H11" s="310" t="s">
        <v>95</v>
      </c>
      <c r="I11" s="75"/>
      <c r="J11" s="77"/>
      <c r="K11" s="85"/>
      <c r="L11" s="77"/>
      <c r="M11" s="77"/>
      <c r="N11" s="86"/>
      <c r="O11" s="77"/>
      <c r="P11" s="77"/>
      <c r="Q11" s="77"/>
      <c r="R11" s="85"/>
      <c r="S11" s="77"/>
      <c r="T11" s="77"/>
      <c r="U11" s="86"/>
      <c r="V11" s="77"/>
      <c r="W11" s="77"/>
      <c r="X11" s="77"/>
      <c r="Y11" s="85"/>
      <c r="Z11" s="77"/>
      <c r="AA11" s="77"/>
      <c r="AB11" s="86"/>
      <c r="AC11" s="77"/>
      <c r="AD11" s="77"/>
      <c r="AE11" s="77"/>
      <c r="AF11" s="77"/>
      <c r="AG11" s="77"/>
      <c r="AH11" s="77"/>
      <c r="AI11" s="86"/>
      <c r="AJ11" s="85"/>
      <c r="AK11" s="96"/>
      <c r="AL11" s="96"/>
      <c r="AM11" s="87"/>
    </row>
    <row r="12" spans="1:39" ht="39.6" hidden="1" customHeight="1">
      <c r="A12" s="306"/>
      <c r="B12" s="332"/>
      <c r="C12" s="332"/>
      <c r="D12" s="332"/>
      <c r="E12" s="316"/>
      <c r="F12" s="317"/>
      <c r="G12" s="318"/>
      <c r="H12" s="311"/>
      <c r="I12" s="75"/>
      <c r="J12" s="77"/>
      <c r="K12" s="85"/>
      <c r="L12" s="77"/>
      <c r="M12" s="77"/>
      <c r="N12" s="86"/>
      <c r="O12" s="77"/>
      <c r="P12" s="77"/>
      <c r="Q12" s="77"/>
      <c r="R12" s="85"/>
      <c r="S12" s="77"/>
      <c r="T12" s="77"/>
      <c r="U12" s="86"/>
      <c r="V12" s="77"/>
      <c r="W12" s="77"/>
      <c r="X12" s="77"/>
      <c r="Y12" s="85"/>
      <c r="Z12" s="77"/>
      <c r="AA12" s="77"/>
      <c r="AB12" s="86"/>
      <c r="AC12" s="77"/>
      <c r="AD12" s="77"/>
      <c r="AE12" s="77"/>
      <c r="AF12" s="77"/>
      <c r="AG12" s="77"/>
      <c r="AH12" s="77"/>
      <c r="AI12" s="86"/>
      <c r="AJ12" s="85"/>
      <c r="AK12" s="96"/>
      <c r="AL12" s="96"/>
      <c r="AM12" s="87"/>
    </row>
    <row r="13" spans="1:39" ht="37.15" hidden="1" customHeight="1">
      <c r="A13" s="306">
        <v>3</v>
      </c>
      <c r="B13" s="332" t="s">
        <v>167</v>
      </c>
      <c r="C13" s="332"/>
      <c r="D13" s="332"/>
      <c r="E13" s="313" t="s">
        <v>314</v>
      </c>
      <c r="F13" s="314"/>
      <c r="G13" s="315"/>
      <c r="H13" s="310" t="s">
        <v>95</v>
      </c>
      <c r="I13" s="75"/>
      <c r="J13" s="77"/>
      <c r="K13" s="85"/>
      <c r="L13" s="77"/>
      <c r="M13" s="77"/>
      <c r="N13" s="86"/>
      <c r="O13" s="77"/>
      <c r="P13" s="77"/>
      <c r="Q13" s="77"/>
      <c r="R13" s="85"/>
      <c r="S13" s="77"/>
      <c r="T13" s="77"/>
      <c r="U13" s="86"/>
      <c r="V13" s="77"/>
      <c r="W13" s="77"/>
      <c r="X13" s="77"/>
      <c r="Y13" s="85"/>
      <c r="Z13" s="77"/>
      <c r="AA13" s="77"/>
      <c r="AB13" s="86"/>
      <c r="AC13" s="77"/>
      <c r="AD13" s="77"/>
      <c r="AE13" s="77"/>
      <c r="AF13" s="77"/>
      <c r="AG13" s="77"/>
      <c r="AH13" s="77"/>
      <c r="AI13" s="86"/>
      <c r="AJ13" s="85"/>
      <c r="AK13" s="96"/>
      <c r="AL13" s="96"/>
      <c r="AM13" s="87"/>
    </row>
    <row r="14" spans="1:39" ht="37.15" hidden="1" customHeight="1">
      <c r="A14" s="306"/>
      <c r="B14" s="332"/>
      <c r="C14" s="332"/>
      <c r="D14" s="332"/>
      <c r="E14" s="316"/>
      <c r="F14" s="317"/>
      <c r="G14" s="318"/>
      <c r="H14" s="311"/>
      <c r="I14" s="75"/>
      <c r="J14" s="77"/>
      <c r="K14" s="85"/>
      <c r="L14" s="77"/>
      <c r="M14" s="77"/>
      <c r="N14" s="86"/>
      <c r="O14" s="77"/>
      <c r="P14" s="77"/>
      <c r="Q14" s="77"/>
      <c r="R14" s="85"/>
      <c r="S14" s="77"/>
      <c r="T14" s="77"/>
      <c r="U14" s="86"/>
      <c r="V14" s="77"/>
      <c r="W14" s="77"/>
      <c r="X14" s="77"/>
      <c r="Y14" s="85"/>
      <c r="Z14" s="77"/>
      <c r="AA14" s="77"/>
      <c r="AB14" s="86"/>
      <c r="AC14" s="77"/>
      <c r="AD14" s="77"/>
      <c r="AE14" s="77"/>
      <c r="AF14" s="77"/>
      <c r="AG14" s="77"/>
      <c r="AH14" s="77"/>
      <c r="AI14" s="86"/>
      <c r="AJ14" s="85"/>
      <c r="AK14" s="96"/>
      <c r="AL14" s="96"/>
      <c r="AM14" s="87"/>
    </row>
    <row r="15" spans="1:39" ht="28.9" hidden="1" customHeight="1">
      <c r="A15" s="306">
        <v>4</v>
      </c>
      <c r="B15" s="332" t="s">
        <v>167</v>
      </c>
      <c r="C15" s="332"/>
      <c r="D15" s="332"/>
      <c r="E15" s="313" t="s">
        <v>315</v>
      </c>
      <c r="F15" s="314"/>
      <c r="G15" s="315"/>
      <c r="H15" s="310" t="s">
        <v>95</v>
      </c>
      <c r="I15" s="75"/>
      <c r="J15" s="77"/>
      <c r="K15" s="85"/>
      <c r="L15" s="77"/>
      <c r="M15" s="77"/>
      <c r="N15" s="86"/>
      <c r="O15" s="77"/>
      <c r="P15" s="77"/>
      <c r="Q15" s="77"/>
      <c r="R15" s="85"/>
      <c r="S15" s="77"/>
      <c r="T15" s="77"/>
      <c r="U15" s="86"/>
      <c r="V15" s="77"/>
      <c r="W15" s="77"/>
      <c r="X15" s="77"/>
      <c r="Y15" s="85"/>
      <c r="Z15" s="77"/>
      <c r="AA15" s="77"/>
      <c r="AB15" s="86"/>
      <c r="AC15" s="77"/>
      <c r="AD15" s="77"/>
      <c r="AE15" s="77"/>
      <c r="AF15" s="77"/>
      <c r="AG15" s="77"/>
      <c r="AH15" s="77"/>
      <c r="AI15" s="86"/>
      <c r="AJ15" s="85"/>
      <c r="AK15" s="96"/>
      <c r="AL15" s="96"/>
      <c r="AM15" s="87"/>
    </row>
    <row r="16" spans="1:39" ht="28.9" hidden="1" customHeight="1">
      <c r="A16" s="306"/>
      <c r="B16" s="332"/>
      <c r="C16" s="332"/>
      <c r="D16" s="332"/>
      <c r="E16" s="316"/>
      <c r="F16" s="317"/>
      <c r="G16" s="318"/>
      <c r="H16" s="311"/>
      <c r="I16" s="75"/>
      <c r="J16" s="77"/>
      <c r="K16" s="85"/>
      <c r="L16" s="77"/>
      <c r="M16" s="77"/>
      <c r="N16" s="86"/>
      <c r="O16" s="77"/>
      <c r="P16" s="77"/>
      <c r="Q16" s="77"/>
      <c r="R16" s="85"/>
      <c r="S16" s="77"/>
      <c r="T16" s="77"/>
      <c r="U16" s="86"/>
      <c r="V16" s="77"/>
      <c r="W16" s="77"/>
      <c r="X16" s="77"/>
      <c r="Y16" s="85"/>
      <c r="Z16" s="77"/>
      <c r="AA16" s="77"/>
      <c r="AB16" s="86"/>
      <c r="AC16" s="77"/>
      <c r="AD16" s="77"/>
      <c r="AE16" s="77"/>
      <c r="AF16" s="77"/>
      <c r="AG16" s="77"/>
      <c r="AH16" s="77"/>
      <c r="AI16" s="86"/>
      <c r="AJ16" s="85"/>
      <c r="AK16" s="96"/>
      <c r="AL16" s="96"/>
      <c r="AM16" s="87"/>
    </row>
    <row r="17" spans="1:39" ht="33.6" hidden="1" customHeight="1">
      <c r="A17" s="306">
        <v>5</v>
      </c>
      <c r="B17" s="332" t="s">
        <v>167</v>
      </c>
      <c r="C17" s="332"/>
      <c r="D17" s="332"/>
      <c r="E17" s="313" t="s">
        <v>316</v>
      </c>
      <c r="F17" s="314"/>
      <c r="G17" s="315"/>
      <c r="H17" s="310" t="s">
        <v>95</v>
      </c>
      <c r="I17" s="75"/>
      <c r="J17" s="77"/>
      <c r="K17" s="85"/>
      <c r="L17" s="77"/>
      <c r="M17" s="77"/>
      <c r="N17" s="86"/>
      <c r="O17" s="77"/>
      <c r="P17" s="77"/>
      <c r="Q17" s="77"/>
      <c r="R17" s="85"/>
      <c r="S17" s="77"/>
      <c r="T17" s="77"/>
      <c r="U17" s="86"/>
      <c r="V17" s="77"/>
      <c r="W17" s="77"/>
      <c r="X17" s="77"/>
      <c r="Y17" s="85"/>
      <c r="Z17" s="77"/>
      <c r="AA17" s="77"/>
      <c r="AB17" s="86"/>
      <c r="AC17" s="77"/>
      <c r="AD17" s="77"/>
      <c r="AE17" s="77"/>
      <c r="AF17" s="77"/>
      <c r="AG17" s="77"/>
      <c r="AH17" s="77"/>
      <c r="AI17" s="86"/>
      <c r="AJ17" s="85"/>
      <c r="AK17" s="96"/>
      <c r="AL17" s="96"/>
      <c r="AM17" s="87"/>
    </row>
    <row r="18" spans="1:39" ht="33.6" hidden="1" customHeight="1">
      <c r="A18" s="306"/>
      <c r="B18" s="332"/>
      <c r="C18" s="332"/>
      <c r="D18" s="332"/>
      <c r="E18" s="316"/>
      <c r="F18" s="317"/>
      <c r="G18" s="318"/>
      <c r="H18" s="311"/>
      <c r="I18" s="75"/>
      <c r="J18" s="77"/>
      <c r="K18" s="85"/>
      <c r="L18" s="77"/>
      <c r="M18" s="77"/>
      <c r="N18" s="86"/>
      <c r="O18" s="77"/>
      <c r="P18" s="77"/>
      <c r="Q18" s="77"/>
      <c r="R18" s="85"/>
      <c r="S18" s="77"/>
      <c r="T18" s="77"/>
      <c r="U18" s="86"/>
      <c r="V18" s="77"/>
      <c r="W18" s="77"/>
      <c r="X18" s="77"/>
      <c r="Y18" s="85"/>
      <c r="Z18" s="77"/>
      <c r="AA18" s="77"/>
      <c r="AB18" s="86"/>
      <c r="AC18" s="77"/>
      <c r="AD18" s="77"/>
      <c r="AE18" s="77"/>
      <c r="AF18" s="77"/>
      <c r="AG18" s="77"/>
      <c r="AH18" s="77"/>
      <c r="AI18" s="86"/>
      <c r="AJ18" s="85"/>
      <c r="AK18" s="96"/>
      <c r="AL18" s="96"/>
      <c r="AM18" s="87"/>
    </row>
    <row r="19" spans="1:39" ht="39" hidden="1" customHeight="1">
      <c r="A19" s="306">
        <v>6</v>
      </c>
      <c r="B19" s="332" t="s">
        <v>317</v>
      </c>
      <c r="C19" s="332"/>
      <c r="D19" s="332"/>
      <c r="E19" s="313" t="s">
        <v>318</v>
      </c>
      <c r="F19" s="314"/>
      <c r="G19" s="315"/>
      <c r="H19" s="310" t="s">
        <v>95</v>
      </c>
      <c r="I19" s="75"/>
      <c r="J19" s="77"/>
      <c r="K19" s="85"/>
      <c r="L19" s="77"/>
      <c r="M19" s="77"/>
      <c r="N19" s="86"/>
      <c r="O19" s="77"/>
      <c r="P19" s="77"/>
      <c r="Q19" s="77"/>
      <c r="R19" s="85"/>
      <c r="S19" s="77"/>
      <c r="T19" s="77"/>
      <c r="U19" s="86"/>
      <c r="V19" s="77"/>
      <c r="W19" s="77"/>
      <c r="X19" s="77"/>
      <c r="Y19" s="85"/>
      <c r="Z19" s="77"/>
      <c r="AA19" s="77"/>
      <c r="AB19" s="86"/>
      <c r="AC19" s="77"/>
      <c r="AD19" s="77"/>
      <c r="AE19" s="77"/>
      <c r="AF19" s="77"/>
      <c r="AG19" s="77"/>
      <c r="AH19" s="77"/>
      <c r="AI19" s="86"/>
      <c r="AJ19" s="85"/>
      <c r="AK19" s="96"/>
      <c r="AL19" s="96"/>
      <c r="AM19" s="87"/>
    </row>
    <row r="20" spans="1:39" ht="39" hidden="1" customHeight="1">
      <c r="A20" s="306"/>
      <c r="B20" s="332"/>
      <c r="C20" s="332"/>
      <c r="D20" s="332"/>
      <c r="E20" s="316"/>
      <c r="F20" s="317"/>
      <c r="G20" s="318"/>
      <c r="H20" s="311"/>
      <c r="I20" s="75"/>
      <c r="J20" s="77"/>
      <c r="K20" s="85"/>
      <c r="L20" s="77"/>
      <c r="M20" s="77"/>
      <c r="N20" s="86"/>
      <c r="O20" s="77"/>
      <c r="P20" s="77"/>
      <c r="Q20" s="77"/>
      <c r="R20" s="85"/>
      <c r="S20" s="77"/>
      <c r="T20" s="77"/>
      <c r="U20" s="86"/>
      <c r="V20" s="77"/>
      <c r="W20" s="77"/>
      <c r="X20" s="77"/>
      <c r="Y20" s="85"/>
      <c r="Z20" s="77"/>
      <c r="AA20" s="77"/>
      <c r="AB20" s="86"/>
      <c r="AC20" s="77"/>
      <c r="AD20" s="77"/>
      <c r="AE20" s="77"/>
      <c r="AF20" s="77"/>
      <c r="AG20" s="77"/>
      <c r="AH20" s="77"/>
      <c r="AI20" s="86"/>
      <c r="AJ20" s="85"/>
      <c r="AK20" s="96"/>
      <c r="AL20" s="96"/>
      <c r="AM20" s="87"/>
    </row>
    <row r="21" spans="1:39" ht="39" customHeight="1">
      <c r="A21" s="306">
        <v>7</v>
      </c>
      <c r="B21" s="332" t="s">
        <v>319</v>
      </c>
      <c r="C21" s="332"/>
      <c r="D21" s="332"/>
      <c r="E21" s="313" t="s">
        <v>320</v>
      </c>
      <c r="F21" s="314"/>
      <c r="G21" s="315"/>
      <c r="H21" s="310" t="s">
        <v>95</v>
      </c>
      <c r="I21" s="75"/>
      <c r="J21" s="77"/>
      <c r="K21" s="85"/>
      <c r="L21" s="77"/>
      <c r="M21" s="77"/>
      <c r="N21" s="86"/>
      <c r="O21" s="77"/>
      <c r="P21" s="77"/>
      <c r="Q21" s="77"/>
      <c r="R21" s="85"/>
      <c r="S21" s="77"/>
      <c r="T21" s="77"/>
      <c r="U21" s="86"/>
      <c r="V21" s="77"/>
      <c r="W21" s="77"/>
      <c r="X21" s="77"/>
      <c r="Y21" s="85"/>
      <c r="Z21" s="77"/>
      <c r="AA21" s="77"/>
      <c r="AB21" s="86"/>
      <c r="AC21" s="77"/>
      <c r="AD21" s="77"/>
      <c r="AE21" s="77"/>
      <c r="AF21" s="77"/>
      <c r="AG21" s="77"/>
      <c r="AH21" s="77"/>
      <c r="AI21" s="86"/>
      <c r="AJ21" s="85"/>
      <c r="AK21" s="96"/>
      <c r="AL21" s="96"/>
      <c r="AM21" s="87"/>
    </row>
    <row r="22" spans="1:39" ht="39" customHeight="1">
      <c r="A22" s="306"/>
      <c r="B22" s="332"/>
      <c r="C22" s="332"/>
      <c r="D22" s="332"/>
      <c r="E22" s="316"/>
      <c r="F22" s="317"/>
      <c r="G22" s="318"/>
      <c r="H22" s="311"/>
      <c r="I22" s="75"/>
      <c r="J22" s="77"/>
      <c r="K22" s="85"/>
      <c r="L22" s="77"/>
      <c r="M22" s="77"/>
      <c r="N22" s="86"/>
      <c r="O22" s="77"/>
      <c r="P22" s="77"/>
      <c r="Q22" s="77"/>
      <c r="R22" s="85"/>
      <c r="S22" s="77"/>
      <c r="T22" s="77"/>
      <c r="U22" s="86"/>
      <c r="V22" s="77"/>
      <c r="W22" s="77"/>
      <c r="X22" s="77"/>
      <c r="Y22" s="85"/>
      <c r="Z22" s="77"/>
      <c r="AA22" s="77"/>
      <c r="AB22" s="86"/>
      <c r="AC22" s="77"/>
      <c r="AD22" s="77"/>
      <c r="AE22" s="77"/>
      <c r="AF22" s="77"/>
      <c r="AG22" s="77"/>
      <c r="AH22" s="77"/>
      <c r="AI22" s="86"/>
      <c r="AJ22" s="85"/>
      <c r="AK22" s="96"/>
      <c r="AL22" s="96"/>
      <c r="AM22" s="87"/>
    </row>
  </sheetData>
  <mergeCells count="46">
    <mergeCell ref="B13:D14"/>
    <mergeCell ref="E13:G14"/>
    <mergeCell ref="B19:D20"/>
    <mergeCell ref="E19:G20"/>
    <mergeCell ref="B6:D8"/>
    <mergeCell ref="E6:G8"/>
    <mergeCell ref="B9:D10"/>
    <mergeCell ref="E9:G10"/>
    <mergeCell ref="B11:D12"/>
    <mergeCell ref="E11:G12"/>
    <mergeCell ref="B21:D22"/>
    <mergeCell ref="E21:G22"/>
    <mergeCell ref="B17:D18"/>
    <mergeCell ref="E17:G18"/>
    <mergeCell ref="B15:D16"/>
    <mergeCell ref="E15:G16"/>
    <mergeCell ref="H13:H14"/>
    <mergeCell ref="H15:H16"/>
    <mergeCell ref="H17:H18"/>
    <mergeCell ref="H19:H20"/>
    <mergeCell ref="H21:H22"/>
    <mergeCell ref="A13:A14"/>
    <mergeCell ref="A15:A16"/>
    <mergeCell ref="A17:A18"/>
    <mergeCell ref="A19:A20"/>
    <mergeCell ref="A21:A22"/>
    <mergeCell ref="I6:AM6"/>
    <mergeCell ref="I7:AJ7"/>
    <mergeCell ref="A6:A8"/>
    <mergeCell ref="A9:A10"/>
    <mergeCell ref="A11:A12"/>
    <mergeCell ref="H6:H8"/>
    <mergeCell ref="H9:H10"/>
    <mergeCell ref="H11:H12"/>
    <mergeCell ref="T4:X4"/>
    <mergeCell ref="Y4:AM4"/>
    <mergeCell ref="A5:D5"/>
    <mergeCell ref="E5:H5"/>
    <mergeCell ref="I5:AM5"/>
    <mergeCell ref="A2:D4"/>
    <mergeCell ref="E2:S4"/>
    <mergeCell ref="A1:H1"/>
    <mergeCell ref="T2:X2"/>
    <mergeCell ref="Y2:AM2"/>
    <mergeCell ref="T3:X3"/>
    <mergeCell ref="Y3:AM3"/>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17"/>
  <sheetViews>
    <sheetView topLeftCell="B1" workbookViewId="0">
      <selection activeCell="G39" sqref="G39"/>
    </sheetView>
  </sheetViews>
  <sheetFormatPr defaultColWidth="9" defaultRowHeight="15"/>
  <cols>
    <col min="1" max="1" width="5.28515625" customWidth="1"/>
    <col min="2" max="3" width="8.85546875" style="84"/>
    <col min="4" max="4" width="7.140625" style="84" customWidth="1"/>
    <col min="5" max="6" width="19.7109375" style="72" customWidth="1"/>
    <col min="7" max="7" width="17.28515625" style="72" customWidth="1"/>
    <col min="9" max="39" width="2.7109375" customWidth="1"/>
  </cols>
  <sheetData>
    <row r="1" spans="1:39" ht="51" customHeight="1">
      <c r="A1" s="277" t="s">
        <v>308</v>
      </c>
      <c r="B1" s="277"/>
      <c r="C1" s="277"/>
      <c r="D1" s="277"/>
      <c r="E1" s="277"/>
      <c r="F1" s="277"/>
      <c r="G1" s="277"/>
      <c r="H1" s="277"/>
    </row>
    <row r="2" spans="1:39">
      <c r="A2" s="289"/>
      <c r="B2" s="290"/>
      <c r="C2" s="290"/>
      <c r="D2" s="290"/>
      <c r="E2" s="295"/>
      <c r="F2" s="295"/>
      <c r="G2" s="295"/>
      <c r="H2" s="295"/>
      <c r="I2" s="295"/>
      <c r="J2" s="295"/>
      <c r="K2" s="295"/>
      <c r="L2" s="295"/>
      <c r="M2" s="295"/>
      <c r="N2" s="295"/>
      <c r="O2" s="295"/>
      <c r="P2" s="295"/>
      <c r="Q2" s="295"/>
      <c r="R2" s="295"/>
      <c r="S2" s="296"/>
      <c r="T2" s="278" t="s">
        <v>292</v>
      </c>
      <c r="U2" s="279"/>
      <c r="V2" s="279"/>
      <c r="W2" s="279"/>
      <c r="X2" s="279"/>
      <c r="Y2" s="280" t="s">
        <v>293</v>
      </c>
      <c r="Z2" s="281"/>
      <c r="AA2" s="281"/>
      <c r="AB2" s="281"/>
      <c r="AC2" s="281"/>
      <c r="AD2" s="281"/>
      <c r="AE2" s="281"/>
      <c r="AF2" s="281"/>
      <c r="AG2" s="281"/>
      <c r="AH2" s="281"/>
      <c r="AI2" s="281"/>
      <c r="AJ2" s="281"/>
      <c r="AK2" s="281"/>
      <c r="AL2" s="281"/>
      <c r="AM2" s="282"/>
    </row>
    <row r="3" spans="1:39">
      <c r="A3" s="291"/>
      <c r="B3" s="292"/>
      <c r="C3" s="292"/>
      <c r="D3" s="292"/>
      <c r="E3" s="297"/>
      <c r="F3" s="297"/>
      <c r="G3" s="297"/>
      <c r="H3" s="297"/>
      <c r="I3" s="297"/>
      <c r="J3" s="297"/>
      <c r="K3" s="297"/>
      <c r="L3" s="297"/>
      <c r="M3" s="297"/>
      <c r="N3" s="297"/>
      <c r="O3" s="297"/>
      <c r="P3" s="297"/>
      <c r="Q3" s="297"/>
      <c r="R3" s="297"/>
      <c r="S3" s="298"/>
      <c r="T3" s="278" t="s">
        <v>294</v>
      </c>
      <c r="U3" s="279"/>
      <c r="V3" s="279"/>
      <c r="W3" s="279"/>
      <c r="X3" s="279"/>
      <c r="Y3" s="283">
        <v>44679</v>
      </c>
      <c r="Z3" s="281"/>
      <c r="AA3" s="281"/>
      <c r="AB3" s="281"/>
      <c r="AC3" s="281"/>
      <c r="AD3" s="281"/>
      <c r="AE3" s="281"/>
      <c r="AF3" s="281"/>
      <c r="AG3" s="281"/>
      <c r="AH3" s="281"/>
      <c r="AI3" s="281"/>
      <c r="AJ3" s="281"/>
      <c r="AK3" s="281"/>
      <c r="AL3" s="281"/>
      <c r="AM3" s="282"/>
    </row>
    <row r="4" spans="1:39">
      <c r="A4" s="293"/>
      <c r="B4" s="294"/>
      <c r="C4" s="294"/>
      <c r="D4" s="294"/>
      <c r="E4" s="299"/>
      <c r="F4" s="299"/>
      <c r="G4" s="299"/>
      <c r="H4" s="299"/>
      <c r="I4" s="299"/>
      <c r="J4" s="299"/>
      <c r="K4" s="299"/>
      <c r="L4" s="299"/>
      <c r="M4" s="299"/>
      <c r="N4" s="299"/>
      <c r="O4" s="299"/>
      <c r="P4" s="299"/>
      <c r="Q4" s="299"/>
      <c r="R4" s="299"/>
      <c r="S4" s="300"/>
      <c r="T4" s="278" t="s">
        <v>295</v>
      </c>
      <c r="U4" s="279"/>
      <c r="V4" s="279"/>
      <c r="W4" s="279"/>
      <c r="X4" s="279"/>
      <c r="Y4" s="284" t="s">
        <v>296</v>
      </c>
      <c r="Z4" s="281"/>
      <c r="AA4" s="281"/>
      <c r="AB4" s="281"/>
      <c r="AC4" s="281"/>
      <c r="AD4" s="281"/>
      <c r="AE4" s="281"/>
      <c r="AF4" s="281"/>
      <c r="AG4" s="281"/>
      <c r="AH4" s="281"/>
      <c r="AI4" s="281"/>
      <c r="AJ4" s="281"/>
      <c r="AK4" s="281"/>
      <c r="AL4" s="281"/>
      <c r="AM4" s="282"/>
    </row>
    <row r="5" spans="1:39"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7"/>
    </row>
    <row r="6" spans="1:39">
      <c r="A6" s="303" t="s">
        <v>299</v>
      </c>
      <c r="B6" s="307" t="s">
        <v>300</v>
      </c>
      <c r="C6" s="319"/>
      <c r="D6" s="320"/>
      <c r="E6" s="307" t="s">
        <v>301</v>
      </c>
      <c r="F6" s="325"/>
      <c r="G6" s="326"/>
      <c r="H6" s="307" t="s">
        <v>302</v>
      </c>
      <c r="I6" s="301"/>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2"/>
    </row>
    <row r="7" spans="1:39" ht="15" customHeight="1">
      <c r="A7" s="304"/>
      <c r="B7" s="308"/>
      <c r="C7" s="321"/>
      <c r="D7" s="322"/>
      <c r="E7" s="308"/>
      <c r="F7" s="327"/>
      <c r="G7" s="328"/>
      <c r="H7" s="308"/>
      <c r="I7" s="301" t="s">
        <v>321</v>
      </c>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73"/>
      <c r="AL7" s="73"/>
      <c r="AM7" s="78"/>
    </row>
    <row r="8" spans="1:39">
      <c r="A8" s="305"/>
      <c r="B8" s="309"/>
      <c r="C8" s="323"/>
      <c r="D8" s="324"/>
      <c r="E8" s="329"/>
      <c r="F8" s="330"/>
      <c r="G8" s="331"/>
      <c r="H8" s="309"/>
      <c r="I8" s="74">
        <v>1</v>
      </c>
      <c r="J8" s="74">
        <v>2</v>
      </c>
      <c r="K8" s="74">
        <v>3</v>
      </c>
      <c r="L8" s="74">
        <v>4</v>
      </c>
      <c r="M8" s="74">
        <v>5</v>
      </c>
      <c r="N8" s="74">
        <v>6</v>
      </c>
      <c r="O8" s="74">
        <v>7</v>
      </c>
      <c r="P8" s="74">
        <v>8</v>
      </c>
      <c r="Q8" s="74">
        <v>9</v>
      </c>
      <c r="R8" s="74">
        <v>10</v>
      </c>
      <c r="S8" s="74">
        <v>11</v>
      </c>
      <c r="T8" s="74">
        <v>12</v>
      </c>
      <c r="U8" s="74">
        <v>13</v>
      </c>
      <c r="V8" s="74">
        <v>14</v>
      </c>
      <c r="W8" s="74">
        <v>15</v>
      </c>
      <c r="X8" s="74">
        <v>16</v>
      </c>
      <c r="Y8" s="74">
        <v>17</v>
      </c>
      <c r="Z8" s="74">
        <v>18</v>
      </c>
      <c r="AA8" s="74">
        <v>19</v>
      </c>
      <c r="AB8" s="74">
        <v>20</v>
      </c>
      <c r="AC8" s="74">
        <v>21</v>
      </c>
      <c r="AD8" s="74">
        <v>22</v>
      </c>
      <c r="AE8" s="74">
        <v>23</v>
      </c>
      <c r="AF8" s="74">
        <v>24</v>
      </c>
      <c r="AG8" s="74">
        <v>25</v>
      </c>
      <c r="AH8" s="74">
        <v>26</v>
      </c>
      <c r="AI8" s="74">
        <v>27</v>
      </c>
      <c r="AJ8" s="74">
        <v>28</v>
      </c>
      <c r="AK8" s="74">
        <v>29</v>
      </c>
      <c r="AL8" s="74">
        <v>30</v>
      </c>
      <c r="AM8" s="74"/>
    </row>
    <row r="9" spans="1:39" ht="45" customHeight="1">
      <c r="A9" s="306">
        <v>1</v>
      </c>
      <c r="B9" s="332" t="s">
        <v>317</v>
      </c>
      <c r="C9" s="332"/>
      <c r="D9" s="332"/>
      <c r="E9" s="313" t="s">
        <v>322</v>
      </c>
      <c r="F9" s="314"/>
      <c r="G9" s="315"/>
      <c r="H9" s="310" t="s">
        <v>95</v>
      </c>
      <c r="I9" s="75"/>
      <c r="J9" s="77"/>
      <c r="K9" s="112"/>
      <c r="L9" s="77"/>
      <c r="M9" s="77"/>
      <c r="N9" s="77"/>
      <c r="O9" s="77"/>
      <c r="P9" s="77"/>
      <c r="Q9" s="77"/>
      <c r="R9" s="112"/>
      <c r="S9" s="77"/>
      <c r="T9" s="77"/>
      <c r="U9" s="77"/>
      <c r="V9" s="77"/>
      <c r="W9" s="77"/>
      <c r="X9" s="77"/>
      <c r="Y9" s="112"/>
      <c r="Z9" s="77"/>
      <c r="AA9" s="77"/>
      <c r="AB9" s="77"/>
      <c r="AC9" s="77"/>
      <c r="AD9" s="77"/>
      <c r="AE9" s="77"/>
      <c r="AF9" s="112"/>
      <c r="AG9" s="77"/>
      <c r="AH9" s="77"/>
      <c r="AI9" s="77"/>
      <c r="AJ9" s="77"/>
      <c r="AK9" s="113"/>
      <c r="AL9" s="113"/>
      <c r="AM9" s="87"/>
    </row>
    <row r="10" spans="1:39" ht="45" customHeight="1">
      <c r="A10" s="306"/>
      <c r="B10" s="332"/>
      <c r="C10" s="332"/>
      <c r="D10" s="332"/>
      <c r="E10" s="316"/>
      <c r="F10" s="317"/>
      <c r="G10" s="318"/>
      <c r="H10" s="311"/>
      <c r="I10" s="75"/>
      <c r="J10" s="77"/>
      <c r="K10" s="112"/>
      <c r="L10" s="77"/>
      <c r="M10" s="77"/>
      <c r="N10" s="77"/>
      <c r="O10" s="77"/>
      <c r="P10" s="77"/>
      <c r="Q10" s="77"/>
      <c r="R10" s="112"/>
      <c r="S10" s="77"/>
      <c r="T10" s="77"/>
      <c r="U10" s="77"/>
      <c r="V10" s="77"/>
      <c r="W10" s="77"/>
      <c r="X10" s="77"/>
      <c r="Y10" s="112"/>
      <c r="Z10" s="77"/>
      <c r="AA10" s="77"/>
      <c r="AB10" s="77"/>
      <c r="AC10" s="77"/>
      <c r="AD10" s="77"/>
      <c r="AE10" s="77"/>
      <c r="AF10" s="112"/>
      <c r="AG10" s="77"/>
      <c r="AH10" s="77"/>
      <c r="AI10" s="77"/>
      <c r="AJ10" s="77"/>
      <c r="AK10" s="114"/>
      <c r="AL10" s="114"/>
      <c r="AM10" s="87"/>
    </row>
    <row r="11" spans="1:39" ht="45" customHeight="1">
      <c r="A11" s="306">
        <v>2</v>
      </c>
      <c r="B11" s="332" t="s">
        <v>167</v>
      </c>
      <c r="C11" s="332"/>
      <c r="D11" s="332"/>
      <c r="E11" s="313" t="s">
        <v>323</v>
      </c>
      <c r="F11" s="314"/>
      <c r="G11" s="315"/>
      <c r="H11" s="310" t="s">
        <v>95</v>
      </c>
      <c r="I11" s="75"/>
      <c r="J11" s="77"/>
      <c r="K11" s="112"/>
      <c r="L11" s="77"/>
      <c r="M11" s="77"/>
      <c r="N11" s="77"/>
      <c r="O11" s="77"/>
      <c r="P11" s="77"/>
      <c r="Q11" s="77"/>
      <c r="R11" s="112"/>
      <c r="S11" s="77"/>
      <c r="T11" s="77"/>
      <c r="U11" s="77"/>
      <c r="V11" s="77"/>
      <c r="W11" s="77"/>
      <c r="X11" s="77"/>
      <c r="Y11" s="112"/>
      <c r="Z11" s="77"/>
      <c r="AA11" s="77"/>
      <c r="AB11" s="77"/>
      <c r="AC11" s="77"/>
      <c r="AD11" s="77"/>
      <c r="AE11" s="77"/>
      <c r="AF11" s="112"/>
      <c r="AG11" s="77"/>
      <c r="AH11" s="77"/>
      <c r="AI11" s="77"/>
      <c r="AJ11" s="95"/>
      <c r="AK11" s="115"/>
      <c r="AL11" s="115"/>
      <c r="AM11" s="109"/>
    </row>
    <row r="12" spans="1:39" ht="45" customHeight="1">
      <c r="A12" s="306"/>
      <c r="B12" s="332"/>
      <c r="C12" s="332"/>
      <c r="D12" s="332"/>
      <c r="E12" s="316"/>
      <c r="F12" s="317"/>
      <c r="G12" s="318"/>
      <c r="H12" s="311"/>
      <c r="I12" s="75"/>
      <c r="J12" s="77"/>
      <c r="K12" s="112"/>
      <c r="L12" s="77"/>
      <c r="M12" s="77"/>
      <c r="N12" s="77"/>
      <c r="O12" s="77"/>
      <c r="P12" s="77"/>
      <c r="Q12" s="77"/>
      <c r="R12" s="112"/>
      <c r="S12" s="77"/>
      <c r="T12" s="77"/>
      <c r="U12" s="77"/>
      <c r="V12" s="77"/>
      <c r="W12" s="77"/>
      <c r="X12" s="77"/>
      <c r="Y12" s="112"/>
      <c r="Z12" s="77"/>
      <c r="AA12" s="77"/>
      <c r="AB12" s="77"/>
      <c r="AC12" s="77"/>
      <c r="AD12" s="77"/>
      <c r="AE12" s="77"/>
      <c r="AF12" s="112"/>
      <c r="AG12" s="77"/>
      <c r="AH12" s="77"/>
      <c r="AI12" s="77"/>
      <c r="AJ12" s="95"/>
      <c r="AK12" s="116"/>
      <c r="AL12" s="117"/>
      <c r="AM12" s="109"/>
    </row>
    <row r="13" spans="1:39" ht="45" customHeight="1">
      <c r="A13" s="306">
        <v>4</v>
      </c>
      <c r="B13" s="332" t="s">
        <v>317</v>
      </c>
      <c r="C13" s="332"/>
      <c r="D13" s="332"/>
      <c r="E13" s="313" t="s">
        <v>324</v>
      </c>
      <c r="F13" s="314"/>
      <c r="G13" s="315"/>
      <c r="H13" s="310" t="s">
        <v>325</v>
      </c>
      <c r="I13" s="75"/>
      <c r="J13" s="77"/>
      <c r="K13" s="112"/>
      <c r="L13" s="77"/>
      <c r="M13" s="77"/>
      <c r="N13" s="77"/>
      <c r="O13" s="77"/>
      <c r="P13" s="77"/>
      <c r="Q13" s="77"/>
      <c r="R13" s="112"/>
      <c r="S13" s="77"/>
      <c r="T13" s="77"/>
      <c r="U13" s="77"/>
      <c r="V13" s="77"/>
      <c r="W13" s="77"/>
      <c r="X13" s="77"/>
      <c r="Y13" s="112"/>
      <c r="Z13" s="77"/>
      <c r="AA13" s="77"/>
      <c r="AB13" s="77"/>
      <c r="AC13" s="77"/>
      <c r="AD13" s="77"/>
      <c r="AE13" s="77"/>
      <c r="AF13" s="112"/>
      <c r="AG13" s="77"/>
      <c r="AH13" s="77"/>
      <c r="AI13" s="77"/>
      <c r="AJ13" s="95"/>
      <c r="AK13" s="116"/>
      <c r="AL13" s="116"/>
      <c r="AM13" s="109"/>
    </row>
    <row r="14" spans="1:39" ht="45" customHeight="1">
      <c r="A14" s="306"/>
      <c r="B14" s="332"/>
      <c r="C14" s="332"/>
      <c r="D14" s="332"/>
      <c r="E14" s="316"/>
      <c r="F14" s="317"/>
      <c r="G14" s="318"/>
      <c r="H14" s="311"/>
      <c r="I14" s="75"/>
      <c r="J14" s="77"/>
      <c r="K14" s="112"/>
      <c r="L14" s="77"/>
      <c r="M14" s="77"/>
      <c r="N14" s="77"/>
      <c r="O14" s="77"/>
      <c r="P14" s="77"/>
      <c r="Q14" s="77"/>
      <c r="R14" s="112"/>
      <c r="S14" s="77"/>
      <c r="T14" s="77"/>
      <c r="U14" s="77"/>
      <c r="V14" s="77"/>
      <c r="W14" s="77"/>
      <c r="X14" s="77"/>
      <c r="Y14" s="112"/>
      <c r="Z14" s="77"/>
      <c r="AA14" s="77"/>
      <c r="AB14" s="77"/>
      <c r="AC14" s="77"/>
      <c r="AD14" s="77"/>
      <c r="AE14" s="77"/>
      <c r="AF14" s="112"/>
      <c r="AG14" s="77"/>
      <c r="AH14" s="77"/>
      <c r="AI14" s="77"/>
      <c r="AJ14" s="95"/>
      <c r="AK14" s="116"/>
      <c r="AL14" s="118"/>
      <c r="AM14" s="109"/>
    </row>
    <row r="15" spans="1:39" ht="45" customHeight="1">
      <c r="A15" s="306">
        <v>5</v>
      </c>
      <c r="B15" s="332" t="s">
        <v>167</v>
      </c>
      <c r="C15" s="332"/>
      <c r="D15" s="332"/>
      <c r="E15" s="313" t="s">
        <v>326</v>
      </c>
      <c r="F15" s="314"/>
      <c r="G15" s="315"/>
      <c r="H15" s="310" t="s">
        <v>325</v>
      </c>
      <c r="I15" s="75"/>
      <c r="J15" s="77"/>
      <c r="K15" s="112"/>
      <c r="L15" s="77"/>
      <c r="M15" s="77"/>
      <c r="N15" s="77"/>
      <c r="O15" s="77"/>
      <c r="P15" s="77"/>
      <c r="Q15" s="77"/>
      <c r="R15" s="112"/>
      <c r="S15" s="77"/>
      <c r="T15" s="77"/>
      <c r="U15" s="77"/>
      <c r="V15" s="77"/>
      <c r="W15" s="77"/>
      <c r="X15" s="77"/>
      <c r="Y15" s="112"/>
      <c r="Z15" s="77"/>
      <c r="AA15" s="77"/>
      <c r="AB15" s="77"/>
      <c r="AC15" s="77"/>
      <c r="AD15" s="77"/>
      <c r="AE15" s="77"/>
      <c r="AF15" s="112"/>
      <c r="AG15" s="77"/>
      <c r="AH15" s="77"/>
      <c r="AI15" s="77"/>
      <c r="AJ15" s="95"/>
      <c r="AK15" s="118"/>
      <c r="AL15" s="117"/>
      <c r="AM15" s="109"/>
    </row>
    <row r="16" spans="1:39" ht="45" customHeight="1">
      <c r="A16" s="306"/>
      <c r="B16" s="332"/>
      <c r="C16" s="332"/>
      <c r="D16" s="332"/>
      <c r="E16" s="316"/>
      <c r="F16" s="317"/>
      <c r="G16" s="318"/>
      <c r="H16" s="311"/>
      <c r="I16" s="75"/>
      <c r="J16" s="77"/>
      <c r="K16" s="112"/>
      <c r="L16" s="77"/>
      <c r="M16" s="77"/>
      <c r="N16" s="77"/>
      <c r="O16" s="77"/>
      <c r="P16" s="77"/>
      <c r="Q16" s="77"/>
      <c r="R16" s="112"/>
      <c r="S16" s="77"/>
      <c r="T16" s="77"/>
      <c r="U16" s="77"/>
      <c r="V16" s="77"/>
      <c r="W16" s="77"/>
      <c r="X16" s="77"/>
      <c r="Y16" s="112"/>
      <c r="Z16" s="77"/>
      <c r="AA16" s="77"/>
      <c r="AB16" s="77"/>
      <c r="AC16" s="77"/>
      <c r="AD16" s="77"/>
      <c r="AE16" s="77"/>
      <c r="AF16" s="112"/>
      <c r="AG16" s="77"/>
      <c r="AH16" s="77"/>
      <c r="AI16" s="77"/>
      <c r="AJ16" s="95"/>
      <c r="AK16" s="117"/>
      <c r="AL16" s="116"/>
      <c r="AM16" s="109"/>
    </row>
    <row r="17" spans="37:37">
      <c r="AK17" s="119"/>
    </row>
  </sheetData>
  <mergeCells count="34">
    <mergeCell ref="A15:A16"/>
    <mergeCell ref="H6:H8"/>
    <mergeCell ref="H9:H10"/>
    <mergeCell ref="H11:H12"/>
    <mergeCell ref="H13:H14"/>
    <mergeCell ref="H15:H16"/>
    <mergeCell ref="B11:D12"/>
    <mergeCell ref="E11:G12"/>
    <mergeCell ref="B9:D10"/>
    <mergeCell ref="E9:G10"/>
    <mergeCell ref="B6:D8"/>
    <mergeCell ref="E6:G8"/>
    <mergeCell ref="B15:D16"/>
    <mergeCell ref="E15:G16"/>
    <mergeCell ref="B13:D14"/>
    <mergeCell ref="E13:G14"/>
    <mergeCell ref="A13:A14"/>
    <mergeCell ref="T4:X4"/>
    <mergeCell ref="Y4:AM4"/>
    <mergeCell ref="A5:D5"/>
    <mergeCell ref="E5:H5"/>
    <mergeCell ref="I5:AM5"/>
    <mergeCell ref="A2:D4"/>
    <mergeCell ref="E2:S4"/>
    <mergeCell ref="I6:AM6"/>
    <mergeCell ref="I7:AJ7"/>
    <mergeCell ref="A6:A8"/>
    <mergeCell ref="A9:A10"/>
    <mergeCell ref="A11:A12"/>
    <mergeCell ref="A1:H1"/>
    <mergeCell ref="T2:X2"/>
    <mergeCell ref="Y2:AM2"/>
    <mergeCell ref="T3:X3"/>
    <mergeCell ref="Y3:AM3"/>
  </mergeCells>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P22"/>
  <sheetViews>
    <sheetView workbookViewId="0">
      <selection activeCell="N27" sqref="N27"/>
    </sheetView>
  </sheetViews>
  <sheetFormatPr defaultColWidth="9" defaultRowHeight="15"/>
  <cols>
    <col min="1" max="1" width="5.28515625" customWidth="1"/>
    <col min="2" max="3" width="8.85546875" style="84"/>
    <col min="4" max="4" width="7.140625" style="84" customWidth="1"/>
    <col min="5" max="6" width="21.28515625" style="72" customWidth="1"/>
    <col min="7" max="7" width="28.28515625" style="72" customWidth="1"/>
    <col min="9" max="42" width="2.7109375" customWidth="1"/>
  </cols>
  <sheetData>
    <row r="1" spans="1:42" ht="51" customHeight="1">
      <c r="A1" s="277" t="s">
        <v>308</v>
      </c>
      <c r="B1" s="277"/>
      <c r="C1" s="277"/>
      <c r="D1" s="277"/>
      <c r="E1" s="277"/>
      <c r="F1" s="277"/>
      <c r="G1" s="277"/>
      <c r="H1" s="277"/>
      <c r="I1" s="90"/>
      <c r="J1" s="90"/>
      <c r="K1" s="90"/>
      <c r="AN1" s="333" t="s">
        <v>327</v>
      </c>
      <c r="AO1" s="333"/>
      <c r="AP1" s="333"/>
    </row>
    <row r="2" spans="1:42">
      <c r="A2" s="289"/>
      <c r="B2" s="290"/>
      <c r="C2" s="290"/>
      <c r="D2" s="290"/>
      <c r="E2" s="295"/>
      <c r="F2" s="295"/>
      <c r="G2" s="295"/>
      <c r="H2" s="295"/>
      <c r="I2" s="295"/>
      <c r="J2" s="295"/>
      <c r="K2" s="295"/>
      <c r="L2" s="295"/>
      <c r="M2" s="295"/>
      <c r="N2" s="295"/>
      <c r="O2" s="295"/>
      <c r="P2" s="295"/>
      <c r="Q2" s="295"/>
      <c r="R2" s="295"/>
      <c r="S2" s="295"/>
      <c r="T2" s="295"/>
      <c r="U2" s="295"/>
      <c r="V2" s="296"/>
      <c r="W2" s="278" t="s">
        <v>292</v>
      </c>
      <c r="X2" s="279"/>
      <c r="Y2" s="279"/>
      <c r="Z2" s="279"/>
      <c r="AA2" s="279"/>
      <c r="AB2" s="280" t="s">
        <v>293</v>
      </c>
      <c r="AC2" s="281"/>
      <c r="AD2" s="281"/>
      <c r="AE2" s="281"/>
      <c r="AF2" s="281"/>
      <c r="AG2" s="281"/>
      <c r="AH2" s="281"/>
      <c r="AI2" s="281"/>
      <c r="AJ2" s="281"/>
      <c r="AK2" s="281"/>
      <c r="AL2" s="281"/>
      <c r="AM2" s="281"/>
      <c r="AN2" s="281"/>
      <c r="AO2" s="281"/>
      <c r="AP2" s="282"/>
    </row>
    <row r="3" spans="1:42">
      <c r="A3" s="291"/>
      <c r="B3" s="292"/>
      <c r="C3" s="292"/>
      <c r="D3" s="292"/>
      <c r="E3" s="297"/>
      <c r="F3" s="297"/>
      <c r="G3" s="297"/>
      <c r="H3" s="297"/>
      <c r="I3" s="297"/>
      <c r="J3" s="297"/>
      <c r="K3" s="297"/>
      <c r="L3" s="297"/>
      <c r="M3" s="297"/>
      <c r="N3" s="297"/>
      <c r="O3" s="297"/>
      <c r="P3" s="297"/>
      <c r="Q3" s="297"/>
      <c r="R3" s="297"/>
      <c r="S3" s="297"/>
      <c r="T3" s="297"/>
      <c r="U3" s="297"/>
      <c r="V3" s="298"/>
      <c r="W3" s="278" t="s">
        <v>294</v>
      </c>
      <c r="X3" s="279"/>
      <c r="Y3" s="279"/>
      <c r="Z3" s="279"/>
      <c r="AA3" s="279"/>
      <c r="AB3" s="283">
        <v>44712</v>
      </c>
      <c r="AC3" s="281"/>
      <c r="AD3" s="281"/>
      <c r="AE3" s="281"/>
      <c r="AF3" s="281"/>
      <c r="AG3" s="281"/>
      <c r="AH3" s="281"/>
      <c r="AI3" s="281"/>
      <c r="AJ3" s="281"/>
      <c r="AK3" s="281"/>
      <c r="AL3" s="281"/>
      <c r="AM3" s="281"/>
      <c r="AN3" s="281"/>
      <c r="AO3" s="281"/>
      <c r="AP3" s="282"/>
    </row>
    <row r="4" spans="1:42">
      <c r="A4" s="293"/>
      <c r="B4" s="294"/>
      <c r="C4" s="294"/>
      <c r="D4" s="294"/>
      <c r="E4" s="299"/>
      <c r="F4" s="299"/>
      <c r="G4" s="299"/>
      <c r="H4" s="299"/>
      <c r="I4" s="299"/>
      <c r="J4" s="299"/>
      <c r="K4" s="299"/>
      <c r="L4" s="299"/>
      <c r="M4" s="299"/>
      <c r="N4" s="299"/>
      <c r="O4" s="299"/>
      <c r="P4" s="299"/>
      <c r="Q4" s="299"/>
      <c r="R4" s="299"/>
      <c r="S4" s="299"/>
      <c r="T4" s="299"/>
      <c r="U4" s="299"/>
      <c r="V4" s="300"/>
      <c r="W4" s="278" t="s">
        <v>295</v>
      </c>
      <c r="X4" s="279"/>
      <c r="Y4" s="279"/>
      <c r="Z4" s="279"/>
      <c r="AA4" s="279"/>
      <c r="AB4" s="284" t="s">
        <v>296</v>
      </c>
      <c r="AC4" s="281"/>
      <c r="AD4" s="281"/>
      <c r="AE4" s="281"/>
      <c r="AF4" s="281"/>
      <c r="AG4" s="281"/>
      <c r="AH4" s="281"/>
      <c r="AI4" s="281"/>
      <c r="AJ4" s="281"/>
      <c r="AK4" s="281"/>
      <c r="AL4" s="281"/>
      <c r="AM4" s="281"/>
      <c r="AN4" s="281"/>
      <c r="AO4" s="281"/>
      <c r="AP4" s="282"/>
    </row>
    <row r="5" spans="1:42"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6"/>
      <c r="AN5" s="286"/>
      <c r="AO5" s="286"/>
      <c r="AP5" s="287"/>
    </row>
    <row r="6" spans="1:42">
      <c r="A6" s="303" t="s">
        <v>299</v>
      </c>
      <c r="B6" s="307" t="s">
        <v>300</v>
      </c>
      <c r="C6" s="319"/>
      <c r="D6" s="320"/>
      <c r="E6" s="307" t="s">
        <v>301</v>
      </c>
      <c r="F6" s="325"/>
      <c r="G6" s="326"/>
      <c r="H6" s="303" t="s">
        <v>302</v>
      </c>
      <c r="I6" s="301"/>
      <c r="J6" s="301"/>
      <c r="K6" s="301"/>
      <c r="L6" s="334"/>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c r="AP6" s="302"/>
    </row>
    <row r="7" spans="1:42" ht="15" customHeight="1">
      <c r="A7" s="304"/>
      <c r="B7" s="308"/>
      <c r="C7" s="321"/>
      <c r="D7" s="322"/>
      <c r="E7" s="308"/>
      <c r="F7" s="327"/>
      <c r="G7" s="328"/>
      <c r="H7" s="345"/>
      <c r="I7" s="334" t="s">
        <v>321</v>
      </c>
      <c r="J7" s="301"/>
      <c r="K7" s="302"/>
      <c r="L7" s="334" t="s">
        <v>328</v>
      </c>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73"/>
      <c r="AO7" s="73"/>
      <c r="AP7" s="78"/>
    </row>
    <row r="8" spans="1:42">
      <c r="A8" s="305"/>
      <c r="B8" s="309"/>
      <c r="C8" s="323"/>
      <c r="D8" s="324"/>
      <c r="E8" s="329"/>
      <c r="F8" s="330"/>
      <c r="G8" s="331"/>
      <c r="H8" s="346"/>
      <c r="I8" s="91">
        <v>28</v>
      </c>
      <c r="J8" s="92">
        <v>29</v>
      </c>
      <c r="K8" s="92">
        <v>30</v>
      </c>
      <c r="L8" s="74">
        <v>1</v>
      </c>
      <c r="M8" s="74">
        <v>2</v>
      </c>
      <c r="N8" s="74">
        <v>3</v>
      </c>
      <c r="O8" s="74">
        <v>4</v>
      </c>
      <c r="P8" s="74">
        <v>5</v>
      </c>
      <c r="Q8" s="74">
        <v>6</v>
      </c>
      <c r="R8" s="74">
        <v>7</v>
      </c>
      <c r="S8" s="74">
        <v>8</v>
      </c>
      <c r="T8" s="74">
        <v>9</v>
      </c>
      <c r="U8" s="74">
        <v>10</v>
      </c>
      <c r="V8" s="74">
        <v>11</v>
      </c>
      <c r="W8" s="74">
        <v>12</v>
      </c>
      <c r="X8" s="74">
        <v>13</v>
      </c>
      <c r="Y8" s="74">
        <v>14</v>
      </c>
      <c r="Z8" s="74">
        <v>15</v>
      </c>
      <c r="AA8" s="74">
        <v>16</v>
      </c>
      <c r="AB8" s="74">
        <v>17</v>
      </c>
      <c r="AC8" s="74">
        <v>18</v>
      </c>
      <c r="AD8" s="74">
        <v>19</v>
      </c>
      <c r="AE8" s="74">
        <v>20</v>
      </c>
      <c r="AF8" s="74">
        <v>21</v>
      </c>
      <c r="AG8" s="74">
        <v>22</v>
      </c>
      <c r="AH8" s="74">
        <v>23</v>
      </c>
      <c r="AI8" s="74">
        <v>24</v>
      </c>
      <c r="AJ8" s="74">
        <v>25</v>
      </c>
      <c r="AK8" s="74">
        <v>26</v>
      </c>
      <c r="AL8" s="74">
        <v>27</v>
      </c>
      <c r="AM8" s="74">
        <v>28</v>
      </c>
      <c r="AN8" s="74">
        <v>29</v>
      </c>
      <c r="AO8" s="74">
        <v>30</v>
      </c>
      <c r="AP8" s="74">
        <v>31</v>
      </c>
    </row>
    <row r="9" spans="1:42" ht="33" hidden="1" customHeight="1">
      <c r="A9" s="306">
        <v>1</v>
      </c>
      <c r="B9" s="332" t="s">
        <v>329</v>
      </c>
      <c r="C9" s="332"/>
      <c r="D9" s="332"/>
      <c r="E9" s="313" t="s">
        <v>330</v>
      </c>
      <c r="F9" s="314"/>
      <c r="G9" s="315"/>
      <c r="H9" s="310" t="s">
        <v>331</v>
      </c>
      <c r="I9" s="93"/>
      <c r="J9" s="93"/>
      <c r="K9" s="101"/>
      <c r="L9" s="102"/>
      <c r="M9" s="77"/>
      <c r="N9" s="85"/>
      <c r="O9" s="77"/>
      <c r="P9" s="77"/>
      <c r="Q9" s="77"/>
      <c r="R9" s="77"/>
      <c r="S9" s="86"/>
      <c r="T9" s="77"/>
      <c r="U9" s="85"/>
      <c r="V9" s="77"/>
      <c r="W9" s="77"/>
      <c r="X9" s="77"/>
      <c r="Y9" s="77"/>
      <c r="Z9" s="86"/>
      <c r="AA9" s="77"/>
      <c r="AB9" s="85"/>
      <c r="AC9" s="77"/>
      <c r="AD9" s="77"/>
      <c r="AE9" s="77"/>
      <c r="AF9" s="77"/>
      <c r="AG9" s="86"/>
      <c r="AH9" s="77"/>
      <c r="AI9" s="85"/>
      <c r="AJ9" s="77"/>
      <c r="AK9" s="77"/>
      <c r="AL9" s="77"/>
      <c r="AM9" s="77"/>
      <c r="AN9" s="103"/>
      <c r="AO9" s="96"/>
      <c r="AP9" s="87"/>
    </row>
    <row r="10" spans="1:42" ht="33" hidden="1" customHeight="1">
      <c r="A10" s="306"/>
      <c r="B10" s="332"/>
      <c r="C10" s="332"/>
      <c r="D10" s="332"/>
      <c r="E10" s="316"/>
      <c r="F10" s="317"/>
      <c r="G10" s="318"/>
      <c r="H10" s="311"/>
      <c r="I10" s="93"/>
      <c r="J10" s="93"/>
      <c r="K10" s="101"/>
      <c r="L10" s="102"/>
      <c r="M10" s="77"/>
      <c r="N10" s="85"/>
      <c r="O10" s="77"/>
      <c r="P10" s="77"/>
      <c r="Q10" s="77"/>
      <c r="R10" s="77"/>
      <c r="S10" s="86"/>
      <c r="T10" s="77"/>
      <c r="U10" s="85"/>
      <c r="V10" s="77"/>
      <c r="W10" s="77"/>
      <c r="X10" s="77"/>
      <c r="Y10" s="77"/>
      <c r="Z10" s="86"/>
      <c r="AA10" s="77"/>
      <c r="AB10" s="85"/>
      <c r="AC10" s="77"/>
      <c r="AD10" s="77"/>
      <c r="AE10" s="77"/>
      <c r="AF10" s="77"/>
      <c r="AG10" s="86"/>
      <c r="AH10" s="77"/>
      <c r="AI10" s="85"/>
      <c r="AJ10" s="77"/>
      <c r="AK10" s="77"/>
      <c r="AL10" s="77"/>
      <c r="AM10" s="77"/>
      <c r="AN10" s="104"/>
      <c r="AO10" s="98"/>
      <c r="AP10" s="87"/>
    </row>
    <row r="11" spans="1:42" ht="33" hidden="1" customHeight="1">
      <c r="A11" s="306">
        <v>2</v>
      </c>
      <c r="B11" s="332" t="s">
        <v>167</v>
      </c>
      <c r="C11" s="332"/>
      <c r="D11" s="332"/>
      <c r="E11" s="313" t="s">
        <v>332</v>
      </c>
      <c r="F11" s="314"/>
      <c r="G11" s="315"/>
      <c r="H11" s="310" t="s">
        <v>331</v>
      </c>
      <c r="I11" s="93"/>
      <c r="J11" s="93"/>
      <c r="K11" s="101"/>
      <c r="L11" s="102"/>
      <c r="M11" s="77"/>
      <c r="N11" s="85"/>
      <c r="O11" s="77"/>
      <c r="P11" s="77"/>
      <c r="Q11" s="77"/>
      <c r="R11" s="77"/>
      <c r="S11" s="86"/>
      <c r="T11" s="77"/>
      <c r="U11" s="85"/>
      <c r="V11" s="77"/>
      <c r="W11" s="77"/>
      <c r="X11" s="77"/>
      <c r="Y11" s="77"/>
      <c r="Z11" s="86"/>
      <c r="AA11" s="77"/>
      <c r="AB11" s="85"/>
      <c r="AC11" s="77"/>
      <c r="AD11" s="77"/>
      <c r="AE11" s="77"/>
      <c r="AF11" s="77"/>
      <c r="AG11" s="86"/>
      <c r="AH11" s="77"/>
      <c r="AI11" s="85"/>
      <c r="AJ11" s="77"/>
      <c r="AK11" s="77"/>
      <c r="AL11" s="77"/>
      <c r="AM11" s="95"/>
      <c r="AN11" s="105"/>
      <c r="AO11" s="108"/>
      <c r="AP11" s="109"/>
    </row>
    <row r="12" spans="1:42" ht="33" hidden="1" customHeight="1">
      <c r="A12" s="306"/>
      <c r="B12" s="332"/>
      <c r="C12" s="332"/>
      <c r="D12" s="332"/>
      <c r="E12" s="316"/>
      <c r="F12" s="317"/>
      <c r="G12" s="318"/>
      <c r="H12" s="311"/>
      <c r="I12" s="93"/>
      <c r="J12" s="93"/>
      <c r="K12" s="101"/>
      <c r="L12" s="102"/>
      <c r="M12" s="77"/>
      <c r="N12" s="85"/>
      <c r="O12" s="77"/>
      <c r="P12" s="77"/>
      <c r="Q12" s="77"/>
      <c r="R12" s="77"/>
      <c r="S12" s="86"/>
      <c r="T12" s="77"/>
      <c r="U12" s="85"/>
      <c r="V12" s="77"/>
      <c r="W12" s="77"/>
      <c r="X12" s="77"/>
      <c r="Y12" s="77"/>
      <c r="Z12" s="86"/>
      <c r="AA12" s="77"/>
      <c r="AB12" s="85"/>
      <c r="AC12" s="77"/>
      <c r="AD12" s="77"/>
      <c r="AE12" s="77"/>
      <c r="AF12" s="77"/>
      <c r="AG12" s="86"/>
      <c r="AH12" s="77"/>
      <c r="AI12" s="85"/>
      <c r="AJ12" s="77"/>
      <c r="AK12" s="77"/>
      <c r="AL12" s="77"/>
      <c r="AM12" s="95"/>
      <c r="AN12" s="102"/>
      <c r="AO12" s="110"/>
      <c r="AP12" s="109"/>
    </row>
    <row r="13" spans="1:42" ht="33" hidden="1" customHeight="1">
      <c r="A13" s="306">
        <v>3</v>
      </c>
      <c r="B13" s="332" t="s">
        <v>167</v>
      </c>
      <c r="C13" s="332"/>
      <c r="D13" s="332"/>
      <c r="E13" s="313" t="s">
        <v>333</v>
      </c>
      <c r="F13" s="314"/>
      <c r="G13" s="315"/>
      <c r="H13" s="310" t="s">
        <v>325</v>
      </c>
      <c r="I13" s="93"/>
      <c r="J13" s="93"/>
      <c r="K13" s="101"/>
      <c r="L13" s="102"/>
      <c r="M13" s="77"/>
      <c r="N13" s="85"/>
      <c r="O13" s="77"/>
      <c r="P13" s="77"/>
      <c r="Q13" s="77"/>
      <c r="R13" s="77"/>
      <c r="S13" s="86"/>
      <c r="T13" s="77"/>
      <c r="U13" s="85"/>
      <c r="V13" s="77"/>
      <c r="W13" s="77"/>
      <c r="X13" s="77"/>
      <c r="Y13" s="77"/>
      <c r="Z13" s="86"/>
      <c r="AA13" s="77"/>
      <c r="AB13" s="85"/>
      <c r="AC13" s="77"/>
      <c r="AD13" s="77"/>
      <c r="AE13" s="77"/>
      <c r="AF13" s="77"/>
      <c r="AG13" s="86"/>
      <c r="AH13" s="77"/>
      <c r="AI13" s="85"/>
      <c r="AJ13" s="77"/>
      <c r="AK13" s="77"/>
      <c r="AL13" s="77"/>
      <c r="AM13" s="95"/>
      <c r="AN13" s="102"/>
      <c r="AO13" s="88"/>
      <c r="AP13" s="109"/>
    </row>
    <row r="14" spans="1:42" ht="33" hidden="1" customHeight="1">
      <c r="A14" s="306"/>
      <c r="B14" s="332"/>
      <c r="C14" s="332"/>
      <c r="D14" s="332"/>
      <c r="E14" s="316"/>
      <c r="F14" s="317"/>
      <c r="G14" s="318"/>
      <c r="H14" s="311"/>
      <c r="I14" s="93"/>
      <c r="J14" s="93"/>
      <c r="K14" s="101"/>
      <c r="L14" s="102"/>
      <c r="M14" s="77"/>
      <c r="N14" s="85"/>
      <c r="O14" s="77"/>
      <c r="P14" s="77"/>
      <c r="Q14" s="77"/>
      <c r="R14" s="77"/>
      <c r="S14" s="86"/>
      <c r="T14" s="77"/>
      <c r="U14" s="85"/>
      <c r="V14" s="77"/>
      <c r="W14" s="77"/>
      <c r="X14" s="77"/>
      <c r="Y14" s="77"/>
      <c r="Z14" s="86"/>
      <c r="AA14" s="77"/>
      <c r="AB14" s="85"/>
      <c r="AC14" s="77"/>
      <c r="AD14" s="77"/>
      <c r="AE14" s="77"/>
      <c r="AF14" s="77"/>
      <c r="AG14" s="86"/>
      <c r="AH14" s="77"/>
      <c r="AI14" s="85"/>
      <c r="AJ14" s="77"/>
      <c r="AK14" s="77"/>
      <c r="AL14" s="77"/>
      <c r="AM14" s="95"/>
      <c r="AN14" s="102"/>
      <c r="AO14" s="111"/>
      <c r="AP14" s="109"/>
    </row>
    <row r="15" spans="1:42" ht="33.6" hidden="1" customHeight="1">
      <c r="A15" s="306">
        <v>4</v>
      </c>
      <c r="B15" s="310" t="s">
        <v>334</v>
      </c>
      <c r="C15" s="335"/>
      <c r="D15" s="336"/>
      <c r="E15" s="339" t="s">
        <v>335</v>
      </c>
      <c r="F15" s="340"/>
      <c r="G15" s="341"/>
      <c r="H15" s="310" t="s">
        <v>325</v>
      </c>
      <c r="I15" s="93"/>
      <c r="J15" s="93"/>
      <c r="K15" s="101"/>
      <c r="L15" s="102"/>
      <c r="M15" s="77"/>
      <c r="N15" s="85"/>
      <c r="O15" s="77"/>
      <c r="P15" s="77"/>
      <c r="Q15" s="77"/>
      <c r="R15" s="77"/>
      <c r="S15" s="86"/>
      <c r="T15" s="77"/>
      <c r="U15" s="85"/>
      <c r="V15" s="77"/>
      <c r="W15" s="77"/>
      <c r="X15" s="77"/>
      <c r="Y15" s="77"/>
      <c r="Z15" s="86"/>
      <c r="AA15" s="77"/>
      <c r="AB15" s="85"/>
      <c r="AC15" s="77"/>
      <c r="AD15" s="77"/>
      <c r="AE15" s="77"/>
      <c r="AF15" s="86"/>
      <c r="AG15" s="86"/>
      <c r="AH15" s="77"/>
      <c r="AI15" s="85"/>
      <c r="AJ15" s="77"/>
      <c r="AK15" s="77"/>
      <c r="AL15" s="77"/>
      <c r="AM15" s="95"/>
      <c r="AN15" s="106"/>
      <c r="AO15" s="111"/>
      <c r="AP15" s="109"/>
    </row>
    <row r="16" spans="1:42" ht="33.6" hidden="1" customHeight="1">
      <c r="A16" s="306"/>
      <c r="B16" s="311"/>
      <c r="C16" s="337"/>
      <c r="D16" s="338"/>
      <c r="E16" s="342"/>
      <c r="F16" s="343"/>
      <c r="G16" s="344"/>
      <c r="H16" s="311"/>
      <c r="I16" s="93"/>
      <c r="J16" s="93"/>
      <c r="K16" s="101"/>
      <c r="L16" s="102"/>
      <c r="M16" s="77"/>
      <c r="N16" s="85"/>
      <c r="O16" s="77"/>
      <c r="P16" s="77"/>
      <c r="Q16" s="77"/>
      <c r="R16" s="77"/>
      <c r="S16" s="86"/>
      <c r="T16" s="77"/>
      <c r="U16" s="85"/>
      <c r="V16" s="77"/>
      <c r="W16" s="77"/>
      <c r="X16" s="77"/>
      <c r="Y16" s="77"/>
      <c r="Z16" s="86"/>
      <c r="AA16" s="77"/>
      <c r="AB16" s="85"/>
      <c r="AC16" s="77"/>
      <c r="AD16" s="77"/>
      <c r="AE16" s="77"/>
      <c r="AF16" s="86"/>
      <c r="AG16" s="86"/>
      <c r="AH16" s="77"/>
      <c r="AI16" s="85"/>
      <c r="AJ16" s="77"/>
      <c r="AK16" s="77"/>
      <c r="AL16" s="77"/>
      <c r="AM16" s="95"/>
      <c r="AN16" s="106"/>
      <c r="AO16" s="111"/>
      <c r="AP16" s="109"/>
    </row>
    <row r="17" spans="1:42" ht="33.6" hidden="1" customHeight="1">
      <c r="A17" s="306">
        <v>5</v>
      </c>
      <c r="B17" s="332" t="s">
        <v>167</v>
      </c>
      <c r="C17" s="332"/>
      <c r="D17" s="332"/>
      <c r="E17" s="339" t="s">
        <v>336</v>
      </c>
      <c r="F17" s="340"/>
      <c r="G17" s="341"/>
      <c r="H17" s="310" t="s">
        <v>325</v>
      </c>
      <c r="I17" s="93"/>
      <c r="J17" s="93"/>
      <c r="K17" s="101"/>
      <c r="L17" s="102"/>
      <c r="M17" s="77"/>
      <c r="N17" s="85"/>
      <c r="O17" s="77"/>
      <c r="P17" s="77"/>
      <c r="Q17" s="77"/>
      <c r="R17" s="77"/>
      <c r="S17" s="86"/>
      <c r="T17" s="77"/>
      <c r="U17" s="85"/>
      <c r="V17" s="77"/>
      <c r="W17" s="77"/>
      <c r="X17" s="77"/>
      <c r="Y17" s="77"/>
      <c r="Z17" s="86"/>
      <c r="AA17" s="77"/>
      <c r="AB17" s="85"/>
      <c r="AC17" s="77"/>
      <c r="AD17" s="77"/>
      <c r="AE17" s="77"/>
      <c r="AF17" s="86"/>
      <c r="AG17" s="86"/>
      <c r="AH17" s="77"/>
      <c r="AI17" s="85"/>
      <c r="AJ17" s="77"/>
      <c r="AK17" s="77"/>
      <c r="AL17" s="77"/>
      <c r="AM17" s="95"/>
      <c r="AN17" s="106"/>
      <c r="AO17" s="110"/>
      <c r="AP17" s="109"/>
    </row>
    <row r="18" spans="1:42" ht="33.6" hidden="1" customHeight="1">
      <c r="A18" s="306"/>
      <c r="B18" s="332"/>
      <c r="C18" s="332"/>
      <c r="D18" s="332"/>
      <c r="E18" s="342"/>
      <c r="F18" s="343"/>
      <c r="G18" s="344"/>
      <c r="H18" s="311"/>
      <c r="I18" s="93"/>
      <c r="J18" s="93"/>
      <c r="K18" s="101"/>
      <c r="L18" s="102"/>
      <c r="M18" s="77"/>
      <c r="N18" s="85"/>
      <c r="O18" s="77"/>
      <c r="P18" s="77"/>
      <c r="Q18" s="77"/>
      <c r="R18" s="77"/>
      <c r="S18" s="86"/>
      <c r="T18" s="77"/>
      <c r="U18" s="85"/>
      <c r="V18" s="77"/>
      <c r="W18" s="77"/>
      <c r="X18" s="77"/>
      <c r="Y18" s="77"/>
      <c r="Z18" s="86"/>
      <c r="AA18" s="77"/>
      <c r="AB18" s="85"/>
      <c r="AC18" s="77"/>
      <c r="AD18" s="77"/>
      <c r="AE18" s="77"/>
      <c r="AF18" s="86"/>
      <c r="AG18" s="86"/>
      <c r="AH18" s="77"/>
      <c r="AI18" s="85"/>
      <c r="AJ18" s="77"/>
      <c r="AK18" s="77"/>
      <c r="AL18" s="77"/>
      <c r="AM18" s="95"/>
      <c r="AN18" s="107"/>
      <c r="AO18" s="88"/>
      <c r="AP18" s="109"/>
    </row>
    <row r="19" spans="1:42" ht="33.6" customHeight="1">
      <c r="A19" s="306">
        <v>6</v>
      </c>
      <c r="B19" s="332" t="s">
        <v>167</v>
      </c>
      <c r="C19" s="332"/>
      <c r="D19" s="332"/>
      <c r="E19" s="339" t="s">
        <v>337</v>
      </c>
      <c r="F19" s="340"/>
      <c r="G19" s="341"/>
      <c r="H19" s="310" t="s">
        <v>325</v>
      </c>
      <c r="I19" s="93"/>
      <c r="J19" s="93"/>
      <c r="K19" s="101"/>
      <c r="L19" s="102"/>
      <c r="M19" s="77"/>
      <c r="N19" s="85"/>
      <c r="O19" s="77"/>
      <c r="P19" s="77"/>
      <c r="Q19" s="77"/>
      <c r="R19" s="77"/>
      <c r="S19" s="86"/>
      <c r="T19" s="77"/>
      <c r="U19" s="85"/>
      <c r="V19" s="77"/>
      <c r="W19" s="77"/>
      <c r="X19" s="77"/>
      <c r="Y19" s="77"/>
      <c r="Z19" s="86"/>
      <c r="AA19" s="77"/>
      <c r="AB19" s="85"/>
      <c r="AC19" s="77"/>
      <c r="AD19" s="77"/>
      <c r="AE19" s="77"/>
      <c r="AF19" s="86"/>
      <c r="AG19" s="86"/>
      <c r="AH19" s="77"/>
      <c r="AI19" s="85"/>
      <c r="AJ19" s="77"/>
      <c r="AK19" s="77"/>
      <c r="AL19" s="77"/>
      <c r="AM19" s="95"/>
      <c r="AN19" s="106"/>
      <c r="AO19" s="110"/>
      <c r="AP19" s="109"/>
    </row>
    <row r="20" spans="1:42" ht="33.6" customHeight="1">
      <c r="A20" s="306"/>
      <c r="B20" s="332"/>
      <c r="C20" s="332"/>
      <c r="D20" s="332"/>
      <c r="E20" s="342"/>
      <c r="F20" s="343"/>
      <c r="G20" s="344"/>
      <c r="H20" s="311"/>
      <c r="I20" s="93"/>
      <c r="J20" s="93"/>
      <c r="K20" s="101"/>
      <c r="L20" s="102"/>
      <c r="M20" s="77"/>
      <c r="N20" s="85"/>
      <c r="O20" s="77"/>
      <c r="P20" s="77"/>
      <c r="Q20" s="77"/>
      <c r="R20" s="77"/>
      <c r="S20" s="86"/>
      <c r="T20" s="77"/>
      <c r="U20" s="85"/>
      <c r="V20" s="77"/>
      <c r="W20" s="77"/>
      <c r="X20" s="77"/>
      <c r="Y20" s="77"/>
      <c r="Z20" s="86"/>
      <c r="AA20" s="77"/>
      <c r="AB20" s="85"/>
      <c r="AC20" s="77"/>
      <c r="AD20" s="77"/>
      <c r="AE20" s="77"/>
      <c r="AF20" s="86"/>
      <c r="AG20" s="86"/>
      <c r="AH20" s="77"/>
      <c r="AI20" s="85"/>
      <c r="AJ20" s="77"/>
      <c r="AK20" s="77"/>
      <c r="AL20" s="77"/>
      <c r="AM20" s="95"/>
      <c r="AN20" s="107"/>
      <c r="AO20" s="88"/>
      <c r="AP20" s="109"/>
    </row>
    <row r="21" spans="1:42" ht="26.25" customHeight="1">
      <c r="A21" s="306">
        <v>7</v>
      </c>
      <c r="B21" s="332" t="s">
        <v>167</v>
      </c>
      <c r="C21" s="332"/>
      <c r="D21" s="332"/>
      <c r="E21" s="339" t="s">
        <v>338</v>
      </c>
      <c r="F21" s="340"/>
      <c r="G21" s="341"/>
      <c r="H21" s="310" t="s">
        <v>325</v>
      </c>
      <c r="I21" s="93"/>
      <c r="J21" s="93"/>
      <c r="K21" s="101"/>
      <c r="L21" s="102"/>
      <c r="M21" s="77"/>
      <c r="N21" s="85"/>
      <c r="O21" s="77"/>
      <c r="P21" s="77"/>
      <c r="Q21" s="77"/>
      <c r="R21" s="77"/>
      <c r="S21" s="86"/>
      <c r="T21" s="77"/>
      <c r="U21" s="85"/>
      <c r="V21" s="77"/>
      <c r="W21" s="77"/>
      <c r="X21" s="77"/>
      <c r="Y21" s="77"/>
      <c r="Z21" s="86"/>
      <c r="AA21" s="77"/>
      <c r="AB21" s="85"/>
      <c r="AC21" s="77"/>
      <c r="AD21" s="77"/>
      <c r="AE21" s="77"/>
      <c r="AF21" s="86"/>
      <c r="AG21" s="86"/>
      <c r="AH21" s="77"/>
      <c r="AI21" s="85"/>
      <c r="AJ21" s="77"/>
      <c r="AK21" s="77"/>
      <c r="AL21" s="77"/>
      <c r="AM21" s="95"/>
      <c r="AN21" s="106"/>
      <c r="AO21" s="110"/>
      <c r="AP21" s="109"/>
    </row>
    <row r="22" spans="1:42" ht="30.75" customHeight="1">
      <c r="A22" s="306"/>
      <c r="B22" s="332"/>
      <c r="C22" s="332"/>
      <c r="D22" s="332"/>
      <c r="E22" s="342"/>
      <c r="F22" s="343"/>
      <c r="G22" s="344"/>
      <c r="H22" s="311"/>
      <c r="I22" s="93"/>
      <c r="J22" s="93"/>
      <c r="K22" s="101"/>
      <c r="L22" s="102"/>
      <c r="M22" s="77"/>
      <c r="N22" s="85"/>
      <c r="O22" s="77"/>
      <c r="P22" s="77"/>
      <c r="Q22" s="77"/>
      <c r="R22" s="77"/>
      <c r="S22" s="86"/>
      <c r="T22" s="77"/>
      <c r="U22" s="85"/>
      <c r="V22" s="77"/>
      <c r="W22" s="77"/>
      <c r="X22" s="77"/>
      <c r="Y22" s="77"/>
      <c r="Z22" s="86"/>
      <c r="AA22" s="77"/>
      <c r="AB22" s="85"/>
      <c r="AC22" s="77"/>
      <c r="AD22" s="77"/>
      <c r="AE22" s="77"/>
      <c r="AF22" s="86"/>
      <c r="AG22" s="86"/>
      <c r="AH22" s="77"/>
      <c r="AI22" s="85"/>
      <c r="AJ22" s="77"/>
      <c r="AK22" s="77"/>
      <c r="AL22" s="77"/>
      <c r="AM22" s="95"/>
      <c r="AN22" s="107"/>
      <c r="AO22" s="88"/>
      <c r="AP22" s="109"/>
    </row>
  </sheetData>
  <mergeCells count="50">
    <mergeCell ref="A19:A20"/>
    <mergeCell ref="B21:D22"/>
    <mergeCell ref="E21:G22"/>
    <mergeCell ref="B17:D18"/>
    <mergeCell ref="E17:G18"/>
    <mergeCell ref="B19:D20"/>
    <mergeCell ref="E19:G20"/>
    <mergeCell ref="A21:A22"/>
    <mergeCell ref="H19:H20"/>
    <mergeCell ref="H21:H22"/>
    <mergeCell ref="B9:D10"/>
    <mergeCell ref="E9:G10"/>
    <mergeCell ref="B11:D12"/>
    <mergeCell ref="E11:G12"/>
    <mergeCell ref="H9:H10"/>
    <mergeCell ref="H11:H12"/>
    <mergeCell ref="H13:H14"/>
    <mergeCell ref="H15:H16"/>
    <mergeCell ref="A15:A16"/>
    <mergeCell ref="A17:A18"/>
    <mergeCell ref="I6:K6"/>
    <mergeCell ref="B15:D16"/>
    <mergeCell ref="E15:G16"/>
    <mergeCell ref="B13:D14"/>
    <mergeCell ref="E13:G14"/>
    <mergeCell ref="B6:D8"/>
    <mergeCell ref="E6:G8"/>
    <mergeCell ref="A9:A10"/>
    <mergeCell ref="A11:A12"/>
    <mergeCell ref="A13:A14"/>
    <mergeCell ref="H17:H18"/>
    <mergeCell ref="H6:H8"/>
    <mergeCell ref="L6:AP6"/>
    <mergeCell ref="I7:K7"/>
    <mergeCell ref="L7:AM7"/>
    <mergeCell ref="A6:A8"/>
    <mergeCell ref="W4:AA4"/>
    <mergeCell ref="AB4:AP4"/>
    <mergeCell ref="A5:D5"/>
    <mergeCell ref="E5:H5"/>
    <mergeCell ref="I5:K5"/>
    <mergeCell ref="L5:AP5"/>
    <mergeCell ref="A2:D4"/>
    <mergeCell ref="E2:V4"/>
    <mergeCell ref="A1:H1"/>
    <mergeCell ref="AN1:AP1"/>
    <mergeCell ref="W2:AA2"/>
    <mergeCell ref="AB2:AP2"/>
    <mergeCell ref="W3:AA3"/>
    <mergeCell ref="AB3:AP3"/>
  </mergeCells>
  <hyperlinks>
    <hyperlink ref="AN1:AP1" r:id="rId1" display="Link DATA" xr:uid="{00000000-0004-0000-0700-000000000000}"/>
  </hyperlinks>
  <pageMargins left="0.7" right="0.7" top="0.75" bottom="0.75" header="0.3" footer="0.3"/>
  <pageSetup orientation="portrait"/>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18"/>
  <sheetViews>
    <sheetView workbookViewId="0">
      <selection activeCell="F21" sqref="F21"/>
    </sheetView>
  </sheetViews>
  <sheetFormatPr defaultColWidth="9" defaultRowHeight="15"/>
  <cols>
    <col min="1" max="1" width="5.28515625" customWidth="1"/>
    <col min="2" max="3" width="8.85546875" style="84"/>
    <col min="4" max="4" width="7.140625" style="84" customWidth="1"/>
    <col min="5" max="6" width="21.28515625" style="72" customWidth="1"/>
    <col min="7" max="7" width="28.28515625" style="72" customWidth="1"/>
    <col min="9" max="9" width="3.28515625" customWidth="1"/>
    <col min="10" max="10" width="3.42578125" customWidth="1"/>
    <col min="11" max="41" width="2.7109375" customWidth="1"/>
  </cols>
  <sheetData>
    <row r="1" spans="1:41" ht="51" customHeight="1">
      <c r="A1" s="277" t="s">
        <v>308</v>
      </c>
      <c r="B1" s="277"/>
      <c r="C1" s="277"/>
      <c r="D1" s="277"/>
      <c r="E1" s="277"/>
      <c r="F1" s="277"/>
      <c r="G1" s="277"/>
      <c r="H1" s="277"/>
      <c r="I1" s="90"/>
      <c r="J1" s="90"/>
      <c r="AM1" s="333" t="s">
        <v>327</v>
      </c>
      <c r="AN1" s="333"/>
      <c r="AO1" s="333"/>
    </row>
    <row r="2" spans="1:41">
      <c r="A2" s="289"/>
      <c r="B2" s="290"/>
      <c r="C2" s="290"/>
      <c r="D2" s="290"/>
      <c r="E2" s="295"/>
      <c r="F2" s="295"/>
      <c r="G2" s="295"/>
      <c r="H2" s="295"/>
      <c r="I2" s="295"/>
      <c r="J2" s="295"/>
      <c r="K2" s="295"/>
      <c r="L2" s="295"/>
      <c r="M2" s="295"/>
      <c r="N2" s="295"/>
      <c r="O2" s="295"/>
      <c r="P2" s="295"/>
      <c r="Q2" s="295"/>
      <c r="R2" s="295"/>
      <c r="S2" s="295"/>
      <c r="T2" s="295"/>
      <c r="U2" s="296"/>
      <c r="V2" s="278" t="s">
        <v>292</v>
      </c>
      <c r="W2" s="279"/>
      <c r="X2" s="279"/>
      <c r="Y2" s="279"/>
      <c r="Z2" s="279"/>
      <c r="AA2" s="280" t="s">
        <v>293</v>
      </c>
      <c r="AB2" s="281"/>
      <c r="AC2" s="281"/>
      <c r="AD2" s="281"/>
      <c r="AE2" s="281"/>
      <c r="AF2" s="281"/>
      <c r="AG2" s="281"/>
      <c r="AH2" s="281"/>
      <c r="AI2" s="281"/>
      <c r="AJ2" s="281"/>
      <c r="AK2" s="281"/>
      <c r="AL2" s="281"/>
      <c r="AM2" s="281"/>
      <c r="AN2" s="281"/>
      <c r="AO2" s="282"/>
    </row>
    <row r="3" spans="1:41">
      <c r="A3" s="291"/>
      <c r="B3" s="292"/>
      <c r="C3" s="292"/>
      <c r="D3" s="292"/>
      <c r="E3" s="297"/>
      <c r="F3" s="297"/>
      <c r="G3" s="297"/>
      <c r="H3" s="297"/>
      <c r="I3" s="297"/>
      <c r="J3" s="297"/>
      <c r="K3" s="297"/>
      <c r="L3" s="297"/>
      <c r="M3" s="297"/>
      <c r="N3" s="297"/>
      <c r="O3" s="297"/>
      <c r="P3" s="297"/>
      <c r="Q3" s="297"/>
      <c r="R3" s="297"/>
      <c r="S3" s="297"/>
      <c r="T3" s="297"/>
      <c r="U3" s="298"/>
      <c r="V3" s="278" t="s">
        <v>294</v>
      </c>
      <c r="W3" s="279"/>
      <c r="X3" s="279"/>
      <c r="Y3" s="279"/>
      <c r="Z3" s="279"/>
      <c r="AA3" s="283">
        <v>44742</v>
      </c>
      <c r="AB3" s="281"/>
      <c r="AC3" s="281"/>
      <c r="AD3" s="281"/>
      <c r="AE3" s="281"/>
      <c r="AF3" s="281"/>
      <c r="AG3" s="281"/>
      <c r="AH3" s="281"/>
      <c r="AI3" s="281"/>
      <c r="AJ3" s="281"/>
      <c r="AK3" s="281"/>
      <c r="AL3" s="281"/>
      <c r="AM3" s="281"/>
      <c r="AN3" s="281"/>
      <c r="AO3" s="282"/>
    </row>
    <row r="4" spans="1:41">
      <c r="A4" s="293"/>
      <c r="B4" s="294"/>
      <c r="C4" s="294"/>
      <c r="D4" s="294"/>
      <c r="E4" s="299"/>
      <c r="F4" s="299"/>
      <c r="G4" s="299"/>
      <c r="H4" s="299"/>
      <c r="I4" s="299"/>
      <c r="J4" s="299"/>
      <c r="K4" s="299"/>
      <c r="L4" s="299"/>
      <c r="M4" s="299"/>
      <c r="N4" s="299"/>
      <c r="O4" s="299"/>
      <c r="P4" s="299"/>
      <c r="Q4" s="299"/>
      <c r="R4" s="299"/>
      <c r="S4" s="299"/>
      <c r="T4" s="299"/>
      <c r="U4" s="300"/>
      <c r="V4" s="278" t="s">
        <v>295</v>
      </c>
      <c r="W4" s="279"/>
      <c r="X4" s="279"/>
      <c r="Y4" s="279"/>
      <c r="Z4" s="279"/>
      <c r="AA4" s="284" t="s">
        <v>296</v>
      </c>
      <c r="AB4" s="281"/>
      <c r="AC4" s="281"/>
      <c r="AD4" s="281"/>
      <c r="AE4" s="281"/>
      <c r="AF4" s="281"/>
      <c r="AG4" s="281"/>
      <c r="AH4" s="281"/>
      <c r="AI4" s="281"/>
      <c r="AJ4" s="281"/>
      <c r="AK4" s="281"/>
      <c r="AL4" s="281"/>
      <c r="AM4" s="281"/>
      <c r="AN4" s="281"/>
      <c r="AO4" s="282"/>
    </row>
    <row r="5" spans="1:41"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6"/>
      <c r="AN5" s="286"/>
      <c r="AO5" s="287"/>
    </row>
    <row r="6" spans="1:41">
      <c r="A6" s="303" t="s">
        <v>299</v>
      </c>
      <c r="B6" s="307" t="s">
        <v>300</v>
      </c>
      <c r="C6" s="319"/>
      <c r="D6" s="320"/>
      <c r="E6" s="307" t="s">
        <v>301</v>
      </c>
      <c r="F6" s="325"/>
      <c r="G6" s="326"/>
      <c r="H6" s="303" t="s">
        <v>302</v>
      </c>
      <c r="I6" s="301"/>
      <c r="J6" s="301"/>
      <c r="K6" s="334"/>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c r="AO6" s="302"/>
    </row>
    <row r="7" spans="1:41" ht="15" customHeight="1">
      <c r="A7" s="304"/>
      <c r="B7" s="308"/>
      <c r="C7" s="321"/>
      <c r="D7" s="322"/>
      <c r="E7" s="308"/>
      <c r="F7" s="327"/>
      <c r="G7" s="328"/>
      <c r="H7" s="345"/>
      <c r="I7" s="347" t="s">
        <v>328</v>
      </c>
      <c r="J7" s="348"/>
      <c r="K7" s="334" t="s">
        <v>339</v>
      </c>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73"/>
      <c r="AN7" s="73"/>
      <c r="AO7" s="78"/>
    </row>
    <row r="8" spans="1:41">
      <c r="A8" s="305"/>
      <c r="B8" s="309"/>
      <c r="C8" s="323"/>
      <c r="D8" s="324"/>
      <c r="E8" s="329"/>
      <c r="F8" s="330"/>
      <c r="G8" s="331"/>
      <c r="H8" s="346"/>
      <c r="I8" s="91">
        <v>30</v>
      </c>
      <c r="J8" s="92">
        <v>31</v>
      </c>
      <c r="K8" s="74">
        <v>1</v>
      </c>
      <c r="L8" s="74">
        <v>2</v>
      </c>
      <c r="M8" s="74">
        <v>3</v>
      </c>
      <c r="N8" s="74">
        <v>4</v>
      </c>
      <c r="O8" s="74">
        <v>5</v>
      </c>
      <c r="P8" s="74">
        <v>6</v>
      </c>
      <c r="Q8" s="74">
        <v>7</v>
      </c>
      <c r="R8" s="74">
        <v>8</v>
      </c>
      <c r="S8" s="74">
        <v>9</v>
      </c>
      <c r="T8" s="74">
        <v>10</v>
      </c>
      <c r="U8" s="74">
        <v>11</v>
      </c>
      <c r="V8" s="74">
        <v>12</v>
      </c>
      <c r="W8" s="74">
        <v>13</v>
      </c>
      <c r="X8" s="74">
        <v>14</v>
      </c>
      <c r="Y8" s="74">
        <v>15</v>
      </c>
      <c r="Z8" s="74">
        <v>16</v>
      </c>
      <c r="AA8" s="74">
        <v>17</v>
      </c>
      <c r="AB8" s="74">
        <v>18</v>
      </c>
      <c r="AC8" s="74">
        <v>19</v>
      </c>
      <c r="AD8" s="74">
        <v>20</v>
      </c>
      <c r="AE8" s="74">
        <v>21</v>
      </c>
      <c r="AF8" s="74">
        <v>22</v>
      </c>
      <c r="AG8" s="74">
        <v>23</v>
      </c>
      <c r="AH8" s="74">
        <v>24</v>
      </c>
      <c r="AI8" s="74">
        <v>25</v>
      </c>
      <c r="AJ8" s="74">
        <v>26</v>
      </c>
      <c r="AK8" s="74">
        <v>27</v>
      </c>
      <c r="AL8" s="74">
        <v>28</v>
      </c>
      <c r="AM8" s="74">
        <v>29</v>
      </c>
      <c r="AN8" s="74">
        <v>30</v>
      </c>
      <c r="AO8" s="74"/>
    </row>
    <row r="9" spans="1:41" ht="33" hidden="1" customHeight="1">
      <c r="A9" s="306">
        <v>1</v>
      </c>
      <c r="B9" s="332" t="s">
        <v>329</v>
      </c>
      <c r="C9" s="332"/>
      <c r="D9" s="332"/>
      <c r="E9" s="313" t="s">
        <v>340</v>
      </c>
      <c r="F9" s="314"/>
      <c r="G9" s="315"/>
      <c r="H9" s="310" t="s">
        <v>331</v>
      </c>
      <c r="I9" s="93"/>
      <c r="J9" s="94"/>
      <c r="K9" s="75"/>
      <c r="L9" s="77"/>
      <c r="M9" s="85"/>
      <c r="N9" s="85"/>
      <c r="O9" s="86"/>
      <c r="P9" s="77"/>
      <c r="Q9" s="77"/>
      <c r="R9" s="77"/>
      <c r="S9" s="77"/>
      <c r="T9" s="85"/>
      <c r="U9" s="85"/>
      <c r="V9" s="86"/>
      <c r="W9" s="77"/>
      <c r="X9" s="77"/>
      <c r="Y9" s="77"/>
      <c r="Z9" s="77"/>
      <c r="AA9" s="85"/>
      <c r="AB9" s="85"/>
      <c r="AC9" s="86"/>
      <c r="AD9" s="77"/>
      <c r="AE9" s="77"/>
      <c r="AF9" s="77"/>
      <c r="AG9" s="77"/>
      <c r="AH9" s="85"/>
      <c r="AI9" s="85"/>
      <c r="AJ9" s="86"/>
      <c r="AK9" s="77"/>
      <c r="AL9" s="77"/>
      <c r="AM9" s="95"/>
      <c r="AN9" s="96"/>
      <c r="AO9" s="87"/>
    </row>
    <row r="10" spans="1:41" ht="33" hidden="1" customHeight="1">
      <c r="A10" s="306"/>
      <c r="B10" s="332"/>
      <c r="C10" s="332"/>
      <c r="D10" s="332"/>
      <c r="E10" s="316"/>
      <c r="F10" s="317"/>
      <c r="G10" s="318"/>
      <c r="H10" s="311"/>
      <c r="I10" s="93"/>
      <c r="J10" s="94"/>
      <c r="K10" s="75"/>
      <c r="L10" s="77"/>
      <c r="M10" s="85"/>
      <c r="N10" s="85"/>
      <c r="O10" s="86"/>
      <c r="P10" s="77"/>
      <c r="Q10" s="77"/>
      <c r="R10" s="77"/>
      <c r="S10" s="77"/>
      <c r="T10" s="85"/>
      <c r="U10" s="85"/>
      <c r="V10" s="86"/>
      <c r="W10" s="77"/>
      <c r="X10" s="77"/>
      <c r="Y10" s="77"/>
      <c r="Z10" s="77"/>
      <c r="AA10" s="85"/>
      <c r="AB10" s="85"/>
      <c r="AC10" s="86"/>
      <c r="AD10" s="77"/>
      <c r="AE10" s="77"/>
      <c r="AF10" s="77"/>
      <c r="AG10" s="77"/>
      <c r="AH10" s="85"/>
      <c r="AI10" s="85"/>
      <c r="AJ10" s="86"/>
      <c r="AK10" s="77"/>
      <c r="AL10" s="77"/>
      <c r="AM10" s="97"/>
      <c r="AN10" s="98"/>
      <c r="AO10" s="87"/>
    </row>
    <row r="11" spans="1:41" ht="36.6" hidden="1" customHeight="1">
      <c r="A11" s="306">
        <v>2</v>
      </c>
      <c r="B11" s="332" t="s">
        <v>341</v>
      </c>
      <c r="C11" s="332"/>
      <c r="D11" s="332"/>
      <c r="E11" s="349" t="s">
        <v>342</v>
      </c>
      <c r="F11" s="350"/>
      <c r="G11" s="351"/>
      <c r="H11" s="310" t="s">
        <v>331</v>
      </c>
      <c r="I11" s="93"/>
      <c r="J11" s="94"/>
      <c r="K11" s="75"/>
      <c r="L11" s="77"/>
      <c r="M11" s="85"/>
      <c r="N11" s="85"/>
      <c r="O11" s="86"/>
      <c r="P11" s="77"/>
      <c r="Q11" s="77"/>
      <c r="R11" s="77"/>
      <c r="S11" s="77"/>
      <c r="T11" s="85"/>
      <c r="U11" s="85"/>
      <c r="V11" s="86"/>
      <c r="W11" s="77"/>
      <c r="X11" s="77"/>
      <c r="Y11" s="77"/>
      <c r="Z11" s="77"/>
      <c r="AA11" s="85"/>
      <c r="AB11" s="85"/>
      <c r="AC11" s="86"/>
      <c r="AD11" s="77"/>
      <c r="AE11" s="77"/>
      <c r="AF11" s="77"/>
      <c r="AG11" s="77"/>
      <c r="AH11" s="85"/>
      <c r="AI11" s="85"/>
      <c r="AJ11" s="86"/>
      <c r="AK11" s="77"/>
      <c r="AL11" s="77"/>
      <c r="AM11" s="81"/>
      <c r="AN11" s="88"/>
      <c r="AO11" s="87"/>
    </row>
    <row r="12" spans="1:41" ht="36.6" hidden="1" customHeight="1">
      <c r="A12" s="306"/>
      <c r="B12" s="332"/>
      <c r="C12" s="332"/>
      <c r="D12" s="332"/>
      <c r="E12" s="352"/>
      <c r="F12" s="353"/>
      <c r="G12" s="354"/>
      <c r="H12" s="311"/>
      <c r="I12" s="93"/>
      <c r="J12" s="94"/>
      <c r="K12" s="75"/>
      <c r="L12" s="77"/>
      <c r="M12" s="85"/>
      <c r="N12" s="85"/>
      <c r="O12" s="86"/>
      <c r="P12" s="77"/>
      <c r="Q12" s="77"/>
      <c r="R12" s="77"/>
      <c r="S12" s="77"/>
      <c r="T12" s="85"/>
      <c r="U12" s="85"/>
      <c r="V12" s="86"/>
      <c r="W12" s="77"/>
      <c r="X12" s="77"/>
      <c r="Y12" s="77"/>
      <c r="Z12" s="77"/>
      <c r="AA12" s="85"/>
      <c r="AB12" s="85"/>
      <c r="AC12" s="86"/>
      <c r="AD12" s="77"/>
      <c r="AE12" s="77"/>
      <c r="AF12" s="77"/>
      <c r="AG12" s="77"/>
      <c r="AH12" s="85"/>
      <c r="AI12" s="85"/>
      <c r="AJ12" s="86"/>
      <c r="AK12" s="77"/>
      <c r="AL12" s="77"/>
      <c r="AM12" s="75"/>
      <c r="AN12" s="99"/>
      <c r="AO12" s="87"/>
    </row>
    <row r="13" spans="1:41" ht="36.6" hidden="1" customHeight="1">
      <c r="A13" s="306">
        <v>3</v>
      </c>
      <c r="B13" s="332" t="s">
        <v>334</v>
      </c>
      <c r="C13" s="332"/>
      <c r="D13" s="332"/>
      <c r="E13" s="313" t="s">
        <v>343</v>
      </c>
      <c r="F13" s="314"/>
      <c r="G13" s="315"/>
      <c r="H13" s="310" t="s">
        <v>95</v>
      </c>
      <c r="I13" s="93"/>
      <c r="J13" s="94"/>
      <c r="K13" s="75"/>
      <c r="L13" s="77"/>
      <c r="M13" s="85"/>
      <c r="N13" s="85"/>
      <c r="O13" s="86"/>
      <c r="P13" s="77"/>
      <c r="Q13" s="77"/>
      <c r="R13" s="77"/>
      <c r="S13" s="77"/>
      <c r="T13" s="85"/>
      <c r="U13" s="85"/>
      <c r="V13" s="86"/>
      <c r="W13" s="77"/>
      <c r="X13" s="77"/>
      <c r="Y13" s="77"/>
      <c r="Z13" s="77"/>
      <c r="AA13" s="85"/>
      <c r="AB13" s="85"/>
      <c r="AC13" s="86"/>
      <c r="AD13" s="77"/>
      <c r="AE13" s="77"/>
      <c r="AF13" s="77"/>
      <c r="AG13" s="77"/>
      <c r="AH13" s="85"/>
      <c r="AI13" s="85"/>
      <c r="AJ13" s="86"/>
      <c r="AK13" s="77"/>
      <c r="AL13" s="77"/>
      <c r="AM13" s="81"/>
      <c r="AN13" s="88"/>
      <c r="AO13" s="87"/>
    </row>
    <row r="14" spans="1:41" ht="36.6" hidden="1" customHeight="1">
      <c r="A14" s="306"/>
      <c r="B14" s="332"/>
      <c r="C14" s="332"/>
      <c r="D14" s="332"/>
      <c r="E14" s="316"/>
      <c r="F14" s="317"/>
      <c r="G14" s="318"/>
      <c r="H14" s="311"/>
      <c r="I14" s="93"/>
      <c r="J14" s="94"/>
      <c r="K14" s="75"/>
      <c r="L14" s="77"/>
      <c r="M14" s="85"/>
      <c r="N14" s="85"/>
      <c r="O14" s="86"/>
      <c r="P14" s="77"/>
      <c r="Q14" s="77"/>
      <c r="R14" s="77"/>
      <c r="S14" s="77"/>
      <c r="T14" s="85"/>
      <c r="U14" s="85"/>
      <c r="V14" s="86"/>
      <c r="W14" s="77"/>
      <c r="X14" s="77"/>
      <c r="Y14" s="77"/>
      <c r="Z14" s="77"/>
      <c r="AA14" s="85"/>
      <c r="AB14" s="85"/>
      <c r="AC14" s="86"/>
      <c r="AD14" s="77"/>
      <c r="AE14" s="77"/>
      <c r="AF14" s="77"/>
      <c r="AG14" s="77"/>
      <c r="AH14" s="85"/>
      <c r="AI14" s="85"/>
      <c r="AJ14" s="86"/>
      <c r="AK14" s="77"/>
      <c r="AL14" s="77"/>
      <c r="AM14" s="100"/>
      <c r="AN14" s="88"/>
      <c r="AO14" s="87"/>
    </row>
    <row r="15" spans="1:41" ht="38.450000000000003" customHeight="1">
      <c r="A15" s="306">
        <v>4</v>
      </c>
      <c r="B15" s="332" t="s">
        <v>167</v>
      </c>
      <c r="C15" s="332"/>
      <c r="D15" s="332"/>
      <c r="E15" s="313" t="s">
        <v>344</v>
      </c>
      <c r="F15" s="314"/>
      <c r="G15" s="315"/>
      <c r="H15" s="310" t="s">
        <v>331</v>
      </c>
      <c r="I15" s="93"/>
      <c r="J15" s="94"/>
      <c r="K15" s="75"/>
      <c r="L15" s="77"/>
      <c r="M15" s="85"/>
      <c r="N15" s="85"/>
      <c r="O15" s="86"/>
      <c r="P15" s="77"/>
      <c r="Q15" s="77"/>
      <c r="R15" s="77"/>
      <c r="S15" s="77"/>
      <c r="T15" s="85"/>
      <c r="U15" s="85"/>
      <c r="V15" s="86"/>
      <c r="W15" s="77"/>
      <c r="X15" s="77"/>
      <c r="Y15" s="77"/>
      <c r="Z15" s="77"/>
      <c r="AA15" s="85"/>
      <c r="AB15" s="85"/>
      <c r="AC15" s="86"/>
      <c r="AD15" s="77"/>
      <c r="AE15" s="77"/>
      <c r="AF15" s="77"/>
      <c r="AG15" s="77"/>
      <c r="AH15" s="85"/>
      <c r="AI15" s="85"/>
      <c r="AJ15" s="86"/>
      <c r="AK15" s="77"/>
      <c r="AL15" s="77"/>
      <c r="AM15" s="81"/>
      <c r="AN15" s="88"/>
      <c r="AO15" s="87"/>
    </row>
    <row r="16" spans="1:41" ht="38.450000000000003" customHeight="1">
      <c r="A16" s="306"/>
      <c r="B16" s="332"/>
      <c r="C16" s="332"/>
      <c r="D16" s="332"/>
      <c r="E16" s="316"/>
      <c r="F16" s="317"/>
      <c r="G16" s="318"/>
      <c r="H16" s="311"/>
      <c r="I16" s="93"/>
      <c r="J16" s="94"/>
      <c r="K16" s="75"/>
      <c r="L16" s="77"/>
      <c r="M16" s="85"/>
      <c r="N16" s="85"/>
      <c r="O16" s="86"/>
      <c r="P16" s="77"/>
      <c r="Q16" s="77"/>
      <c r="R16" s="77"/>
      <c r="S16" s="77"/>
      <c r="T16" s="85"/>
      <c r="U16" s="85"/>
      <c r="V16" s="86"/>
      <c r="W16" s="77"/>
      <c r="X16" s="77"/>
      <c r="Y16" s="77"/>
      <c r="Z16" s="77"/>
      <c r="AA16" s="85"/>
      <c r="AB16" s="85"/>
      <c r="AC16" s="86"/>
      <c r="AD16" s="77"/>
      <c r="AE16" s="77"/>
      <c r="AF16" s="77"/>
      <c r="AG16" s="77"/>
      <c r="AH16" s="85"/>
      <c r="AI16" s="85"/>
      <c r="AJ16" s="86"/>
      <c r="AK16" s="77"/>
      <c r="AL16" s="77"/>
      <c r="AM16" s="75"/>
      <c r="AN16" s="99"/>
      <c r="AO16" s="87"/>
    </row>
    <row r="17" spans="1:41" ht="38.450000000000003" customHeight="1">
      <c r="A17" s="306">
        <v>5</v>
      </c>
      <c r="B17" s="332" t="s">
        <v>345</v>
      </c>
      <c r="C17" s="332"/>
      <c r="D17" s="332"/>
      <c r="E17" s="313" t="s">
        <v>346</v>
      </c>
      <c r="F17" s="314"/>
      <c r="G17" s="315"/>
      <c r="H17" s="310" t="s">
        <v>331</v>
      </c>
      <c r="I17" s="93"/>
      <c r="J17" s="94"/>
      <c r="K17" s="75"/>
      <c r="L17" s="77"/>
      <c r="M17" s="85"/>
      <c r="N17" s="85"/>
      <c r="O17" s="86"/>
      <c r="P17" s="77"/>
      <c r="Q17" s="77"/>
      <c r="R17" s="77"/>
      <c r="S17" s="77"/>
      <c r="T17" s="85"/>
      <c r="U17" s="85"/>
      <c r="V17" s="86"/>
      <c r="W17" s="77"/>
      <c r="X17" s="77"/>
      <c r="Y17" s="77"/>
      <c r="Z17" s="77"/>
      <c r="AA17" s="85"/>
      <c r="AB17" s="85"/>
      <c r="AC17" s="86"/>
      <c r="AD17" s="77"/>
      <c r="AE17" s="77"/>
      <c r="AF17" s="77"/>
      <c r="AG17" s="77"/>
      <c r="AH17" s="85"/>
      <c r="AI17" s="85"/>
      <c r="AJ17" s="86"/>
      <c r="AK17" s="77"/>
      <c r="AL17" s="77"/>
      <c r="AM17" s="75"/>
      <c r="AN17" s="85"/>
      <c r="AO17" s="87"/>
    </row>
    <row r="18" spans="1:41" ht="38.450000000000003" customHeight="1">
      <c r="A18" s="306"/>
      <c r="B18" s="332"/>
      <c r="C18" s="332"/>
      <c r="D18" s="332"/>
      <c r="E18" s="316"/>
      <c r="F18" s="317"/>
      <c r="G18" s="318"/>
      <c r="H18" s="311"/>
      <c r="I18" s="93"/>
      <c r="J18" s="94"/>
      <c r="K18" s="75"/>
      <c r="L18" s="77"/>
      <c r="M18" s="85"/>
      <c r="N18" s="85"/>
      <c r="O18" s="86"/>
      <c r="P18" s="77"/>
      <c r="Q18" s="77"/>
      <c r="R18" s="77"/>
      <c r="S18" s="77"/>
      <c r="T18" s="85"/>
      <c r="U18" s="85"/>
      <c r="V18" s="86"/>
      <c r="W18" s="77"/>
      <c r="X18" s="77"/>
      <c r="Y18" s="77"/>
      <c r="Z18" s="77"/>
      <c r="AA18" s="85"/>
      <c r="AB18" s="85"/>
      <c r="AC18" s="86"/>
      <c r="AD18" s="77"/>
      <c r="AE18" s="77"/>
      <c r="AF18" s="77"/>
      <c r="AG18" s="77"/>
      <c r="AH18" s="85"/>
      <c r="AI18" s="85"/>
      <c r="AJ18" s="86"/>
      <c r="AK18" s="77"/>
      <c r="AL18" s="77"/>
      <c r="AM18" s="81"/>
      <c r="AN18" s="88"/>
      <c r="AO18" s="87"/>
    </row>
  </sheetData>
  <mergeCells count="42">
    <mergeCell ref="B9:D10"/>
    <mergeCell ref="E9:G10"/>
    <mergeCell ref="B17:D18"/>
    <mergeCell ref="E17:G18"/>
    <mergeCell ref="B11:D12"/>
    <mergeCell ref="E11:G12"/>
    <mergeCell ref="B15:D16"/>
    <mergeCell ref="E15:G16"/>
    <mergeCell ref="B13:D14"/>
    <mergeCell ref="E13:G14"/>
    <mergeCell ref="H9:H10"/>
    <mergeCell ref="H11:H12"/>
    <mergeCell ref="H13:H14"/>
    <mergeCell ref="H15:H16"/>
    <mergeCell ref="H17:H18"/>
    <mergeCell ref="A9:A10"/>
    <mergeCell ref="A11:A12"/>
    <mergeCell ref="A13:A14"/>
    <mergeCell ref="A15:A16"/>
    <mergeCell ref="A17:A18"/>
    <mergeCell ref="I6:J6"/>
    <mergeCell ref="K6:AO6"/>
    <mergeCell ref="I7:J7"/>
    <mergeCell ref="K7:AL7"/>
    <mergeCell ref="A6:A8"/>
    <mergeCell ref="H6:H8"/>
    <mergeCell ref="B6:D8"/>
    <mergeCell ref="E6:G8"/>
    <mergeCell ref="V4:Z4"/>
    <mergeCell ref="AA4:AO4"/>
    <mergeCell ref="A5:D5"/>
    <mergeCell ref="E5:H5"/>
    <mergeCell ref="I5:J5"/>
    <mergeCell ref="K5:AO5"/>
    <mergeCell ref="A2:D4"/>
    <mergeCell ref="E2:U4"/>
    <mergeCell ref="A1:H1"/>
    <mergeCell ref="AM1:AO1"/>
    <mergeCell ref="V2:Z2"/>
    <mergeCell ref="AA2:AO2"/>
    <mergeCell ref="V3:Z3"/>
    <mergeCell ref="AA3:AO3"/>
  </mergeCells>
  <hyperlinks>
    <hyperlink ref="AM1:AO1" r:id="rId1" display="Link DATA" xr:uid="{00000000-0004-0000-0800-000000000000}"/>
    <hyperlink ref="E11:G12" r:id="rId2" display="Update ERP X6, VEW, xử lý sự cố sau update" xr:uid="{00000000-0004-0000-0800-000001000000}"/>
  </hyperlinks>
  <pageMargins left="0.7" right="0.7" top="0.75" bottom="0.75" header="0.3" footer="0.3"/>
  <pageSetup orientation="portrait"/>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20"/>
  <sheetViews>
    <sheetView topLeftCell="A4" workbookViewId="0">
      <selection activeCell="G27" sqref="G27"/>
    </sheetView>
  </sheetViews>
  <sheetFormatPr defaultColWidth="9" defaultRowHeight="15"/>
  <cols>
    <col min="1" max="1" width="5.28515625" customWidth="1"/>
    <col min="2" max="3" width="8.85546875" style="84"/>
    <col min="4" max="4" width="7.140625" style="84" customWidth="1"/>
    <col min="5" max="6" width="21.28515625" style="72" customWidth="1"/>
    <col min="7" max="7" width="28.28515625" style="72" customWidth="1"/>
    <col min="9" max="39" width="2.7109375" customWidth="1"/>
  </cols>
  <sheetData>
    <row r="1" spans="1:39" ht="51" customHeight="1">
      <c r="A1" s="277" t="s">
        <v>308</v>
      </c>
      <c r="B1" s="277"/>
      <c r="C1" s="277"/>
      <c r="D1" s="277"/>
      <c r="E1" s="277"/>
      <c r="F1" s="277"/>
      <c r="G1" s="277"/>
      <c r="H1" s="277"/>
      <c r="AK1" s="333" t="s">
        <v>327</v>
      </c>
      <c r="AL1" s="333"/>
      <c r="AM1" s="333"/>
    </row>
    <row r="2" spans="1:39">
      <c r="A2" s="289"/>
      <c r="B2" s="290"/>
      <c r="C2" s="290"/>
      <c r="D2" s="290"/>
      <c r="E2" s="295"/>
      <c r="F2" s="295"/>
      <c r="G2" s="295"/>
      <c r="H2" s="295"/>
      <c r="I2" s="295"/>
      <c r="J2" s="295"/>
      <c r="K2" s="295"/>
      <c r="L2" s="295"/>
      <c r="M2" s="295"/>
      <c r="N2" s="295"/>
      <c r="O2" s="295"/>
      <c r="P2" s="295"/>
      <c r="Q2" s="295"/>
      <c r="R2" s="295"/>
      <c r="S2" s="296"/>
      <c r="T2" s="278" t="s">
        <v>292</v>
      </c>
      <c r="U2" s="279"/>
      <c r="V2" s="279"/>
      <c r="W2" s="279"/>
      <c r="X2" s="279"/>
      <c r="Y2" s="280" t="s">
        <v>293</v>
      </c>
      <c r="Z2" s="281"/>
      <c r="AA2" s="281"/>
      <c r="AB2" s="281"/>
      <c r="AC2" s="281"/>
      <c r="AD2" s="281"/>
      <c r="AE2" s="281"/>
      <c r="AF2" s="281"/>
      <c r="AG2" s="281"/>
      <c r="AH2" s="281"/>
      <c r="AI2" s="281"/>
      <c r="AJ2" s="281"/>
      <c r="AK2" s="281"/>
      <c r="AL2" s="281"/>
      <c r="AM2" s="282"/>
    </row>
    <row r="3" spans="1:39">
      <c r="A3" s="291"/>
      <c r="B3" s="292"/>
      <c r="C3" s="292"/>
      <c r="D3" s="292"/>
      <c r="E3" s="297"/>
      <c r="F3" s="297"/>
      <c r="G3" s="297"/>
      <c r="H3" s="297"/>
      <c r="I3" s="297"/>
      <c r="J3" s="297"/>
      <c r="K3" s="297"/>
      <c r="L3" s="297"/>
      <c r="M3" s="297"/>
      <c r="N3" s="297"/>
      <c r="O3" s="297"/>
      <c r="P3" s="297"/>
      <c r="Q3" s="297"/>
      <c r="R3" s="297"/>
      <c r="S3" s="298"/>
      <c r="T3" s="278" t="s">
        <v>294</v>
      </c>
      <c r="U3" s="279"/>
      <c r="V3" s="279"/>
      <c r="W3" s="279"/>
      <c r="X3" s="279"/>
      <c r="Y3" s="283">
        <v>44774</v>
      </c>
      <c r="Z3" s="281"/>
      <c r="AA3" s="281"/>
      <c r="AB3" s="281"/>
      <c r="AC3" s="281"/>
      <c r="AD3" s="281"/>
      <c r="AE3" s="281"/>
      <c r="AF3" s="281"/>
      <c r="AG3" s="281"/>
      <c r="AH3" s="281"/>
      <c r="AI3" s="281"/>
      <c r="AJ3" s="281"/>
      <c r="AK3" s="281"/>
      <c r="AL3" s="281"/>
      <c r="AM3" s="282"/>
    </row>
    <row r="4" spans="1:39">
      <c r="A4" s="293"/>
      <c r="B4" s="294"/>
      <c r="C4" s="294"/>
      <c r="D4" s="294"/>
      <c r="E4" s="299"/>
      <c r="F4" s="299"/>
      <c r="G4" s="299"/>
      <c r="H4" s="299"/>
      <c r="I4" s="299"/>
      <c r="J4" s="299"/>
      <c r="K4" s="299"/>
      <c r="L4" s="299"/>
      <c r="M4" s="299"/>
      <c r="N4" s="299"/>
      <c r="O4" s="299"/>
      <c r="P4" s="299"/>
      <c r="Q4" s="299"/>
      <c r="R4" s="299"/>
      <c r="S4" s="300"/>
      <c r="T4" s="278" t="s">
        <v>295</v>
      </c>
      <c r="U4" s="279"/>
      <c r="V4" s="279"/>
      <c r="W4" s="279"/>
      <c r="X4" s="279"/>
      <c r="Y4" s="284" t="s">
        <v>296</v>
      </c>
      <c r="Z4" s="281"/>
      <c r="AA4" s="281"/>
      <c r="AB4" s="281"/>
      <c r="AC4" s="281"/>
      <c r="AD4" s="281"/>
      <c r="AE4" s="281"/>
      <c r="AF4" s="281"/>
      <c r="AG4" s="281"/>
      <c r="AH4" s="281"/>
      <c r="AI4" s="281"/>
      <c r="AJ4" s="281"/>
      <c r="AK4" s="281"/>
      <c r="AL4" s="281"/>
      <c r="AM4" s="282"/>
    </row>
    <row r="5" spans="1:39"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7"/>
    </row>
    <row r="6" spans="1:39">
      <c r="A6" s="303" t="s">
        <v>299</v>
      </c>
      <c r="B6" s="307" t="s">
        <v>300</v>
      </c>
      <c r="C6" s="319"/>
      <c r="D6" s="320"/>
      <c r="E6" s="307" t="s">
        <v>301</v>
      </c>
      <c r="F6" s="325"/>
      <c r="G6" s="326"/>
      <c r="H6" s="303" t="s">
        <v>302</v>
      </c>
      <c r="I6" s="334"/>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2"/>
    </row>
    <row r="7" spans="1:39" ht="15" customHeight="1">
      <c r="A7" s="304"/>
      <c r="B7" s="308"/>
      <c r="C7" s="321"/>
      <c r="D7" s="322"/>
      <c r="E7" s="308"/>
      <c r="F7" s="327"/>
      <c r="G7" s="328"/>
      <c r="H7" s="345"/>
      <c r="I7" s="334" t="s">
        <v>347</v>
      </c>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2"/>
    </row>
    <row r="8" spans="1:39">
      <c r="A8" s="305"/>
      <c r="B8" s="309"/>
      <c r="C8" s="323"/>
      <c r="D8" s="324"/>
      <c r="E8" s="329"/>
      <c r="F8" s="330"/>
      <c r="G8" s="331"/>
      <c r="H8" s="346"/>
      <c r="I8" s="74">
        <v>1</v>
      </c>
      <c r="J8" s="74">
        <v>2</v>
      </c>
      <c r="K8" s="74">
        <v>3</v>
      </c>
      <c r="L8" s="74">
        <v>4</v>
      </c>
      <c r="M8" s="74">
        <v>5</v>
      </c>
      <c r="N8" s="74">
        <v>6</v>
      </c>
      <c r="O8" s="74">
        <v>7</v>
      </c>
      <c r="P8" s="74">
        <v>8</v>
      </c>
      <c r="Q8" s="74">
        <v>9</v>
      </c>
      <c r="R8" s="74">
        <v>10</v>
      </c>
      <c r="S8" s="74">
        <v>11</v>
      </c>
      <c r="T8" s="74">
        <v>12</v>
      </c>
      <c r="U8" s="74">
        <v>13</v>
      </c>
      <c r="V8" s="74">
        <v>14</v>
      </c>
      <c r="W8" s="74">
        <v>15</v>
      </c>
      <c r="X8" s="74">
        <v>16</v>
      </c>
      <c r="Y8" s="74">
        <v>17</v>
      </c>
      <c r="Z8" s="74">
        <v>18</v>
      </c>
      <c r="AA8" s="74">
        <v>19</v>
      </c>
      <c r="AB8" s="74">
        <v>20</v>
      </c>
      <c r="AC8" s="74">
        <v>21</v>
      </c>
      <c r="AD8" s="74">
        <v>22</v>
      </c>
      <c r="AE8" s="74">
        <v>23</v>
      </c>
      <c r="AF8" s="74">
        <v>24</v>
      </c>
      <c r="AG8" s="74">
        <v>25</v>
      </c>
      <c r="AH8" s="74">
        <v>26</v>
      </c>
      <c r="AI8" s="74">
        <v>27</v>
      </c>
      <c r="AJ8" s="74">
        <v>28</v>
      </c>
      <c r="AK8" s="74">
        <v>29</v>
      </c>
      <c r="AL8" s="74">
        <v>30</v>
      </c>
      <c r="AM8" s="74">
        <v>31</v>
      </c>
    </row>
    <row r="9" spans="1:39" ht="35.450000000000003" hidden="1" customHeight="1">
      <c r="A9" s="306">
        <v>1</v>
      </c>
      <c r="B9" s="332" t="s">
        <v>348</v>
      </c>
      <c r="C9" s="332"/>
      <c r="D9" s="332"/>
      <c r="E9" s="313" t="s">
        <v>349</v>
      </c>
      <c r="F9" s="314"/>
      <c r="G9" s="315"/>
      <c r="H9" s="310" t="s">
        <v>95</v>
      </c>
      <c r="I9" s="75"/>
      <c r="J9" s="77"/>
      <c r="K9" s="86"/>
      <c r="L9" s="85"/>
      <c r="M9" s="77"/>
      <c r="N9" s="77"/>
      <c r="O9" s="77"/>
      <c r="P9" s="77"/>
      <c r="Q9" s="86"/>
      <c r="R9" s="86"/>
      <c r="S9" s="85"/>
      <c r="T9" s="77"/>
      <c r="U9" s="77"/>
      <c r="V9" s="77"/>
      <c r="W9" s="77"/>
      <c r="X9" s="86"/>
      <c r="Y9" s="86"/>
      <c r="Z9" s="85"/>
      <c r="AA9" s="77"/>
      <c r="AB9" s="77"/>
      <c r="AC9" s="77"/>
      <c r="AD9" s="77"/>
      <c r="AE9" s="86"/>
      <c r="AF9" s="86"/>
      <c r="AG9" s="85"/>
      <c r="AH9" s="77"/>
      <c r="AI9" s="77"/>
      <c r="AJ9" s="77"/>
      <c r="AK9" s="75"/>
      <c r="AL9" s="85"/>
      <c r="AM9" s="89"/>
    </row>
    <row r="10" spans="1:39" ht="35.450000000000003" hidden="1" customHeight="1">
      <c r="A10" s="306"/>
      <c r="B10" s="332"/>
      <c r="C10" s="332"/>
      <c r="D10" s="332"/>
      <c r="E10" s="316"/>
      <c r="F10" s="317"/>
      <c r="G10" s="318"/>
      <c r="H10" s="311"/>
      <c r="I10" s="75"/>
      <c r="J10" s="77"/>
      <c r="K10" s="86"/>
      <c r="L10" s="85"/>
      <c r="M10" s="77"/>
      <c r="N10" s="77"/>
      <c r="O10" s="77"/>
      <c r="P10" s="77"/>
      <c r="Q10" s="86"/>
      <c r="R10" s="86"/>
      <c r="S10" s="85"/>
      <c r="T10" s="77"/>
      <c r="U10" s="77"/>
      <c r="V10" s="77"/>
      <c r="W10" s="77"/>
      <c r="X10" s="86"/>
      <c r="Y10" s="86"/>
      <c r="Z10" s="85"/>
      <c r="AA10" s="77"/>
      <c r="AB10" s="77"/>
      <c r="AC10" s="77"/>
      <c r="AD10" s="77"/>
      <c r="AE10" s="86"/>
      <c r="AF10" s="86"/>
      <c r="AG10" s="85"/>
      <c r="AH10" s="77"/>
      <c r="AI10" s="77"/>
      <c r="AJ10" s="77"/>
      <c r="AK10" s="81"/>
      <c r="AL10" s="88"/>
      <c r="AM10" s="89"/>
    </row>
    <row r="11" spans="1:39" ht="31.15" hidden="1" customHeight="1">
      <c r="A11" s="306">
        <v>2</v>
      </c>
      <c r="B11" s="310" t="s">
        <v>350</v>
      </c>
      <c r="C11" s="335"/>
      <c r="D11" s="336"/>
      <c r="E11" s="349" t="s">
        <v>351</v>
      </c>
      <c r="F11" s="350"/>
      <c r="G11" s="351"/>
      <c r="H11" s="310" t="s">
        <v>95</v>
      </c>
      <c r="I11" s="75"/>
      <c r="J11" s="77"/>
      <c r="K11" s="86"/>
      <c r="L11" s="85"/>
      <c r="M11" s="77"/>
      <c r="N11" s="77"/>
      <c r="O11" s="77"/>
      <c r="P11" s="77"/>
      <c r="Q11" s="86"/>
      <c r="R11" s="86"/>
      <c r="S11" s="85"/>
      <c r="T11" s="77"/>
      <c r="U11" s="77"/>
      <c r="V11" s="77"/>
      <c r="W11" s="77"/>
      <c r="X11" s="86"/>
      <c r="Y11" s="86"/>
      <c r="Z11" s="85"/>
      <c r="AA11" s="77"/>
      <c r="AB11" s="77"/>
      <c r="AC11" s="77"/>
      <c r="AD11" s="77"/>
      <c r="AE11" s="86"/>
      <c r="AF11" s="86"/>
      <c r="AG11" s="85"/>
      <c r="AH11" s="77"/>
      <c r="AI11" s="77"/>
      <c r="AJ11" s="77"/>
      <c r="AK11" s="75"/>
      <c r="AL11" s="85"/>
      <c r="AM11" s="89"/>
    </row>
    <row r="12" spans="1:39" ht="31.15" hidden="1" customHeight="1">
      <c r="A12" s="306"/>
      <c r="B12" s="362"/>
      <c r="C12" s="363"/>
      <c r="D12" s="364"/>
      <c r="E12" s="352"/>
      <c r="F12" s="353"/>
      <c r="G12" s="354"/>
      <c r="H12" s="311"/>
      <c r="I12" s="75"/>
      <c r="J12" s="77"/>
      <c r="K12" s="86"/>
      <c r="L12" s="85"/>
      <c r="M12" s="77"/>
      <c r="N12" s="77"/>
      <c r="O12" s="77"/>
      <c r="P12" s="77"/>
      <c r="Q12" s="86"/>
      <c r="R12" s="86"/>
      <c r="S12" s="85"/>
      <c r="T12" s="77"/>
      <c r="U12" s="77"/>
      <c r="V12" s="77"/>
      <c r="W12" s="77"/>
      <c r="X12" s="86"/>
      <c r="Y12" s="86"/>
      <c r="Z12" s="85"/>
      <c r="AA12" s="77"/>
      <c r="AB12" s="77"/>
      <c r="AC12" s="77"/>
      <c r="AD12" s="77"/>
      <c r="AE12" s="86"/>
      <c r="AF12" s="86"/>
      <c r="AG12" s="85"/>
      <c r="AH12" s="77"/>
      <c r="AI12" s="77"/>
      <c r="AJ12" s="77"/>
      <c r="AK12" s="81"/>
      <c r="AL12" s="88"/>
      <c r="AM12" s="89"/>
    </row>
    <row r="13" spans="1:39" ht="31.15" hidden="1" customHeight="1">
      <c r="A13" s="306">
        <v>3</v>
      </c>
      <c r="B13" s="362"/>
      <c r="C13" s="363"/>
      <c r="D13" s="364"/>
      <c r="E13" s="349" t="s">
        <v>352</v>
      </c>
      <c r="F13" s="350"/>
      <c r="G13" s="351"/>
      <c r="H13" s="310" t="s">
        <v>331</v>
      </c>
      <c r="I13" s="75"/>
      <c r="J13" s="77"/>
      <c r="K13" s="86"/>
      <c r="L13" s="85"/>
      <c r="M13" s="77"/>
      <c r="N13" s="77"/>
      <c r="O13" s="77"/>
      <c r="P13" s="77"/>
      <c r="Q13" s="86"/>
      <c r="R13" s="86"/>
      <c r="S13" s="85"/>
      <c r="T13" s="77"/>
      <c r="U13" s="77"/>
      <c r="V13" s="77"/>
      <c r="W13" s="77"/>
      <c r="X13" s="86"/>
      <c r="Y13" s="86"/>
      <c r="Z13" s="85"/>
      <c r="AA13" s="77"/>
      <c r="AB13" s="77"/>
      <c r="AC13" s="77"/>
      <c r="AD13" s="77"/>
      <c r="AE13" s="86"/>
      <c r="AF13" s="86"/>
      <c r="AG13" s="85"/>
      <c r="AH13" s="77"/>
      <c r="AI13" s="77"/>
      <c r="AJ13" s="77"/>
      <c r="AK13" s="75"/>
      <c r="AL13" s="85"/>
      <c r="AM13" s="89"/>
    </row>
    <row r="14" spans="1:39" ht="31.15" hidden="1" customHeight="1">
      <c r="A14" s="306"/>
      <c r="B14" s="311"/>
      <c r="C14" s="337"/>
      <c r="D14" s="338"/>
      <c r="E14" s="352"/>
      <c r="F14" s="353"/>
      <c r="G14" s="354"/>
      <c r="H14" s="311"/>
      <c r="I14" s="75"/>
      <c r="J14" s="77"/>
      <c r="K14" s="86"/>
      <c r="L14" s="85"/>
      <c r="M14" s="77"/>
      <c r="N14" s="77"/>
      <c r="O14" s="77"/>
      <c r="P14" s="77"/>
      <c r="Q14" s="86"/>
      <c r="R14" s="86"/>
      <c r="S14" s="85"/>
      <c r="T14" s="77"/>
      <c r="U14" s="77"/>
      <c r="V14" s="77"/>
      <c r="W14" s="77"/>
      <c r="X14" s="86"/>
      <c r="Y14" s="86"/>
      <c r="Z14" s="85"/>
      <c r="AA14" s="77"/>
      <c r="AB14" s="77"/>
      <c r="AC14" s="77"/>
      <c r="AD14" s="77"/>
      <c r="AE14" s="86"/>
      <c r="AF14" s="86"/>
      <c r="AG14" s="85"/>
      <c r="AH14" s="77"/>
      <c r="AI14" s="77"/>
      <c r="AJ14" s="77"/>
      <c r="AK14" s="81"/>
      <c r="AL14" s="88"/>
      <c r="AM14" s="89"/>
    </row>
    <row r="15" spans="1:39" ht="31.15" hidden="1" customHeight="1">
      <c r="A15" s="306">
        <v>4</v>
      </c>
      <c r="B15" s="310" t="s">
        <v>167</v>
      </c>
      <c r="C15" s="335"/>
      <c r="D15" s="336"/>
      <c r="E15" s="313" t="s">
        <v>353</v>
      </c>
      <c r="F15" s="314"/>
      <c r="G15" s="315"/>
      <c r="H15" s="310" t="s">
        <v>331</v>
      </c>
      <c r="I15" s="75"/>
      <c r="J15" s="77"/>
      <c r="K15" s="86"/>
      <c r="L15" s="85"/>
      <c r="M15" s="77"/>
      <c r="N15" s="77"/>
      <c r="O15" s="77"/>
      <c r="P15" s="77"/>
      <c r="Q15" s="86"/>
      <c r="R15" s="86"/>
      <c r="S15" s="85"/>
      <c r="T15" s="77"/>
      <c r="U15" s="77"/>
      <c r="V15" s="77"/>
      <c r="W15" s="77"/>
      <c r="X15" s="86"/>
      <c r="Y15" s="86"/>
      <c r="Z15" s="85"/>
      <c r="AA15" s="77"/>
      <c r="AB15" s="77"/>
      <c r="AC15" s="77"/>
      <c r="AD15" s="77"/>
      <c r="AE15" s="86"/>
      <c r="AF15" s="86"/>
      <c r="AG15" s="85"/>
      <c r="AH15" s="77"/>
      <c r="AI15" s="77"/>
      <c r="AJ15" s="77"/>
      <c r="AK15" s="75"/>
      <c r="AL15" s="85"/>
      <c r="AM15" s="89"/>
    </row>
    <row r="16" spans="1:39" ht="14.45" hidden="1" customHeight="1">
      <c r="A16" s="306"/>
      <c r="B16" s="311"/>
      <c r="C16" s="337"/>
      <c r="D16" s="338"/>
      <c r="E16" s="316"/>
      <c r="F16" s="317"/>
      <c r="G16" s="318"/>
      <c r="H16" s="311"/>
      <c r="I16" s="75"/>
      <c r="J16" s="77"/>
      <c r="K16" s="86"/>
      <c r="L16" s="85"/>
      <c r="M16" s="77"/>
      <c r="N16" s="77"/>
      <c r="O16" s="77"/>
      <c r="P16" s="77"/>
      <c r="Q16" s="86"/>
      <c r="R16" s="86"/>
      <c r="S16" s="85"/>
      <c r="T16" s="77"/>
      <c r="U16" s="77"/>
      <c r="V16" s="77"/>
      <c r="W16" s="77"/>
      <c r="X16" s="86"/>
      <c r="Y16" s="86"/>
      <c r="Z16" s="85"/>
      <c r="AA16" s="77"/>
      <c r="AB16" s="77"/>
      <c r="AC16" s="77"/>
      <c r="AD16" s="77"/>
      <c r="AE16" s="86"/>
      <c r="AF16" s="86"/>
      <c r="AG16" s="85"/>
      <c r="AH16" s="77"/>
      <c r="AI16" s="77"/>
      <c r="AJ16" s="77"/>
      <c r="AK16" s="81"/>
      <c r="AL16" s="88"/>
      <c r="AM16" s="89"/>
    </row>
    <row r="17" spans="1:39" ht="31.9" customHeight="1">
      <c r="A17" s="306">
        <v>5</v>
      </c>
      <c r="B17" s="355" t="s">
        <v>354</v>
      </c>
      <c r="C17" s="356"/>
      <c r="D17" s="357"/>
      <c r="E17" s="313" t="s">
        <v>355</v>
      </c>
      <c r="F17" s="314"/>
      <c r="G17" s="315"/>
      <c r="H17" s="310" t="s">
        <v>95</v>
      </c>
      <c r="I17" s="75"/>
      <c r="J17" s="77"/>
      <c r="K17" s="86"/>
      <c r="L17" s="85"/>
      <c r="M17" s="77"/>
      <c r="N17" s="77"/>
      <c r="O17" s="77"/>
      <c r="P17" s="77"/>
      <c r="Q17" s="86"/>
      <c r="R17" s="86"/>
      <c r="S17" s="85"/>
      <c r="T17" s="77"/>
      <c r="U17" s="77"/>
      <c r="V17" s="77"/>
      <c r="W17" s="77"/>
      <c r="X17" s="86"/>
      <c r="Y17" s="86"/>
      <c r="Z17" s="85"/>
      <c r="AA17" s="77"/>
      <c r="AB17" s="77"/>
      <c r="AC17" s="77"/>
      <c r="AD17" s="77"/>
      <c r="AE17" s="86"/>
      <c r="AF17" s="86"/>
      <c r="AG17" s="85"/>
      <c r="AH17" s="77"/>
      <c r="AI17" s="77"/>
      <c r="AJ17" s="77"/>
      <c r="AK17" s="75"/>
      <c r="AL17" s="85"/>
      <c r="AM17" s="89"/>
    </row>
    <row r="18" spans="1:39" ht="31.9" customHeight="1">
      <c r="A18" s="306"/>
      <c r="B18" s="358"/>
      <c r="C18" s="359"/>
      <c r="D18" s="360"/>
      <c r="E18" s="316"/>
      <c r="F18" s="317"/>
      <c r="G18" s="318"/>
      <c r="H18" s="311"/>
      <c r="I18" s="75"/>
      <c r="J18" s="77"/>
      <c r="K18" s="86"/>
      <c r="L18" s="85"/>
      <c r="M18" s="77"/>
      <c r="N18" s="77"/>
      <c r="O18" s="77"/>
      <c r="P18" s="77"/>
      <c r="Q18" s="86"/>
      <c r="R18" s="86"/>
      <c r="S18" s="85"/>
      <c r="T18" s="77"/>
      <c r="U18" s="77"/>
      <c r="V18" s="77"/>
      <c r="W18" s="77"/>
      <c r="X18" s="86"/>
      <c r="Y18" s="86"/>
      <c r="Z18" s="85"/>
      <c r="AA18" s="77"/>
      <c r="AB18" s="77"/>
      <c r="AC18" s="77"/>
      <c r="AD18" s="77"/>
      <c r="AE18" s="86"/>
      <c r="AF18" s="86"/>
      <c r="AG18" s="85"/>
      <c r="AH18" s="77"/>
      <c r="AI18" s="77"/>
      <c r="AJ18" s="77"/>
      <c r="AK18" s="81"/>
      <c r="AL18" s="88"/>
      <c r="AM18" s="89"/>
    </row>
    <row r="19" spans="1:39" ht="31.9" customHeight="1">
      <c r="A19" s="306">
        <v>6</v>
      </c>
      <c r="B19" s="355" t="s">
        <v>350</v>
      </c>
      <c r="C19" s="356"/>
      <c r="D19" s="357"/>
      <c r="E19" s="361" t="s">
        <v>356</v>
      </c>
      <c r="F19" s="314"/>
      <c r="G19" s="315"/>
      <c r="H19" s="310" t="s">
        <v>331</v>
      </c>
      <c r="I19" s="75"/>
      <c r="J19" s="77"/>
      <c r="K19" s="86"/>
      <c r="L19" s="85"/>
      <c r="M19" s="77"/>
      <c r="N19" s="77"/>
      <c r="O19" s="77"/>
      <c r="P19" s="77"/>
      <c r="Q19" s="86"/>
      <c r="R19" s="86"/>
      <c r="S19" s="85"/>
      <c r="T19" s="77"/>
      <c r="U19" s="77"/>
      <c r="V19" s="77"/>
      <c r="W19" s="77"/>
      <c r="X19" s="86"/>
      <c r="Y19" s="86"/>
      <c r="Z19" s="85"/>
      <c r="AA19" s="77"/>
      <c r="AB19" s="77"/>
      <c r="AC19" s="77"/>
      <c r="AD19" s="77"/>
      <c r="AE19" s="86"/>
      <c r="AF19" s="86"/>
      <c r="AG19" s="85"/>
      <c r="AH19" s="77"/>
      <c r="AI19" s="77"/>
      <c r="AJ19" s="77"/>
      <c r="AK19" s="75"/>
      <c r="AL19" s="85"/>
      <c r="AM19" s="89"/>
    </row>
    <row r="20" spans="1:39" ht="31.9" customHeight="1">
      <c r="A20" s="306"/>
      <c r="B20" s="358"/>
      <c r="C20" s="359"/>
      <c r="D20" s="360"/>
      <c r="E20" s="316"/>
      <c r="F20" s="317"/>
      <c r="G20" s="318"/>
      <c r="H20" s="311"/>
      <c r="I20" s="75"/>
      <c r="J20" s="77"/>
      <c r="K20" s="86"/>
      <c r="L20" s="85"/>
      <c r="M20" s="77"/>
      <c r="N20" s="77"/>
      <c r="O20" s="77"/>
      <c r="P20" s="77"/>
      <c r="Q20" s="86"/>
      <c r="R20" s="86"/>
      <c r="S20" s="85"/>
      <c r="T20" s="77"/>
      <c r="U20" s="77"/>
      <c r="V20" s="77"/>
      <c r="W20" s="77"/>
      <c r="X20" s="86"/>
      <c r="Y20" s="86"/>
      <c r="Z20" s="85"/>
      <c r="AA20" s="77"/>
      <c r="AB20" s="77"/>
      <c r="AC20" s="77"/>
      <c r="AD20" s="77"/>
      <c r="AE20" s="86"/>
      <c r="AF20" s="86"/>
      <c r="AG20" s="85"/>
      <c r="AH20" s="77"/>
      <c r="AI20" s="77"/>
      <c r="AJ20" s="77"/>
      <c r="AK20" s="81"/>
      <c r="AL20" s="88"/>
      <c r="AM20" s="89"/>
    </row>
  </sheetData>
  <mergeCells count="42">
    <mergeCell ref="B15:D16"/>
    <mergeCell ref="E15:G16"/>
    <mergeCell ref="B19:D20"/>
    <mergeCell ref="E19:G20"/>
    <mergeCell ref="E13:G14"/>
    <mergeCell ref="B11:D14"/>
    <mergeCell ref="E11:G12"/>
    <mergeCell ref="A13:A14"/>
    <mergeCell ref="A15:A16"/>
    <mergeCell ref="A17:A18"/>
    <mergeCell ref="A19:A20"/>
    <mergeCell ref="H6:H8"/>
    <mergeCell ref="H9:H10"/>
    <mergeCell ref="H11:H12"/>
    <mergeCell ref="H13:H14"/>
    <mergeCell ref="H15:H16"/>
    <mergeCell ref="H17:H18"/>
    <mergeCell ref="H19:H20"/>
    <mergeCell ref="B9:D10"/>
    <mergeCell ref="E9:G10"/>
    <mergeCell ref="B17:D18"/>
    <mergeCell ref="E17:G18"/>
    <mergeCell ref="B6:D8"/>
    <mergeCell ref="I6:AM6"/>
    <mergeCell ref="I7:AM7"/>
    <mergeCell ref="A6:A8"/>
    <mergeCell ref="A9:A10"/>
    <mergeCell ref="A11:A12"/>
    <mergeCell ref="E6:G8"/>
    <mergeCell ref="T4:X4"/>
    <mergeCell ref="Y4:AM4"/>
    <mergeCell ref="A5:D5"/>
    <mergeCell ref="E5:H5"/>
    <mergeCell ref="I5:AM5"/>
    <mergeCell ref="A2:D4"/>
    <mergeCell ref="E2:S4"/>
    <mergeCell ref="A1:H1"/>
    <mergeCell ref="AK1:AM1"/>
    <mergeCell ref="T2:X2"/>
    <mergeCell ref="Y2:AM2"/>
    <mergeCell ref="T3:X3"/>
    <mergeCell ref="Y3:AM3"/>
  </mergeCells>
  <hyperlinks>
    <hyperlink ref="AK1:AM1" r:id="rId1" display="Link DATA" xr:uid="{00000000-0004-0000-0900-000000000000}"/>
    <hyperlink ref="E11:G12" r:id="rId2" display="Tổng hợp dữ liệu, xuất dữ liệu kiểm kê máy tính theo bộ phận_x000a_整理部門電腦盤點資料 " xr:uid="{00000000-0004-0000-0900-000001000000}"/>
    <hyperlink ref="E13:G14" r:id="rId3" display="Kiểm kê máy tính các bộ phận Xưởng 6_x000a_盤點六廠電腦" xr:uid="{00000000-0004-0000-0900-000002000000}"/>
  </hyperlinks>
  <pageMargins left="0.7" right="0.7" top="0.75" bottom="0.75" header="0.3" footer="0.3"/>
  <pageSetup orientation="portrait"/>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14"/>
  <sheetViews>
    <sheetView zoomScale="85" zoomScaleNormal="85" workbookViewId="0">
      <selection activeCell="O20" sqref="O20"/>
    </sheetView>
  </sheetViews>
  <sheetFormatPr defaultColWidth="9" defaultRowHeight="15"/>
  <cols>
    <col min="1" max="1" width="5.28515625" customWidth="1"/>
    <col min="2" max="3" width="8.85546875" style="84"/>
    <col min="4" max="4" width="7.140625" style="84" customWidth="1"/>
    <col min="5" max="6" width="21.28515625" style="72" customWidth="1"/>
    <col min="7" max="7" width="28.28515625" style="72" customWidth="1"/>
    <col min="9" max="39" width="2.7109375" customWidth="1"/>
  </cols>
  <sheetData>
    <row r="1" spans="1:39" ht="51" customHeight="1">
      <c r="A1" s="277" t="s">
        <v>308</v>
      </c>
      <c r="B1" s="277"/>
      <c r="C1" s="277"/>
      <c r="D1" s="277"/>
      <c r="E1" s="277"/>
      <c r="F1" s="277"/>
      <c r="G1" s="277"/>
      <c r="H1" s="277"/>
      <c r="AK1" s="333" t="s">
        <v>327</v>
      </c>
      <c r="AL1" s="333"/>
      <c r="AM1" s="333"/>
    </row>
    <row r="2" spans="1:39">
      <c r="A2" s="289"/>
      <c r="B2" s="290"/>
      <c r="C2" s="290"/>
      <c r="D2" s="290"/>
      <c r="E2" s="295"/>
      <c r="F2" s="295"/>
      <c r="G2" s="295"/>
      <c r="H2" s="295"/>
      <c r="I2" s="295"/>
      <c r="J2" s="295"/>
      <c r="K2" s="295"/>
      <c r="L2" s="295"/>
      <c r="M2" s="295"/>
      <c r="N2" s="295"/>
      <c r="O2" s="295"/>
      <c r="P2" s="295"/>
      <c r="Q2" s="295"/>
      <c r="R2" s="295"/>
      <c r="S2" s="296"/>
      <c r="T2" s="278" t="s">
        <v>292</v>
      </c>
      <c r="U2" s="279"/>
      <c r="V2" s="279"/>
      <c r="W2" s="279"/>
      <c r="X2" s="279"/>
      <c r="Y2" s="280" t="s">
        <v>293</v>
      </c>
      <c r="Z2" s="281"/>
      <c r="AA2" s="281"/>
      <c r="AB2" s="281"/>
      <c r="AC2" s="281"/>
      <c r="AD2" s="281"/>
      <c r="AE2" s="281"/>
      <c r="AF2" s="281"/>
      <c r="AG2" s="281"/>
      <c r="AH2" s="281"/>
      <c r="AI2" s="281"/>
      <c r="AJ2" s="281"/>
      <c r="AK2" s="281"/>
      <c r="AL2" s="281"/>
      <c r="AM2" s="282"/>
    </row>
    <row r="3" spans="1:39">
      <c r="A3" s="291"/>
      <c r="B3" s="292"/>
      <c r="C3" s="292"/>
      <c r="D3" s="292"/>
      <c r="E3" s="297"/>
      <c r="F3" s="297"/>
      <c r="G3" s="297"/>
      <c r="H3" s="297"/>
      <c r="I3" s="297"/>
      <c r="J3" s="297"/>
      <c r="K3" s="297"/>
      <c r="L3" s="297"/>
      <c r="M3" s="297"/>
      <c r="N3" s="297"/>
      <c r="O3" s="297"/>
      <c r="P3" s="297"/>
      <c r="Q3" s="297"/>
      <c r="R3" s="297"/>
      <c r="S3" s="298"/>
      <c r="T3" s="278" t="s">
        <v>294</v>
      </c>
      <c r="U3" s="279"/>
      <c r="V3" s="279"/>
      <c r="W3" s="279"/>
      <c r="X3" s="279"/>
      <c r="Y3" s="283">
        <v>44804</v>
      </c>
      <c r="Z3" s="281"/>
      <c r="AA3" s="281"/>
      <c r="AB3" s="281"/>
      <c r="AC3" s="281"/>
      <c r="AD3" s="281"/>
      <c r="AE3" s="281"/>
      <c r="AF3" s="281"/>
      <c r="AG3" s="281"/>
      <c r="AH3" s="281"/>
      <c r="AI3" s="281"/>
      <c r="AJ3" s="281"/>
      <c r="AK3" s="281"/>
      <c r="AL3" s="281"/>
      <c r="AM3" s="282"/>
    </row>
    <row r="4" spans="1:39">
      <c r="A4" s="293"/>
      <c r="B4" s="294"/>
      <c r="C4" s="294"/>
      <c r="D4" s="294"/>
      <c r="E4" s="299"/>
      <c r="F4" s="299"/>
      <c r="G4" s="299"/>
      <c r="H4" s="299"/>
      <c r="I4" s="299"/>
      <c r="J4" s="299"/>
      <c r="K4" s="299"/>
      <c r="L4" s="299"/>
      <c r="M4" s="299"/>
      <c r="N4" s="299"/>
      <c r="O4" s="299"/>
      <c r="P4" s="299"/>
      <c r="Q4" s="299"/>
      <c r="R4" s="299"/>
      <c r="S4" s="300"/>
      <c r="T4" s="278" t="s">
        <v>295</v>
      </c>
      <c r="U4" s="279"/>
      <c r="V4" s="279"/>
      <c r="W4" s="279"/>
      <c r="X4" s="279"/>
      <c r="Y4" s="284" t="s">
        <v>296</v>
      </c>
      <c r="Z4" s="281"/>
      <c r="AA4" s="281"/>
      <c r="AB4" s="281"/>
      <c r="AC4" s="281"/>
      <c r="AD4" s="281"/>
      <c r="AE4" s="281"/>
      <c r="AF4" s="281"/>
      <c r="AG4" s="281"/>
      <c r="AH4" s="281"/>
      <c r="AI4" s="281"/>
      <c r="AJ4" s="281"/>
      <c r="AK4" s="281"/>
      <c r="AL4" s="281"/>
      <c r="AM4" s="282"/>
    </row>
    <row r="5" spans="1:39"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7"/>
    </row>
    <row r="6" spans="1:39">
      <c r="A6" s="303" t="s">
        <v>299</v>
      </c>
      <c r="B6" s="307" t="s">
        <v>300</v>
      </c>
      <c r="C6" s="319"/>
      <c r="D6" s="320"/>
      <c r="E6" s="307" t="s">
        <v>301</v>
      </c>
      <c r="F6" s="325"/>
      <c r="G6" s="326"/>
      <c r="H6" s="303" t="s">
        <v>302</v>
      </c>
      <c r="I6" s="334"/>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2"/>
    </row>
    <row r="7" spans="1:39" ht="15" customHeight="1">
      <c r="A7" s="304"/>
      <c r="B7" s="308"/>
      <c r="C7" s="321"/>
      <c r="D7" s="322"/>
      <c r="E7" s="308"/>
      <c r="F7" s="327"/>
      <c r="G7" s="328"/>
      <c r="H7" s="345"/>
      <c r="I7" s="334" t="s">
        <v>357</v>
      </c>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2"/>
    </row>
    <row r="8" spans="1:39">
      <c r="A8" s="305"/>
      <c r="B8" s="309"/>
      <c r="C8" s="323"/>
      <c r="D8" s="324"/>
      <c r="E8" s="329"/>
      <c r="F8" s="330"/>
      <c r="G8" s="331"/>
      <c r="H8" s="346"/>
      <c r="I8" s="74">
        <v>1</v>
      </c>
      <c r="J8" s="74">
        <v>2</v>
      </c>
      <c r="K8" s="74">
        <v>3</v>
      </c>
      <c r="L8" s="74">
        <v>4</v>
      </c>
      <c r="M8" s="74">
        <v>5</v>
      </c>
      <c r="N8" s="74">
        <v>6</v>
      </c>
      <c r="O8" s="74">
        <v>7</v>
      </c>
      <c r="P8" s="74">
        <v>8</v>
      </c>
      <c r="Q8" s="74">
        <v>9</v>
      </c>
      <c r="R8" s="74">
        <v>10</v>
      </c>
      <c r="S8" s="74">
        <v>11</v>
      </c>
      <c r="T8" s="74">
        <v>12</v>
      </c>
      <c r="U8" s="74">
        <v>13</v>
      </c>
      <c r="V8" s="74">
        <v>14</v>
      </c>
      <c r="W8" s="74">
        <v>15</v>
      </c>
      <c r="X8" s="74">
        <v>16</v>
      </c>
      <c r="Y8" s="74">
        <v>17</v>
      </c>
      <c r="Z8" s="74">
        <v>18</v>
      </c>
      <c r="AA8" s="74">
        <v>19</v>
      </c>
      <c r="AB8" s="74">
        <v>20</v>
      </c>
      <c r="AC8" s="74">
        <v>21</v>
      </c>
      <c r="AD8" s="74">
        <v>22</v>
      </c>
      <c r="AE8" s="74">
        <v>23</v>
      </c>
      <c r="AF8" s="74">
        <v>24</v>
      </c>
      <c r="AG8" s="74">
        <v>25</v>
      </c>
      <c r="AH8" s="74">
        <v>26</v>
      </c>
      <c r="AI8" s="74">
        <v>27</v>
      </c>
      <c r="AJ8" s="74">
        <v>28</v>
      </c>
      <c r="AK8" s="74">
        <v>29</v>
      </c>
      <c r="AL8" s="74">
        <v>30</v>
      </c>
      <c r="AM8" s="74">
        <v>31</v>
      </c>
    </row>
    <row r="9" spans="1:39" ht="28.9" customHeight="1">
      <c r="A9" s="306">
        <v>1</v>
      </c>
      <c r="B9" s="332" t="s">
        <v>358</v>
      </c>
      <c r="C9" s="332"/>
      <c r="D9" s="332"/>
      <c r="E9" s="313" t="s">
        <v>359</v>
      </c>
      <c r="F9" s="314"/>
      <c r="G9" s="315"/>
      <c r="H9" s="310" t="s">
        <v>331</v>
      </c>
      <c r="I9" s="75"/>
      <c r="J9" s="77"/>
      <c r="K9" s="77"/>
      <c r="L9" s="85"/>
      <c r="M9" s="77"/>
      <c r="N9" s="77"/>
      <c r="O9" s="86"/>
      <c r="P9" s="77"/>
      <c r="Q9" s="77"/>
      <c r="R9" s="77"/>
      <c r="S9" s="85"/>
      <c r="T9" s="77"/>
      <c r="U9" s="86"/>
      <c r="V9" s="86"/>
      <c r="W9" s="77"/>
      <c r="X9" s="77"/>
      <c r="Y9" s="77"/>
      <c r="Z9" s="85"/>
      <c r="AA9" s="77"/>
      <c r="AB9" s="77"/>
      <c r="AC9" s="86"/>
      <c r="AD9" s="77"/>
      <c r="AE9" s="77"/>
      <c r="AF9" s="77"/>
      <c r="AG9" s="85"/>
      <c r="AH9" s="77"/>
      <c r="AI9" s="77"/>
      <c r="AJ9" s="86"/>
      <c r="AK9" s="75"/>
      <c r="AL9" s="85"/>
      <c r="AM9" s="87"/>
    </row>
    <row r="10" spans="1:39" ht="28.9" customHeight="1">
      <c r="A10" s="306"/>
      <c r="B10" s="332"/>
      <c r="C10" s="332"/>
      <c r="D10" s="332"/>
      <c r="E10" s="316"/>
      <c r="F10" s="317"/>
      <c r="G10" s="318"/>
      <c r="H10" s="311"/>
      <c r="I10" s="75"/>
      <c r="J10" s="77"/>
      <c r="K10" s="77"/>
      <c r="L10" s="85"/>
      <c r="M10" s="77"/>
      <c r="N10" s="77"/>
      <c r="O10" s="86"/>
      <c r="P10" s="77"/>
      <c r="Q10" s="77"/>
      <c r="R10" s="77"/>
      <c r="S10" s="85"/>
      <c r="T10" s="77"/>
      <c r="U10" s="86"/>
      <c r="V10" s="86"/>
      <c r="W10" s="77"/>
      <c r="X10" s="77"/>
      <c r="Y10" s="77"/>
      <c r="Z10" s="85"/>
      <c r="AA10" s="77"/>
      <c r="AB10" s="77"/>
      <c r="AC10" s="86"/>
      <c r="AD10" s="77"/>
      <c r="AE10" s="77"/>
      <c r="AF10" s="77"/>
      <c r="AG10" s="85"/>
      <c r="AH10" s="77"/>
      <c r="AI10" s="77"/>
      <c r="AJ10" s="86"/>
      <c r="AK10" s="81"/>
      <c r="AL10" s="88"/>
      <c r="AM10" s="87"/>
    </row>
    <row r="11" spans="1:39" ht="28.9" customHeight="1">
      <c r="A11" s="306">
        <v>2</v>
      </c>
      <c r="B11" s="332" t="s">
        <v>360</v>
      </c>
      <c r="C11" s="332"/>
      <c r="D11" s="332"/>
      <c r="E11" s="349" t="s">
        <v>361</v>
      </c>
      <c r="F11" s="350"/>
      <c r="G11" s="351"/>
      <c r="H11" s="310" t="s">
        <v>95</v>
      </c>
      <c r="I11" s="75"/>
      <c r="J11" s="77"/>
      <c r="K11" s="77"/>
      <c r="L11" s="85"/>
      <c r="M11" s="77"/>
      <c r="N11" s="77"/>
      <c r="O11" s="86"/>
      <c r="P11" s="77"/>
      <c r="Q11" s="77"/>
      <c r="R11" s="77"/>
      <c r="S11" s="85"/>
      <c r="T11" s="77"/>
      <c r="U11" s="86"/>
      <c r="V11" s="86"/>
      <c r="W11" s="77"/>
      <c r="X11" s="77"/>
      <c r="Y11" s="77"/>
      <c r="Z11" s="85"/>
      <c r="AA11" s="77"/>
      <c r="AB11" s="77"/>
      <c r="AC11" s="86"/>
      <c r="AD11" s="77"/>
      <c r="AE11" s="77"/>
      <c r="AF11" s="77"/>
      <c r="AG11" s="85"/>
      <c r="AH11" s="77"/>
      <c r="AI11" s="77"/>
      <c r="AJ11" s="86"/>
      <c r="AK11" s="75"/>
      <c r="AL11" s="85"/>
      <c r="AM11" s="87"/>
    </row>
    <row r="12" spans="1:39" ht="28.9" customHeight="1">
      <c r="A12" s="306"/>
      <c r="B12" s="332"/>
      <c r="C12" s="332"/>
      <c r="D12" s="332"/>
      <c r="E12" s="352"/>
      <c r="F12" s="353"/>
      <c r="G12" s="354"/>
      <c r="H12" s="311"/>
      <c r="I12" s="75"/>
      <c r="J12" s="77"/>
      <c r="K12" s="77"/>
      <c r="L12" s="85"/>
      <c r="M12" s="77"/>
      <c r="N12" s="77"/>
      <c r="O12" s="86"/>
      <c r="P12" s="77"/>
      <c r="Q12" s="77"/>
      <c r="R12" s="77"/>
      <c r="S12" s="85"/>
      <c r="T12" s="77"/>
      <c r="U12" s="86"/>
      <c r="V12" s="86"/>
      <c r="W12" s="77"/>
      <c r="X12" s="77"/>
      <c r="Y12" s="77"/>
      <c r="Z12" s="85"/>
      <c r="AA12" s="77"/>
      <c r="AB12" s="77"/>
      <c r="AC12" s="86"/>
      <c r="AD12" s="77"/>
      <c r="AE12" s="77"/>
      <c r="AF12" s="77"/>
      <c r="AG12" s="85"/>
      <c r="AH12" s="77"/>
      <c r="AI12" s="77"/>
      <c r="AJ12" s="86"/>
      <c r="AK12" s="81"/>
      <c r="AL12" s="88"/>
      <c r="AM12" s="87"/>
    </row>
    <row r="13" spans="1:39" ht="28.9" customHeight="1">
      <c r="A13" s="306">
        <v>3</v>
      </c>
      <c r="B13" s="332" t="s">
        <v>167</v>
      </c>
      <c r="C13" s="332"/>
      <c r="D13" s="332"/>
      <c r="E13" s="313" t="s">
        <v>362</v>
      </c>
      <c r="F13" s="314"/>
      <c r="G13" s="315"/>
      <c r="H13" s="310" t="s">
        <v>331</v>
      </c>
      <c r="I13" s="75"/>
      <c r="J13" s="77"/>
      <c r="K13" s="77"/>
      <c r="L13" s="85"/>
      <c r="M13" s="77"/>
      <c r="N13" s="77"/>
      <c r="O13" s="86"/>
      <c r="P13" s="77"/>
      <c r="Q13" s="77"/>
      <c r="R13" s="77"/>
      <c r="S13" s="85"/>
      <c r="T13" s="77"/>
      <c r="U13" s="86"/>
      <c r="V13" s="86"/>
      <c r="W13" s="77"/>
      <c r="X13" s="77"/>
      <c r="Y13" s="77"/>
      <c r="Z13" s="85"/>
      <c r="AA13" s="77"/>
      <c r="AB13" s="77"/>
      <c r="AC13" s="86"/>
      <c r="AD13" s="77"/>
      <c r="AE13" s="77"/>
      <c r="AF13" s="77"/>
      <c r="AG13" s="85"/>
      <c r="AH13" s="77"/>
      <c r="AI13" s="77"/>
      <c r="AJ13" s="86"/>
      <c r="AK13" s="75"/>
      <c r="AL13" s="85"/>
      <c r="AM13" s="87"/>
    </row>
    <row r="14" spans="1:39" ht="28.9" customHeight="1">
      <c r="A14" s="306"/>
      <c r="B14" s="332"/>
      <c r="C14" s="332"/>
      <c r="D14" s="332"/>
      <c r="E14" s="316"/>
      <c r="F14" s="317"/>
      <c r="G14" s="318"/>
      <c r="H14" s="311"/>
      <c r="I14" s="75"/>
      <c r="J14" s="77"/>
      <c r="K14" s="77"/>
      <c r="L14" s="85"/>
      <c r="M14" s="77"/>
      <c r="N14" s="77"/>
      <c r="O14" s="86"/>
      <c r="P14" s="77"/>
      <c r="Q14" s="77"/>
      <c r="R14" s="77"/>
      <c r="S14" s="85"/>
      <c r="T14" s="77"/>
      <c r="U14" s="86"/>
      <c r="V14" s="86"/>
      <c r="W14" s="77"/>
      <c r="X14" s="77"/>
      <c r="Y14" s="77"/>
      <c r="Z14" s="85"/>
      <c r="AA14" s="77"/>
      <c r="AB14" s="77"/>
      <c r="AC14" s="86"/>
      <c r="AD14" s="77"/>
      <c r="AE14" s="77"/>
      <c r="AF14" s="77"/>
      <c r="AG14" s="85"/>
      <c r="AH14" s="77"/>
      <c r="AI14" s="77"/>
      <c r="AJ14" s="86"/>
      <c r="AK14" s="81"/>
      <c r="AL14" s="88"/>
      <c r="AM14" s="87"/>
    </row>
  </sheetData>
  <mergeCells count="31">
    <mergeCell ref="A13:A14"/>
    <mergeCell ref="H6:H8"/>
    <mergeCell ref="H9:H10"/>
    <mergeCell ref="H11:H12"/>
    <mergeCell ref="H13:H14"/>
    <mergeCell ref="B6:D8"/>
    <mergeCell ref="E6:G8"/>
    <mergeCell ref="B13:D14"/>
    <mergeCell ref="E13:G14"/>
    <mergeCell ref="B11:D12"/>
    <mergeCell ref="E11:G12"/>
    <mergeCell ref="B9:D10"/>
    <mergeCell ref="E9:G10"/>
    <mergeCell ref="I6:AM6"/>
    <mergeCell ref="I7:AM7"/>
    <mergeCell ref="A6:A8"/>
    <mergeCell ref="A9:A10"/>
    <mergeCell ref="A11:A12"/>
    <mergeCell ref="T4:X4"/>
    <mergeCell ref="Y4:AM4"/>
    <mergeCell ref="A5:D5"/>
    <mergeCell ref="E5:H5"/>
    <mergeCell ref="I5:AM5"/>
    <mergeCell ref="A2:D4"/>
    <mergeCell ref="E2:S4"/>
    <mergeCell ref="A1:H1"/>
    <mergeCell ref="AK1:AM1"/>
    <mergeCell ref="T2:X2"/>
    <mergeCell ref="Y2:AM2"/>
    <mergeCell ref="T3:X3"/>
    <mergeCell ref="Y3:AM3"/>
  </mergeCells>
  <hyperlinks>
    <hyperlink ref="AK1:AM1" r:id="rId1" display="Link DATA" xr:uid="{00000000-0004-0000-0A00-000000000000}"/>
    <hyperlink ref="E11:G12" r:id="rId2" display="Kiểm tra tình trạng máy tính, xây dựng quy hoạch phân bổ (dự tính) máy tính VEW" xr:uid="{00000000-0004-0000-0A00-000001000000}"/>
  </hyperlinks>
  <pageMargins left="0.7" right="0.7" top="0.75" bottom="0.75" header="0.3" footer="0.3"/>
  <pageSetup orientation="portrait"/>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16"/>
  <sheetViews>
    <sheetView topLeftCell="F4" workbookViewId="0">
      <selection activeCell="E23" sqref="E23"/>
    </sheetView>
  </sheetViews>
  <sheetFormatPr defaultColWidth="9" defaultRowHeight="15"/>
  <cols>
    <col min="1" max="1" width="5.28515625" customWidth="1"/>
    <col min="4" max="4" width="7.140625" customWidth="1"/>
    <col min="5" max="6" width="21.28515625" style="72" customWidth="1"/>
    <col min="7" max="7" width="28.28515625" style="72" customWidth="1"/>
    <col min="9" max="40" width="4" customWidth="1"/>
  </cols>
  <sheetData>
    <row r="1" spans="1:40" ht="51" customHeight="1">
      <c r="A1" s="277" t="s">
        <v>308</v>
      </c>
      <c r="B1" s="277"/>
      <c r="C1" s="277"/>
      <c r="D1" s="277"/>
      <c r="E1" s="277"/>
      <c r="F1" s="277"/>
      <c r="G1" s="277"/>
      <c r="H1" s="277"/>
      <c r="AK1" s="333" t="s">
        <v>327</v>
      </c>
      <c r="AL1" s="333"/>
      <c r="AM1" s="333"/>
      <c r="AN1" s="333"/>
    </row>
    <row r="2" spans="1:40">
      <c r="A2" s="289"/>
      <c r="B2" s="290"/>
      <c r="C2" s="290"/>
      <c r="D2" s="290"/>
      <c r="E2" s="295"/>
      <c r="F2" s="295"/>
      <c r="G2" s="295"/>
      <c r="H2" s="295"/>
      <c r="I2" s="295"/>
      <c r="J2" s="295"/>
      <c r="K2" s="295"/>
      <c r="L2" s="295"/>
      <c r="M2" s="295"/>
      <c r="N2" s="295"/>
      <c r="O2" s="295"/>
      <c r="P2" s="295"/>
      <c r="Q2" s="295"/>
      <c r="R2" s="295"/>
      <c r="S2" s="296"/>
      <c r="T2" s="278" t="s">
        <v>292</v>
      </c>
      <c r="U2" s="279"/>
      <c r="V2" s="279"/>
      <c r="W2" s="279"/>
      <c r="X2" s="279"/>
      <c r="Y2" s="280" t="s">
        <v>293</v>
      </c>
      <c r="Z2" s="281"/>
      <c r="AA2" s="281"/>
      <c r="AB2" s="281"/>
      <c r="AC2" s="281"/>
      <c r="AD2" s="281"/>
      <c r="AE2" s="281"/>
      <c r="AF2" s="281"/>
      <c r="AG2" s="281"/>
      <c r="AH2" s="281"/>
      <c r="AI2" s="281"/>
      <c r="AJ2" s="281"/>
      <c r="AK2" s="281"/>
      <c r="AL2" s="281"/>
      <c r="AM2" s="281"/>
      <c r="AN2" s="282"/>
    </row>
    <row r="3" spans="1:40">
      <c r="A3" s="291"/>
      <c r="B3" s="365"/>
      <c r="C3" s="365"/>
      <c r="D3" s="365"/>
      <c r="E3" s="366"/>
      <c r="F3" s="366"/>
      <c r="G3" s="366"/>
      <c r="H3" s="366"/>
      <c r="I3" s="366"/>
      <c r="J3" s="366"/>
      <c r="K3" s="366"/>
      <c r="L3" s="366"/>
      <c r="M3" s="366"/>
      <c r="N3" s="366"/>
      <c r="O3" s="366"/>
      <c r="P3" s="366"/>
      <c r="Q3" s="366"/>
      <c r="R3" s="366"/>
      <c r="S3" s="298"/>
      <c r="T3" s="278" t="s">
        <v>294</v>
      </c>
      <c r="U3" s="279"/>
      <c r="V3" s="279"/>
      <c r="W3" s="279"/>
      <c r="X3" s="279"/>
      <c r="Y3" s="283">
        <v>44834</v>
      </c>
      <c r="Z3" s="281"/>
      <c r="AA3" s="281"/>
      <c r="AB3" s="281"/>
      <c r="AC3" s="281"/>
      <c r="AD3" s="281"/>
      <c r="AE3" s="281"/>
      <c r="AF3" s="281"/>
      <c r="AG3" s="281"/>
      <c r="AH3" s="281"/>
      <c r="AI3" s="281"/>
      <c r="AJ3" s="281"/>
      <c r="AK3" s="281"/>
      <c r="AL3" s="281"/>
      <c r="AM3" s="281"/>
      <c r="AN3" s="282"/>
    </row>
    <row r="4" spans="1:40">
      <c r="A4" s="293"/>
      <c r="B4" s="294"/>
      <c r="C4" s="294"/>
      <c r="D4" s="294"/>
      <c r="E4" s="299"/>
      <c r="F4" s="299"/>
      <c r="G4" s="299"/>
      <c r="H4" s="299"/>
      <c r="I4" s="299"/>
      <c r="J4" s="299"/>
      <c r="K4" s="299"/>
      <c r="L4" s="299"/>
      <c r="M4" s="299"/>
      <c r="N4" s="299"/>
      <c r="O4" s="299"/>
      <c r="P4" s="299"/>
      <c r="Q4" s="299"/>
      <c r="R4" s="299"/>
      <c r="S4" s="300"/>
      <c r="T4" s="278" t="s">
        <v>295</v>
      </c>
      <c r="U4" s="279"/>
      <c r="V4" s="279"/>
      <c r="W4" s="279"/>
      <c r="X4" s="279"/>
      <c r="Y4" s="284" t="s">
        <v>296</v>
      </c>
      <c r="Z4" s="281"/>
      <c r="AA4" s="281"/>
      <c r="AB4" s="281"/>
      <c r="AC4" s="281"/>
      <c r="AD4" s="281"/>
      <c r="AE4" s="281"/>
      <c r="AF4" s="281"/>
      <c r="AG4" s="281"/>
      <c r="AH4" s="281"/>
      <c r="AI4" s="281"/>
      <c r="AJ4" s="281"/>
      <c r="AK4" s="281"/>
      <c r="AL4" s="281"/>
      <c r="AM4" s="281"/>
      <c r="AN4" s="282"/>
    </row>
    <row r="5" spans="1:40" ht="39.6" customHeight="1">
      <c r="A5" s="285" t="s">
        <v>297</v>
      </c>
      <c r="B5" s="286"/>
      <c r="C5" s="286"/>
      <c r="D5" s="287"/>
      <c r="E5" s="288" t="s">
        <v>298</v>
      </c>
      <c r="F5" s="286"/>
      <c r="G5" s="286"/>
      <c r="H5" s="286"/>
      <c r="I5" s="286"/>
      <c r="J5" s="286"/>
      <c r="K5" s="286"/>
      <c r="L5" s="286"/>
      <c r="M5" s="286"/>
      <c r="N5" s="286"/>
      <c r="O5" s="286"/>
      <c r="P5" s="286"/>
      <c r="Q5" s="286"/>
      <c r="R5" s="286"/>
      <c r="S5" s="286"/>
      <c r="T5" s="286"/>
      <c r="U5" s="286"/>
      <c r="V5" s="286"/>
      <c r="W5" s="286"/>
      <c r="X5" s="286"/>
      <c r="Y5" s="286"/>
      <c r="Z5" s="286"/>
      <c r="AA5" s="286"/>
      <c r="AB5" s="286"/>
      <c r="AC5" s="286"/>
      <c r="AD5" s="286"/>
      <c r="AE5" s="286"/>
      <c r="AF5" s="286"/>
      <c r="AG5" s="286"/>
      <c r="AH5" s="286"/>
      <c r="AI5" s="286"/>
      <c r="AJ5" s="286"/>
      <c r="AK5" s="286"/>
      <c r="AL5" s="286"/>
      <c r="AM5" s="286"/>
      <c r="AN5" s="287"/>
    </row>
    <row r="6" spans="1:40">
      <c r="A6" s="303" t="s">
        <v>299</v>
      </c>
      <c r="B6" s="307" t="s">
        <v>300</v>
      </c>
      <c r="C6" s="319"/>
      <c r="D6" s="320"/>
      <c r="E6" s="307" t="s">
        <v>301</v>
      </c>
      <c r="F6" s="325"/>
      <c r="G6" s="326"/>
      <c r="H6" s="303" t="s">
        <v>302</v>
      </c>
      <c r="I6" s="334"/>
      <c r="J6" s="301"/>
      <c r="K6" s="301"/>
      <c r="L6" s="301"/>
      <c r="M6" s="301"/>
      <c r="N6" s="301"/>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2"/>
    </row>
    <row r="7" spans="1:40" ht="15" customHeight="1">
      <c r="A7" s="304"/>
      <c r="B7" s="308"/>
      <c r="C7" s="368"/>
      <c r="D7" s="322"/>
      <c r="E7" s="308"/>
      <c r="F7" s="369"/>
      <c r="G7" s="328"/>
      <c r="H7" s="345"/>
      <c r="I7" s="334" t="s">
        <v>363</v>
      </c>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t="s">
        <v>364</v>
      </c>
      <c r="AN7" s="302"/>
    </row>
    <row r="8" spans="1:40">
      <c r="A8" s="305"/>
      <c r="B8" s="309"/>
      <c r="C8" s="323"/>
      <c r="D8" s="324"/>
      <c r="E8" s="329"/>
      <c r="F8" s="330"/>
      <c r="G8" s="331"/>
      <c r="H8" s="346"/>
      <c r="I8" s="74">
        <v>1</v>
      </c>
      <c r="J8" s="74">
        <v>2</v>
      </c>
      <c r="K8" s="74">
        <v>3</v>
      </c>
      <c r="L8" s="74">
        <v>4</v>
      </c>
      <c r="M8" s="74">
        <v>5</v>
      </c>
      <c r="N8" s="74">
        <v>6</v>
      </c>
      <c r="O8" s="74">
        <v>7</v>
      </c>
      <c r="P8" s="74">
        <v>8</v>
      </c>
      <c r="Q8" s="74">
        <v>9</v>
      </c>
      <c r="R8" s="74">
        <v>10</v>
      </c>
      <c r="S8" s="74">
        <v>11</v>
      </c>
      <c r="T8" s="74">
        <v>12</v>
      </c>
      <c r="U8" s="74">
        <v>13</v>
      </c>
      <c r="V8" s="74">
        <v>14</v>
      </c>
      <c r="W8" s="74">
        <v>15</v>
      </c>
      <c r="X8" s="74">
        <v>16</v>
      </c>
      <c r="Y8" s="74">
        <v>17</v>
      </c>
      <c r="Z8" s="74">
        <v>18</v>
      </c>
      <c r="AA8" s="74">
        <v>19</v>
      </c>
      <c r="AB8" s="74">
        <v>20</v>
      </c>
      <c r="AC8" s="74">
        <v>21</v>
      </c>
      <c r="AD8" s="74">
        <v>22</v>
      </c>
      <c r="AE8" s="74">
        <v>23</v>
      </c>
      <c r="AF8" s="74">
        <v>24</v>
      </c>
      <c r="AG8" s="74">
        <v>25</v>
      </c>
      <c r="AH8" s="74">
        <v>26</v>
      </c>
      <c r="AI8" s="74">
        <v>27</v>
      </c>
      <c r="AJ8" s="74">
        <v>28</v>
      </c>
      <c r="AK8" s="74">
        <v>29</v>
      </c>
      <c r="AL8" s="74">
        <v>30</v>
      </c>
      <c r="AM8" s="74">
        <v>1</v>
      </c>
      <c r="AN8" s="74">
        <v>2</v>
      </c>
    </row>
    <row r="9" spans="1:40" ht="30" customHeight="1">
      <c r="A9" s="306">
        <v>1</v>
      </c>
      <c r="B9" s="332" t="s">
        <v>167</v>
      </c>
      <c r="C9" s="332"/>
      <c r="D9" s="332"/>
      <c r="E9" s="367" t="s">
        <v>365</v>
      </c>
      <c r="F9" s="367"/>
      <c r="G9" s="367"/>
      <c r="H9" s="310" t="s">
        <v>331</v>
      </c>
      <c r="I9" s="75"/>
      <c r="J9" s="76"/>
      <c r="K9" s="76"/>
      <c r="L9" s="76"/>
      <c r="M9" s="76"/>
      <c r="N9" s="77"/>
      <c r="O9" s="77"/>
      <c r="P9" s="77"/>
      <c r="Q9" s="77"/>
      <c r="R9" s="77"/>
      <c r="S9" s="76"/>
      <c r="T9" s="77"/>
      <c r="U9" s="77"/>
      <c r="V9" s="77"/>
      <c r="W9" s="77"/>
      <c r="X9" s="77"/>
      <c r="Y9" s="76"/>
      <c r="Z9" s="76"/>
      <c r="AA9" s="77"/>
      <c r="AB9" s="77"/>
      <c r="AC9" s="77"/>
      <c r="AD9" s="77"/>
      <c r="AE9" s="77"/>
      <c r="AF9" s="76"/>
      <c r="AG9" s="76"/>
      <c r="AH9" s="77"/>
      <c r="AI9" s="77"/>
      <c r="AJ9" s="77"/>
      <c r="AK9" s="75"/>
      <c r="AL9" s="79"/>
      <c r="AM9" s="80"/>
      <c r="AN9" s="76"/>
    </row>
    <row r="10" spans="1:40" ht="30" customHeight="1">
      <c r="A10" s="306"/>
      <c r="B10" s="332"/>
      <c r="C10" s="332"/>
      <c r="D10" s="332"/>
      <c r="E10" s="367"/>
      <c r="F10" s="367"/>
      <c r="G10" s="367"/>
      <c r="H10" s="311"/>
      <c r="I10" s="75"/>
      <c r="J10" s="76"/>
      <c r="K10" s="76"/>
      <c r="L10" s="76"/>
      <c r="M10" s="76"/>
      <c r="N10" s="77"/>
      <c r="O10" s="77"/>
      <c r="P10" s="77"/>
      <c r="Q10" s="77"/>
      <c r="R10" s="77"/>
      <c r="S10" s="76"/>
      <c r="T10" s="77"/>
      <c r="U10" s="77"/>
      <c r="V10" s="77"/>
      <c r="W10" s="77"/>
      <c r="X10" s="77"/>
      <c r="Y10" s="76"/>
      <c r="Z10" s="76"/>
      <c r="AA10" s="77"/>
      <c r="AB10" s="77"/>
      <c r="AC10" s="77"/>
      <c r="AD10" s="77"/>
      <c r="AE10" s="77"/>
      <c r="AF10" s="76"/>
      <c r="AG10" s="76"/>
      <c r="AH10" s="77"/>
      <c r="AI10" s="77"/>
      <c r="AJ10" s="77"/>
      <c r="AK10" s="81"/>
      <c r="AL10" s="82"/>
      <c r="AM10" s="83"/>
      <c r="AN10" s="76"/>
    </row>
    <row r="11" spans="1:40" ht="30" customHeight="1">
      <c r="A11" s="306">
        <v>2</v>
      </c>
      <c r="B11" s="332"/>
      <c r="C11" s="332"/>
      <c r="D11" s="332"/>
      <c r="E11" s="370" t="s">
        <v>366</v>
      </c>
      <c r="F11" s="370"/>
      <c r="G11" s="370"/>
      <c r="H11" s="310" t="s">
        <v>331</v>
      </c>
      <c r="I11" s="75"/>
      <c r="J11" s="76"/>
      <c r="K11" s="76"/>
      <c r="L11" s="76"/>
      <c r="M11" s="76"/>
      <c r="N11" s="77"/>
      <c r="O11" s="77"/>
      <c r="P11" s="77"/>
      <c r="Q11" s="77"/>
      <c r="R11" s="77"/>
      <c r="S11" s="76"/>
      <c r="T11" s="77"/>
      <c r="U11" s="77"/>
      <c r="V11" s="77"/>
      <c r="W11" s="77"/>
      <c r="X11" s="77"/>
      <c r="Y11" s="76"/>
      <c r="Z11" s="76"/>
      <c r="AA11" s="77"/>
      <c r="AB11" s="77"/>
      <c r="AC11" s="77"/>
      <c r="AD11" s="77"/>
      <c r="AE11" s="77"/>
      <c r="AF11" s="76"/>
      <c r="AG11" s="76"/>
      <c r="AH11" s="77"/>
      <c r="AI11" s="77"/>
      <c r="AJ11" s="77"/>
      <c r="AK11" s="75"/>
      <c r="AL11" s="79"/>
      <c r="AM11" s="80"/>
      <c r="AN11" s="76"/>
    </row>
    <row r="12" spans="1:40" ht="30" customHeight="1">
      <c r="A12" s="306"/>
      <c r="B12" s="332"/>
      <c r="C12" s="332"/>
      <c r="D12" s="332"/>
      <c r="E12" s="370"/>
      <c r="F12" s="370"/>
      <c r="G12" s="370"/>
      <c r="H12" s="311"/>
      <c r="I12" s="75"/>
      <c r="J12" s="76"/>
      <c r="K12" s="76"/>
      <c r="L12" s="76"/>
      <c r="M12" s="76"/>
      <c r="N12" s="77"/>
      <c r="O12" s="77"/>
      <c r="P12" s="77"/>
      <c r="Q12" s="77"/>
      <c r="R12" s="77"/>
      <c r="S12" s="76"/>
      <c r="T12" s="77"/>
      <c r="U12" s="77"/>
      <c r="V12" s="77"/>
      <c r="W12" s="77"/>
      <c r="X12" s="77"/>
      <c r="Y12" s="76"/>
      <c r="Z12" s="76"/>
      <c r="AA12" s="77"/>
      <c r="AB12" s="77"/>
      <c r="AC12" s="77"/>
      <c r="AD12" s="77"/>
      <c r="AE12" s="77"/>
      <c r="AF12" s="76"/>
      <c r="AG12" s="76"/>
      <c r="AH12" s="77"/>
      <c r="AI12" s="77"/>
      <c r="AJ12" s="77"/>
      <c r="AK12" s="81"/>
      <c r="AL12" s="82"/>
      <c r="AM12" s="83"/>
      <c r="AN12" s="76"/>
    </row>
    <row r="13" spans="1:40" ht="30" customHeight="1">
      <c r="A13" s="306">
        <v>3</v>
      </c>
      <c r="B13" s="332"/>
      <c r="C13" s="332"/>
      <c r="D13" s="332"/>
      <c r="E13" s="371" t="s">
        <v>367</v>
      </c>
      <c r="F13" s="372"/>
      <c r="G13" s="372"/>
      <c r="H13" s="310" t="s">
        <v>331</v>
      </c>
      <c r="I13" s="75"/>
      <c r="J13" s="76"/>
      <c r="K13" s="76"/>
      <c r="L13" s="76"/>
      <c r="M13" s="76"/>
      <c r="N13" s="77"/>
      <c r="O13" s="77"/>
      <c r="P13" s="77"/>
      <c r="Q13" s="77"/>
      <c r="R13" s="77"/>
      <c r="S13" s="76"/>
      <c r="T13" s="77"/>
      <c r="U13" s="77"/>
      <c r="V13" s="77"/>
      <c r="W13" s="77"/>
      <c r="X13" s="77"/>
      <c r="Y13" s="76"/>
      <c r="Z13" s="76"/>
      <c r="AA13" s="77"/>
      <c r="AB13" s="77"/>
      <c r="AC13" s="77"/>
      <c r="AD13" s="77"/>
      <c r="AE13" s="77"/>
      <c r="AF13" s="76"/>
      <c r="AG13" s="76"/>
      <c r="AH13" s="77"/>
      <c r="AI13" s="77"/>
      <c r="AJ13" s="77"/>
      <c r="AK13" s="75"/>
      <c r="AL13" s="79"/>
      <c r="AM13" s="80"/>
      <c r="AN13" s="76"/>
    </row>
    <row r="14" spans="1:40" ht="30" customHeight="1">
      <c r="A14" s="306"/>
      <c r="B14" s="332"/>
      <c r="C14" s="332"/>
      <c r="D14" s="332"/>
      <c r="E14" s="372"/>
      <c r="F14" s="372"/>
      <c r="G14" s="372"/>
      <c r="H14" s="311"/>
      <c r="I14" s="75"/>
      <c r="J14" s="76"/>
      <c r="K14" s="76"/>
      <c r="L14" s="76"/>
      <c r="M14" s="76"/>
      <c r="N14" s="77"/>
      <c r="O14" s="77"/>
      <c r="P14" s="77"/>
      <c r="Q14" s="77"/>
      <c r="R14" s="77"/>
      <c r="S14" s="76"/>
      <c r="T14" s="77"/>
      <c r="U14" s="77"/>
      <c r="V14" s="77"/>
      <c r="W14" s="77"/>
      <c r="X14" s="77"/>
      <c r="Y14" s="76"/>
      <c r="Z14" s="76"/>
      <c r="AA14" s="77"/>
      <c r="AB14" s="77"/>
      <c r="AC14" s="77"/>
      <c r="AD14" s="77"/>
      <c r="AE14" s="77"/>
      <c r="AF14" s="76"/>
      <c r="AG14" s="76"/>
      <c r="AH14" s="77"/>
      <c r="AI14" s="77"/>
      <c r="AJ14" s="77"/>
      <c r="AK14" s="81"/>
      <c r="AL14" s="82"/>
      <c r="AM14" s="83"/>
      <c r="AN14" s="76"/>
    </row>
    <row r="15" spans="1:40" ht="30" customHeight="1">
      <c r="A15" s="306">
        <v>4</v>
      </c>
      <c r="B15" s="332"/>
      <c r="C15" s="332"/>
      <c r="D15" s="332"/>
      <c r="E15" s="367" t="s">
        <v>368</v>
      </c>
      <c r="F15" s="367"/>
      <c r="G15" s="367"/>
      <c r="H15" s="310" t="s">
        <v>331</v>
      </c>
      <c r="I15" s="75"/>
      <c r="J15" s="76"/>
      <c r="K15" s="76"/>
      <c r="L15" s="76"/>
      <c r="M15" s="76"/>
      <c r="N15" s="77"/>
      <c r="O15" s="77"/>
      <c r="P15" s="77"/>
      <c r="Q15" s="77"/>
      <c r="R15" s="77"/>
      <c r="S15" s="76"/>
      <c r="T15" s="77"/>
      <c r="U15" s="77"/>
      <c r="V15" s="77"/>
      <c r="W15" s="77"/>
      <c r="X15" s="77"/>
      <c r="Y15" s="76"/>
      <c r="Z15" s="76"/>
      <c r="AA15" s="77"/>
      <c r="AB15" s="77"/>
      <c r="AC15" s="77"/>
      <c r="AD15" s="77"/>
      <c r="AE15" s="77"/>
      <c r="AF15" s="76"/>
      <c r="AG15" s="76"/>
      <c r="AH15" s="77"/>
      <c r="AI15" s="77"/>
      <c r="AJ15" s="77"/>
      <c r="AK15" s="75"/>
      <c r="AL15" s="79"/>
      <c r="AM15" s="80"/>
      <c r="AN15" s="76"/>
    </row>
    <row r="16" spans="1:40" ht="30" customHeight="1">
      <c r="A16" s="306"/>
      <c r="B16" s="332"/>
      <c r="C16" s="332"/>
      <c r="D16" s="332"/>
      <c r="E16" s="367"/>
      <c r="F16" s="367"/>
      <c r="G16" s="367"/>
      <c r="H16" s="311"/>
      <c r="I16" s="75"/>
      <c r="J16" s="76"/>
      <c r="K16" s="76"/>
      <c r="L16" s="76"/>
      <c r="M16" s="76"/>
      <c r="N16" s="77"/>
      <c r="O16" s="77"/>
      <c r="P16" s="77"/>
      <c r="Q16" s="77"/>
      <c r="R16" s="77"/>
      <c r="S16" s="76"/>
      <c r="T16" s="77"/>
      <c r="U16" s="77"/>
      <c r="V16" s="77"/>
      <c r="W16" s="77"/>
      <c r="X16" s="77"/>
      <c r="Y16" s="76"/>
      <c r="Z16" s="76"/>
      <c r="AA16" s="77"/>
      <c r="AB16" s="77"/>
      <c r="AC16" s="77"/>
      <c r="AD16" s="77"/>
      <c r="AE16" s="77"/>
      <c r="AF16" s="76"/>
      <c r="AG16" s="76"/>
      <c r="AH16" s="77"/>
      <c r="AI16" s="77"/>
      <c r="AJ16" s="77"/>
      <c r="AK16" s="81"/>
      <c r="AL16" s="82"/>
      <c r="AM16" s="83"/>
      <c r="AN16" s="76"/>
    </row>
  </sheetData>
  <mergeCells count="33">
    <mergeCell ref="A11:A12"/>
    <mergeCell ref="A13:A14"/>
    <mergeCell ref="A15:A16"/>
    <mergeCell ref="H6:H8"/>
    <mergeCell ref="H9:H10"/>
    <mergeCell ref="H11:H12"/>
    <mergeCell ref="H13:H14"/>
    <mergeCell ref="H15:H16"/>
    <mergeCell ref="E9:G10"/>
    <mergeCell ref="B6:D8"/>
    <mergeCell ref="E6:G8"/>
    <mergeCell ref="E11:G12"/>
    <mergeCell ref="E13:G14"/>
    <mergeCell ref="B9:D16"/>
    <mergeCell ref="E15:G16"/>
    <mergeCell ref="I6:AN6"/>
    <mergeCell ref="I7:AL7"/>
    <mergeCell ref="AM7:AN7"/>
    <mergeCell ref="A6:A8"/>
    <mergeCell ref="A9:A10"/>
    <mergeCell ref="T4:X4"/>
    <mergeCell ref="Y4:AN4"/>
    <mergeCell ref="A5:D5"/>
    <mergeCell ref="E5:H5"/>
    <mergeCell ref="I5:AN5"/>
    <mergeCell ref="A2:D4"/>
    <mergeCell ref="E2:S4"/>
    <mergeCell ref="A1:H1"/>
    <mergeCell ref="AK1:AN1"/>
    <mergeCell ref="T2:X2"/>
    <mergeCell ref="Y2:AN2"/>
    <mergeCell ref="T3:X3"/>
    <mergeCell ref="Y3:AN3"/>
  </mergeCells>
  <hyperlinks>
    <hyperlink ref="AK1:AN1" r:id="rId1" display="Link DATA" xr:uid="{00000000-0004-0000-0B00-000000000000}"/>
    <hyperlink ref="E9:G10" r:id="rId2" display="Nâng cấp Converter, cải thiện tốc độ đường truyền mạng đến tủ rack xưởng A, phòng bảo vệ._x000a_升級 轉換器， 改善網線拉到 A 廠機櫃和保安室的 網絡速度" xr:uid="{00000000-0004-0000-0B00-000001000000}"/>
    <hyperlink ref="E13:G14" r:id="rId3" display="Khảo sát, cung cấp danh sách thiết bị lắp đặt mạng văn phòng PCIV_x000a_考察與提供 PCIV 辦公室的網絡設備清單" xr:uid="{00000000-0004-0000-0B00-000002000000}"/>
  </hyperlinks>
  <pageMargins left="0.7" right="0.7" top="0.75" bottom="0.75" header="0.3" footer="0.3"/>
  <pageSetup orientation="portrait"/>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22"/>
  <sheetViews>
    <sheetView topLeftCell="G4" workbookViewId="0">
      <selection activeCell="AH11" sqref="AH11"/>
    </sheetView>
  </sheetViews>
  <sheetFormatPr defaultColWidth="9" defaultRowHeight="15"/>
  <cols>
    <col min="1" max="1" width="5.28515625" style="28" customWidth="1"/>
    <col min="2" max="3" width="9" style="28"/>
    <col min="4" max="4" width="7.140625" style="28" customWidth="1"/>
    <col min="5" max="6" width="21.28515625" style="30" customWidth="1"/>
    <col min="7" max="7" width="28.28515625" style="30" customWidth="1"/>
    <col min="8" max="8" width="9" style="28"/>
    <col min="9" max="39" width="4" style="28" customWidth="1"/>
    <col min="40" max="16384" width="9" style="28"/>
  </cols>
  <sheetData>
    <row r="1" spans="1:39" ht="51" customHeight="1">
      <c r="A1" s="373" t="s">
        <v>369</v>
      </c>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4" t="s">
        <v>327</v>
      </c>
      <c r="AL1" s="374"/>
      <c r="AM1" s="374"/>
    </row>
    <row r="2" spans="1:39">
      <c r="A2" s="381"/>
      <c r="B2" s="381"/>
      <c r="C2" s="381"/>
      <c r="D2" s="381"/>
      <c r="E2" s="382"/>
      <c r="F2" s="382"/>
      <c r="G2" s="382"/>
      <c r="H2" s="382"/>
      <c r="I2" s="382"/>
      <c r="J2" s="382"/>
      <c r="K2" s="382"/>
      <c r="L2" s="382"/>
      <c r="M2" s="382"/>
      <c r="N2" s="382"/>
      <c r="O2" s="382"/>
      <c r="P2" s="382"/>
      <c r="Q2" s="382"/>
      <c r="R2" s="382"/>
      <c r="S2" s="382"/>
      <c r="T2" s="375" t="s">
        <v>370</v>
      </c>
      <c r="U2" s="375"/>
      <c r="V2" s="375"/>
      <c r="W2" s="375"/>
      <c r="X2" s="375"/>
      <c r="Y2" s="376" t="s">
        <v>293</v>
      </c>
      <c r="Z2" s="376"/>
      <c r="AA2" s="376"/>
      <c r="AB2" s="376"/>
      <c r="AC2" s="376"/>
      <c r="AD2" s="376"/>
      <c r="AE2" s="376"/>
      <c r="AF2" s="376"/>
      <c r="AG2" s="376"/>
      <c r="AH2" s="376"/>
      <c r="AI2" s="376"/>
      <c r="AJ2" s="376"/>
      <c r="AK2" s="376"/>
      <c r="AL2" s="376"/>
      <c r="AM2" s="376"/>
    </row>
    <row r="3" spans="1:39">
      <c r="A3" s="381"/>
      <c r="B3" s="381"/>
      <c r="C3" s="381"/>
      <c r="D3" s="381"/>
      <c r="E3" s="382"/>
      <c r="F3" s="382"/>
      <c r="G3" s="382"/>
      <c r="H3" s="382"/>
      <c r="I3" s="382"/>
      <c r="J3" s="382"/>
      <c r="K3" s="382"/>
      <c r="L3" s="382"/>
      <c r="M3" s="382"/>
      <c r="N3" s="382"/>
      <c r="O3" s="382"/>
      <c r="P3" s="382"/>
      <c r="Q3" s="382"/>
      <c r="R3" s="382"/>
      <c r="S3" s="382"/>
      <c r="T3" s="375" t="s">
        <v>371</v>
      </c>
      <c r="U3" s="375"/>
      <c r="V3" s="375"/>
      <c r="W3" s="375"/>
      <c r="X3" s="375"/>
      <c r="Y3" s="377">
        <v>44865</v>
      </c>
      <c r="Z3" s="376"/>
      <c r="AA3" s="376"/>
      <c r="AB3" s="376"/>
      <c r="AC3" s="376"/>
      <c r="AD3" s="376"/>
      <c r="AE3" s="376"/>
      <c r="AF3" s="376"/>
      <c r="AG3" s="376"/>
      <c r="AH3" s="376"/>
      <c r="AI3" s="376"/>
      <c r="AJ3" s="376"/>
      <c r="AK3" s="376"/>
      <c r="AL3" s="376"/>
      <c r="AM3" s="376"/>
    </row>
    <row r="4" spans="1:39">
      <c r="A4" s="381"/>
      <c r="B4" s="381"/>
      <c r="C4" s="381"/>
      <c r="D4" s="381"/>
      <c r="E4" s="382"/>
      <c r="F4" s="382"/>
      <c r="G4" s="382"/>
      <c r="H4" s="382"/>
      <c r="I4" s="382"/>
      <c r="J4" s="382"/>
      <c r="K4" s="382"/>
      <c r="L4" s="382"/>
      <c r="M4" s="382"/>
      <c r="N4" s="382"/>
      <c r="O4" s="382"/>
      <c r="P4" s="382"/>
      <c r="Q4" s="382"/>
      <c r="R4" s="382"/>
      <c r="S4" s="382"/>
      <c r="T4" s="375" t="s">
        <v>372</v>
      </c>
      <c r="U4" s="375"/>
      <c r="V4" s="375"/>
      <c r="W4" s="375"/>
      <c r="X4" s="375"/>
      <c r="Y4" s="378" t="s">
        <v>296</v>
      </c>
      <c r="Z4" s="376"/>
      <c r="AA4" s="376"/>
      <c r="AB4" s="376"/>
      <c r="AC4" s="376"/>
      <c r="AD4" s="376"/>
      <c r="AE4" s="376"/>
      <c r="AF4" s="376"/>
      <c r="AG4" s="376"/>
      <c r="AH4" s="376"/>
      <c r="AI4" s="376"/>
      <c r="AJ4" s="376"/>
      <c r="AK4" s="376"/>
      <c r="AL4" s="376"/>
      <c r="AM4" s="376"/>
    </row>
    <row r="5" spans="1:39" ht="39.6" customHeight="1">
      <c r="A5" s="379" t="s">
        <v>373</v>
      </c>
      <c r="B5" s="380"/>
      <c r="C5" s="380"/>
      <c r="D5" s="380"/>
      <c r="E5" s="380" t="s">
        <v>374</v>
      </c>
      <c r="F5" s="380"/>
      <c r="G5" s="380"/>
      <c r="H5" s="380"/>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row>
    <row r="6" spans="1:39">
      <c r="A6" s="383" t="s">
        <v>375</v>
      </c>
      <c r="B6" s="383" t="s">
        <v>376</v>
      </c>
      <c r="C6" s="383"/>
      <c r="D6" s="383"/>
      <c r="E6" s="383" t="s">
        <v>377</v>
      </c>
      <c r="F6" s="384"/>
      <c r="G6" s="384"/>
      <c r="H6" s="383"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row>
    <row r="7" spans="1:39" ht="15" customHeight="1">
      <c r="A7" s="384"/>
      <c r="B7" s="383"/>
      <c r="C7" s="383"/>
      <c r="D7" s="383"/>
      <c r="E7" s="383"/>
      <c r="F7" s="384"/>
      <c r="G7" s="384"/>
      <c r="H7" s="383"/>
      <c r="I7" s="383" t="s">
        <v>364</v>
      </c>
      <c r="J7" s="383"/>
      <c r="K7" s="383"/>
      <c r="L7" s="383"/>
      <c r="M7" s="383"/>
      <c r="N7" s="383"/>
      <c r="O7" s="383"/>
      <c r="P7" s="383"/>
      <c r="Q7" s="383"/>
      <c r="R7" s="383"/>
      <c r="S7" s="383"/>
      <c r="T7" s="383"/>
      <c r="U7" s="383"/>
      <c r="V7" s="383"/>
      <c r="W7" s="383"/>
      <c r="X7" s="383"/>
      <c r="Y7" s="383"/>
      <c r="Z7" s="383"/>
      <c r="AA7" s="383"/>
      <c r="AB7" s="383"/>
      <c r="AC7" s="383"/>
      <c r="AD7" s="383"/>
      <c r="AE7" s="383"/>
      <c r="AF7" s="383"/>
      <c r="AG7" s="383"/>
      <c r="AH7" s="383"/>
      <c r="AI7" s="383"/>
      <c r="AJ7" s="383"/>
      <c r="AK7" s="383"/>
      <c r="AL7" s="383"/>
      <c r="AM7" s="383"/>
    </row>
    <row r="8" spans="1:39">
      <c r="A8" s="384"/>
      <c r="B8" s="383"/>
      <c r="C8" s="383"/>
      <c r="D8" s="383"/>
      <c r="E8" s="384"/>
      <c r="F8" s="384"/>
      <c r="G8" s="384"/>
      <c r="H8" s="38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c r="AM8" s="31">
        <v>31</v>
      </c>
    </row>
    <row r="9" spans="1:39" ht="30" customHeight="1">
      <c r="A9" s="385">
        <v>1</v>
      </c>
      <c r="B9" s="386" t="s">
        <v>379</v>
      </c>
      <c r="C9" s="387"/>
      <c r="D9" s="388"/>
      <c r="E9" s="370" t="s">
        <v>380</v>
      </c>
      <c r="F9" s="370"/>
      <c r="G9" s="370"/>
      <c r="H9" s="332" t="s">
        <v>331</v>
      </c>
      <c r="I9" s="34"/>
      <c r="J9" s="70"/>
      <c r="K9" s="34"/>
      <c r="L9" s="34"/>
      <c r="M9" s="34"/>
      <c r="N9" s="34"/>
      <c r="O9" s="34"/>
      <c r="P9" s="34"/>
      <c r="Q9" s="70"/>
      <c r="R9" s="34"/>
      <c r="S9" s="34"/>
      <c r="T9" s="34"/>
      <c r="U9" s="34"/>
      <c r="V9" s="34"/>
      <c r="W9" s="70"/>
      <c r="X9" s="70"/>
      <c r="Y9" s="34"/>
      <c r="Z9" s="34"/>
      <c r="AA9" s="34"/>
      <c r="AB9" s="34"/>
      <c r="AC9" s="34"/>
      <c r="AD9" s="34"/>
      <c r="AE9" s="70"/>
      <c r="AF9" s="34"/>
      <c r="AG9" s="34"/>
      <c r="AH9" s="34"/>
      <c r="AI9" s="34"/>
      <c r="AJ9" s="34"/>
      <c r="AK9" s="34"/>
      <c r="AL9" s="70"/>
      <c r="AM9" s="71"/>
    </row>
    <row r="10" spans="1:39" ht="30" customHeight="1">
      <c r="A10" s="385"/>
      <c r="B10" s="389"/>
      <c r="C10" s="390"/>
      <c r="D10" s="391"/>
      <c r="E10" s="370"/>
      <c r="F10" s="370"/>
      <c r="G10" s="370"/>
      <c r="H10" s="332"/>
      <c r="I10" s="34"/>
      <c r="J10" s="70"/>
      <c r="K10" s="34"/>
      <c r="L10" s="34"/>
      <c r="M10" s="34"/>
      <c r="N10" s="34"/>
      <c r="O10" s="34"/>
      <c r="P10" s="34"/>
      <c r="Q10" s="70"/>
      <c r="R10" s="34"/>
      <c r="S10" s="34"/>
      <c r="T10" s="34"/>
      <c r="U10" s="34"/>
      <c r="V10" s="34"/>
      <c r="W10" s="70"/>
      <c r="X10" s="70"/>
      <c r="Y10" s="34"/>
      <c r="Z10" s="34"/>
      <c r="AA10" s="34"/>
      <c r="AB10" s="34"/>
      <c r="AC10" s="34"/>
      <c r="AD10" s="34"/>
      <c r="AE10" s="70"/>
      <c r="AF10" s="34"/>
      <c r="AG10" s="34"/>
      <c r="AH10" s="34"/>
      <c r="AI10" s="34"/>
      <c r="AJ10" s="34"/>
      <c r="AK10" s="34"/>
      <c r="AL10" s="70"/>
      <c r="AM10" s="71"/>
    </row>
    <row r="11" spans="1:39" ht="30" customHeight="1">
      <c r="A11" s="385">
        <v>2</v>
      </c>
      <c r="B11" s="389"/>
      <c r="C11" s="390"/>
      <c r="D11" s="391"/>
      <c r="E11" s="395" t="s">
        <v>381</v>
      </c>
      <c r="F11" s="395"/>
      <c r="G11" s="395"/>
      <c r="H11" s="332" t="s">
        <v>92</v>
      </c>
      <c r="I11" s="34"/>
      <c r="J11" s="70"/>
      <c r="K11" s="34"/>
      <c r="L11" s="34"/>
      <c r="M11" s="34"/>
      <c r="N11" s="34"/>
      <c r="O11" s="34"/>
      <c r="P11" s="34"/>
      <c r="Q11" s="70"/>
      <c r="R11" s="34"/>
      <c r="S11" s="34"/>
      <c r="T11" s="34"/>
      <c r="U11" s="34"/>
      <c r="V11" s="34"/>
      <c r="W11" s="70"/>
      <c r="X11" s="70"/>
      <c r="Y11" s="34"/>
      <c r="Z11" s="34"/>
      <c r="AA11" s="34"/>
      <c r="AB11" s="34"/>
      <c r="AC11" s="34"/>
      <c r="AD11" s="34"/>
      <c r="AE11" s="70"/>
      <c r="AF11" s="34"/>
      <c r="AG11" s="34"/>
      <c r="AH11" s="34"/>
      <c r="AI11" s="34"/>
      <c r="AJ11" s="34"/>
      <c r="AK11" s="34"/>
      <c r="AL11" s="70"/>
      <c r="AM11" s="71"/>
    </row>
    <row r="12" spans="1:39" ht="30" customHeight="1">
      <c r="A12" s="385"/>
      <c r="B12" s="389"/>
      <c r="C12" s="390"/>
      <c r="D12" s="391"/>
      <c r="E12" s="395"/>
      <c r="F12" s="395"/>
      <c r="G12" s="395"/>
      <c r="H12" s="332"/>
      <c r="I12" s="34"/>
      <c r="J12" s="70"/>
      <c r="K12" s="34"/>
      <c r="L12" s="34"/>
      <c r="M12" s="34"/>
      <c r="N12" s="34"/>
      <c r="O12" s="34"/>
      <c r="P12" s="34"/>
      <c r="Q12" s="70"/>
      <c r="R12" s="34"/>
      <c r="S12" s="34"/>
      <c r="T12" s="34"/>
      <c r="U12" s="34"/>
      <c r="V12" s="34"/>
      <c r="W12" s="70"/>
      <c r="X12" s="70"/>
      <c r="Y12" s="34"/>
      <c r="Z12" s="34"/>
      <c r="AA12" s="34"/>
      <c r="AB12" s="34"/>
      <c r="AC12" s="34"/>
      <c r="AD12" s="34"/>
      <c r="AE12" s="70"/>
      <c r="AF12" s="34"/>
      <c r="AG12" s="34"/>
      <c r="AH12" s="34"/>
      <c r="AI12" s="34"/>
      <c r="AJ12" s="34"/>
      <c r="AK12" s="34"/>
      <c r="AL12" s="70"/>
      <c r="AM12" s="71"/>
    </row>
    <row r="13" spans="1:39" ht="30" customHeight="1">
      <c r="A13" s="385">
        <v>3</v>
      </c>
      <c r="B13" s="389"/>
      <c r="C13" s="390"/>
      <c r="D13" s="391"/>
      <c r="E13" s="367" t="s">
        <v>382</v>
      </c>
      <c r="F13" s="367"/>
      <c r="G13" s="367"/>
      <c r="H13" s="332" t="s">
        <v>331</v>
      </c>
      <c r="I13" s="34"/>
      <c r="J13" s="70"/>
      <c r="K13" s="34"/>
      <c r="L13" s="34"/>
      <c r="M13" s="34"/>
      <c r="N13" s="34"/>
      <c r="O13" s="34"/>
      <c r="P13" s="34"/>
      <c r="Q13" s="70"/>
      <c r="R13" s="34"/>
      <c r="S13" s="34"/>
      <c r="T13" s="34"/>
      <c r="U13" s="34"/>
      <c r="V13" s="34"/>
      <c r="W13" s="70"/>
      <c r="X13" s="70"/>
      <c r="Y13" s="34"/>
      <c r="Z13" s="34"/>
      <c r="AA13" s="34"/>
      <c r="AB13" s="34"/>
      <c r="AC13" s="34"/>
      <c r="AD13" s="34"/>
      <c r="AE13" s="70"/>
      <c r="AF13" s="34"/>
      <c r="AG13" s="34"/>
      <c r="AH13" s="34"/>
      <c r="AI13" s="34"/>
      <c r="AJ13" s="34"/>
      <c r="AK13" s="34"/>
      <c r="AL13" s="70"/>
      <c r="AM13" s="71"/>
    </row>
    <row r="14" spans="1:39" ht="30" customHeight="1">
      <c r="A14" s="385"/>
      <c r="B14" s="389"/>
      <c r="C14" s="390"/>
      <c r="D14" s="391"/>
      <c r="E14" s="367"/>
      <c r="F14" s="367"/>
      <c r="G14" s="367"/>
      <c r="H14" s="332"/>
      <c r="I14" s="34"/>
      <c r="J14" s="70"/>
      <c r="K14" s="34"/>
      <c r="L14" s="34"/>
      <c r="M14" s="34"/>
      <c r="N14" s="34"/>
      <c r="O14" s="34"/>
      <c r="P14" s="34"/>
      <c r="Q14" s="70"/>
      <c r="R14" s="34"/>
      <c r="S14" s="34"/>
      <c r="T14" s="34"/>
      <c r="U14" s="34"/>
      <c r="V14" s="34"/>
      <c r="W14" s="70"/>
      <c r="X14" s="70"/>
      <c r="Y14" s="34"/>
      <c r="Z14" s="34"/>
      <c r="AA14" s="34"/>
      <c r="AB14" s="34"/>
      <c r="AC14" s="34"/>
      <c r="AD14" s="34"/>
      <c r="AE14" s="70"/>
      <c r="AF14" s="34"/>
      <c r="AG14" s="34"/>
      <c r="AH14" s="34"/>
      <c r="AI14" s="34"/>
      <c r="AJ14" s="34"/>
      <c r="AK14" s="34"/>
      <c r="AL14" s="70"/>
      <c r="AM14" s="71"/>
    </row>
    <row r="15" spans="1:39" ht="30" customHeight="1">
      <c r="A15" s="385">
        <v>4</v>
      </c>
      <c r="B15" s="389"/>
      <c r="C15" s="390"/>
      <c r="D15" s="391"/>
      <c r="E15" s="367" t="s">
        <v>383</v>
      </c>
      <c r="F15" s="367"/>
      <c r="G15" s="367"/>
      <c r="H15" s="332" t="s">
        <v>331</v>
      </c>
      <c r="I15" s="34"/>
      <c r="J15" s="70"/>
      <c r="K15" s="34"/>
      <c r="L15" s="34"/>
      <c r="M15" s="34"/>
      <c r="N15" s="34"/>
      <c r="O15" s="34"/>
      <c r="P15" s="34"/>
      <c r="Q15" s="70"/>
      <c r="R15" s="34"/>
      <c r="S15" s="34"/>
      <c r="T15" s="34"/>
      <c r="U15" s="34"/>
      <c r="V15" s="34"/>
      <c r="W15" s="70"/>
      <c r="X15" s="70"/>
      <c r="Y15" s="34"/>
      <c r="Z15" s="34"/>
      <c r="AA15" s="34"/>
      <c r="AB15" s="34"/>
      <c r="AC15" s="34"/>
      <c r="AD15" s="34"/>
      <c r="AE15" s="70"/>
      <c r="AF15" s="34"/>
      <c r="AG15" s="34"/>
      <c r="AH15" s="34"/>
      <c r="AI15" s="34"/>
      <c r="AJ15" s="34"/>
      <c r="AK15" s="34"/>
      <c r="AL15" s="70"/>
      <c r="AM15" s="71"/>
    </row>
    <row r="16" spans="1:39" ht="30" customHeight="1">
      <c r="A16" s="385"/>
      <c r="B16" s="392"/>
      <c r="C16" s="393"/>
      <c r="D16" s="394"/>
      <c r="E16" s="367"/>
      <c r="F16" s="367"/>
      <c r="G16" s="367"/>
      <c r="H16" s="332"/>
      <c r="I16" s="34"/>
      <c r="J16" s="70"/>
      <c r="K16" s="34"/>
      <c r="L16" s="34"/>
      <c r="M16" s="34"/>
      <c r="N16" s="34"/>
      <c r="O16" s="34"/>
      <c r="P16" s="34"/>
      <c r="Q16" s="70"/>
      <c r="R16" s="34"/>
      <c r="S16" s="34"/>
      <c r="T16" s="34"/>
      <c r="U16" s="34"/>
      <c r="V16" s="34"/>
      <c r="W16" s="70"/>
      <c r="X16" s="70"/>
      <c r="Y16" s="34"/>
      <c r="Z16" s="34"/>
      <c r="AA16" s="34"/>
      <c r="AB16" s="34"/>
      <c r="AC16" s="34"/>
      <c r="AD16" s="34"/>
      <c r="AE16" s="70"/>
      <c r="AF16" s="34"/>
      <c r="AG16" s="34"/>
      <c r="AH16" s="34"/>
      <c r="AI16" s="34"/>
      <c r="AJ16" s="34"/>
      <c r="AK16" s="34"/>
      <c r="AL16" s="70"/>
      <c r="AM16" s="71"/>
    </row>
    <row r="17" spans="1:39" ht="30" customHeight="1">
      <c r="A17" s="396">
        <v>5</v>
      </c>
      <c r="B17" s="386" t="s">
        <v>191</v>
      </c>
      <c r="C17" s="387"/>
      <c r="D17" s="388"/>
      <c r="E17" s="349" t="s">
        <v>384</v>
      </c>
      <c r="F17" s="350"/>
      <c r="G17" s="351"/>
      <c r="H17" s="332" t="s">
        <v>331</v>
      </c>
      <c r="I17" s="34"/>
      <c r="J17" s="70"/>
      <c r="K17" s="34"/>
      <c r="L17" s="34"/>
      <c r="M17" s="34"/>
      <c r="N17" s="34"/>
      <c r="O17" s="34"/>
      <c r="P17" s="34"/>
      <c r="Q17" s="70"/>
      <c r="R17" s="34"/>
      <c r="S17" s="34"/>
      <c r="T17" s="34"/>
      <c r="U17" s="34"/>
      <c r="V17" s="34"/>
      <c r="W17" s="70"/>
      <c r="X17" s="70"/>
      <c r="Y17" s="34"/>
      <c r="Z17" s="34"/>
      <c r="AA17" s="34"/>
      <c r="AB17" s="34"/>
      <c r="AC17" s="34"/>
      <c r="AD17" s="34"/>
      <c r="AE17" s="70"/>
      <c r="AF17" s="34"/>
      <c r="AG17" s="34"/>
      <c r="AH17" s="34"/>
      <c r="AI17" s="34"/>
      <c r="AJ17" s="34"/>
      <c r="AK17" s="34"/>
      <c r="AL17" s="70"/>
      <c r="AM17" s="71"/>
    </row>
    <row r="18" spans="1:39" ht="30" customHeight="1">
      <c r="A18" s="397"/>
      <c r="B18" s="392"/>
      <c r="C18" s="393"/>
      <c r="D18" s="394"/>
      <c r="E18" s="352"/>
      <c r="F18" s="353"/>
      <c r="G18" s="354"/>
      <c r="H18" s="332"/>
      <c r="I18" s="34"/>
      <c r="J18" s="70"/>
      <c r="K18" s="34"/>
      <c r="L18" s="34"/>
      <c r="M18" s="34"/>
      <c r="N18" s="34"/>
      <c r="O18" s="34"/>
      <c r="P18" s="34"/>
      <c r="Q18" s="70"/>
      <c r="R18" s="34"/>
      <c r="S18" s="34"/>
      <c r="T18" s="34"/>
      <c r="U18" s="34"/>
      <c r="V18" s="34"/>
      <c r="W18" s="70"/>
      <c r="X18" s="70"/>
      <c r="Y18" s="34"/>
      <c r="Z18" s="34"/>
      <c r="AA18" s="34"/>
      <c r="AB18" s="34"/>
      <c r="AC18" s="34"/>
      <c r="AD18" s="34"/>
      <c r="AE18" s="70"/>
      <c r="AF18" s="34"/>
      <c r="AG18" s="34"/>
      <c r="AH18" s="34"/>
      <c r="AI18" s="34"/>
      <c r="AJ18" s="34"/>
      <c r="AK18" s="34"/>
      <c r="AL18" s="70"/>
      <c r="AM18" s="71"/>
    </row>
    <row r="19" spans="1:39" ht="30" customHeight="1">
      <c r="A19" s="396">
        <v>6</v>
      </c>
      <c r="B19" s="386" t="s">
        <v>385</v>
      </c>
      <c r="C19" s="387"/>
      <c r="D19" s="388"/>
      <c r="E19" s="313" t="s">
        <v>386</v>
      </c>
      <c r="F19" s="314"/>
      <c r="G19" s="315"/>
      <c r="H19" s="332" t="s">
        <v>92</v>
      </c>
      <c r="I19" s="34"/>
      <c r="J19" s="70"/>
      <c r="K19" s="34"/>
      <c r="L19" s="34"/>
      <c r="M19" s="34"/>
      <c r="N19" s="34"/>
      <c r="O19" s="34"/>
      <c r="P19" s="34"/>
      <c r="Q19" s="70"/>
      <c r="R19" s="34"/>
      <c r="S19" s="34"/>
      <c r="T19" s="34"/>
      <c r="U19" s="34"/>
      <c r="V19" s="34"/>
      <c r="W19" s="70"/>
      <c r="X19" s="70"/>
      <c r="Y19" s="34"/>
      <c r="Z19" s="34"/>
      <c r="AA19" s="34"/>
      <c r="AB19" s="34"/>
      <c r="AC19" s="34"/>
      <c r="AD19" s="34"/>
      <c r="AE19" s="70"/>
      <c r="AF19" s="34"/>
      <c r="AG19" s="34"/>
      <c r="AH19" s="34"/>
      <c r="AI19" s="34"/>
      <c r="AJ19" s="34"/>
      <c r="AK19" s="34"/>
      <c r="AL19" s="70"/>
      <c r="AM19" s="71"/>
    </row>
    <row r="20" spans="1:39" ht="30" customHeight="1">
      <c r="A20" s="397"/>
      <c r="B20" s="392"/>
      <c r="C20" s="393"/>
      <c r="D20" s="394"/>
      <c r="E20" s="316"/>
      <c r="F20" s="317"/>
      <c r="G20" s="318"/>
      <c r="H20" s="332"/>
      <c r="I20" s="34"/>
      <c r="J20" s="70"/>
      <c r="K20" s="34"/>
      <c r="L20" s="34"/>
      <c r="M20" s="34"/>
      <c r="N20" s="34"/>
      <c r="O20" s="34"/>
      <c r="P20" s="34"/>
      <c r="Q20" s="70"/>
      <c r="R20" s="34"/>
      <c r="S20" s="34"/>
      <c r="T20" s="34"/>
      <c r="U20" s="34"/>
      <c r="V20" s="34"/>
      <c r="W20" s="70"/>
      <c r="X20" s="70"/>
      <c r="Y20" s="34"/>
      <c r="Z20" s="34"/>
      <c r="AA20" s="34"/>
      <c r="AB20" s="34"/>
      <c r="AC20" s="34"/>
      <c r="AD20" s="34"/>
      <c r="AE20" s="70"/>
      <c r="AF20" s="34"/>
      <c r="AG20" s="34"/>
      <c r="AH20" s="34"/>
      <c r="AI20" s="34"/>
      <c r="AJ20" s="34"/>
      <c r="AK20" s="34"/>
      <c r="AL20" s="70"/>
      <c r="AM20" s="71"/>
    </row>
    <row r="21" spans="1:39" ht="30" customHeight="1">
      <c r="A21" s="396">
        <v>7</v>
      </c>
      <c r="B21" s="386" t="s">
        <v>379</v>
      </c>
      <c r="C21" s="387"/>
      <c r="D21" s="388"/>
      <c r="E21" s="313" t="s">
        <v>387</v>
      </c>
      <c r="F21" s="314"/>
      <c r="G21" s="315"/>
      <c r="H21" s="332" t="s">
        <v>331</v>
      </c>
      <c r="I21" s="34"/>
      <c r="J21" s="70"/>
      <c r="K21" s="34"/>
      <c r="L21" s="34"/>
      <c r="M21" s="34"/>
      <c r="N21" s="34"/>
      <c r="O21" s="34"/>
      <c r="P21" s="34"/>
      <c r="Q21" s="70"/>
      <c r="R21" s="34"/>
      <c r="S21" s="34"/>
      <c r="T21" s="34"/>
      <c r="U21" s="34"/>
      <c r="V21" s="34"/>
      <c r="W21" s="70"/>
      <c r="X21" s="70"/>
      <c r="Y21" s="34"/>
      <c r="Z21" s="34"/>
      <c r="AA21" s="34"/>
      <c r="AB21" s="34"/>
      <c r="AC21" s="34"/>
      <c r="AD21" s="34"/>
      <c r="AE21" s="70"/>
      <c r="AF21" s="34"/>
      <c r="AG21" s="34"/>
      <c r="AH21" s="34"/>
      <c r="AI21" s="34"/>
      <c r="AJ21" s="34"/>
      <c r="AK21" s="34"/>
      <c r="AL21" s="70"/>
      <c r="AM21" s="71"/>
    </row>
    <row r="22" spans="1:39" ht="30" customHeight="1">
      <c r="A22" s="397"/>
      <c r="B22" s="392"/>
      <c r="C22" s="393"/>
      <c r="D22" s="394"/>
      <c r="E22" s="316"/>
      <c r="F22" s="317"/>
      <c r="G22" s="318"/>
      <c r="H22" s="332"/>
      <c r="I22" s="34"/>
      <c r="J22" s="70"/>
      <c r="K22" s="34"/>
      <c r="L22" s="34"/>
      <c r="M22" s="34"/>
      <c r="N22" s="34"/>
      <c r="O22" s="34"/>
      <c r="P22" s="34"/>
      <c r="Q22" s="70"/>
      <c r="R22" s="34"/>
      <c r="S22" s="34"/>
      <c r="T22" s="34"/>
      <c r="U22" s="34"/>
      <c r="V22" s="34"/>
      <c r="W22" s="70"/>
      <c r="X22" s="70"/>
      <c r="Y22" s="34"/>
      <c r="Z22" s="34"/>
      <c r="AA22" s="34"/>
      <c r="AB22" s="34"/>
      <c r="AC22" s="34"/>
      <c r="AD22" s="34"/>
      <c r="AE22" s="70"/>
      <c r="AF22" s="34"/>
      <c r="AG22" s="34"/>
      <c r="AH22" s="34"/>
      <c r="AI22" s="34"/>
      <c r="AJ22" s="34"/>
      <c r="AK22" s="34"/>
      <c r="AL22" s="70"/>
      <c r="AM22" s="71"/>
    </row>
  </sheetData>
  <mergeCells count="44">
    <mergeCell ref="A15:A16"/>
    <mergeCell ref="A17:A18"/>
    <mergeCell ref="A19:A20"/>
    <mergeCell ref="A21:A22"/>
    <mergeCell ref="H13:H14"/>
    <mergeCell ref="H15:H16"/>
    <mergeCell ref="H17:H18"/>
    <mergeCell ref="H19:H20"/>
    <mergeCell ref="H21:H22"/>
    <mergeCell ref="B19:D20"/>
    <mergeCell ref="E19:G20"/>
    <mergeCell ref="B21:D22"/>
    <mergeCell ref="E21:G22"/>
    <mergeCell ref="B17:D18"/>
    <mergeCell ref="E17:G18"/>
    <mergeCell ref="I6:AM6"/>
    <mergeCell ref="I7:AM7"/>
    <mergeCell ref="A6:A8"/>
    <mergeCell ref="A9:A10"/>
    <mergeCell ref="A11:A12"/>
    <mergeCell ref="H6:H8"/>
    <mergeCell ref="H9:H10"/>
    <mergeCell ref="H11:H12"/>
    <mergeCell ref="B6:D8"/>
    <mergeCell ref="E6:G8"/>
    <mergeCell ref="B9:D16"/>
    <mergeCell ref="E9:G10"/>
    <mergeCell ref="E11:G12"/>
    <mergeCell ref="E13:G14"/>
    <mergeCell ref="E15:G16"/>
    <mergeCell ref="A13:A14"/>
    <mergeCell ref="T4:X4"/>
    <mergeCell ref="Y4:AM4"/>
    <mergeCell ref="A5:D5"/>
    <mergeCell ref="E5:H5"/>
    <mergeCell ref="I5:AM5"/>
    <mergeCell ref="A2:D4"/>
    <mergeCell ref="E2:S4"/>
    <mergeCell ref="A1:AJ1"/>
    <mergeCell ref="AK1:AM1"/>
    <mergeCell ref="T2:X2"/>
    <mergeCell ref="Y2:AM2"/>
    <mergeCell ref="T3:X3"/>
    <mergeCell ref="Y3:AM3"/>
  </mergeCells>
  <hyperlinks>
    <hyperlink ref="AK1:AM1" r:id="rId1" display="Link DATA" xr:uid="{00000000-0004-0000-0C00-000000000000}"/>
    <hyperlink ref="E13:G14" r:id="rId2" display="Kéo dây mạng từ tủ rack tới các vị trí làm việc tại văn phòng PCIV 拉網線從機櫃到 PCIV 辦公室電腦" xr:uid="{00000000-0004-0000-0C00-000001000000}"/>
    <hyperlink ref="E15:G16" r:id="rId3" display="Kéo dây mạng, lắp đặt máy chấm công PCIV _x000a_ 拉網線和安裝 PCIV 打卡機" xr:uid="{00000000-0004-0000-0C00-000002000000}"/>
    <hyperlink ref="E17:G18" r:id="rId4" display="Hỗ trợ PCIV tìm kiếm Camera đáp ứng các tiêu chuẩn của Hải quan Việt Nam_x000a_支援 PCIV 了解 camera 滿足越南海關標準" xr:uid="{00000000-0004-0000-0C00-000003000000}"/>
  </hyperlinks>
  <pageMargins left="0.7" right="0.7" top="0.75" bottom="0.75" header="0.3" footer="0.3"/>
  <pageSetup orientation="portrait"/>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P26"/>
  <sheetViews>
    <sheetView topLeftCell="A7" zoomScale="70" zoomScaleNormal="70" workbookViewId="0">
      <selection activeCell="I23" sqref="I23"/>
    </sheetView>
  </sheetViews>
  <sheetFormatPr defaultColWidth="9" defaultRowHeight="15"/>
  <cols>
    <col min="1" max="1" width="5.28515625" style="28" customWidth="1"/>
    <col min="2" max="3" width="8.85546875" style="29"/>
    <col min="4" max="4" width="7.140625" style="29" customWidth="1"/>
    <col min="5" max="6" width="21.28515625" style="30" customWidth="1"/>
    <col min="7" max="7" width="28.28515625" style="30" customWidth="1"/>
    <col min="8" max="8" width="9" style="28"/>
    <col min="9" max="42" width="4" style="28" customWidth="1"/>
    <col min="43" max="16384" width="9" style="28"/>
  </cols>
  <sheetData>
    <row r="1" spans="1:42"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400"/>
      <c r="AK1" s="401" t="s">
        <v>327</v>
      </c>
      <c r="AL1" s="402"/>
      <c r="AM1" s="402"/>
      <c r="AN1" s="402"/>
      <c r="AO1" s="402"/>
      <c r="AP1" s="403"/>
    </row>
    <row r="2" spans="1:42">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407" t="s">
        <v>293</v>
      </c>
      <c r="Z2" s="408"/>
      <c r="AA2" s="408"/>
      <c r="AB2" s="408"/>
      <c r="AC2" s="408"/>
      <c r="AD2" s="408"/>
      <c r="AE2" s="408"/>
      <c r="AF2" s="408"/>
      <c r="AG2" s="408"/>
      <c r="AH2" s="408"/>
      <c r="AI2" s="408"/>
      <c r="AJ2" s="408"/>
      <c r="AK2" s="408"/>
      <c r="AL2" s="408"/>
      <c r="AM2" s="408"/>
      <c r="AN2" s="408"/>
      <c r="AO2" s="408"/>
      <c r="AP2" s="409"/>
    </row>
    <row r="3" spans="1:42">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410">
        <v>44893</v>
      </c>
      <c r="Z3" s="411"/>
      <c r="AA3" s="411"/>
      <c r="AB3" s="411"/>
      <c r="AC3" s="411"/>
      <c r="AD3" s="411"/>
      <c r="AE3" s="411"/>
      <c r="AF3" s="411"/>
      <c r="AG3" s="411"/>
      <c r="AH3" s="411"/>
      <c r="AI3" s="411"/>
      <c r="AJ3" s="411"/>
      <c r="AK3" s="411"/>
      <c r="AL3" s="411"/>
      <c r="AM3" s="411"/>
      <c r="AN3" s="411"/>
      <c r="AO3" s="411"/>
      <c r="AP3" s="412"/>
    </row>
    <row r="4" spans="1:42">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413" t="s">
        <v>296</v>
      </c>
      <c r="Z4" s="408"/>
      <c r="AA4" s="408"/>
      <c r="AB4" s="408"/>
      <c r="AC4" s="408"/>
      <c r="AD4" s="408"/>
      <c r="AE4" s="408"/>
      <c r="AF4" s="408"/>
      <c r="AG4" s="408"/>
      <c r="AH4" s="408"/>
      <c r="AI4" s="408"/>
      <c r="AJ4" s="408"/>
      <c r="AK4" s="408"/>
      <c r="AL4" s="408"/>
      <c r="AM4" s="408"/>
      <c r="AN4" s="408"/>
      <c r="AO4" s="408"/>
      <c r="AP4" s="409"/>
    </row>
    <row r="5" spans="1:42" ht="39.6" customHeight="1">
      <c r="A5" s="414" t="s">
        <v>373</v>
      </c>
      <c r="B5" s="415"/>
      <c r="C5" s="415"/>
      <c r="D5" s="416"/>
      <c r="E5" s="417" t="s">
        <v>374</v>
      </c>
      <c r="F5" s="418"/>
      <c r="G5" s="418"/>
      <c r="H5" s="419"/>
      <c r="I5" s="417"/>
      <c r="J5" s="418"/>
      <c r="K5" s="418"/>
      <c r="L5" s="418"/>
      <c r="M5" s="418"/>
      <c r="N5" s="418"/>
      <c r="O5" s="418"/>
      <c r="P5" s="418"/>
      <c r="Q5" s="418"/>
      <c r="R5" s="418"/>
      <c r="S5" s="418"/>
      <c r="T5" s="418"/>
      <c r="U5" s="418"/>
      <c r="V5" s="418"/>
      <c r="W5" s="418"/>
      <c r="X5" s="418"/>
      <c r="Y5" s="418"/>
      <c r="Z5" s="418"/>
      <c r="AA5" s="418"/>
      <c r="AB5" s="418"/>
      <c r="AC5" s="418"/>
      <c r="AD5" s="418"/>
      <c r="AE5" s="418"/>
      <c r="AF5" s="418"/>
      <c r="AG5" s="418"/>
      <c r="AH5" s="418"/>
      <c r="AI5" s="418"/>
      <c r="AJ5" s="418"/>
      <c r="AK5" s="418"/>
      <c r="AL5" s="418"/>
      <c r="AM5" s="418"/>
      <c r="AN5" s="418"/>
      <c r="AO5" s="418"/>
      <c r="AP5" s="419"/>
    </row>
    <row r="6" spans="1:42">
      <c r="A6" s="441" t="s">
        <v>375</v>
      </c>
      <c r="B6" s="444" t="s">
        <v>376</v>
      </c>
      <c r="C6" s="445"/>
      <c r="D6" s="446"/>
      <c r="E6" s="444" t="s">
        <v>377</v>
      </c>
      <c r="F6" s="445"/>
      <c r="G6" s="446"/>
      <c r="H6" s="441" t="s">
        <v>378</v>
      </c>
      <c r="I6" s="438"/>
      <c r="J6" s="439"/>
      <c r="K6" s="439"/>
      <c r="L6" s="439"/>
      <c r="M6" s="439"/>
      <c r="N6" s="439"/>
      <c r="O6" s="439"/>
      <c r="P6" s="439"/>
      <c r="Q6" s="439"/>
      <c r="R6" s="439"/>
      <c r="S6" s="439"/>
      <c r="T6" s="439"/>
      <c r="U6" s="439"/>
      <c r="V6" s="439"/>
      <c r="W6" s="439"/>
      <c r="X6" s="439"/>
      <c r="Y6" s="439"/>
      <c r="Z6" s="439"/>
      <c r="AA6" s="439"/>
      <c r="AB6" s="439"/>
      <c r="AC6" s="439"/>
      <c r="AD6" s="439"/>
      <c r="AE6" s="439"/>
      <c r="AF6" s="439"/>
      <c r="AG6" s="439"/>
      <c r="AH6" s="439"/>
      <c r="AI6" s="439"/>
      <c r="AJ6" s="439"/>
      <c r="AK6" s="439"/>
      <c r="AL6" s="439"/>
      <c r="AM6" s="439"/>
      <c r="AN6" s="439"/>
      <c r="AO6" s="439"/>
      <c r="AP6" s="440"/>
    </row>
    <row r="7" spans="1:42" ht="15" customHeight="1">
      <c r="A7" s="442"/>
      <c r="B7" s="447"/>
      <c r="C7" s="448"/>
      <c r="D7" s="449"/>
      <c r="E7" s="447"/>
      <c r="F7" s="448"/>
      <c r="G7" s="449"/>
      <c r="H7" s="442"/>
      <c r="I7" s="438" t="s">
        <v>388</v>
      </c>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40"/>
      <c r="AM7" s="438" t="s">
        <v>389</v>
      </c>
      <c r="AN7" s="439"/>
      <c r="AO7" s="439"/>
      <c r="AP7" s="439"/>
    </row>
    <row r="8" spans="1:42">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c r="AM8" s="31">
        <v>31</v>
      </c>
      <c r="AN8" s="31">
        <v>2</v>
      </c>
      <c r="AO8" s="31">
        <v>3</v>
      </c>
      <c r="AP8" s="31">
        <v>4</v>
      </c>
    </row>
    <row r="9" spans="1:42" ht="30" customHeight="1">
      <c r="A9" s="396">
        <v>1</v>
      </c>
      <c r="B9" s="386" t="s">
        <v>379</v>
      </c>
      <c r="C9" s="387"/>
      <c r="D9" s="388"/>
      <c r="E9" s="313" t="s">
        <v>390</v>
      </c>
      <c r="F9" s="314"/>
      <c r="G9" s="315"/>
      <c r="H9" s="258" t="s">
        <v>95</v>
      </c>
      <c r="I9" s="34"/>
      <c r="J9" s="34"/>
      <c r="K9" s="34"/>
      <c r="L9" s="34"/>
      <c r="M9" s="34"/>
      <c r="N9" s="70"/>
      <c r="O9" s="34"/>
      <c r="P9" s="34"/>
      <c r="Q9" s="34"/>
      <c r="R9" s="34"/>
      <c r="S9" s="34"/>
      <c r="T9" s="34"/>
      <c r="U9" s="70"/>
      <c r="V9" s="34"/>
      <c r="W9" s="34"/>
      <c r="X9" s="34"/>
      <c r="Y9" s="34"/>
      <c r="Z9" s="34"/>
      <c r="AA9" s="70"/>
      <c r="AB9" s="70"/>
      <c r="AC9" s="34"/>
      <c r="AD9" s="34"/>
      <c r="AE9" s="34"/>
      <c r="AF9" s="34"/>
      <c r="AG9" s="34"/>
      <c r="AH9" s="34"/>
      <c r="AI9" s="70"/>
      <c r="AJ9" s="34"/>
      <c r="AK9" s="34"/>
      <c r="AL9" s="68"/>
      <c r="AM9" s="68"/>
      <c r="AN9" s="68"/>
      <c r="AO9" s="68"/>
      <c r="AP9" s="70"/>
    </row>
    <row r="10" spans="1:42" ht="30" customHeight="1">
      <c r="A10" s="397"/>
      <c r="B10" s="389"/>
      <c r="C10" s="459"/>
      <c r="D10" s="391"/>
      <c r="E10" s="316"/>
      <c r="F10" s="317"/>
      <c r="G10" s="318"/>
      <c r="H10" s="260"/>
      <c r="I10" s="34"/>
      <c r="J10" s="34"/>
      <c r="K10" s="34"/>
      <c r="L10" s="34"/>
      <c r="M10" s="34"/>
      <c r="N10" s="70"/>
      <c r="O10" s="34"/>
      <c r="P10" s="34"/>
      <c r="Q10" s="34"/>
      <c r="R10" s="34"/>
      <c r="S10" s="34"/>
      <c r="T10" s="34"/>
      <c r="U10" s="70"/>
      <c r="V10" s="34"/>
      <c r="W10" s="34"/>
      <c r="X10" s="34"/>
      <c r="Y10" s="34"/>
      <c r="Z10" s="34"/>
      <c r="AA10" s="70"/>
      <c r="AB10" s="70"/>
      <c r="AC10" s="34"/>
      <c r="AD10" s="34"/>
      <c r="AE10" s="34"/>
      <c r="AF10" s="34"/>
      <c r="AG10" s="34"/>
      <c r="AH10" s="34"/>
      <c r="AI10" s="70"/>
      <c r="AJ10" s="34"/>
      <c r="AK10" s="34"/>
      <c r="AL10" s="68"/>
      <c r="AM10" s="68"/>
      <c r="AN10" s="68"/>
      <c r="AO10" s="68"/>
      <c r="AP10" s="70"/>
    </row>
    <row r="11" spans="1:42" ht="30" customHeight="1">
      <c r="A11" s="396">
        <v>2</v>
      </c>
      <c r="B11" s="389"/>
      <c r="C11" s="459"/>
      <c r="D11" s="391"/>
      <c r="E11" s="313" t="s">
        <v>391</v>
      </c>
      <c r="F11" s="314"/>
      <c r="G11" s="315"/>
      <c r="H11" s="258" t="s">
        <v>392</v>
      </c>
      <c r="I11" s="34"/>
      <c r="J11" s="34"/>
      <c r="K11" s="34"/>
      <c r="L11" s="34"/>
      <c r="M11" s="34"/>
      <c r="N11" s="70"/>
      <c r="O11" s="34"/>
      <c r="P11" s="34"/>
      <c r="Q11" s="34"/>
      <c r="R11" s="34"/>
      <c r="S11" s="34"/>
      <c r="T11" s="34"/>
      <c r="U11" s="70"/>
      <c r="V11" s="34"/>
      <c r="W11" s="34"/>
      <c r="X11" s="34"/>
      <c r="Y11" s="34"/>
      <c r="Z11" s="34"/>
      <c r="AA11" s="70"/>
      <c r="AB11" s="70"/>
      <c r="AC11" s="34"/>
      <c r="AD11" s="34"/>
      <c r="AE11" s="34"/>
      <c r="AF11" s="34"/>
      <c r="AG11" s="34"/>
      <c r="AH11" s="34"/>
      <c r="AI11" s="70"/>
      <c r="AJ11" s="34"/>
      <c r="AK11" s="34"/>
      <c r="AL11" s="68"/>
      <c r="AM11" s="68"/>
      <c r="AN11" s="68"/>
      <c r="AO11" s="68"/>
      <c r="AP11" s="70"/>
    </row>
    <row r="12" spans="1:42" ht="30" customHeight="1">
      <c r="A12" s="397"/>
      <c r="B12" s="389"/>
      <c r="C12" s="459"/>
      <c r="D12" s="391"/>
      <c r="E12" s="316"/>
      <c r="F12" s="317"/>
      <c r="G12" s="318"/>
      <c r="H12" s="260"/>
      <c r="I12" s="34"/>
      <c r="J12" s="34"/>
      <c r="K12" s="34"/>
      <c r="L12" s="34"/>
      <c r="M12" s="34"/>
      <c r="N12" s="70"/>
      <c r="O12" s="34"/>
      <c r="P12" s="34"/>
      <c r="Q12" s="34"/>
      <c r="R12" s="34"/>
      <c r="S12" s="34"/>
      <c r="T12" s="34"/>
      <c r="U12" s="70"/>
      <c r="V12" s="34"/>
      <c r="W12" s="34"/>
      <c r="X12" s="34"/>
      <c r="Y12" s="34"/>
      <c r="Z12" s="34"/>
      <c r="AA12" s="70"/>
      <c r="AB12" s="70"/>
      <c r="AC12" s="34"/>
      <c r="AD12" s="34"/>
      <c r="AE12" s="34"/>
      <c r="AF12" s="34"/>
      <c r="AG12" s="34"/>
      <c r="AH12" s="34"/>
      <c r="AI12" s="70"/>
      <c r="AJ12" s="34"/>
      <c r="AK12" s="34"/>
      <c r="AL12" s="68"/>
      <c r="AM12" s="68"/>
      <c r="AN12" s="68"/>
      <c r="AO12" s="68"/>
      <c r="AP12" s="70"/>
    </row>
    <row r="13" spans="1:42" ht="30" customHeight="1">
      <c r="A13" s="396">
        <v>3</v>
      </c>
      <c r="B13" s="389"/>
      <c r="C13" s="459"/>
      <c r="D13" s="391"/>
      <c r="E13" s="313" t="s">
        <v>387</v>
      </c>
      <c r="F13" s="314"/>
      <c r="G13" s="315"/>
      <c r="H13" s="258" t="s">
        <v>392</v>
      </c>
      <c r="I13" s="34"/>
      <c r="J13" s="34"/>
      <c r="K13" s="34"/>
      <c r="L13" s="34"/>
      <c r="M13" s="34"/>
      <c r="N13" s="70"/>
      <c r="O13" s="34"/>
      <c r="P13" s="34"/>
      <c r="Q13" s="34"/>
      <c r="R13" s="34"/>
      <c r="S13" s="34"/>
      <c r="T13" s="34"/>
      <c r="U13" s="70"/>
      <c r="V13" s="34"/>
      <c r="W13" s="34"/>
      <c r="X13" s="34"/>
      <c r="Y13" s="34"/>
      <c r="Z13" s="34"/>
      <c r="AA13" s="70"/>
      <c r="AB13" s="70"/>
      <c r="AC13" s="34"/>
      <c r="AD13" s="34"/>
      <c r="AE13" s="34"/>
      <c r="AF13" s="34"/>
      <c r="AG13" s="34"/>
      <c r="AH13" s="34"/>
      <c r="AI13" s="70"/>
      <c r="AJ13" s="34"/>
      <c r="AK13" s="34"/>
      <c r="AL13" s="68"/>
      <c r="AM13" s="68"/>
      <c r="AN13" s="68"/>
      <c r="AO13" s="68"/>
      <c r="AP13" s="70"/>
    </row>
    <row r="14" spans="1:42" ht="30" customHeight="1">
      <c r="A14" s="397"/>
      <c r="B14" s="392"/>
      <c r="C14" s="393"/>
      <c r="D14" s="394"/>
      <c r="E14" s="316"/>
      <c r="F14" s="317"/>
      <c r="G14" s="318"/>
      <c r="H14" s="260"/>
      <c r="I14" s="34"/>
      <c r="J14" s="34"/>
      <c r="K14" s="34"/>
      <c r="L14" s="34"/>
      <c r="M14" s="34"/>
      <c r="N14" s="70"/>
      <c r="O14" s="34"/>
      <c r="P14" s="34"/>
      <c r="Q14" s="34"/>
      <c r="R14" s="34"/>
      <c r="S14" s="34"/>
      <c r="T14" s="34"/>
      <c r="U14" s="70"/>
      <c r="V14" s="34"/>
      <c r="W14" s="34"/>
      <c r="X14" s="34"/>
      <c r="Y14" s="34"/>
      <c r="Z14" s="34"/>
      <c r="AA14" s="70"/>
      <c r="AB14" s="70"/>
      <c r="AC14" s="34"/>
      <c r="AD14" s="34"/>
      <c r="AE14" s="34"/>
      <c r="AF14" s="34"/>
      <c r="AG14" s="34"/>
      <c r="AH14" s="34"/>
      <c r="AI14" s="70"/>
      <c r="AJ14" s="34"/>
      <c r="AK14" s="34"/>
      <c r="AL14" s="68"/>
      <c r="AM14" s="68"/>
      <c r="AN14" s="68"/>
      <c r="AO14" s="68"/>
      <c r="AP14" s="70"/>
    </row>
    <row r="15" spans="1:42" ht="30" customHeight="1">
      <c r="A15" s="396">
        <v>4</v>
      </c>
      <c r="B15" s="386" t="s">
        <v>393</v>
      </c>
      <c r="C15" s="387"/>
      <c r="D15" s="388"/>
      <c r="E15" s="349" t="s">
        <v>394</v>
      </c>
      <c r="F15" s="350"/>
      <c r="G15" s="351"/>
      <c r="H15" s="258" t="s">
        <v>95</v>
      </c>
      <c r="I15" s="34"/>
      <c r="J15" s="34"/>
      <c r="K15" s="34"/>
      <c r="L15" s="34"/>
      <c r="M15" s="34"/>
      <c r="N15" s="70"/>
      <c r="O15" s="34"/>
      <c r="P15" s="34"/>
      <c r="Q15" s="34"/>
      <c r="R15" s="34"/>
      <c r="S15" s="34"/>
      <c r="T15" s="34"/>
      <c r="U15" s="70"/>
      <c r="V15" s="34"/>
      <c r="W15" s="34"/>
      <c r="X15" s="34"/>
      <c r="Y15" s="34"/>
      <c r="Z15" s="34"/>
      <c r="AA15" s="70"/>
      <c r="AB15" s="70"/>
      <c r="AC15" s="34"/>
      <c r="AD15" s="34"/>
      <c r="AE15" s="34"/>
      <c r="AF15" s="34"/>
      <c r="AG15" s="34"/>
      <c r="AH15" s="34"/>
      <c r="AI15" s="70"/>
      <c r="AJ15" s="34"/>
      <c r="AK15" s="34"/>
      <c r="AL15" s="68"/>
      <c r="AM15" s="68"/>
      <c r="AN15" s="68"/>
      <c r="AO15" s="68"/>
      <c r="AP15" s="70"/>
    </row>
    <row r="16" spans="1:42" ht="30" customHeight="1">
      <c r="A16" s="397"/>
      <c r="B16" s="392"/>
      <c r="C16" s="393"/>
      <c r="D16" s="394"/>
      <c r="E16" s="352"/>
      <c r="F16" s="353"/>
      <c r="G16" s="354"/>
      <c r="H16" s="260"/>
      <c r="I16" s="34"/>
      <c r="J16" s="34"/>
      <c r="K16" s="34"/>
      <c r="L16" s="34"/>
      <c r="M16" s="34"/>
      <c r="N16" s="70"/>
      <c r="O16" s="34"/>
      <c r="P16" s="34"/>
      <c r="Q16" s="34"/>
      <c r="R16" s="34"/>
      <c r="S16" s="34"/>
      <c r="T16" s="34"/>
      <c r="U16" s="70"/>
      <c r="V16" s="34"/>
      <c r="W16" s="34"/>
      <c r="X16" s="34"/>
      <c r="Y16" s="34"/>
      <c r="Z16" s="34"/>
      <c r="AA16" s="70"/>
      <c r="AB16" s="70"/>
      <c r="AC16" s="34"/>
      <c r="AD16" s="34"/>
      <c r="AE16" s="34"/>
      <c r="AF16" s="34"/>
      <c r="AG16" s="34"/>
      <c r="AH16" s="34"/>
      <c r="AI16" s="70"/>
      <c r="AJ16" s="34"/>
      <c r="AK16" s="34"/>
      <c r="AL16" s="68"/>
      <c r="AM16" s="68"/>
      <c r="AN16" s="68"/>
      <c r="AO16" s="68"/>
      <c r="AP16" s="70"/>
    </row>
    <row r="17" spans="1:42" ht="30" customHeight="1">
      <c r="A17" s="396">
        <v>5</v>
      </c>
      <c r="B17" s="386" t="s">
        <v>379</v>
      </c>
      <c r="C17" s="387"/>
      <c r="D17" s="388"/>
      <c r="E17" s="349" t="s">
        <v>395</v>
      </c>
      <c r="F17" s="350"/>
      <c r="G17" s="351"/>
      <c r="H17" s="258" t="s">
        <v>392</v>
      </c>
      <c r="I17" s="34"/>
      <c r="J17" s="34"/>
      <c r="K17" s="34"/>
      <c r="L17" s="34"/>
      <c r="M17" s="34"/>
      <c r="N17" s="70"/>
      <c r="O17" s="34"/>
      <c r="P17" s="34"/>
      <c r="Q17" s="34"/>
      <c r="R17" s="34"/>
      <c r="S17" s="34"/>
      <c r="T17" s="34"/>
      <c r="U17" s="70"/>
      <c r="V17" s="34"/>
      <c r="W17" s="34"/>
      <c r="X17" s="34"/>
      <c r="Y17" s="34"/>
      <c r="Z17" s="34"/>
      <c r="AA17" s="70"/>
      <c r="AB17" s="70"/>
      <c r="AC17" s="34"/>
      <c r="AD17" s="34"/>
      <c r="AE17" s="34"/>
      <c r="AF17" s="34"/>
      <c r="AG17" s="34"/>
      <c r="AH17" s="34"/>
      <c r="AI17" s="70"/>
      <c r="AJ17" s="34"/>
      <c r="AK17" s="34"/>
      <c r="AL17" s="68"/>
      <c r="AM17" s="68"/>
      <c r="AN17" s="68"/>
      <c r="AO17" s="68"/>
      <c r="AP17" s="70"/>
    </row>
    <row r="18" spans="1:42" ht="30" customHeight="1">
      <c r="A18" s="397"/>
      <c r="B18" s="392"/>
      <c r="C18" s="393"/>
      <c r="D18" s="394"/>
      <c r="E18" s="352"/>
      <c r="F18" s="353"/>
      <c r="G18" s="354"/>
      <c r="H18" s="260"/>
      <c r="I18" s="34"/>
      <c r="J18" s="34"/>
      <c r="K18" s="34"/>
      <c r="L18" s="34"/>
      <c r="M18" s="34"/>
      <c r="N18" s="70"/>
      <c r="O18" s="34"/>
      <c r="P18" s="34"/>
      <c r="Q18" s="34"/>
      <c r="R18" s="34"/>
      <c r="S18" s="34"/>
      <c r="T18" s="34"/>
      <c r="U18" s="70"/>
      <c r="V18" s="34"/>
      <c r="W18" s="34"/>
      <c r="X18" s="34"/>
      <c r="Y18" s="34"/>
      <c r="Z18" s="34"/>
      <c r="AA18" s="70"/>
      <c r="AB18" s="70"/>
      <c r="AC18" s="34"/>
      <c r="AD18" s="34"/>
      <c r="AE18" s="34"/>
      <c r="AF18" s="34"/>
      <c r="AG18" s="34"/>
      <c r="AH18" s="34"/>
      <c r="AI18" s="70"/>
      <c r="AJ18" s="34"/>
      <c r="AK18" s="34"/>
      <c r="AL18" s="68"/>
      <c r="AM18" s="68"/>
      <c r="AN18" s="68"/>
      <c r="AO18" s="68"/>
      <c r="AP18" s="70"/>
    </row>
    <row r="19" spans="1:42" ht="33.6" customHeight="1">
      <c r="A19" s="396">
        <v>6</v>
      </c>
      <c r="B19" s="386" t="s">
        <v>172</v>
      </c>
      <c r="C19" s="387"/>
      <c r="D19" s="388"/>
      <c r="E19" s="349" t="s">
        <v>396</v>
      </c>
      <c r="F19" s="350"/>
      <c r="G19" s="351"/>
      <c r="H19" s="258" t="s">
        <v>95</v>
      </c>
      <c r="I19" s="34"/>
      <c r="J19" s="34"/>
      <c r="K19" s="34"/>
      <c r="L19" s="34"/>
      <c r="M19" s="34"/>
      <c r="N19" s="70"/>
      <c r="O19" s="34"/>
      <c r="P19" s="34"/>
      <c r="Q19" s="34"/>
      <c r="R19" s="34"/>
      <c r="S19" s="34"/>
      <c r="T19" s="34"/>
      <c r="U19" s="70"/>
      <c r="V19" s="34"/>
      <c r="W19" s="34"/>
      <c r="X19" s="34"/>
      <c r="Y19" s="34"/>
      <c r="Z19" s="34"/>
      <c r="AA19" s="70"/>
      <c r="AB19" s="70"/>
      <c r="AC19" s="34"/>
      <c r="AD19" s="34"/>
      <c r="AE19" s="34"/>
      <c r="AF19" s="34"/>
      <c r="AG19" s="34"/>
      <c r="AH19" s="34"/>
      <c r="AI19" s="70"/>
      <c r="AJ19" s="34"/>
      <c r="AK19" s="34"/>
      <c r="AL19" s="68"/>
      <c r="AM19" s="68"/>
      <c r="AN19" s="68"/>
      <c r="AO19" s="68"/>
      <c r="AP19" s="70"/>
    </row>
    <row r="20" spans="1:42" ht="33.6" customHeight="1">
      <c r="A20" s="397"/>
      <c r="B20" s="392"/>
      <c r="C20" s="393"/>
      <c r="D20" s="394"/>
      <c r="E20" s="352"/>
      <c r="F20" s="353"/>
      <c r="G20" s="354"/>
      <c r="H20" s="260"/>
      <c r="I20" s="34"/>
      <c r="J20" s="34"/>
      <c r="K20" s="34"/>
      <c r="L20" s="34"/>
      <c r="M20" s="34"/>
      <c r="N20" s="70"/>
      <c r="O20" s="34"/>
      <c r="P20" s="34"/>
      <c r="Q20" s="34"/>
      <c r="R20" s="34"/>
      <c r="S20" s="34"/>
      <c r="T20" s="34"/>
      <c r="U20" s="70"/>
      <c r="V20" s="34"/>
      <c r="W20" s="34"/>
      <c r="X20" s="34"/>
      <c r="Y20" s="34"/>
      <c r="Z20" s="34"/>
      <c r="AA20" s="70"/>
      <c r="AB20" s="70"/>
      <c r="AC20" s="34"/>
      <c r="AD20" s="34"/>
      <c r="AE20" s="34"/>
      <c r="AF20" s="34"/>
      <c r="AG20" s="34"/>
      <c r="AH20" s="34"/>
      <c r="AI20" s="70"/>
      <c r="AJ20" s="34"/>
      <c r="AK20" s="34"/>
      <c r="AL20" s="68"/>
      <c r="AM20" s="68"/>
      <c r="AN20" s="68"/>
      <c r="AO20" s="68"/>
      <c r="AP20" s="70"/>
    </row>
    <row r="21" spans="1:42" ht="30" customHeight="1">
      <c r="A21" s="396">
        <v>7</v>
      </c>
      <c r="B21" s="386" t="s">
        <v>397</v>
      </c>
      <c r="C21" s="387"/>
      <c r="D21" s="388"/>
      <c r="E21" s="349" t="s">
        <v>398</v>
      </c>
      <c r="F21" s="350"/>
      <c r="G21" s="351"/>
      <c r="H21" s="258" t="s">
        <v>92</v>
      </c>
      <c r="I21" s="34"/>
      <c r="J21" s="34"/>
      <c r="K21" s="34"/>
      <c r="L21" s="34"/>
      <c r="M21" s="34"/>
      <c r="N21" s="70"/>
      <c r="O21" s="34"/>
      <c r="P21" s="34"/>
      <c r="Q21" s="34"/>
      <c r="R21" s="34"/>
      <c r="S21" s="34"/>
      <c r="T21" s="34"/>
      <c r="U21" s="70"/>
      <c r="V21" s="34"/>
      <c r="W21" s="34"/>
      <c r="X21" s="34"/>
      <c r="Y21" s="34"/>
      <c r="Z21" s="34"/>
      <c r="AA21" s="70"/>
      <c r="AB21" s="70"/>
      <c r="AC21" s="34"/>
      <c r="AD21" s="34"/>
      <c r="AE21" s="34"/>
      <c r="AF21" s="34"/>
      <c r="AG21" s="34"/>
      <c r="AH21" s="34"/>
      <c r="AI21" s="70"/>
      <c r="AJ21" s="34"/>
      <c r="AK21" s="34"/>
      <c r="AL21" s="68"/>
      <c r="AM21" s="68"/>
      <c r="AN21" s="68"/>
      <c r="AO21" s="68"/>
      <c r="AP21" s="70"/>
    </row>
    <row r="22" spans="1:42" ht="30" customHeight="1">
      <c r="A22" s="397"/>
      <c r="B22" s="392"/>
      <c r="C22" s="393"/>
      <c r="D22" s="394"/>
      <c r="E22" s="352"/>
      <c r="F22" s="353"/>
      <c r="G22" s="354"/>
      <c r="H22" s="260"/>
      <c r="I22" s="34"/>
      <c r="J22" s="34"/>
      <c r="K22" s="34"/>
      <c r="L22" s="34"/>
      <c r="M22" s="34"/>
      <c r="N22" s="70"/>
      <c r="O22" s="34"/>
      <c r="P22" s="34"/>
      <c r="Q22" s="34"/>
      <c r="R22" s="34"/>
      <c r="S22" s="34"/>
      <c r="T22" s="34"/>
      <c r="U22" s="70"/>
      <c r="V22" s="34"/>
      <c r="W22" s="34"/>
      <c r="X22" s="34"/>
      <c r="Y22" s="34"/>
      <c r="Z22" s="34"/>
      <c r="AA22" s="70"/>
      <c r="AB22" s="70"/>
      <c r="AC22" s="34"/>
      <c r="AD22" s="34"/>
      <c r="AE22" s="34"/>
      <c r="AF22" s="34"/>
      <c r="AG22" s="34"/>
      <c r="AH22" s="34"/>
      <c r="AI22" s="70"/>
      <c r="AJ22" s="34"/>
      <c r="AK22" s="34"/>
      <c r="AL22" s="68"/>
      <c r="AM22" s="68"/>
      <c r="AN22" s="68"/>
      <c r="AO22" s="68"/>
      <c r="AP22" s="70"/>
    </row>
    <row r="23" spans="1:42" ht="30.6" customHeight="1">
      <c r="A23" s="396">
        <v>8</v>
      </c>
      <c r="B23" s="386" t="s">
        <v>191</v>
      </c>
      <c r="C23" s="387"/>
      <c r="D23" s="388"/>
      <c r="E23" s="349" t="s">
        <v>399</v>
      </c>
      <c r="F23" s="350"/>
      <c r="G23" s="351"/>
      <c r="H23" s="258" t="s">
        <v>92</v>
      </c>
      <c r="I23" s="34"/>
      <c r="J23" s="34"/>
      <c r="K23" s="34"/>
      <c r="L23" s="34"/>
      <c r="M23" s="34"/>
      <c r="N23" s="70"/>
      <c r="O23" s="34"/>
      <c r="P23" s="34"/>
      <c r="Q23" s="34"/>
      <c r="R23" s="34"/>
      <c r="S23" s="34"/>
      <c r="T23" s="34"/>
      <c r="U23" s="70"/>
      <c r="V23" s="34"/>
      <c r="W23" s="34"/>
      <c r="X23" s="34"/>
      <c r="Y23" s="34"/>
      <c r="Z23" s="34"/>
      <c r="AA23" s="70"/>
      <c r="AB23" s="70"/>
      <c r="AC23" s="34"/>
      <c r="AD23" s="34"/>
      <c r="AE23" s="34"/>
      <c r="AF23" s="34"/>
      <c r="AG23" s="34"/>
      <c r="AH23" s="34"/>
      <c r="AI23" s="70"/>
      <c r="AJ23" s="34"/>
      <c r="AK23" s="34"/>
      <c r="AL23" s="68"/>
      <c r="AM23" s="68"/>
      <c r="AN23" s="68"/>
      <c r="AO23" s="68"/>
      <c r="AP23" s="70"/>
    </row>
    <row r="24" spans="1:42" ht="30.6" customHeight="1">
      <c r="A24" s="397"/>
      <c r="B24" s="392"/>
      <c r="C24" s="393"/>
      <c r="D24" s="394"/>
      <c r="E24" s="352"/>
      <c r="F24" s="353"/>
      <c r="G24" s="354"/>
      <c r="H24" s="260"/>
      <c r="I24" s="34"/>
      <c r="J24" s="34"/>
      <c r="K24" s="34"/>
      <c r="L24" s="34"/>
      <c r="M24" s="34"/>
      <c r="N24" s="70"/>
      <c r="O24" s="34"/>
      <c r="P24" s="34"/>
      <c r="Q24" s="34"/>
      <c r="R24" s="34"/>
      <c r="S24" s="34"/>
      <c r="T24" s="34"/>
      <c r="U24" s="70"/>
      <c r="V24" s="34"/>
      <c r="W24" s="34"/>
      <c r="X24" s="34"/>
      <c r="Y24" s="34"/>
      <c r="Z24" s="34"/>
      <c r="AA24" s="70"/>
      <c r="AB24" s="70"/>
      <c r="AC24" s="34"/>
      <c r="AD24" s="34"/>
      <c r="AE24" s="34"/>
      <c r="AF24" s="34"/>
      <c r="AG24" s="34"/>
      <c r="AH24" s="34"/>
      <c r="AI24" s="70"/>
      <c r="AJ24" s="34"/>
      <c r="AK24" s="34"/>
      <c r="AL24" s="68"/>
      <c r="AM24" s="68"/>
      <c r="AN24" s="68"/>
      <c r="AO24" s="68"/>
      <c r="AP24" s="70"/>
    </row>
    <row r="25" spans="1:42" ht="30.6" customHeight="1">
      <c r="A25" s="396">
        <v>9</v>
      </c>
      <c r="B25" s="386" t="s">
        <v>334</v>
      </c>
      <c r="C25" s="387"/>
      <c r="D25" s="388"/>
      <c r="E25" s="453" t="s">
        <v>400</v>
      </c>
      <c r="F25" s="454"/>
      <c r="G25" s="455"/>
      <c r="H25" s="258" t="s">
        <v>95</v>
      </c>
      <c r="I25" s="34"/>
      <c r="J25" s="34"/>
      <c r="K25" s="34"/>
      <c r="L25" s="34"/>
      <c r="M25" s="34"/>
      <c r="N25" s="70"/>
      <c r="O25" s="34"/>
      <c r="P25" s="34"/>
      <c r="Q25" s="34"/>
      <c r="R25" s="34"/>
      <c r="S25" s="34"/>
      <c r="T25" s="34"/>
      <c r="U25" s="70"/>
      <c r="V25" s="34"/>
      <c r="W25" s="34"/>
      <c r="X25" s="34"/>
      <c r="Y25" s="34"/>
      <c r="Z25" s="34"/>
      <c r="AA25" s="70"/>
      <c r="AB25" s="70"/>
      <c r="AC25" s="34"/>
      <c r="AD25" s="34"/>
      <c r="AE25" s="34"/>
      <c r="AF25" s="34"/>
      <c r="AG25" s="34"/>
      <c r="AH25" s="34"/>
      <c r="AI25" s="70"/>
      <c r="AJ25" s="34"/>
      <c r="AK25" s="34"/>
      <c r="AL25" s="68"/>
      <c r="AM25" s="68"/>
      <c r="AN25" s="68"/>
      <c r="AO25" s="68"/>
      <c r="AP25" s="70"/>
    </row>
    <row r="26" spans="1:42" ht="36" customHeight="1">
      <c r="A26" s="397"/>
      <c r="B26" s="392"/>
      <c r="C26" s="393"/>
      <c r="D26" s="394"/>
      <c r="E26" s="456"/>
      <c r="F26" s="457"/>
      <c r="G26" s="458"/>
      <c r="H26" s="260"/>
      <c r="I26" s="34"/>
      <c r="J26" s="34"/>
      <c r="K26" s="34"/>
      <c r="L26" s="34"/>
      <c r="M26" s="34"/>
      <c r="N26" s="70"/>
      <c r="O26" s="34"/>
      <c r="P26" s="34"/>
      <c r="Q26" s="34"/>
      <c r="R26" s="34"/>
      <c r="S26" s="34"/>
      <c r="T26" s="34"/>
      <c r="U26" s="70"/>
      <c r="V26" s="34"/>
      <c r="W26" s="34"/>
      <c r="X26" s="34"/>
      <c r="Y26" s="34"/>
      <c r="Z26" s="34"/>
      <c r="AA26" s="70"/>
      <c r="AB26" s="70"/>
      <c r="AC26" s="34"/>
      <c r="AD26" s="34"/>
      <c r="AE26" s="34"/>
      <c r="AF26" s="34"/>
      <c r="AG26" s="34"/>
      <c r="AH26" s="34"/>
      <c r="AI26" s="70"/>
      <c r="AJ26" s="34"/>
      <c r="AK26" s="34"/>
      <c r="AL26" s="68"/>
      <c r="AM26" s="68"/>
      <c r="AN26" s="68"/>
      <c r="AO26" s="68"/>
      <c r="AP26" s="70"/>
    </row>
  </sheetData>
  <mergeCells count="54">
    <mergeCell ref="E13:G14"/>
    <mergeCell ref="B15:D16"/>
    <mergeCell ref="E15:G16"/>
    <mergeCell ref="B9:D14"/>
    <mergeCell ref="E11:G12"/>
    <mergeCell ref="E9:G10"/>
    <mergeCell ref="E17:G18"/>
    <mergeCell ref="B21:D22"/>
    <mergeCell ref="E21:G22"/>
    <mergeCell ref="B25:D26"/>
    <mergeCell ref="E25:G26"/>
    <mergeCell ref="B23:D24"/>
    <mergeCell ref="E23:G24"/>
    <mergeCell ref="A21:A22"/>
    <mergeCell ref="A23:A24"/>
    <mergeCell ref="A25:A26"/>
    <mergeCell ref="H6:H8"/>
    <mergeCell ref="H9:H10"/>
    <mergeCell ref="H11:H12"/>
    <mergeCell ref="H13:H14"/>
    <mergeCell ref="H15:H16"/>
    <mergeCell ref="H17:H18"/>
    <mergeCell ref="H19:H20"/>
    <mergeCell ref="H21:H22"/>
    <mergeCell ref="H23:H24"/>
    <mergeCell ref="H25:H26"/>
    <mergeCell ref="B19:D20"/>
    <mergeCell ref="E19:G20"/>
    <mergeCell ref="B17:D18"/>
    <mergeCell ref="A11:A12"/>
    <mergeCell ref="A13:A14"/>
    <mergeCell ref="A15:A16"/>
    <mergeCell ref="A17:A18"/>
    <mergeCell ref="A19:A20"/>
    <mergeCell ref="I6:AP6"/>
    <mergeCell ref="I7:AL7"/>
    <mergeCell ref="AM7:AP7"/>
    <mergeCell ref="A6:A8"/>
    <mergeCell ref="A9:A10"/>
    <mergeCell ref="B6:D8"/>
    <mergeCell ref="E6:G8"/>
    <mergeCell ref="T4:X4"/>
    <mergeCell ref="Y4:AP4"/>
    <mergeCell ref="A5:D5"/>
    <mergeCell ref="E5:H5"/>
    <mergeCell ref="I5:AP5"/>
    <mergeCell ref="A2:D4"/>
    <mergeCell ref="E2:S4"/>
    <mergeCell ref="A1:AJ1"/>
    <mergeCell ref="AK1:AP1"/>
    <mergeCell ref="T2:X2"/>
    <mergeCell ref="Y2:AP2"/>
    <mergeCell ref="T3:X3"/>
    <mergeCell ref="Y3:AP3"/>
  </mergeCells>
  <hyperlinks>
    <hyperlink ref="E23:G24" r:id="rId1" display="Kiêm tra, cải thiện camera tại xưởng 6_x000a_檢查， 改善六廠監控系統" xr:uid="{00000000-0004-0000-0D00-000000000000}"/>
    <hyperlink ref="AK1:AP1" r:id="rId2" display="Link DATA" xr:uid="{00000000-0004-0000-0D00-000001000000}"/>
  </hyperlinks>
  <pageMargins left="0.7" right="0.7" top="0.75" bottom="0.75" header="0.3" footer="0.3"/>
  <pageSetup orientation="portrait"/>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16"/>
  <sheetViews>
    <sheetView workbookViewId="0">
      <selection activeCell="E20" sqref="E20"/>
    </sheetView>
  </sheetViews>
  <sheetFormatPr defaultColWidth="9" defaultRowHeight="15"/>
  <cols>
    <col min="1" max="1" width="5.28515625" style="28" customWidth="1"/>
    <col min="2" max="3" width="9" style="29"/>
    <col min="4" max="4" width="7.140625" style="29" customWidth="1"/>
    <col min="5" max="6" width="21.28515625" style="30" customWidth="1"/>
    <col min="7" max="7" width="16.85546875" style="30" customWidth="1"/>
    <col min="8" max="8" width="9" style="28"/>
    <col min="9" max="39" width="4" style="28" customWidth="1"/>
    <col min="40" max="16384" width="9" style="28"/>
  </cols>
  <sheetData>
    <row r="1" spans="1:39"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400"/>
      <c r="AK1" s="401" t="s">
        <v>327</v>
      </c>
      <c r="AL1" s="402"/>
      <c r="AM1" s="402"/>
    </row>
    <row r="2" spans="1:39" ht="13.9" customHeight="1">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376" t="s">
        <v>293</v>
      </c>
      <c r="Z2" s="376"/>
      <c r="AA2" s="376"/>
      <c r="AB2" s="376"/>
      <c r="AC2" s="376"/>
      <c r="AD2" s="376"/>
      <c r="AE2" s="376"/>
      <c r="AF2" s="376"/>
      <c r="AG2" s="376"/>
      <c r="AH2" s="376"/>
      <c r="AI2" s="376"/>
      <c r="AJ2" s="376"/>
      <c r="AK2" s="464" t="s">
        <v>401</v>
      </c>
      <c r="AL2" s="464"/>
      <c r="AM2" s="464"/>
    </row>
    <row r="3" spans="1:39">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377">
        <v>44905</v>
      </c>
      <c r="Z3" s="377"/>
      <c r="AA3" s="377"/>
      <c r="AB3" s="377"/>
      <c r="AC3" s="377"/>
      <c r="AD3" s="377"/>
      <c r="AE3" s="377"/>
      <c r="AF3" s="377"/>
      <c r="AG3" s="377"/>
      <c r="AH3" s="377"/>
      <c r="AI3" s="377"/>
      <c r="AJ3" s="377"/>
      <c r="AK3" s="464"/>
      <c r="AL3" s="464"/>
      <c r="AM3" s="464"/>
    </row>
    <row r="4" spans="1:39">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378" t="s">
        <v>296</v>
      </c>
      <c r="Z4" s="376"/>
      <c r="AA4" s="376"/>
      <c r="AB4" s="376"/>
      <c r="AC4" s="376"/>
      <c r="AD4" s="376"/>
      <c r="AE4" s="376"/>
      <c r="AF4" s="376"/>
      <c r="AG4" s="376"/>
      <c r="AH4" s="376"/>
      <c r="AI4" s="376"/>
      <c r="AJ4" s="376"/>
      <c r="AK4" s="464"/>
      <c r="AL4" s="464"/>
      <c r="AM4" s="464"/>
    </row>
    <row r="5" spans="1:39" ht="39.6" customHeight="1">
      <c r="A5" s="414" t="s">
        <v>373</v>
      </c>
      <c r="B5" s="415"/>
      <c r="C5" s="415"/>
      <c r="D5" s="416"/>
      <c r="E5" s="417" t="s">
        <v>374</v>
      </c>
      <c r="F5" s="418"/>
      <c r="G5" s="418"/>
      <c r="H5" s="419"/>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row>
    <row r="6" spans="1:39">
      <c r="A6" s="441" t="s">
        <v>375</v>
      </c>
      <c r="B6" s="444" t="s">
        <v>376</v>
      </c>
      <c r="C6" s="445"/>
      <c r="D6" s="446"/>
      <c r="E6" s="444" t="s">
        <v>377</v>
      </c>
      <c r="F6" s="445"/>
      <c r="G6" s="446"/>
      <c r="H6" s="441"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row>
    <row r="7" spans="1:39" ht="15" customHeight="1">
      <c r="A7" s="442"/>
      <c r="B7" s="447"/>
      <c r="C7" s="448"/>
      <c r="D7" s="449"/>
      <c r="E7" s="447"/>
      <c r="F7" s="448"/>
      <c r="G7" s="449"/>
      <c r="H7" s="442"/>
      <c r="I7" s="383" t="s">
        <v>389</v>
      </c>
      <c r="J7" s="383"/>
      <c r="K7" s="383"/>
      <c r="L7" s="383"/>
      <c r="M7" s="383"/>
      <c r="N7" s="383"/>
      <c r="O7" s="383"/>
      <c r="P7" s="383"/>
      <c r="Q7" s="383"/>
      <c r="R7" s="383"/>
      <c r="S7" s="383"/>
      <c r="T7" s="383"/>
      <c r="U7" s="383"/>
      <c r="V7" s="383"/>
      <c r="W7" s="383"/>
      <c r="X7" s="383"/>
      <c r="Y7" s="383"/>
      <c r="Z7" s="383"/>
      <c r="AA7" s="383"/>
      <c r="AB7" s="383"/>
      <c r="AC7" s="383"/>
      <c r="AD7" s="383"/>
      <c r="AE7" s="383"/>
      <c r="AF7" s="383"/>
      <c r="AG7" s="383"/>
      <c r="AH7" s="383"/>
      <c r="AI7" s="383"/>
      <c r="AJ7" s="383"/>
      <c r="AK7" s="383"/>
      <c r="AL7" s="383"/>
      <c r="AM7" s="383"/>
    </row>
    <row r="8" spans="1:39">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c r="AM8" s="31">
        <v>31</v>
      </c>
    </row>
    <row r="9" spans="1:39" ht="30.6" customHeight="1">
      <c r="A9" s="396">
        <v>1</v>
      </c>
      <c r="B9" s="386" t="s">
        <v>379</v>
      </c>
      <c r="C9" s="387"/>
      <c r="D9" s="388"/>
      <c r="E9" s="349" t="s">
        <v>402</v>
      </c>
      <c r="F9" s="350"/>
      <c r="G9" s="351"/>
      <c r="H9" s="258" t="s">
        <v>331</v>
      </c>
      <c r="I9" s="34"/>
      <c r="J9" s="34"/>
      <c r="K9" s="34"/>
      <c r="L9" s="69"/>
      <c r="M9" s="34"/>
      <c r="N9" s="34"/>
      <c r="O9" s="34"/>
      <c r="P9" s="34"/>
      <c r="Q9" s="34"/>
      <c r="R9" s="34"/>
      <c r="S9" s="69"/>
      <c r="T9" s="34"/>
      <c r="U9" s="34"/>
      <c r="V9" s="34"/>
      <c r="W9" s="34"/>
      <c r="X9" s="34"/>
      <c r="Y9" s="69"/>
      <c r="Z9" s="69"/>
      <c r="AA9" s="34"/>
      <c r="AB9" s="34"/>
      <c r="AC9" s="34"/>
      <c r="AD9" s="34"/>
      <c r="AE9" s="34"/>
      <c r="AF9" s="34"/>
      <c r="AG9" s="69"/>
      <c r="AH9" s="34"/>
      <c r="AI9" s="34"/>
      <c r="AJ9" s="34"/>
      <c r="AK9" s="34"/>
      <c r="AL9" s="68"/>
      <c r="AM9" s="68"/>
    </row>
    <row r="10" spans="1:39" ht="30.6" customHeight="1">
      <c r="A10" s="397"/>
      <c r="B10" s="392"/>
      <c r="C10" s="393"/>
      <c r="D10" s="394"/>
      <c r="E10" s="352"/>
      <c r="F10" s="353"/>
      <c r="G10" s="354"/>
      <c r="H10" s="260"/>
      <c r="I10" s="34"/>
      <c r="J10" s="34"/>
      <c r="K10" s="34"/>
      <c r="L10" s="69"/>
      <c r="M10" s="34"/>
      <c r="N10" s="34"/>
      <c r="O10" s="34"/>
      <c r="P10" s="34"/>
      <c r="Q10" s="34"/>
      <c r="R10" s="34"/>
      <c r="S10" s="69"/>
      <c r="T10" s="34"/>
      <c r="U10" s="34"/>
      <c r="V10" s="34"/>
      <c r="W10" s="34"/>
      <c r="X10" s="34"/>
      <c r="Y10" s="69"/>
      <c r="Z10" s="69"/>
      <c r="AA10" s="34"/>
      <c r="AB10" s="34"/>
      <c r="AC10" s="34"/>
      <c r="AD10" s="34"/>
      <c r="AE10" s="34"/>
      <c r="AF10" s="34"/>
      <c r="AG10" s="69"/>
      <c r="AH10" s="34"/>
      <c r="AI10" s="34"/>
      <c r="AJ10" s="34"/>
      <c r="AK10" s="34"/>
      <c r="AL10" s="68"/>
      <c r="AM10" s="68"/>
    </row>
    <row r="11" spans="1:39" ht="30.6" customHeight="1">
      <c r="A11" s="396">
        <v>2</v>
      </c>
      <c r="B11" s="386" t="s">
        <v>284</v>
      </c>
      <c r="C11" s="387"/>
      <c r="D11" s="388"/>
      <c r="E11" s="460" t="s">
        <v>403</v>
      </c>
      <c r="F11" s="461"/>
      <c r="G11" s="461"/>
      <c r="H11" s="258" t="s">
        <v>95</v>
      </c>
      <c r="I11" s="34"/>
      <c r="J11" s="34"/>
      <c r="K11" s="34"/>
      <c r="L11" s="69"/>
      <c r="M11" s="34"/>
      <c r="N11" s="34"/>
      <c r="O11" s="34"/>
      <c r="P11" s="34"/>
      <c r="Q11" s="34"/>
      <c r="R11" s="34"/>
      <c r="S11" s="69"/>
      <c r="T11" s="34"/>
      <c r="U11" s="34"/>
      <c r="V11" s="34"/>
      <c r="W11" s="34"/>
      <c r="X11" s="34"/>
      <c r="Y11" s="69"/>
      <c r="Z11" s="69"/>
      <c r="AA11" s="34"/>
      <c r="AB11" s="34"/>
      <c r="AC11" s="34"/>
      <c r="AD11" s="34"/>
      <c r="AE11" s="34"/>
      <c r="AF11" s="34"/>
      <c r="AG11" s="69"/>
      <c r="AH11" s="34"/>
      <c r="AI11" s="34"/>
      <c r="AJ11" s="34"/>
      <c r="AK11" s="34"/>
      <c r="AL11" s="68"/>
      <c r="AM11" s="68"/>
    </row>
    <row r="12" spans="1:39" ht="30.6" customHeight="1">
      <c r="A12" s="397"/>
      <c r="B12" s="392"/>
      <c r="C12" s="393"/>
      <c r="D12" s="394"/>
      <c r="E12" s="461"/>
      <c r="F12" s="461"/>
      <c r="G12" s="461"/>
      <c r="H12" s="260"/>
      <c r="I12" s="34"/>
      <c r="J12" s="34"/>
      <c r="K12" s="34"/>
      <c r="L12" s="69"/>
      <c r="M12" s="34"/>
      <c r="N12" s="34"/>
      <c r="O12" s="34"/>
      <c r="P12" s="34"/>
      <c r="Q12" s="34"/>
      <c r="R12" s="34"/>
      <c r="S12" s="69"/>
      <c r="T12" s="34"/>
      <c r="U12" s="34"/>
      <c r="V12" s="34"/>
      <c r="W12" s="34"/>
      <c r="X12" s="34"/>
      <c r="Y12" s="69"/>
      <c r="Z12" s="69"/>
      <c r="AA12" s="34"/>
      <c r="AB12" s="34"/>
      <c r="AC12" s="34"/>
      <c r="AD12" s="34"/>
      <c r="AE12" s="34"/>
      <c r="AF12" s="34"/>
      <c r="AG12" s="69"/>
      <c r="AH12" s="34"/>
      <c r="AI12" s="34"/>
      <c r="AJ12" s="34"/>
      <c r="AK12" s="34"/>
      <c r="AL12" s="68"/>
      <c r="AM12" s="68"/>
    </row>
    <row r="13" spans="1:39" ht="30" customHeight="1">
      <c r="A13" s="396">
        <v>3</v>
      </c>
      <c r="B13" s="386" t="s">
        <v>404</v>
      </c>
      <c r="C13" s="387"/>
      <c r="D13" s="388"/>
      <c r="E13" s="462" t="s">
        <v>405</v>
      </c>
      <c r="F13" s="463"/>
      <c r="G13" s="463"/>
      <c r="H13" s="258" t="s">
        <v>331</v>
      </c>
      <c r="I13" s="34"/>
      <c r="J13" s="34"/>
      <c r="K13" s="34"/>
      <c r="L13" s="69"/>
      <c r="M13" s="34"/>
      <c r="N13" s="34"/>
      <c r="O13" s="34"/>
      <c r="P13" s="34"/>
      <c r="Q13" s="34"/>
      <c r="R13" s="34"/>
      <c r="S13" s="69"/>
      <c r="T13" s="34"/>
      <c r="U13" s="34"/>
      <c r="V13" s="34"/>
      <c r="W13" s="34"/>
      <c r="X13" s="34"/>
      <c r="Y13" s="69"/>
      <c r="Z13" s="69"/>
      <c r="AA13" s="34"/>
      <c r="AB13" s="34"/>
      <c r="AC13" s="34"/>
      <c r="AD13" s="34"/>
      <c r="AE13" s="34"/>
      <c r="AF13" s="34"/>
      <c r="AG13" s="69"/>
      <c r="AH13" s="34"/>
      <c r="AI13" s="34"/>
      <c r="AJ13" s="34"/>
      <c r="AK13" s="34"/>
      <c r="AL13" s="68"/>
      <c r="AM13" s="68"/>
    </row>
    <row r="14" spans="1:39" ht="30" customHeight="1">
      <c r="A14" s="397"/>
      <c r="B14" s="392"/>
      <c r="C14" s="393"/>
      <c r="D14" s="394"/>
      <c r="E14" s="463"/>
      <c r="F14" s="463"/>
      <c r="G14" s="463"/>
      <c r="H14" s="260"/>
      <c r="I14" s="34"/>
      <c r="J14" s="34"/>
      <c r="K14" s="34"/>
      <c r="L14" s="69"/>
      <c r="M14" s="34"/>
      <c r="N14" s="34"/>
      <c r="O14" s="34"/>
      <c r="P14" s="34"/>
      <c r="Q14" s="34"/>
      <c r="R14" s="34"/>
      <c r="S14" s="69"/>
      <c r="T14" s="34"/>
      <c r="U14" s="34"/>
      <c r="V14" s="34"/>
      <c r="W14" s="34"/>
      <c r="X14" s="34"/>
      <c r="Y14" s="69"/>
      <c r="Z14" s="69"/>
      <c r="AA14" s="34"/>
      <c r="AB14" s="34"/>
      <c r="AC14" s="34"/>
      <c r="AD14" s="34"/>
      <c r="AE14" s="34"/>
      <c r="AF14" s="34"/>
      <c r="AG14" s="69"/>
      <c r="AH14" s="34"/>
      <c r="AI14" s="34"/>
      <c r="AJ14" s="34"/>
      <c r="AK14" s="34"/>
      <c r="AL14" s="68"/>
      <c r="AM14" s="68"/>
    </row>
    <row r="15" spans="1:39" ht="30" customHeight="1">
      <c r="A15" s="396">
        <v>4</v>
      </c>
      <c r="B15" s="386" t="s">
        <v>406</v>
      </c>
      <c r="C15" s="387"/>
      <c r="D15" s="388"/>
      <c r="E15" s="462" t="s">
        <v>407</v>
      </c>
      <c r="F15" s="463"/>
      <c r="G15" s="463"/>
      <c r="H15" s="258" t="s">
        <v>331</v>
      </c>
      <c r="I15" s="34"/>
      <c r="J15" s="34"/>
      <c r="K15" s="34"/>
      <c r="L15" s="69"/>
      <c r="M15" s="34"/>
      <c r="N15" s="34"/>
      <c r="O15" s="34"/>
      <c r="P15" s="34"/>
      <c r="Q15" s="34"/>
      <c r="R15" s="34"/>
      <c r="S15" s="69"/>
      <c r="T15" s="34"/>
      <c r="U15" s="34"/>
      <c r="V15" s="34"/>
      <c r="W15" s="34"/>
      <c r="X15" s="34"/>
      <c r="Y15" s="69"/>
      <c r="Z15" s="69"/>
      <c r="AA15" s="34"/>
      <c r="AB15" s="34"/>
      <c r="AC15" s="34"/>
      <c r="AD15" s="34"/>
      <c r="AE15" s="34"/>
      <c r="AF15" s="34"/>
      <c r="AG15" s="69"/>
      <c r="AH15" s="34"/>
      <c r="AI15" s="34"/>
      <c r="AJ15" s="34"/>
      <c r="AK15" s="34"/>
      <c r="AL15" s="68"/>
      <c r="AM15" s="68"/>
    </row>
    <row r="16" spans="1:39" ht="30" customHeight="1">
      <c r="A16" s="397"/>
      <c r="B16" s="392"/>
      <c r="C16" s="393"/>
      <c r="D16" s="394"/>
      <c r="E16" s="463"/>
      <c r="F16" s="463"/>
      <c r="G16" s="463"/>
      <c r="H16" s="260"/>
      <c r="I16" s="34"/>
      <c r="J16" s="34"/>
      <c r="K16" s="34"/>
      <c r="L16" s="69"/>
      <c r="M16" s="34"/>
      <c r="N16" s="34"/>
      <c r="O16" s="34"/>
      <c r="P16" s="34"/>
      <c r="Q16" s="34"/>
      <c r="R16" s="34"/>
      <c r="S16" s="69"/>
      <c r="T16" s="34"/>
      <c r="U16" s="34"/>
      <c r="V16" s="34"/>
      <c r="W16" s="34"/>
      <c r="X16" s="34"/>
      <c r="Y16" s="69"/>
      <c r="Z16" s="69"/>
      <c r="AA16" s="34"/>
      <c r="AB16" s="34"/>
      <c r="AC16" s="34"/>
      <c r="AD16" s="34"/>
      <c r="AE16" s="34"/>
      <c r="AF16" s="34"/>
      <c r="AG16" s="69"/>
      <c r="AH16" s="34"/>
      <c r="AI16" s="34"/>
      <c r="AJ16" s="34"/>
      <c r="AK16" s="34"/>
      <c r="AL16" s="68"/>
      <c r="AM16" s="68"/>
    </row>
  </sheetData>
  <mergeCells count="36">
    <mergeCell ref="E13:G14"/>
    <mergeCell ref="A2:D4"/>
    <mergeCell ref="E2:S4"/>
    <mergeCell ref="AK2:AM4"/>
    <mergeCell ref="A13:A14"/>
    <mergeCell ref="I6:AM6"/>
    <mergeCell ref="I7:AM7"/>
    <mergeCell ref="A9:A10"/>
    <mergeCell ref="A11:A12"/>
    <mergeCell ref="T4:X4"/>
    <mergeCell ref="Y4:AJ4"/>
    <mergeCell ref="A5:D5"/>
    <mergeCell ref="E5:H5"/>
    <mergeCell ref="I5:AM5"/>
    <mergeCell ref="A15:A16"/>
    <mergeCell ref="H6:H8"/>
    <mergeCell ref="H9:H10"/>
    <mergeCell ref="H11:H12"/>
    <mergeCell ref="H13:H14"/>
    <mergeCell ref="H15:H16"/>
    <mergeCell ref="B11:D12"/>
    <mergeCell ref="E11:G12"/>
    <mergeCell ref="B9:D10"/>
    <mergeCell ref="E9:G10"/>
    <mergeCell ref="B6:D8"/>
    <mergeCell ref="E6:G8"/>
    <mergeCell ref="B15:D16"/>
    <mergeCell ref="E15:G16"/>
    <mergeCell ref="B13:D14"/>
    <mergeCell ref="A6:A8"/>
    <mergeCell ref="A1:AJ1"/>
    <mergeCell ref="AK1:AM1"/>
    <mergeCell ref="T2:X2"/>
    <mergeCell ref="Y2:AJ2"/>
    <mergeCell ref="T3:X3"/>
    <mergeCell ref="Y3:AJ3"/>
  </mergeCells>
  <hyperlinks>
    <hyperlink ref="AK1:AM1" r:id="rId1" display="Link DATA" xr:uid="{00000000-0004-0000-0E00-000000000000}"/>
    <hyperlink ref="AK2:AM4" r:id="rId2" display="Report Training" xr:uid="{00000000-0004-0000-0E00-000001000000}"/>
    <hyperlink ref="E9:G10" r:id="rId3" display="Cải thiện layout tủ rack mạng tại xưởng 6_x000a_改善六廠機櫃配置" xr:uid="{00000000-0004-0000-0E00-000002000000}"/>
    <hyperlink ref="E13:G14" r:id="rId4" display="Hỗ trợ UNI lắp đặt mạng và các thiết bị IT tại văn phòng làm việc_x000a_支援 UNI 安裝網絡和 IT 設備在辦公室" xr:uid="{00000000-0004-0000-0E00-000003000000}"/>
  </hyperlinks>
  <pageMargins left="0.7" right="0.7" top="0.75" bottom="0.75" header="0.3" footer="0.3"/>
  <pageSetup orientation="portrait"/>
  <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0"/>
  <sheetViews>
    <sheetView zoomScale="85" zoomScaleNormal="85" workbookViewId="0">
      <selection activeCell="B23" sqref="B23"/>
    </sheetView>
  </sheetViews>
  <sheetFormatPr defaultColWidth="9" defaultRowHeight="15"/>
  <cols>
    <col min="1" max="1" width="5.28515625" style="28" customWidth="1"/>
    <col min="2" max="3" width="9" style="29"/>
    <col min="4" max="4" width="7.140625" style="29" customWidth="1"/>
    <col min="5" max="6" width="21.28515625" style="30" customWidth="1"/>
    <col min="7" max="7" width="16.85546875" style="30" customWidth="1"/>
    <col min="8" max="8" width="9" style="28"/>
    <col min="9" max="44" width="4" style="28" customWidth="1"/>
    <col min="45" max="16384" width="9" style="28"/>
  </cols>
  <sheetData>
    <row r="1" spans="1:44"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400"/>
      <c r="AK1" s="401" t="s">
        <v>327</v>
      </c>
      <c r="AL1" s="402"/>
      <c r="AM1" s="402"/>
      <c r="AN1" s="402"/>
      <c r="AO1" s="402"/>
      <c r="AP1" s="402"/>
      <c r="AQ1" s="402"/>
      <c r="AR1" s="402"/>
    </row>
    <row r="2" spans="1:44" ht="13.9" customHeight="1">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376" t="s">
        <v>408</v>
      </c>
      <c r="Z2" s="376"/>
      <c r="AA2" s="376"/>
      <c r="AB2" s="376"/>
      <c r="AC2" s="376"/>
      <c r="AD2" s="376"/>
      <c r="AE2" s="376"/>
      <c r="AF2" s="376"/>
      <c r="AG2" s="376"/>
      <c r="AH2" s="376"/>
      <c r="AI2" s="376"/>
      <c r="AJ2" s="376"/>
      <c r="AK2" s="464" t="s">
        <v>401</v>
      </c>
      <c r="AL2" s="464"/>
      <c r="AM2" s="464"/>
      <c r="AN2" s="464"/>
      <c r="AO2" s="464"/>
      <c r="AP2" s="464"/>
      <c r="AQ2" s="464"/>
      <c r="AR2" s="464"/>
    </row>
    <row r="3" spans="1:44">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377">
        <v>44940</v>
      </c>
      <c r="Z3" s="377"/>
      <c r="AA3" s="377"/>
      <c r="AB3" s="377"/>
      <c r="AC3" s="377"/>
      <c r="AD3" s="377"/>
      <c r="AE3" s="377"/>
      <c r="AF3" s="377"/>
      <c r="AG3" s="377"/>
      <c r="AH3" s="377"/>
      <c r="AI3" s="377"/>
      <c r="AJ3" s="377"/>
      <c r="AK3" s="464"/>
      <c r="AL3" s="464"/>
      <c r="AM3" s="464"/>
      <c r="AN3" s="464"/>
      <c r="AO3" s="464"/>
      <c r="AP3" s="464"/>
      <c r="AQ3" s="464"/>
      <c r="AR3" s="464"/>
    </row>
    <row r="4" spans="1:44">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378" t="s">
        <v>296</v>
      </c>
      <c r="Z4" s="376"/>
      <c r="AA4" s="376"/>
      <c r="AB4" s="376"/>
      <c r="AC4" s="376"/>
      <c r="AD4" s="376"/>
      <c r="AE4" s="376"/>
      <c r="AF4" s="376"/>
      <c r="AG4" s="376"/>
      <c r="AH4" s="376"/>
      <c r="AI4" s="376"/>
      <c r="AJ4" s="376"/>
      <c r="AK4" s="464"/>
      <c r="AL4" s="464"/>
      <c r="AM4" s="464"/>
      <c r="AN4" s="464"/>
      <c r="AO4" s="464"/>
      <c r="AP4" s="464"/>
      <c r="AQ4" s="464"/>
      <c r="AR4" s="464"/>
    </row>
    <row r="5" spans="1:44" ht="39.6" customHeight="1">
      <c r="A5" s="414" t="s">
        <v>373</v>
      </c>
      <c r="B5" s="415"/>
      <c r="C5" s="415"/>
      <c r="D5" s="416"/>
      <c r="E5" s="417" t="s">
        <v>374</v>
      </c>
      <c r="F5" s="418"/>
      <c r="G5" s="418"/>
      <c r="H5" s="419"/>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c r="AN5" s="380"/>
      <c r="AO5" s="380"/>
      <c r="AP5" s="380"/>
      <c r="AQ5" s="380"/>
      <c r="AR5" s="380"/>
    </row>
    <row r="6" spans="1:44">
      <c r="A6" s="441" t="s">
        <v>375</v>
      </c>
      <c r="B6" s="444" t="s">
        <v>376</v>
      </c>
      <c r="C6" s="445"/>
      <c r="D6" s="446"/>
      <c r="E6" s="444" t="s">
        <v>377</v>
      </c>
      <c r="F6" s="445"/>
      <c r="G6" s="446"/>
      <c r="H6" s="441"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c r="AP6" s="383"/>
      <c r="AQ6" s="383"/>
      <c r="AR6" s="383"/>
    </row>
    <row r="7" spans="1:44" ht="15" customHeight="1">
      <c r="A7" s="442"/>
      <c r="B7" s="447"/>
      <c r="C7" s="448"/>
      <c r="D7" s="449"/>
      <c r="E7" s="447"/>
      <c r="F7" s="448"/>
      <c r="G7" s="449"/>
      <c r="H7" s="442"/>
      <c r="I7" s="438" t="s">
        <v>409</v>
      </c>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39"/>
      <c r="AM7" s="440"/>
      <c r="AN7" s="438" t="s">
        <v>410</v>
      </c>
      <c r="AO7" s="439"/>
      <c r="AP7" s="439"/>
      <c r="AQ7" s="439"/>
      <c r="AR7" s="440"/>
    </row>
    <row r="8" spans="1:44">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c r="AM8" s="31">
        <v>31</v>
      </c>
      <c r="AN8" s="31">
        <v>1</v>
      </c>
      <c r="AO8" s="31">
        <v>2</v>
      </c>
      <c r="AP8" s="31">
        <v>3</v>
      </c>
      <c r="AQ8" s="31">
        <v>4</v>
      </c>
      <c r="AR8" s="31">
        <v>5</v>
      </c>
    </row>
    <row r="9" spans="1:44" ht="30" customHeight="1">
      <c r="A9" s="396">
        <v>1</v>
      </c>
      <c r="B9" s="386" t="s">
        <v>406</v>
      </c>
      <c r="C9" s="387"/>
      <c r="D9" s="388"/>
      <c r="E9" s="462" t="s">
        <v>411</v>
      </c>
      <c r="F9" s="463"/>
      <c r="G9" s="463"/>
      <c r="H9" s="258" t="s">
        <v>331</v>
      </c>
      <c r="I9" s="69"/>
      <c r="J9" s="69"/>
      <c r="K9" s="34"/>
      <c r="L9" s="68"/>
      <c r="M9" s="68"/>
      <c r="N9" s="68"/>
      <c r="O9" s="68"/>
      <c r="P9" s="69"/>
      <c r="Q9" s="68"/>
      <c r="R9" s="68"/>
      <c r="S9" s="68"/>
      <c r="T9" s="68"/>
      <c r="U9" s="68"/>
      <c r="V9" s="68"/>
      <c r="W9" s="69"/>
      <c r="X9" s="68"/>
      <c r="Y9" s="68"/>
      <c r="Z9" s="68"/>
      <c r="AA9" s="68"/>
      <c r="AB9" s="69"/>
      <c r="AC9" s="69"/>
      <c r="AD9" s="69"/>
      <c r="AE9" s="69"/>
      <c r="AF9" s="69"/>
      <c r="AG9" s="69"/>
      <c r="AH9" s="69"/>
      <c r="AI9" s="69"/>
      <c r="AJ9" s="69"/>
      <c r="AK9" s="69"/>
      <c r="AL9" s="68"/>
      <c r="AM9" s="68"/>
      <c r="AN9" s="68"/>
      <c r="AO9" s="68"/>
      <c r="AP9" s="68"/>
      <c r="AQ9" s="68"/>
      <c r="AR9" s="68"/>
    </row>
    <row r="10" spans="1:44" ht="30" customHeight="1">
      <c r="A10" s="397"/>
      <c r="B10" s="392"/>
      <c r="C10" s="393"/>
      <c r="D10" s="394"/>
      <c r="E10" s="463"/>
      <c r="F10" s="463"/>
      <c r="G10" s="463"/>
      <c r="H10" s="260"/>
      <c r="I10" s="69"/>
      <c r="J10" s="69"/>
      <c r="K10" s="34"/>
      <c r="L10" s="68"/>
      <c r="M10" s="68"/>
      <c r="N10" s="68"/>
      <c r="O10" s="68"/>
      <c r="P10" s="69"/>
      <c r="Q10" s="68"/>
      <c r="R10" s="68"/>
      <c r="S10" s="68"/>
      <c r="T10" s="68"/>
      <c r="U10" s="68"/>
      <c r="V10" s="68"/>
      <c r="W10" s="69"/>
      <c r="X10" s="68"/>
      <c r="Y10" s="68"/>
      <c r="Z10" s="68"/>
      <c r="AA10" s="68"/>
      <c r="AB10" s="69"/>
      <c r="AC10" s="69"/>
      <c r="AD10" s="69"/>
      <c r="AE10" s="69"/>
      <c r="AF10" s="69"/>
      <c r="AG10" s="69"/>
      <c r="AH10" s="69"/>
      <c r="AI10" s="69"/>
      <c r="AJ10" s="69"/>
      <c r="AK10" s="69"/>
      <c r="AL10" s="68"/>
      <c r="AM10" s="68"/>
      <c r="AN10" s="68"/>
      <c r="AO10" s="68"/>
      <c r="AP10" s="68"/>
      <c r="AQ10" s="68"/>
      <c r="AR10" s="68"/>
    </row>
    <row r="11" spans="1:44" ht="30" customHeight="1">
      <c r="A11" s="396">
        <v>2</v>
      </c>
      <c r="B11" s="386" t="s">
        <v>379</v>
      </c>
      <c r="C11" s="387"/>
      <c r="D11" s="388"/>
      <c r="E11" s="462" t="s">
        <v>412</v>
      </c>
      <c r="F11" s="463"/>
      <c r="G11" s="463"/>
      <c r="H11" s="258" t="s">
        <v>331</v>
      </c>
      <c r="I11" s="69"/>
      <c r="J11" s="69"/>
      <c r="K11" s="34"/>
      <c r="L11" s="68"/>
      <c r="M11" s="68"/>
      <c r="N11" s="68"/>
      <c r="O11" s="68"/>
      <c r="P11" s="69"/>
      <c r="Q11" s="68"/>
      <c r="R11" s="68"/>
      <c r="S11" s="68"/>
      <c r="T11" s="68"/>
      <c r="U11" s="68"/>
      <c r="V11" s="68"/>
      <c r="W11" s="69"/>
      <c r="X11" s="68"/>
      <c r="Y11" s="68"/>
      <c r="Z11" s="68"/>
      <c r="AA11" s="68"/>
      <c r="AB11" s="69"/>
      <c r="AC11" s="69"/>
      <c r="AD11" s="69"/>
      <c r="AE11" s="69"/>
      <c r="AF11" s="69"/>
      <c r="AG11" s="69"/>
      <c r="AH11" s="69"/>
      <c r="AI11" s="69"/>
      <c r="AJ11" s="69"/>
      <c r="AK11" s="69"/>
      <c r="AL11" s="68"/>
      <c r="AM11" s="68"/>
      <c r="AN11" s="68"/>
      <c r="AO11" s="68"/>
      <c r="AP11" s="68"/>
      <c r="AQ11" s="68"/>
      <c r="AR11" s="68"/>
    </row>
    <row r="12" spans="1:44" ht="30" customHeight="1">
      <c r="A12" s="397"/>
      <c r="B12" s="389"/>
      <c r="C12" s="459"/>
      <c r="D12" s="391"/>
      <c r="E12" s="463"/>
      <c r="F12" s="463"/>
      <c r="G12" s="463"/>
      <c r="H12" s="260"/>
      <c r="I12" s="69"/>
      <c r="J12" s="69"/>
      <c r="K12" s="34"/>
      <c r="L12" s="68"/>
      <c r="M12" s="68"/>
      <c r="N12" s="68"/>
      <c r="O12" s="68"/>
      <c r="P12" s="69"/>
      <c r="Q12" s="68"/>
      <c r="R12" s="68"/>
      <c r="S12" s="68"/>
      <c r="T12" s="68"/>
      <c r="U12" s="68"/>
      <c r="V12" s="68"/>
      <c r="W12" s="69"/>
      <c r="X12" s="68"/>
      <c r="Y12" s="68"/>
      <c r="Z12" s="68"/>
      <c r="AA12" s="68"/>
      <c r="AB12" s="69"/>
      <c r="AC12" s="69"/>
      <c r="AD12" s="69"/>
      <c r="AE12" s="69"/>
      <c r="AF12" s="69"/>
      <c r="AG12" s="69"/>
      <c r="AH12" s="69"/>
      <c r="AI12" s="69"/>
      <c r="AJ12" s="69"/>
      <c r="AK12" s="69"/>
      <c r="AL12" s="68"/>
      <c r="AM12" s="68"/>
      <c r="AN12" s="68"/>
      <c r="AO12" s="68"/>
      <c r="AP12" s="68"/>
      <c r="AQ12" s="68"/>
      <c r="AR12" s="68"/>
    </row>
    <row r="13" spans="1:44" ht="30" customHeight="1">
      <c r="A13" s="396">
        <v>3</v>
      </c>
      <c r="B13" s="389"/>
      <c r="C13" s="459"/>
      <c r="D13" s="391"/>
      <c r="E13" s="462" t="s">
        <v>413</v>
      </c>
      <c r="F13" s="463"/>
      <c r="G13" s="463"/>
      <c r="H13" s="258" t="s">
        <v>331</v>
      </c>
      <c r="I13" s="69"/>
      <c r="J13" s="69"/>
      <c r="K13" s="34"/>
      <c r="L13" s="68"/>
      <c r="M13" s="68"/>
      <c r="N13" s="68"/>
      <c r="O13" s="68"/>
      <c r="P13" s="69"/>
      <c r="Q13" s="68"/>
      <c r="R13" s="68"/>
      <c r="S13" s="68"/>
      <c r="T13" s="68"/>
      <c r="U13" s="68"/>
      <c r="V13" s="68"/>
      <c r="W13" s="69"/>
      <c r="X13" s="68"/>
      <c r="Y13" s="68"/>
      <c r="Z13" s="68"/>
      <c r="AA13" s="68"/>
      <c r="AB13" s="69"/>
      <c r="AC13" s="69"/>
      <c r="AD13" s="69"/>
      <c r="AE13" s="69"/>
      <c r="AF13" s="69"/>
      <c r="AG13" s="69"/>
      <c r="AH13" s="69"/>
      <c r="AI13" s="69"/>
      <c r="AJ13" s="69"/>
      <c r="AK13" s="69"/>
      <c r="AL13" s="68"/>
      <c r="AM13" s="68"/>
      <c r="AN13" s="68"/>
      <c r="AO13" s="68"/>
      <c r="AP13" s="68"/>
      <c r="AQ13" s="68"/>
      <c r="AR13" s="68"/>
    </row>
    <row r="14" spans="1:44" ht="30" customHeight="1">
      <c r="A14" s="397"/>
      <c r="B14" s="389"/>
      <c r="C14" s="459"/>
      <c r="D14" s="391"/>
      <c r="E14" s="463"/>
      <c r="F14" s="463"/>
      <c r="G14" s="463"/>
      <c r="H14" s="260"/>
      <c r="I14" s="69"/>
      <c r="J14" s="69"/>
      <c r="K14" s="34"/>
      <c r="L14" s="68"/>
      <c r="M14" s="68"/>
      <c r="N14" s="68"/>
      <c r="O14" s="68"/>
      <c r="P14" s="69"/>
      <c r="Q14" s="68"/>
      <c r="R14" s="68"/>
      <c r="S14" s="68"/>
      <c r="T14" s="68"/>
      <c r="U14" s="68"/>
      <c r="V14" s="68"/>
      <c r="W14" s="69"/>
      <c r="X14" s="68"/>
      <c r="Y14" s="68"/>
      <c r="Z14" s="68"/>
      <c r="AA14" s="68"/>
      <c r="AB14" s="69"/>
      <c r="AC14" s="69"/>
      <c r="AD14" s="69"/>
      <c r="AE14" s="69"/>
      <c r="AF14" s="69"/>
      <c r="AG14" s="69"/>
      <c r="AH14" s="69"/>
      <c r="AI14" s="69"/>
      <c r="AJ14" s="69"/>
      <c r="AK14" s="69"/>
      <c r="AL14" s="68"/>
      <c r="AM14" s="68"/>
      <c r="AN14" s="68"/>
      <c r="AO14" s="68"/>
      <c r="AP14" s="68"/>
      <c r="AQ14" s="68"/>
      <c r="AR14" s="68"/>
    </row>
    <row r="15" spans="1:44" ht="30" customHeight="1">
      <c r="A15" s="396">
        <v>4</v>
      </c>
      <c r="B15" s="389"/>
      <c r="C15" s="459"/>
      <c r="D15" s="391"/>
      <c r="E15" s="465" t="s">
        <v>414</v>
      </c>
      <c r="F15" s="466"/>
      <c r="G15" s="466"/>
      <c r="H15" s="258" t="s">
        <v>331</v>
      </c>
      <c r="I15" s="69"/>
      <c r="J15" s="69"/>
      <c r="K15" s="34"/>
      <c r="L15" s="68"/>
      <c r="M15" s="68"/>
      <c r="N15" s="68"/>
      <c r="O15" s="68"/>
      <c r="P15" s="69"/>
      <c r="Q15" s="68"/>
      <c r="R15" s="68"/>
      <c r="S15" s="68"/>
      <c r="T15" s="68"/>
      <c r="U15" s="68"/>
      <c r="V15" s="68"/>
      <c r="W15" s="69"/>
      <c r="X15" s="68"/>
      <c r="Y15" s="68"/>
      <c r="Z15" s="68"/>
      <c r="AA15" s="68"/>
      <c r="AB15" s="69"/>
      <c r="AC15" s="69"/>
      <c r="AD15" s="69"/>
      <c r="AE15" s="69"/>
      <c r="AF15" s="69"/>
      <c r="AG15" s="69"/>
      <c r="AH15" s="69"/>
      <c r="AI15" s="69"/>
      <c r="AJ15" s="69"/>
      <c r="AK15" s="69"/>
      <c r="AL15" s="68"/>
      <c r="AM15" s="68"/>
      <c r="AN15" s="68"/>
      <c r="AO15" s="68"/>
      <c r="AP15" s="68"/>
      <c r="AQ15" s="68"/>
      <c r="AR15" s="69"/>
    </row>
    <row r="16" spans="1:44" ht="30" customHeight="1">
      <c r="A16" s="397"/>
      <c r="B16" s="392"/>
      <c r="C16" s="393"/>
      <c r="D16" s="394"/>
      <c r="E16" s="466"/>
      <c r="F16" s="466"/>
      <c r="G16" s="466"/>
      <c r="H16" s="260"/>
      <c r="I16" s="69"/>
      <c r="J16" s="69"/>
      <c r="K16" s="34"/>
      <c r="L16" s="68"/>
      <c r="M16" s="68"/>
      <c r="N16" s="68"/>
      <c r="O16" s="68"/>
      <c r="P16" s="69"/>
      <c r="Q16" s="68"/>
      <c r="R16" s="68"/>
      <c r="S16" s="68"/>
      <c r="T16" s="68"/>
      <c r="U16" s="68"/>
      <c r="V16" s="68"/>
      <c r="W16" s="69"/>
      <c r="X16" s="68"/>
      <c r="Y16" s="68"/>
      <c r="Z16" s="68"/>
      <c r="AA16" s="68"/>
      <c r="AB16" s="69"/>
      <c r="AC16" s="69"/>
      <c r="AD16" s="69"/>
      <c r="AE16" s="69"/>
      <c r="AF16" s="69"/>
      <c r="AG16" s="69"/>
      <c r="AH16" s="69"/>
      <c r="AI16" s="69"/>
      <c r="AJ16" s="69"/>
      <c r="AK16" s="69"/>
      <c r="AL16" s="68"/>
      <c r="AM16" s="68"/>
      <c r="AN16" s="68"/>
      <c r="AO16" s="68"/>
      <c r="AP16" s="68"/>
      <c r="AQ16" s="68"/>
      <c r="AR16" s="69"/>
    </row>
    <row r="17" spans="1:44" ht="34.9" customHeight="1">
      <c r="A17" s="396">
        <v>5</v>
      </c>
      <c r="B17" s="386" t="s">
        <v>415</v>
      </c>
      <c r="C17" s="387"/>
      <c r="D17" s="388"/>
      <c r="E17" s="462" t="s">
        <v>416</v>
      </c>
      <c r="F17" s="463"/>
      <c r="G17" s="463"/>
      <c r="H17" s="258" t="s">
        <v>95</v>
      </c>
      <c r="I17" s="69"/>
      <c r="J17" s="69"/>
      <c r="K17" s="34"/>
      <c r="L17" s="68"/>
      <c r="M17" s="68"/>
      <c r="N17" s="68"/>
      <c r="O17" s="68"/>
      <c r="P17" s="69"/>
      <c r="Q17" s="68"/>
      <c r="R17" s="68"/>
      <c r="S17" s="68"/>
      <c r="T17" s="68"/>
      <c r="U17" s="68"/>
      <c r="V17" s="68"/>
      <c r="W17" s="69"/>
      <c r="X17" s="68"/>
      <c r="Y17" s="68"/>
      <c r="Z17" s="68"/>
      <c r="AA17" s="68"/>
      <c r="AB17" s="69"/>
      <c r="AC17" s="69"/>
      <c r="AD17" s="69"/>
      <c r="AE17" s="69"/>
      <c r="AF17" s="69"/>
      <c r="AG17" s="69"/>
      <c r="AH17" s="69"/>
      <c r="AI17" s="69"/>
      <c r="AJ17" s="69"/>
      <c r="AK17" s="69"/>
      <c r="AL17" s="68"/>
      <c r="AM17" s="68"/>
      <c r="AN17" s="68"/>
      <c r="AO17" s="68"/>
      <c r="AP17" s="68"/>
      <c r="AQ17" s="68"/>
      <c r="AR17" s="69"/>
    </row>
    <row r="18" spans="1:44" ht="34.9" customHeight="1">
      <c r="A18" s="397"/>
      <c r="B18" s="392"/>
      <c r="C18" s="393"/>
      <c r="D18" s="394"/>
      <c r="E18" s="463"/>
      <c r="F18" s="463"/>
      <c r="G18" s="463"/>
      <c r="H18" s="260"/>
      <c r="I18" s="69"/>
      <c r="J18" s="69"/>
      <c r="K18" s="34"/>
      <c r="L18" s="68"/>
      <c r="M18" s="68"/>
      <c r="N18" s="68"/>
      <c r="O18" s="68"/>
      <c r="P18" s="69"/>
      <c r="Q18" s="68"/>
      <c r="R18" s="68"/>
      <c r="S18" s="68"/>
      <c r="T18" s="68"/>
      <c r="U18" s="68"/>
      <c r="V18" s="68"/>
      <c r="W18" s="69"/>
      <c r="X18" s="68"/>
      <c r="Y18" s="68"/>
      <c r="Z18" s="68"/>
      <c r="AA18" s="68"/>
      <c r="AB18" s="69"/>
      <c r="AC18" s="69"/>
      <c r="AD18" s="69"/>
      <c r="AE18" s="69"/>
      <c r="AF18" s="69"/>
      <c r="AG18" s="69"/>
      <c r="AH18" s="69"/>
      <c r="AI18" s="69"/>
      <c r="AJ18" s="69"/>
      <c r="AK18" s="69"/>
      <c r="AL18" s="68"/>
      <c r="AM18" s="68"/>
      <c r="AN18" s="68"/>
      <c r="AO18" s="68"/>
      <c r="AP18" s="68"/>
      <c r="AQ18" s="68"/>
      <c r="AR18" s="69"/>
    </row>
    <row r="19" spans="1:44" ht="30" customHeight="1">
      <c r="A19" s="396">
        <v>6</v>
      </c>
      <c r="B19" s="386" t="s">
        <v>404</v>
      </c>
      <c r="C19" s="387"/>
      <c r="D19" s="388"/>
      <c r="E19" s="462" t="s">
        <v>417</v>
      </c>
      <c r="F19" s="463"/>
      <c r="G19" s="463"/>
      <c r="H19" s="258" t="s">
        <v>331</v>
      </c>
      <c r="I19" s="69"/>
      <c r="J19" s="69"/>
      <c r="K19" s="34"/>
      <c r="L19" s="68"/>
      <c r="M19" s="68"/>
      <c r="N19" s="68"/>
      <c r="O19" s="68"/>
      <c r="P19" s="69"/>
      <c r="Q19" s="68"/>
      <c r="R19" s="68"/>
      <c r="S19" s="68"/>
      <c r="T19" s="68"/>
      <c r="U19" s="68"/>
      <c r="V19" s="68"/>
      <c r="W19" s="69"/>
      <c r="X19" s="68"/>
      <c r="Y19" s="68"/>
      <c r="Z19" s="68"/>
      <c r="AA19" s="68"/>
      <c r="AB19" s="69"/>
      <c r="AC19" s="69"/>
      <c r="AD19" s="69"/>
      <c r="AE19" s="69"/>
      <c r="AF19" s="69"/>
      <c r="AG19" s="69"/>
      <c r="AH19" s="69"/>
      <c r="AI19" s="69"/>
      <c r="AJ19" s="69"/>
      <c r="AK19" s="69"/>
      <c r="AL19" s="68"/>
      <c r="AM19" s="68"/>
      <c r="AN19" s="68"/>
      <c r="AO19" s="68"/>
      <c r="AP19" s="68"/>
      <c r="AQ19" s="68"/>
      <c r="AR19" s="69"/>
    </row>
    <row r="20" spans="1:44" ht="30" customHeight="1">
      <c r="A20" s="397"/>
      <c r="B20" s="392"/>
      <c r="C20" s="393"/>
      <c r="D20" s="394"/>
      <c r="E20" s="463"/>
      <c r="F20" s="463"/>
      <c r="G20" s="463"/>
      <c r="H20" s="260"/>
      <c r="I20" s="69"/>
      <c r="J20" s="69"/>
      <c r="K20" s="34"/>
      <c r="L20" s="68"/>
      <c r="M20" s="68"/>
      <c r="N20" s="68"/>
      <c r="O20" s="68"/>
      <c r="P20" s="69"/>
      <c r="Q20" s="68"/>
      <c r="R20" s="68"/>
      <c r="S20" s="68"/>
      <c r="T20" s="68"/>
      <c r="U20" s="68"/>
      <c r="V20" s="68"/>
      <c r="W20" s="69"/>
      <c r="X20" s="68"/>
      <c r="Y20" s="68"/>
      <c r="Z20" s="68"/>
      <c r="AA20" s="68"/>
      <c r="AB20" s="69"/>
      <c r="AC20" s="69"/>
      <c r="AD20" s="69"/>
      <c r="AE20" s="69"/>
      <c r="AF20" s="69"/>
      <c r="AG20" s="69"/>
      <c r="AH20" s="69"/>
      <c r="AI20" s="69"/>
      <c r="AJ20" s="69"/>
      <c r="AK20" s="69"/>
      <c r="AL20" s="68"/>
      <c r="AM20" s="68"/>
      <c r="AN20" s="68"/>
      <c r="AO20" s="68"/>
      <c r="AP20" s="68"/>
      <c r="AQ20" s="68"/>
      <c r="AR20" s="69"/>
    </row>
  </sheetData>
  <mergeCells count="43">
    <mergeCell ref="B19:D20"/>
    <mergeCell ref="E19:G20"/>
    <mergeCell ref="E15:G16"/>
    <mergeCell ref="B11:D16"/>
    <mergeCell ref="E13:G14"/>
    <mergeCell ref="E11:G12"/>
    <mergeCell ref="B17:D18"/>
    <mergeCell ref="E17:G18"/>
    <mergeCell ref="H11:H12"/>
    <mergeCell ref="H13:H14"/>
    <mergeCell ref="H15:H16"/>
    <mergeCell ref="H17:H18"/>
    <mergeCell ref="H19:H20"/>
    <mergeCell ref="A11:A12"/>
    <mergeCell ref="A13:A14"/>
    <mergeCell ref="A15:A16"/>
    <mergeCell ref="A17:A18"/>
    <mergeCell ref="A19:A20"/>
    <mergeCell ref="I6:AR6"/>
    <mergeCell ref="I7:AM7"/>
    <mergeCell ref="AN7:AR7"/>
    <mergeCell ref="A6:A8"/>
    <mergeCell ref="A9:A10"/>
    <mergeCell ref="H6:H8"/>
    <mergeCell ref="H9:H10"/>
    <mergeCell ref="B6:D8"/>
    <mergeCell ref="E6:G8"/>
    <mergeCell ref="B9:D10"/>
    <mergeCell ref="E9:G10"/>
    <mergeCell ref="T4:X4"/>
    <mergeCell ref="Y4:AJ4"/>
    <mergeCell ref="A5:D5"/>
    <mergeCell ref="E5:H5"/>
    <mergeCell ref="I5:AR5"/>
    <mergeCell ref="A2:D4"/>
    <mergeCell ref="E2:S4"/>
    <mergeCell ref="AK2:AR4"/>
    <mergeCell ref="A1:AJ1"/>
    <mergeCell ref="AK1:AR1"/>
    <mergeCell ref="T2:X2"/>
    <mergeCell ref="Y2:AJ2"/>
    <mergeCell ref="T3:X3"/>
    <mergeCell ref="Y3:AJ3"/>
  </mergeCells>
  <hyperlinks>
    <hyperlink ref="AK1:AR1" r:id="rId1" display="Link DATA" xr:uid="{00000000-0004-0000-0F00-000000000000}"/>
    <hyperlink ref="AK2:AR4" r:id="rId2" display="Report Training" xr:uid="{00000000-0004-0000-0F00-000001000000}"/>
    <hyperlink ref="E11:G12" r:id="rId3" display="Hỗ trợ PCIV kéo dây mạng tới 3 vị trí làm việc tại xưởng sản xuất _x000a_支援 PCIV 拉線到生產現場的三個位置" xr:uid="{00000000-0004-0000-0F00-000002000000}"/>
    <hyperlink ref="E15:G16" r:id="rId4" display="Kiểm tra, duy trì tình trạng hệ thống mạng tại xưởng 6_x000a_檢查， 維護 六廠網絡系統" xr:uid="{00000000-0004-0000-0F00-000003000000}"/>
    <hyperlink ref="E17:G18" r:id="rId5" display="Thực hiện đánh giá về &quot;Hoạt động quản lý rủi ro mạng&quot; của NCC TMV_x000a_執行 依照 TMV 廠商的要求進行  稽核【網絡風險管理活動】" xr:uid="{00000000-0004-0000-0F00-000004000000}"/>
  </hyperlinks>
  <pageMargins left="0.7" right="0.7" top="0.75" bottom="0.75" header="0.3" footer="0.3"/>
  <pageSetup orientation="portrait"/>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O22"/>
  <sheetViews>
    <sheetView topLeftCell="A11" zoomScale="85" zoomScaleNormal="85" workbookViewId="0">
      <selection activeCell="K24" sqref="K24"/>
    </sheetView>
  </sheetViews>
  <sheetFormatPr defaultColWidth="9" defaultRowHeight="15"/>
  <cols>
    <col min="1" max="1" width="5.28515625" style="28" customWidth="1"/>
    <col min="2" max="3" width="9" style="29"/>
    <col min="4" max="4" width="7.140625" style="29" customWidth="1"/>
    <col min="5" max="6" width="21.28515625" style="30" customWidth="1"/>
    <col min="7" max="7" width="16.85546875" style="30" customWidth="1"/>
    <col min="8" max="8" width="9" style="28"/>
    <col min="9" max="41" width="4" style="28" customWidth="1"/>
    <col min="42" max="16384" width="9" style="28"/>
  </cols>
  <sheetData>
    <row r="1" spans="1:41"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400"/>
      <c r="AK1" s="401" t="s">
        <v>327</v>
      </c>
      <c r="AL1" s="402"/>
      <c r="AM1" s="402"/>
      <c r="AN1" s="402"/>
      <c r="AO1" s="402"/>
    </row>
    <row r="2" spans="1:41" ht="13.9" customHeight="1">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376" t="s">
        <v>408</v>
      </c>
      <c r="Z2" s="376"/>
      <c r="AA2" s="376"/>
      <c r="AB2" s="376"/>
      <c r="AC2" s="376"/>
      <c r="AD2" s="376"/>
      <c r="AE2" s="376"/>
      <c r="AF2" s="376"/>
      <c r="AG2" s="376"/>
      <c r="AH2" s="376"/>
      <c r="AI2" s="376"/>
      <c r="AJ2" s="376"/>
      <c r="AK2" s="464" t="s">
        <v>401</v>
      </c>
      <c r="AL2" s="464"/>
      <c r="AM2" s="464"/>
      <c r="AN2" s="464"/>
      <c r="AO2" s="464"/>
    </row>
    <row r="3" spans="1:41">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467">
        <v>44963</v>
      </c>
      <c r="Z3" s="467"/>
      <c r="AA3" s="467"/>
      <c r="AB3" s="467"/>
      <c r="AC3" s="467"/>
      <c r="AD3" s="467"/>
      <c r="AE3" s="467"/>
      <c r="AF3" s="467"/>
      <c r="AG3" s="467"/>
      <c r="AH3" s="467"/>
      <c r="AI3" s="467"/>
      <c r="AJ3" s="467"/>
      <c r="AK3" s="464"/>
      <c r="AL3" s="464"/>
      <c r="AM3" s="464"/>
      <c r="AN3" s="464"/>
      <c r="AO3" s="464"/>
    </row>
    <row r="4" spans="1:41">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378" t="s">
        <v>296</v>
      </c>
      <c r="Z4" s="376"/>
      <c r="AA4" s="376"/>
      <c r="AB4" s="376"/>
      <c r="AC4" s="376"/>
      <c r="AD4" s="376"/>
      <c r="AE4" s="376"/>
      <c r="AF4" s="376"/>
      <c r="AG4" s="376"/>
      <c r="AH4" s="376"/>
      <c r="AI4" s="376"/>
      <c r="AJ4" s="376"/>
      <c r="AK4" s="464"/>
      <c r="AL4" s="464"/>
      <c r="AM4" s="464"/>
      <c r="AN4" s="464"/>
      <c r="AO4" s="464"/>
    </row>
    <row r="5" spans="1:41" ht="39.6" customHeight="1">
      <c r="A5" s="414" t="s">
        <v>373</v>
      </c>
      <c r="B5" s="415"/>
      <c r="C5" s="415"/>
      <c r="D5" s="416"/>
      <c r="E5" s="417" t="s">
        <v>374</v>
      </c>
      <c r="F5" s="418"/>
      <c r="G5" s="418"/>
      <c r="H5" s="419"/>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c r="AN5" s="380"/>
      <c r="AO5" s="380"/>
    </row>
    <row r="6" spans="1:41">
      <c r="A6" s="441" t="s">
        <v>375</v>
      </c>
      <c r="B6" s="444" t="s">
        <v>376</v>
      </c>
      <c r="C6" s="445"/>
      <c r="D6" s="446"/>
      <c r="E6" s="444" t="s">
        <v>377</v>
      </c>
      <c r="F6" s="445"/>
      <c r="G6" s="446"/>
      <c r="H6" s="441"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row>
    <row r="7" spans="1:41" ht="15" customHeight="1">
      <c r="A7" s="442"/>
      <c r="B7" s="447"/>
      <c r="C7" s="448"/>
      <c r="D7" s="449"/>
      <c r="E7" s="447"/>
      <c r="F7" s="448"/>
      <c r="G7" s="449"/>
      <c r="H7" s="442"/>
      <c r="I7" s="438" t="s">
        <v>410</v>
      </c>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t="s">
        <v>418</v>
      </c>
      <c r="AL7" s="439"/>
      <c r="AM7" s="439"/>
      <c r="AN7" s="439"/>
      <c r="AO7" s="439"/>
    </row>
    <row r="8" spans="1:41">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1</v>
      </c>
      <c r="AL8" s="31">
        <v>2</v>
      </c>
      <c r="AM8" s="31">
        <v>3</v>
      </c>
      <c r="AN8" s="31">
        <v>4</v>
      </c>
      <c r="AO8" s="31">
        <v>5</v>
      </c>
    </row>
    <row r="9" spans="1:41" ht="30" customHeight="1">
      <c r="A9" s="396">
        <v>1</v>
      </c>
      <c r="B9" s="386" t="s">
        <v>379</v>
      </c>
      <c r="C9" s="387"/>
      <c r="D9" s="388"/>
      <c r="E9" s="462" t="s">
        <v>419</v>
      </c>
      <c r="F9" s="463"/>
      <c r="G9" s="463"/>
      <c r="H9" s="258" t="s">
        <v>331</v>
      </c>
      <c r="I9" s="68"/>
      <c r="J9" s="68"/>
      <c r="K9" s="68"/>
      <c r="L9" s="68"/>
      <c r="M9" s="69"/>
      <c r="N9" s="68"/>
      <c r="O9" s="68"/>
      <c r="P9" s="68"/>
      <c r="Q9" s="68"/>
      <c r="R9" s="68"/>
      <c r="S9" s="69"/>
      <c r="T9" s="69"/>
      <c r="U9" s="68"/>
      <c r="V9" s="68"/>
      <c r="W9" s="68"/>
      <c r="X9" s="68"/>
      <c r="Y9" s="68"/>
      <c r="Z9" s="68"/>
      <c r="AA9" s="69"/>
      <c r="AB9" s="68"/>
      <c r="AC9" s="68"/>
      <c r="AD9" s="68"/>
      <c r="AE9" s="68"/>
      <c r="AF9" s="68"/>
      <c r="AG9" s="69"/>
      <c r="AH9" s="69"/>
      <c r="AI9" s="68"/>
      <c r="AJ9" s="68"/>
      <c r="AK9" s="68"/>
      <c r="AL9" s="68"/>
      <c r="AM9" s="68"/>
      <c r="AN9" s="68"/>
      <c r="AO9" s="69"/>
    </row>
    <row r="10" spans="1:41" ht="30" customHeight="1">
      <c r="A10" s="397"/>
      <c r="B10" s="392"/>
      <c r="C10" s="393"/>
      <c r="D10" s="394"/>
      <c r="E10" s="463"/>
      <c r="F10" s="463"/>
      <c r="G10" s="463"/>
      <c r="H10" s="260"/>
      <c r="I10" s="68"/>
      <c r="J10" s="68"/>
      <c r="K10" s="68"/>
      <c r="L10" s="68"/>
      <c r="M10" s="69"/>
      <c r="N10" s="68"/>
      <c r="O10" s="68"/>
      <c r="P10" s="68"/>
      <c r="Q10" s="68"/>
      <c r="R10" s="68"/>
      <c r="S10" s="69"/>
      <c r="T10" s="69"/>
      <c r="U10" s="68"/>
      <c r="V10" s="68"/>
      <c r="W10" s="68"/>
      <c r="X10" s="68"/>
      <c r="Y10" s="68"/>
      <c r="Z10" s="68"/>
      <c r="AA10" s="69"/>
      <c r="AB10" s="68"/>
      <c r="AC10" s="68"/>
      <c r="AD10" s="68"/>
      <c r="AE10" s="68"/>
      <c r="AF10" s="68"/>
      <c r="AG10" s="69"/>
      <c r="AH10" s="69"/>
      <c r="AI10" s="68"/>
      <c r="AJ10" s="68"/>
      <c r="AK10" s="68"/>
      <c r="AL10" s="68"/>
      <c r="AM10" s="68"/>
      <c r="AN10" s="68"/>
      <c r="AO10" s="69"/>
    </row>
    <row r="11" spans="1:41" ht="30" customHeight="1">
      <c r="A11" s="396">
        <v>2</v>
      </c>
      <c r="B11" s="386" t="s">
        <v>404</v>
      </c>
      <c r="C11" s="387"/>
      <c r="D11" s="388"/>
      <c r="E11" s="462" t="s">
        <v>420</v>
      </c>
      <c r="F11" s="463"/>
      <c r="G11" s="463"/>
      <c r="H11" s="258" t="s">
        <v>331</v>
      </c>
      <c r="I11" s="68"/>
      <c r="J11" s="68"/>
      <c r="K11" s="68"/>
      <c r="L11" s="68"/>
      <c r="M11" s="69"/>
      <c r="N11" s="68"/>
      <c r="O11" s="68"/>
      <c r="P11" s="68"/>
      <c r="Q11" s="68"/>
      <c r="R11" s="68"/>
      <c r="S11" s="69"/>
      <c r="T11" s="69"/>
      <c r="U11" s="68"/>
      <c r="V11" s="68"/>
      <c r="W11" s="68"/>
      <c r="X11" s="68"/>
      <c r="Y11" s="68"/>
      <c r="Z11" s="68"/>
      <c r="AA11" s="69"/>
      <c r="AB11" s="68"/>
      <c r="AC11" s="68"/>
      <c r="AD11" s="68"/>
      <c r="AE11" s="68"/>
      <c r="AF11" s="68"/>
      <c r="AG11" s="69"/>
      <c r="AH11" s="69"/>
      <c r="AI11" s="68"/>
      <c r="AJ11" s="68"/>
      <c r="AK11" s="68"/>
      <c r="AL11" s="68"/>
      <c r="AM11" s="68"/>
      <c r="AN11" s="68"/>
      <c r="AO11" s="69"/>
    </row>
    <row r="12" spans="1:41" ht="30" customHeight="1">
      <c r="A12" s="397"/>
      <c r="B12" s="389"/>
      <c r="C12" s="459"/>
      <c r="D12" s="391"/>
      <c r="E12" s="463"/>
      <c r="F12" s="463"/>
      <c r="G12" s="463"/>
      <c r="H12" s="260"/>
      <c r="I12" s="68"/>
      <c r="J12" s="68"/>
      <c r="K12" s="68"/>
      <c r="L12" s="68"/>
      <c r="M12" s="69"/>
      <c r="N12" s="68"/>
      <c r="O12" s="68"/>
      <c r="P12" s="68"/>
      <c r="Q12" s="68"/>
      <c r="R12" s="68"/>
      <c r="S12" s="69"/>
      <c r="T12" s="69"/>
      <c r="U12" s="68"/>
      <c r="V12" s="68"/>
      <c r="W12" s="68"/>
      <c r="X12" s="68"/>
      <c r="Y12" s="68"/>
      <c r="Z12" s="68"/>
      <c r="AA12" s="69"/>
      <c r="AB12" s="68"/>
      <c r="AC12" s="68"/>
      <c r="AD12" s="68"/>
      <c r="AE12" s="68"/>
      <c r="AF12" s="68"/>
      <c r="AG12" s="69"/>
      <c r="AH12" s="69"/>
      <c r="AI12" s="68"/>
      <c r="AJ12" s="68"/>
      <c r="AK12" s="68"/>
      <c r="AL12" s="68"/>
      <c r="AM12" s="68"/>
      <c r="AN12" s="68"/>
      <c r="AO12" s="69"/>
    </row>
    <row r="13" spans="1:41" ht="30" customHeight="1">
      <c r="A13" s="396">
        <v>3</v>
      </c>
      <c r="B13" s="389"/>
      <c r="C13" s="459"/>
      <c r="D13" s="391"/>
      <c r="E13" s="462" t="s">
        <v>421</v>
      </c>
      <c r="F13" s="463"/>
      <c r="G13" s="463"/>
      <c r="H13" s="258" t="s">
        <v>331</v>
      </c>
      <c r="I13" s="68"/>
      <c r="J13" s="68"/>
      <c r="K13" s="68"/>
      <c r="L13" s="68"/>
      <c r="M13" s="69"/>
      <c r="N13" s="68"/>
      <c r="O13" s="68"/>
      <c r="P13" s="68"/>
      <c r="Q13" s="68"/>
      <c r="R13" s="68"/>
      <c r="S13" s="69"/>
      <c r="T13" s="69"/>
      <c r="U13" s="68"/>
      <c r="V13" s="68"/>
      <c r="W13" s="68"/>
      <c r="X13" s="68"/>
      <c r="Y13" s="68"/>
      <c r="Z13" s="68"/>
      <c r="AA13" s="69"/>
      <c r="AB13" s="68"/>
      <c r="AC13" s="68"/>
      <c r="AD13" s="68"/>
      <c r="AE13" s="68"/>
      <c r="AF13" s="68"/>
      <c r="AG13" s="69"/>
      <c r="AH13" s="69"/>
      <c r="AI13" s="68"/>
      <c r="AJ13" s="68"/>
      <c r="AK13" s="68"/>
      <c r="AL13" s="68"/>
      <c r="AM13" s="68"/>
      <c r="AN13" s="68"/>
      <c r="AO13" s="69"/>
    </row>
    <row r="14" spans="1:41" ht="30" customHeight="1">
      <c r="A14" s="397"/>
      <c r="B14" s="392"/>
      <c r="C14" s="393"/>
      <c r="D14" s="394"/>
      <c r="E14" s="463"/>
      <c r="F14" s="463"/>
      <c r="G14" s="463"/>
      <c r="H14" s="260"/>
      <c r="I14" s="68"/>
      <c r="J14" s="68"/>
      <c r="K14" s="68"/>
      <c r="L14" s="68"/>
      <c r="M14" s="69"/>
      <c r="N14" s="68"/>
      <c r="O14" s="68"/>
      <c r="P14" s="68"/>
      <c r="Q14" s="68"/>
      <c r="R14" s="68"/>
      <c r="S14" s="69"/>
      <c r="T14" s="69"/>
      <c r="U14" s="68"/>
      <c r="V14" s="68"/>
      <c r="W14" s="68"/>
      <c r="X14" s="68"/>
      <c r="Y14" s="68"/>
      <c r="Z14" s="68"/>
      <c r="AA14" s="69"/>
      <c r="AB14" s="68"/>
      <c r="AC14" s="68"/>
      <c r="AD14" s="68"/>
      <c r="AE14" s="68"/>
      <c r="AF14" s="68"/>
      <c r="AG14" s="69"/>
      <c r="AH14" s="69"/>
      <c r="AI14" s="68"/>
      <c r="AJ14" s="68"/>
      <c r="AK14" s="68"/>
      <c r="AL14" s="68"/>
      <c r="AM14" s="68"/>
      <c r="AN14" s="68"/>
      <c r="AO14" s="69"/>
    </row>
    <row r="15" spans="1:41" ht="30" customHeight="1">
      <c r="A15" s="396">
        <v>4</v>
      </c>
      <c r="B15" s="386" t="s">
        <v>379</v>
      </c>
      <c r="C15" s="387"/>
      <c r="D15" s="388"/>
      <c r="E15" s="462" t="s">
        <v>422</v>
      </c>
      <c r="F15" s="463"/>
      <c r="G15" s="463"/>
      <c r="H15" s="258" t="s">
        <v>92</v>
      </c>
      <c r="I15" s="68"/>
      <c r="J15" s="68"/>
      <c r="K15" s="68"/>
      <c r="L15" s="68"/>
      <c r="M15" s="69"/>
      <c r="N15" s="68"/>
      <c r="O15" s="68"/>
      <c r="P15" s="68"/>
      <c r="Q15" s="68"/>
      <c r="R15" s="68"/>
      <c r="S15" s="69"/>
      <c r="T15" s="69"/>
      <c r="U15" s="68"/>
      <c r="V15" s="68"/>
      <c r="W15" s="68"/>
      <c r="X15" s="68"/>
      <c r="Y15" s="68"/>
      <c r="Z15" s="68"/>
      <c r="AA15" s="69"/>
      <c r="AB15" s="68"/>
      <c r="AC15" s="68"/>
      <c r="AD15" s="68"/>
      <c r="AE15" s="68"/>
      <c r="AF15" s="68"/>
      <c r="AG15" s="69"/>
      <c r="AH15" s="69"/>
      <c r="AI15" s="68"/>
      <c r="AJ15" s="68"/>
      <c r="AK15" s="68"/>
      <c r="AL15" s="68"/>
      <c r="AM15" s="68"/>
      <c r="AN15" s="68"/>
      <c r="AO15" s="69"/>
    </row>
    <row r="16" spans="1:41" ht="30" customHeight="1">
      <c r="A16" s="397"/>
      <c r="B16" s="392"/>
      <c r="C16" s="393"/>
      <c r="D16" s="394"/>
      <c r="E16" s="463"/>
      <c r="F16" s="463"/>
      <c r="G16" s="463"/>
      <c r="H16" s="260"/>
      <c r="I16" s="68"/>
      <c r="J16" s="68"/>
      <c r="K16" s="68"/>
      <c r="L16" s="68"/>
      <c r="M16" s="69"/>
      <c r="N16" s="68"/>
      <c r="O16" s="68"/>
      <c r="P16" s="68"/>
      <c r="Q16" s="68"/>
      <c r="R16" s="68"/>
      <c r="S16" s="69"/>
      <c r="T16" s="69"/>
      <c r="U16" s="68"/>
      <c r="V16" s="68"/>
      <c r="W16" s="68"/>
      <c r="X16" s="68"/>
      <c r="Y16" s="68"/>
      <c r="Z16" s="68"/>
      <c r="AA16" s="69"/>
      <c r="AB16" s="68"/>
      <c r="AC16" s="68"/>
      <c r="AD16" s="68"/>
      <c r="AE16" s="68"/>
      <c r="AF16" s="68"/>
      <c r="AG16" s="69"/>
      <c r="AH16" s="69"/>
      <c r="AI16" s="68"/>
      <c r="AJ16" s="68"/>
      <c r="AK16" s="68"/>
      <c r="AL16" s="68"/>
      <c r="AM16" s="68"/>
      <c r="AN16" s="68"/>
      <c r="AO16" s="69"/>
    </row>
    <row r="17" spans="1:41" ht="30" customHeight="1">
      <c r="A17" s="396">
        <v>5</v>
      </c>
      <c r="B17" s="386" t="s">
        <v>379</v>
      </c>
      <c r="C17" s="387"/>
      <c r="D17" s="388"/>
      <c r="E17" s="462" t="s">
        <v>423</v>
      </c>
      <c r="F17" s="463"/>
      <c r="G17" s="463"/>
      <c r="H17" s="258" t="s">
        <v>331</v>
      </c>
      <c r="I17" s="68"/>
      <c r="J17" s="68"/>
      <c r="K17" s="68"/>
      <c r="L17" s="68"/>
      <c r="M17" s="69"/>
      <c r="N17" s="68"/>
      <c r="O17" s="68"/>
      <c r="P17" s="68"/>
      <c r="Q17" s="68"/>
      <c r="R17" s="68"/>
      <c r="S17" s="69"/>
      <c r="T17" s="69"/>
      <c r="U17" s="68"/>
      <c r="V17" s="68"/>
      <c r="W17" s="68"/>
      <c r="X17" s="68"/>
      <c r="Y17" s="68"/>
      <c r="Z17" s="68"/>
      <c r="AA17" s="69"/>
      <c r="AB17" s="68"/>
      <c r="AC17" s="68"/>
      <c r="AD17" s="68"/>
      <c r="AE17" s="68"/>
      <c r="AF17" s="68"/>
      <c r="AG17" s="69"/>
      <c r="AH17" s="69"/>
      <c r="AI17" s="68"/>
      <c r="AJ17" s="68"/>
      <c r="AK17" s="68"/>
      <c r="AL17" s="68"/>
      <c r="AM17" s="68"/>
      <c r="AN17" s="68"/>
      <c r="AO17" s="69"/>
    </row>
    <row r="18" spans="1:41" ht="30" customHeight="1">
      <c r="A18" s="397"/>
      <c r="B18" s="392"/>
      <c r="C18" s="393"/>
      <c r="D18" s="394"/>
      <c r="E18" s="463"/>
      <c r="F18" s="463"/>
      <c r="G18" s="463"/>
      <c r="H18" s="260"/>
      <c r="I18" s="68"/>
      <c r="J18" s="68"/>
      <c r="K18" s="68"/>
      <c r="L18" s="68"/>
      <c r="M18" s="69"/>
      <c r="N18" s="68"/>
      <c r="O18" s="68"/>
      <c r="P18" s="68"/>
      <c r="Q18" s="68"/>
      <c r="R18" s="68"/>
      <c r="S18" s="69"/>
      <c r="T18" s="69"/>
      <c r="U18" s="68"/>
      <c r="V18" s="68"/>
      <c r="W18" s="68"/>
      <c r="X18" s="68"/>
      <c r="Y18" s="68"/>
      <c r="Z18" s="68"/>
      <c r="AA18" s="69"/>
      <c r="AB18" s="68"/>
      <c r="AC18" s="68"/>
      <c r="AD18" s="68"/>
      <c r="AE18" s="68"/>
      <c r="AF18" s="68"/>
      <c r="AG18" s="69"/>
      <c r="AH18" s="69"/>
      <c r="AI18" s="68"/>
      <c r="AJ18" s="68"/>
      <c r="AK18" s="68"/>
      <c r="AL18" s="68"/>
      <c r="AM18" s="68"/>
      <c r="AN18" s="68"/>
      <c r="AO18" s="69"/>
    </row>
    <row r="19" spans="1:41" ht="30" customHeight="1">
      <c r="A19" s="396">
        <v>6</v>
      </c>
      <c r="B19" s="386" t="s">
        <v>379</v>
      </c>
      <c r="C19" s="387"/>
      <c r="D19" s="388"/>
      <c r="E19" s="462" t="s">
        <v>424</v>
      </c>
      <c r="F19" s="463"/>
      <c r="G19" s="463"/>
      <c r="H19" s="258" t="s">
        <v>331</v>
      </c>
      <c r="I19" s="68"/>
      <c r="J19" s="68"/>
      <c r="K19" s="68"/>
      <c r="L19" s="68"/>
      <c r="M19" s="69"/>
      <c r="N19" s="68"/>
      <c r="O19" s="68"/>
      <c r="P19" s="68"/>
      <c r="Q19" s="68"/>
      <c r="R19" s="68"/>
      <c r="S19" s="69"/>
      <c r="T19" s="69"/>
      <c r="U19" s="68"/>
      <c r="V19" s="68"/>
      <c r="W19" s="68"/>
      <c r="X19" s="68"/>
      <c r="Y19" s="68"/>
      <c r="Z19" s="68"/>
      <c r="AA19" s="69"/>
      <c r="AB19" s="68"/>
      <c r="AC19" s="68"/>
      <c r="AD19" s="68"/>
      <c r="AE19" s="68"/>
      <c r="AF19" s="68"/>
      <c r="AG19" s="69"/>
      <c r="AH19" s="69"/>
      <c r="AI19" s="68"/>
      <c r="AJ19" s="68"/>
      <c r="AK19" s="68"/>
      <c r="AL19" s="68"/>
      <c r="AM19" s="68"/>
      <c r="AN19" s="68"/>
      <c r="AO19" s="69"/>
    </row>
    <row r="20" spans="1:41" ht="30" customHeight="1">
      <c r="A20" s="397"/>
      <c r="B20" s="392"/>
      <c r="C20" s="393"/>
      <c r="D20" s="394"/>
      <c r="E20" s="463"/>
      <c r="F20" s="463"/>
      <c r="G20" s="463"/>
      <c r="H20" s="260"/>
      <c r="I20" s="68"/>
      <c r="J20" s="68"/>
      <c r="K20" s="68"/>
      <c r="L20" s="68"/>
      <c r="M20" s="69"/>
      <c r="N20" s="68"/>
      <c r="O20" s="68"/>
      <c r="P20" s="68"/>
      <c r="Q20" s="68"/>
      <c r="R20" s="68"/>
      <c r="S20" s="69"/>
      <c r="T20" s="69"/>
      <c r="U20" s="68"/>
      <c r="V20" s="68"/>
      <c r="W20" s="68"/>
      <c r="X20" s="68"/>
      <c r="Y20" s="68"/>
      <c r="Z20" s="68"/>
      <c r="AA20" s="69"/>
      <c r="AB20" s="68"/>
      <c r="AC20" s="68"/>
      <c r="AD20" s="68"/>
      <c r="AE20" s="68"/>
      <c r="AF20" s="68"/>
      <c r="AG20" s="69"/>
      <c r="AH20" s="69"/>
      <c r="AI20" s="68"/>
      <c r="AJ20" s="68"/>
      <c r="AK20" s="68"/>
      <c r="AL20" s="68"/>
      <c r="AM20" s="68"/>
      <c r="AN20" s="68"/>
      <c r="AO20" s="69"/>
    </row>
    <row r="21" spans="1:41" ht="30" customHeight="1">
      <c r="A21" s="396">
        <v>7</v>
      </c>
      <c r="B21" s="386" t="s">
        <v>379</v>
      </c>
      <c r="C21" s="387"/>
      <c r="D21" s="388"/>
      <c r="E21" s="462" t="s">
        <v>425</v>
      </c>
      <c r="F21" s="463"/>
      <c r="G21" s="463"/>
      <c r="H21" s="258" t="s">
        <v>331</v>
      </c>
      <c r="I21" s="68"/>
      <c r="J21" s="68"/>
      <c r="K21" s="68"/>
      <c r="L21" s="68"/>
      <c r="M21" s="69"/>
      <c r="N21" s="68"/>
      <c r="O21" s="68"/>
      <c r="P21" s="68"/>
      <c r="Q21" s="68"/>
      <c r="R21" s="68"/>
      <c r="S21" s="69"/>
      <c r="T21" s="69"/>
      <c r="U21" s="68"/>
      <c r="V21" s="68"/>
      <c r="W21" s="68"/>
      <c r="X21" s="68"/>
      <c r="Y21" s="68"/>
      <c r="Z21" s="68"/>
      <c r="AA21" s="69"/>
      <c r="AB21" s="68"/>
      <c r="AC21" s="68"/>
      <c r="AD21" s="68"/>
      <c r="AE21" s="68"/>
      <c r="AF21" s="68"/>
      <c r="AG21" s="69"/>
      <c r="AH21" s="69"/>
      <c r="AI21" s="68"/>
      <c r="AJ21" s="68"/>
      <c r="AK21" s="68"/>
      <c r="AL21" s="68"/>
      <c r="AM21" s="68"/>
      <c r="AN21" s="68"/>
      <c r="AO21" s="69"/>
    </row>
    <row r="22" spans="1:41" ht="30" customHeight="1">
      <c r="A22" s="397"/>
      <c r="B22" s="392"/>
      <c r="C22" s="393"/>
      <c r="D22" s="394"/>
      <c r="E22" s="463"/>
      <c r="F22" s="463"/>
      <c r="G22" s="463"/>
      <c r="H22" s="260"/>
      <c r="I22" s="68"/>
      <c r="J22" s="68"/>
      <c r="K22" s="68"/>
      <c r="L22" s="68"/>
      <c r="M22" s="69"/>
      <c r="N22" s="68"/>
      <c r="O22" s="68"/>
      <c r="P22" s="68"/>
      <c r="Q22" s="68"/>
      <c r="R22" s="68"/>
      <c r="S22" s="69"/>
      <c r="T22" s="69"/>
      <c r="U22" s="68"/>
      <c r="V22" s="68"/>
      <c r="W22" s="68"/>
      <c r="X22" s="68"/>
      <c r="Y22" s="68"/>
      <c r="Z22" s="68"/>
      <c r="AA22" s="69"/>
      <c r="AB22" s="68"/>
      <c r="AC22" s="68"/>
      <c r="AD22" s="68"/>
      <c r="AE22" s="68"/>
      <c r="AF22" s="68"/>
      <c r="AG22" s="69"/>
      <c r="AH22" s="69"/>
      <c r="AI22" s="68"/>
      <c r="AJ22" s="68"/>
      <c r="AK22" s="68"/>
      <c r="AL22" s="68"/>
      <c r="AM22" s="68"/>
      <c r="AN22" s="68"/>
      <c r="AO22" s="69"/>
    </row>
  </sheetData>
  <mergeCells count="48">
    <mergeCell ref="E15:G16"/>
    <mergeCell ref="B19:D20"/>
    <mergeCell ref="E19:G20"/>
    <mergeCell ref="AK2:AO4"/>
    <mergeCell ref="A2:D4"/>
    <mergeCell ref="E2:S4"/>
    <mergeCell ref="B17:D18"/>
    <mergeCell ref="E17:G18"/>
    <mergeCell ref="B11:D14"/>
    <mergeCell ref="B9:D10"/>
    <mergeCell ref="E9:G10"/>
    <mergeCell ref="A11:A12"/>
    <mergeCell ref="A13:A14"/>
    <mergeCell ref="A15:A16"/>
    <mergeCell ref="A17:A18"/>
    <mergeCell ref="A19:A20"/>
    <mergeCell ref="A21:A22"/>
    <mergeCell ref="H6:H8"/>
    <mergeCell ref="H9:H10"/>
    <mergeCell ref="H11:H12"/>
    <mergeCell ref="H13:H14"/>
    <mergeCell ref="H15:H16"/>
    <mergeCell ref="H17:H18"/>
    <mergeCell ref="H19:H20"/>
    <mergeCell ref="H21:H22"/>
    <mergeCell ref="E11:G12"/>
    <mergeCell ref="E13:G14"/>
    <mergeCell ref="B6:D8"/>
    <mergeCell ref="E6:G8"/>
    <mergeCell ref="B21:D22"/>
    <mergeCell ref="E21:G22"/>
    <mergeCell ref="B15:D16"/>
    <mergeCell ref="I6:AO6"/>
    <mergeCell ref="I7:AJ7"/>
    <mergeCell ref="AK7:AO7"/>
    <mergeCell ref="A6:A8"/>
    <mergeCell ref="A9:A10"/>
    <mergeCell ref="T4:X4"/>
    <mergeCell ref="Y4:AJ4"/>
    <mergeCell ref="A5:D5"/>
    <mergeCell ref="E5:H5"/>
    <mergeCell ref="I5:AO5"/>
    <mergeCell ref="A1:AJ1"/>
    <mergeCell ref="AK1:AO1"/>
    <mergeCell ref="T2:X2"/>
    <mergeCell ref="Y2:AJ2"/>
    <mergeCell ref="T3:X3"/>
    <mergeCell ref="Y3:AJ3"/>
  </mergeCells>
  <hyperlinks>
    <hyperlink ref="AK1:AO1" r:id="rId1" display="Link DATA" xr:uid="{00000000-0004-0000-1000-000000000000}"/>
    <hyperlink ref="AK2:AO4" r:id="rId2" display="Report Training" xr:uid="{00000000-0004-0000-1000-000001000000}"/>
  </hyperlinks>
  <pageMargins left="0.7" right="0.7" top="0.75" bottom="0.75" header="0.3" footer="0.3"/>
  <pageSetup orientation="portrait"/>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26"/>
  <sheetViews>
    <sheetView topLeftCell="A7" workbookViewId="0">
      <selection activeCell="E13" sqref="E13:G14"/>
    </sheetView>
  </sheetViews>
  <sheetFormatPr defaultColWidth="9" defaultRowHeight="15"/>
  <cols>
    <col min="1" max="1" width="5.28515625" style="28" customWidth="1"/>
    <col min="2" max="3" width="9" style="29"/>
    <col min="4" max="4" width="7.140625" style="29" customWidth="1"/>
    <col min="5" max="6" width="21.28515625" style="30" customWidth="1"/>
    <col min="7" max="7" width="16.85546875" style="30" customWidth="1"/>
    <col min="8" max="8" width="9" style="28"/>
    <col min="9" max="41" width="4" style="28" customWidth="1"/>
    <col min="42" max="16384" width="9" style="28"/>
  </cols>
  <sheetData>
    <row r="1" spans="1:41"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400"/>
      <c r="AK1" s="468" t="s">
        <v>327</v>
      </c>
      <c r="AL1" s="469"/>
      <c r="AM1" s="469"/>
      <c r="AN1" s="469"/>
      <c r="AO1" s="469"/>
    </row>
    <row r="2" spans="1:41" ht="13.9" customHeight="1">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376" t="s">
        <v>408</v>
      </c>
      <c r="Z2" s="376"/>
      <c r="AA2" s="376"/>
      <c r="AB2" s="376"/>
      <c r="AC2" s="376"/>
      <c r="AD2" s="376"/>
      <c r="AE2" s="376"/>
      <c r="AF2" s="376"/>
      <c r="AG2" s="376"/>
      <c r="AH2" s="376"/>
      <c r="AI2" s="376"/>
      <c r="AJ2" s="376"/>
      <c r="AK2" s="464" t="s">
        <v>401</v>
      </c>
      <c r="AL2" s="464"/>
      <c r="AM2" s="464"/>
      <c r="AN2" s="464"/>
      <c r="AO2" s="464"/>
    </row>
    <row r="3" spans="1:41">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467">
        <v>44998</v>
      </c>
      <c r="Z3" s="467"/>
      <c r="AA3" s="467"/>
      <c r="AB3" s="467"/>
      <c r="AC3" s="467"/>
      <c r="AD3" s="467"/>
      <c r="AE3" s="467"/>
      <c r="AF3" s="467"/>
      <c r="AG3" s="467"/>
      <c r="AH3" s="467"/>
      <c r="AI3" s="467"/>
      <c r="AJ3" s="467"/>
      <c r="AK3" s="464"/>
      <c r="AL3" s="464"/>
      <c r="AM3" s="464"/>
      <c r="AN3" s="464"/>
      <c r="AO3" s="464"/>
    </row>
    <row r="4" spans="1:41">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378" t="s">
        <v>296</v>
      </c>
      <c r="Z4" s="376"/>
      <c r="AA4" s="376"/>
      <c r="AB4" s="376"/>
      <c r="AC4" s="376"/>
      <c r="AD4" s="376"/>
      <c r="AE4" s="376"/>
      <c r="AF4" s="376"/>
      <c r="AG4" s="376"/>
      <c r="AH4" s="376"/>
      <c r="AI4" s="376"/>
      <c r="AJ4" s="376"/>
      <c r="AK4" s="464"/>
      <c r="AL4" s="464"/>
      <c r="AM4" s="464"/>
      <c r="AN4" s="464"/>
      <c r="AO4" s="464"/>
    </row>
    <row r="5" spans="1:41" ht="39.6" customHeight="1">
      <c r="A5" s="414" t="s">
        <v>373</v>
      </c>
      <c r="B5" s="415"/>
      <c r="C5" s="415"/>
      <c r="D5" s="416"/>
      <c r="E5" s="417" t="s">
        <v>374</v>
      </c>
      <c r="F5" s="418"/>
      <c r="G5" s="418"/>
      <c r="H5" s="419"/>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c r="AN5" s="380"/>
      <c r="AO5" s="380"/>
    </row>
    <row r="6" spans="1:41">
      <c r="A6" s="441" t="s">
        <v>375</v>
      </c>
      <c r="B6" s="444" t="s">
        <v>376</v>
      </c>
      <c r="C6" s="445"/>
      <c r="D6" s="446"/>
      <c r="E6" s="444" t="s">
        <v>377</v>
      </c>
      <c r="F6" s="445"/>
      <c r="G6" s="446"/>
      <c r="H6" s="441"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row>
    <row r="7" spans="1:41" ht="15" customHeight="1">
      <c r="A7" s="442"/>
      <c r="B7" s="447"/>
      <c r="C7" s="448"/>
      <c r="D7" s="449"/>
      <c r="E7" s="447"/>
      <c r="F7" s="448"/>
      <c r="G7" s="449"/>
      <c r="H7" s="442"/>
      <c r="I7" s="383" t="s">
        <v>418</v>
      </c>
      <c r="J7" s="383"/>
      <c r="K7" s="383"/>
      <c r="L7" s="383"/>
      <c r="M7" s="383"/>
      <c r="N7" s="383"/>
      <c r="O7" s="383"/>
      <c r="P7" s="383"/>
      <c r="Q7" s="383"/>
      <c r="R7" s="383"/>
      <c r="S7" s="383"/>
      <c r="T7" s="383"/>
      <c r="U7" s="383"/>
      <c r="V7" s="383"/>
      <c r="W7" s="383"/>
      <c r="X7" s="383"/>
      <c r="Y7" s="383"/>
      <c r="Z7" s="383"/>
      <c r="AA7" s="383"/>
      <c r="AB7" s="383"/>
      <c r="AC7" s="383"/>
      <c r="AD7" s="383"/>
      <c r="AE7" s="383"/>
      <c r="AF7" s="383"/>
      <c r="AG7" s="383"/>
      <c r="AH7" s="383"/>
      <c r="AI7" s="383"/>
      <c r="AJ7" s="383"/>
      <c r="AK7" s="383"/>
      <c r="AL7" s="383"/>
      <c r="AM7" s="383"/>
      <c r="AN7" s="439" t="s">
        <v>426</v>
      </c>
      <c r="AO7" s="439"/>
    </row>
    <row r="8" spans="1:41">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c r="AM8" s="31">
        <v>31</v>
      </c>
      <c r="AN8" s="31">
        <v>1</v>
      </c>
      <c r="AO8" s="31">
        <v>2</v>
      </c>
    </row>
    <row r="9" spans="1:41" ht="30" customHeight="1">
      <c r="A9" s="396">
        <v>1</v>
      </c>
      <c r="B9" s="386" t="s">
        <v>379</v>
      </c>
      <c r="C9" s="387"/>
      <c r="D9" s="388"/>
      <c r="E9" s="462" t="s">
        <v>425</v>
      </c>
      <c r="F9" s="463"/>
      <c r="G9" s="463"/>
      <c r="H9" s="258" t="s">
        <v>331</v>
      </c>
      <c r="I9" s="68"/>
      <c r="J9" s="68"/>
      <c r="K9" s="68"/>
      <c r="L9" s="68"/>
      <c r="M9" s="69"/>
      <c r="N9" s="68"/>
      <c r="O9" s="68"/>
      <c r="P9" s="68"/>
      <c r="Q9" s="68"/>
      <c r="R9" s="68"/>
      <c r="S9" s="69"/>
      <c r="T9" s="69"/>
      <c r="U9" s="68"/>
      <c r="V9" s="68"/>
      <c r="W9" s="68"/>
      <c r="X9" s="68"/>
      <c r="Y9" s="68"/>
      <c r="Z9" s="68"/>
      <c r="AA9" s="69"/>
      <c r="AB9" s="68"/>
      <c r="AC9" s="68"/>
      <c r="AD9" s="68"/>
      <c r="AE9" s="68"/>
      <c r="AF9" s="68"/>
      <c r="AG9" s="69"/>
      <c r="AH9" s="69"/>
      <c r="AI9" s="68"/>
      <c r="AJ9" s="68"/>
      <c r="AK9" s="68"/>
      <c r="AL9" s="68"/>
      <c r="AM9" s="68"/>
      <c r="AN9" s="68"/>
      <c r="AO9" s="69"/>
    </row>
    <row r="10" spans="1:41" ht="30" customHeight="1">
      <c r="A10" s="397"/>
      <c r="B10" s="392"/>
      <c r="C10" s="393"/>
      <c r="D10" s="394"/>
      <c r="E10" s="463"/>
      <c r="F10" s="463"/>
      <c r="G10" s="463"/>
      <c r="H10" s="260"/>
      <c r="I10" s="68"/>
      <c r="J10" s="68"/>
      <c r="K10" s="68"/>
      <c r="L10" s="68"/>
      <c r="M10" s="69"/>
      <c r="N10" s="68"/>
      <c r="O10" s="68"/>
      <c r="P10" s="68"/>
      <c r="Q10" s="68"/>
      <c r="R10" s="68"/>
      <c r="S10" s="69"/>
      <c r="T10" s="69"/>
      <c r="U10" s="68"/>
      <c r="V10" s="68"/>
      <c r="W10" s="68"/>
      <c r="X10" s="68"/>
      <c r="Y10" s="68"/>
      <c r="Z10" s="68"/>
      <c r="AA10" s="69"/>
      <c r="AB10" s="68"/>
      <c r="AC10" s="68"/>
      <c r="AD10" s="68"/>
      <c r="AE10" s="68"/>
      <c r="AF10" s="68"/>
      <c r="AG10" s="69"/>
      <c r="AH10" s="69"/>
      <c r="AI10" s="68"/>
      <c r="AJ10" s="68"/>
      <c r="AK10" s="68"/>
      <c r="AL10" s="68"/>
      <c r="AM10" s="68"/>
      <c r="AN10" s="68"/>
      <c r="AO10" s="69"/>
    </row>
    <row r="11" spans="1:41" ht="30" customHeight="1">
      <c r="A11" s="396">
        <v>2</v>
      </c>
      <c r="B11" s="386" t="s">
        <v>415</v>
      </c>
      <c r="C11" s="387"/>
      <c r="D11" s="388"/>
      <c r="E11" s="462" t="s">
        <v>427</v>
      </c>
      <c r="F11" s="463"/>
      <c r="G11" s="463"/>
      <c r="H11" s="258" t="s">
        <v>331</v>
      </c>
      <c r="I11" s="68"/>
      <c r="J11" s="68"/>
      <c r="K11" s="68"/>
      <c r="L11" s="68"/>
      <c r="M11" s="69"/>
      <c r="N11" s="68"/>
      <c r="O11" s="68"/>
      <c r="P11" s="68"/>
      <c r="Q11" s="68"/>
      <c r="R11" s="68"/>
      <c r="S11" s="69"/>
      <c r="T11" s="69"/>
      <c r="U11" s="68"/>
      <c r="V11" s="68"/>
      <c r="W11" s="68"/>
      <c r="X11" s="68"/>
      <c r="Y11" s="68"/>
      <c r="Z11" s="68"/>
      <c r="AA11" s="69"/>
      <c r="AB11" s="68"/>
      <c r="AC11" s="68"/>
      <c r="AD11" s="68"/>
      <c r="AE11" s="68"/>
      <c r="AF11" s="68"/>
      <c r="AG11" s="69"/>
      <c r="AH11" s="69"/>
      <c r="AI11" s="68"/>
      <c r="AJ11" s="68"/>
      <c r="AK11" s="68"/>
      <c r="AL11" s="68"/>
      <c r="AM11" s="68"/>
      <c r="AN11" s="68"/>
      <c r="AO11" s="69"/>
    </row>
    <row r="12" spans="1:41" ht="30" customHeight="1">
      <c r="A12" s="397"/>
      <c r="B12" s="392"/>
      <c r="C12" s="393"/>
      <c r="D12" s="394"/>
      <c r="E12" s="463"/>
      <c r="F12" s="463"/>
      <c r="G12" s="463"/>
      <c r="H12" s="260"/>
      <c r="I12" s="68"/>
      <c r="J12" s="68"/>
      <c r="K12" s="68"/>
      <c r="L12" s="68"/>
      <c r="M12" s="69"/>
      <c r="N12" s="68"/>
      <c r="O12" s="68"/>
      <c r="P12" s="68"/>
      <c r="Q12" s="68"/>
      <c r="R12" s="68"/>
      <c r="S12" s="69"/>
      <c r="T12" s="69"/>
      <c r="U12" s="68"/>
      <c r="V12" s="68"/>
      <c r="W12" s="68"/>
      <c r="X12" s="68"/>
      <c r="Y12" s="68"/>
      <c r="Z12" s="68"/>
      <c r="AA12" s="69"/>
      <c r="AB12" s="68"/>
      <c r="AC12" s="68"/>
      <c r="AD12" s="68"/>
      <c r="AE12" s="68"/>
      <c r="AF12" s="68"/>
      <c r="AG12" s="69"/>
      <c r="AH12" s="69"/>
      <c r="AI12" s="68"/>
      <c r="AJ12" s="68"/>
      <c r="AK12" s="68"/>
      <c r="AL12" s="68"/>
      <c r="AM12" s="68"/>
      <c r="AN12" s="68"/>
      <c r="AO12" s="69"/>
    </row>
    <row r="13" spans="1:41" ht="30" customHeight="1">
      <c r="A13" s="396">
        <v>3</v>
      </c>
      <c r="B13" s="386" t="s">
        <v>379</v>
      </c>
      <c r="C13" s="387"/>
      <c r="D13" s="388"/>
      <c r="E13" s="462" t="s">
        <v>428</v>
      </c>
      <c r="F13" s="463"/>
      <c r="G13" s="463"/>
      <c r="H13" s="258" t="s">
        <v>331</v>
      </c>
      <c r="I13" s="68"/>
      <c r="J13" s="68"/>
      <c r="K13" s="68"/>
      <c r="L13" s="68"/>
      <c r="M13" s="69"/>
      <c r="N13" s="68"/>
      <c r="O13" s="68"/>
      <c r="P13" s="68"/>
      <c r="Q13" s="68"/>
      <c r="R13" s="68"/>
      <c r="S13" s="69"/>
      <c r="T13" s="69"/>
      <c r="U13" s="68"/>
      <c r="V13" s="68"/>
      <c r="W13" s="68"/>
      <c r="X13" s="68"/>
      <c r="Y13" s="68"/>
      <c r="Z13" s="68"/>
      <c r="AA13" s="69"/>
      <c r="AB13" s="68"/>
      <c r="AC13" s="68"/>
      <c r="AD13" s="68"/>
      <c r="AE13" s="68"/>
      <c r="AF13" s="68"/>
      <c r="AG13" s="69"/>
      <c r="AH13" s="69"/>
      <c r="AI13" s="68"/>
      <c r="AJ13" s="68"/>
      <c r="AK13" s="68"/>
      <c r="AL13" s="68"/>
      <c r="AM13" s="68"/>
      <c r="AN13" s="68"/>
      <c r="AO13" s="69"/>
    </row>
    <row r="14" spans="1:41" ht="30" customHeight="1">
      <c r="A14" s="397"/>
      <c r="B14" s="392"/>
      <c r="C14" s="393"/>
      <c r="D14" s="394"/>
      <c r="E14" s="463"/>
      <c r="F14" s="463"/>
      <c r="G14" s="463"/>
      <c r="H14" s="260"/>
      <c r="I14" s="68"/>
      <c r="J14" s="68"/>
      <c r="K14" s="68"/>
      <c r="L14" s="68"/>
      <c r="M14" s="69"/>
      <c r="N14" s="68"/>
      <c r="O14" s="68"/>
      <c r="P14" s="68"/>
      <c r="Q14" s="68"/>
      <c r="R14" s="68"/>
      <c r="S14" s="69"/>
      <c r="T14" s="69"/>
      <c r="U14" s="68"/>
      <c r="V14" s="68"/>
      <c r="W14" s="68"/>
      <c r="X14" s="68"/>
      <c r="Y14" s="68"/>
      <c r="Z14" s="68"/>
      <c r="AA14" s="69"/>
      <c r="AB14" s="68"/>
      <c r="AC14" s="68"/>
      <c r="AD14" s="68"/>
      <c r="AE14" s="68"/>
      <c r="AF14" s="68"/>
      <c r="AG14" s="69"/>
      <c r="AH14" s="69"/>
      <c r="AI14" s="68"/>
      <c r="AJ14" s="68"/>
      <c r="AK14" s="68"/>
      <c r="AL14" s="68"/>
      <c r="AM14" s="68"/>
      <c r="AN14" s="68"/>
      <c r="AO14" s="69"/>
    </row>
    <row r="15" spans="1:41" ht="30" customHeight="1">
      <c r="A15" s="396">
        <v>4</v>
      </c>
      <c r="B15" s="386" t="s">
        <v>379</v>
      </c>
      <c r="C15" s="387"/>
      <c r="D15" s="388"/>
      <c r="E15" s="462" t="s">
        <v>429</v>
      </c>
      <c r="F15" s="463"/>
      <c r="G15" s="463"/>
      <c r="H15" s="258" t="s">
        <v>331</v>
      </c>
      <c r="I15" s="68"/>
      <c r="J15" s="68"/>
      <c r="K15" s="68"/>
      <c r="L15" s="68"/>
      <c r="M15" s="69"/>
      <c r="N15" s="68"/>
      <c r="O15" s="68"/>
      <c r="P15" s="68"/>
      <c r="Q15" s="68"/>
      <c r="R15" s="68"/>
      <c r="S15" s="69"/>
      <c r="T15" s="69"/>
      <c r="U15" s="68"/>
      <c r="V15" s="68"/>
      <c r="W15" s="68"/>
      <c r="X15" s="68"/>
      <c r="Y15" s="68"/>
      <c r="Z15" s="68"/>
      <c r="AA15" s="69"/>
      <c r="AB15" s="68"/>
      <c r="AC15" s="68"/>
      <c r="AD15" s="68"/>
      <c r="AE15" s="68"/>
      <c r="AF15" s="68"/>
      <c r="AG15" s="69"/>
      <c r="AH15" s="69"/>
      <c r="AI15" s="68"/>
      <c r="AJ15" s="68"/>
      <c r="AK15" s="68"/>
      <c r="AL15" s="68"/>
      <c r="AM15" s="68"/>
      <c r="AN15" s="68"/>
      <c r="AO15" s="69"/>
    </row>
    <row r="16" spans="1:41" ht="30" customHeight="1">
      <c r="A16" s="397"/>
      <c r="B16" s="392"/>
      <c r="C16" s="393"/>
      <c r="D16" s="394"/>
      <c r="E16" s="463"/>
      <c r="F16" s="463"/>
      <c r="G16" s="463"/>
      <c r="H16" s="260"/>
      <c r="I16" s="68"/>
      <c r="J16" s="68"/>
      <c r="K16" s="68"/>
      <c r="L16" s="68"/>
      <c r="M16" s="69"/>
      <c r="N16" s="68"/>
      <c r="O16" s="68"/>
      <c r="P16" s="68"/>
      <c r="Q16" s="68"/>
      <c r="R16" s="68"/>
      <c r="S16" s="69"/>
      <c r="T16" s="69"/>
      <c r="U16" s="68"/>
      <c r="V16" s="68"/>
      <c r="W16" s="68"/>
      <c r="X16" s="68"/>
      <c r="Y16" s="68"/>
      <c r="Z16" s="68"/>
      <c r="AA16" s="69"/>
      <c r="AB16" s="68"/>
      <c r="AC16" s="68"/>
      <c r="AD16" s="68"/>
      <c r="AE16" s="68"/>
      <c r="AF16" s="68"/>
      <c r="AG16" s="69"/>
      <c r="AH16" s="69"/>
      <c r="AI16" s="68"/>
      <c r="AJ16" s="68"/>
      <c r="AK16" s="68"/>
      <c r="AL16" s="68"/>
      <c r="AM16" s="68"/>
      <c r="AN16" s="68"/>
      <c r="AO16" s="69"/>
    </row>
    <row r="17" spans="1:41" ht="30" customHeight="1">
      <c r="A17" s="396">
        <v>5</v>
      </c>
      <c r="B17" s="386" t="s">
        <v>430</v>
      </c>
      <c r="C17" s="387"/>
      <c r="D17" s="388"/>
      <c r="E17" s="462" t="s">
        <v>431</v>
      </c>
      <c r="F17" s="463"/>
      <c r="G17" s="463"/>
      <c r="H17" s="258" t="s">
        <v>92</v>
      </c>
      <c r="I17" s="68"/>
      <c r="J17" s="68"/>
      <c r="K17" s="68"/>
      <c r="L17" s="68"/>
      <c r="M17" s="69"/>
      <c r="N17" s="68"/>
      <c r="O17" s="68"/>
      <c r="P17" s="68"/>
      <c r="Q17" s="68"/>
      <c r="R17" s="68"/>
      <c r="S17" s="69"/>
      <c r="T17" s="69"/>
      <c r="U17" s="68"/>
      <c r="V17" s="68"/>
      <c r="W17" s="68"/>
      <c r="X17" s="68"/>
      <c r="Y17" s="68"/>
      <c r="Z17" s="68"/>
      <c r="AA17" s="69"/>
      <c r="AB17" s="68"/>
      <c r="AC17" s="68"/>
      <c r="AD17" s="68"/>
      <c r="AE17" s="68"/>
      <c r="AF17" s="68"/>
      <c r="AG17" s="69"/>
      <c r="AH17" s="69"/>
      <c r="AI17" s="68"/>
      <c r="AJ17" s="68"/>
      <c r="AK17" s="68"/>
      <c r="AL17" s="68"/>
      <c r="AM17" s="68"/>
      <c r="AN17" s="68"/>
      <c r="AO17" s="69"/>
    </row>
    <row r="18" spans="1:41" ht="30" customHeight="1">
      <c r="A18" s="397"/>
      <c r="B18" s="392"/>
      <c r="C18" s="393"/>
      <c r="D18" s="394"/>
      <c r="E18" s="463"/>
      <c r="F18" s="463"/>
      <c r="G18" s="463"/>
      <c r="H18" s="260"/>
      <c r="I18" s="68"/>
      <c r="J18" s="68"/>
      <c r="K18" s="68"/>
      <c r="L18" s="68"/>
      <c r="M18" s="69"/>
      <c r="N18" s="68"/>
      <c r="O18" s="68"/>
      <c r="P18" s="68"/>
      <c r="Q18" s="68"/>
      <c r="R18" s="68"/>
      <c r="S18" s="69"/>
      <c r="T18" s="69"/>
      <c r="U18" s="68"/>
      <c r="V18" s="68"/>
      <c r="W18" s="68"/>
      <c r="X18" s="68"/>
      <c r="Y18" s="68"/>
      <c r="Z18" s="68"/>
      <c r="AA18" s="69"/>
      <c r="AB18" s="68"/>
      <c r="AC18" s="68"/>
      <c r="AD18" s="68"/>
      <c r="AE18" s="68"/>
      <c r="AF18" s="68"/>
      <c r="AG18" s="69"/>
      <c r="AH18" s="69"/>
      <c r="AI18" s="68"/>
      <c r="AJ18" s="68"/>
      <c r="AK18" s="68"/>
      <c r="AL18" s="68"/>
      <c r="AM18" s="68"/>
      <c r="AN18" s="68"/>
      <c r="AO18" s="69"/>
    </row>
    <row r="19" spans="1:41" ht="30" customHeight="1">
      <c r="A19" s="396">
        <v>6</v>
      </c>
      <c r="B19" s="386" t="s">
        <v>379</v>
      </c>
      <c r="C19" s="387"/>
      <c r="D19" s="388"/>
      <c r="E19" s="462" t="s">
        <v>432</v>
      </c>
      <c r="F19" s="463"/>
      <c r="G19" s="463"/>
      <c r="H19" s="258" t="s">
        <v>331</v>
      </c>
      <c r="I19" s="68"/>
      <c r="J19" s="68"/>
      <c r="K19" s="68"/>
      <c r="L19" s="68"/>
      <c r="M19" s="69"/>
      <c r="N19" s="68"/>
      <c r="O19" s="68"/>
      <c r="P19" s="68"/>
      <c r="Q19" s="68"/>
      <c r="R19" s="68"/>
      <c r="S19" s="69"/>
      <c r="T19" s="69"/>
      <c r="U19" s="68"/>
      <c r="V19" s="68"/>
      <c r="W19" s="68"/>
      <c r="X19" s="68"/>
      <c r="Y19" s="68"/>
      <c r="Z19" s="68"/>
      <c r="AA19" s="69"/>
      <c r="AB19" s="68"/>
      <c r="AC19" s="68"/>
      <c r="AD19" s="68"/>
      <c r="AE19" s="68"/>
      <c r="AF19" s="68"/>
      <c r="AG19" s="69"/>
      <c r="AH19" s="69"/>
      <c r="AI19" s="68"/>
      <c r="AJ19" s="68"/>
      <c r="AK19" s="68"/>
      <c r="AL19" s="68"/>
      <c r="AM19" s="68"/>
      <c r="AN19" s="68"/>
      <c r="AO19" s="69"/>
    </row>
    <row r="20" spans="1:41" ht="30" customHeight="1">
      <c r="A20" s="397"/>
      <c r="B20" s="392"/>
      <c r="C20" s="393"/>
      <c r="D20" s="394"/>
      <c r="E20" s="463"/>
      <c r="F20" s="463"/>
      <c r="G20" s="463"/>
      <c r="H20" s="260"/>
      <c r="I20" s="68"/>
      <c r="J20" s="68"/>
      <c r="K20" s="68"/>
      <c r="L20" s="68"/>
      <c r="M20" s="69"/>
      <c r="N20" s="68"/>
      <c r="O20" s="68"/>
      <c r="P20" s="68"/>
      <c r="Q20" s="68"/>
      <c r="R20" s="68"/>
      <c r="S20" s="69"/>
      <c r="T20" s="69"/>
      <c r="U20" s="68"/>
      <c r="V20" s="68"/>
      <c r="W20" s="68"/>
      <c r="X20" s="68"/>
      <c r="Y20" s="68"/>
      <c r="Z20" s="68"/>
      <c r="AA20" s="69"/>
      <c r="AB20" s="68"/>
      <c r="AC20" s="68"/>
      <c r="AD20" s="68"/>
      <c r="AE20" s="68"/>
      <c r="AF20" s="68"/>
      <c r="AG20" s="69"/>
      <c r="AH20" s="69"/>
      <c r="AI20" s="68"/>
      <c r="AJ20" s="68"/>
      <c r="AK20" s="68"/>
      <c r="AL20" s="68"/>
      <c r="AM20" s="68"/>
      <c r="AN20" s="68"/>
      <c r="AO20" s="69"/>
    </row>
    <row r="21" spans="1:41" ht="30" customHeight="1">
      <c r="A21" s="396">
        <v>7</v>
      </c>
      <c r="B21" s="386" t="s">
        <v>430</v>
      </c>
      <c r="C21" s="387"/>
      <c r="D21" s="388"/>
      <c r="E21" s="465" t="s">
        <v>433</v>
      </c>
      <c r="F21" s="466"/>
      <c r="G21" s="466"/>
      <c r="H21" s="258" t="s">
        <v>92</v>
      </c>
      <c r="I21" s="68"/>
      <c r="J21" s="68"/>
      <c r="K21" s="68"/>
      <c r="L21" s="68"/>
      <c r="M21" s="69"/>
      <c r="N21" s="68"/>
      <c r="O21" s="68"/>
      <c r="P21" s="68"/>
      <c r="Q21" s="68"/>
      <c r="R21" s="68"/>
      <c r="S21" s="69"/>
      <c r="T21" s="69"/>
      <c r="U21" s="68"/>
      <c r="V21" s="68"/>
      <c r="W21" s="68"/>
      <c r="X21" s="68"/>
      <c r="Y21" s="68"/>
      <c r="Z21" s="68"/>
      <c r="AA21" s="69"/>
      <c r="AB21" s="68"/>
      <c r="AC21" s="68"/>
      <c r="AD21" s="68"/>
      <c r="AE21" s="68"/>
      <c r="AF21" s="68"/>
      <c r="AG21" s="69"/>
      <c r="AH21" s="69"/>
      <c r="AI21" s="68"/>
      <c r="AJ21" s="68"/>
      <c r="AK21" s="68"/>
      <c r="AL21" s="68"/>
      <c r="AM21" s="68"/>
      <c r="AN21" s="68"/>
      <c r="AO21" s="69"/>
    </row>
    <row r="22" spans="1:41" ht="30" customHeight="1">
      <c r="A22" s="397"/>
      <c r="B22" s="392"/>
      <c r="C22" s="393"/>
      <c r="D22" s="394"/>
      <c r="E22" s="466"/>
      <c r="F22" s="466"/>
      <c r="G22" s="466"/>
      <c r="H22" s="260"/>
      <c r="I22" s="68"/>
      <c r="J22" s="68"/>
      <c r="K22" s="68"/>
      <c r="L22" s="68"/>
      <c r="M22" s="69"/>
      <c r="N22" s="68"/>
      <c r="O22" s="68"/>
      <c r="P22" s="68"/>
      <c r="Q22" s="68"/>
      <c r="R22" s="68"/>
      <c r="S22" s="69"/>
      <c r="T22" s="69"/>
      <c r="U22" s="68"/>
      <c r="V22" s="68"/>
      <c r="W22" s="68"/>
      <c r="X22" s="68"/>
      <c r="Y22" s="68"/>
      <c r="Z22" s="68"/>
      <c r="AA22" s="69"/>
      <c r="AB22" s="68"/>
      <c r="AC22" s="68"/>
      <c r="AD22" s="68"/>
      <c r="AE22" s="68"/>
      <c r="AF22" s="68"/>
      <c r="AG22" s="69"/>
      <c r="AH22" s="69"/>
      <c r="AI22" s="68"/>
      <c r="AJ22" s="68"/>
      <c r="AK22" s="68"/>
      <c r="AL22" s="68"/>
      <c r="AM22" s="68"/>
      <c r="AN22" s="68"/>
      <c r="AO22" s="69"/>
    </row>
    <row r="23" spans="1:41" ht="30" customHeight="1">
      <c r="A23" s="396">
        <v>8</v>
      </c>
      <c r="B23" s="386" t="s">
        <v>434</v>
      </c>
      <c r="C23" s="387"/>
      <c r="D23" s="388"/>
      <c r="E23" s="462" t="s">
        <v>435</v>
      </c>
      <c r="F23" s="463"/>
      <c r="G23" s="463"/>
      <c r="H23" s="258" t="s">
        <v>331</v>
      </c>
      <c r="I23" s="68"/>
      <c r="J23" s="68"/>
      <c r="K23" s="68"/>
      <c r="L23" s="68"/>
      <c r="M23" s="69"/>
      <c r="N23" s="68"/>
      <c r="O23" s="68"/>
      <c r="P23" s="68"/>
      <c r="Q23" s="68"/>
      <c r="R23" s="68"/>
      <c r="S23" s="69"/>
      <c r="T23" s="69"/>
      <c r="U23" s="68"/>
      <c r="V23" s="68"/>
      <c r="W23" s="68"/>
      <c r="X23" s="68"/>
      <c r="Y23" s="68"/>
      <c r="Z23" s="68"/>
      <c r="AA23" s="69"/>
      <c r="AB23" s="68"/>
      <c r="AC23" s="68"/>
      <c r="AD23" s="68"/>
      <c r="AE23" s="68"/>
      <c r="AF23" s="68"/>
      <c r="AG23" s="69"/>
      <c r="AH23" s="69"/>
      <c r="AI23" s="68"/>
      <c r="AJ23" s="68"/>
      <c r="AK23" s="68"/>
      <c r="AL23" s="68"/>
      <c r="AM23" s="68"/>
      <c r="AN23" s="68"/>
      <c r="AO23" s="69"/>
    </row>
    <row r="24" spans="1:41" ht="30" customHeight="1">
      <c r="A24" s="397"/>
      <c r="B24" s="392"/>
      <c r="C24" s="393"/>
      <c r="D24" s="394"/>
      <c r="E24" s="463"/>
      <c r="F24" s="463"/>
      <c r="G24" s="463"/>
      <c r="H24" s="260"/>
      <c r="I24" s="68"/>
      <c r="J24" s="68"/>
      <c r="K24" s="68"/>
      <c r="L24" s="68"/>
      <c r="M24" s="69"/>
      <c r="N24" s="68"/>
      <c r="O24" s="68"/>
      <c r="P24" s="68"/>
      <c r="Q24" s="68"/>
      <c r="R24" s="68"/>
      <c r="S24" s="69"/>
      <c r="T24" s="69"/>
      <c r="U24" s="68"/>
      <c r="V24" s="68"/>
      <c r="W24" s="68"/>
      <c r="X24" s="68"/>
      <c r="Y24" s="68"/>
      <c r="Z24" s="68"/>
      <c r="AA24" s="69"/>
      <c r="AB24" s="68"/>
      <c r="AC24" s="68"/>
      <c r="AD24" s="68"/>
      <c r="AE24" s="68"/>
      <c r="AF24" s="68"/>
      <c r="AG24" s="69"/>
      <c r="AH24" s="69"/>
      <c r="AI24" s="68"/>
      <c r="AJ24" s="68"/>
      <c r="AK24" s="68"/>
      <c r="AL24" s="68"/>
      <c r="AM24" s="68"/>
      <c r="AN24" s="68"/>
      <c r="AO24" s="69"/>
    </row>
    <row r="25" spans="1:41" ht="30" customHeight="1">
      <c r="A25" s="396">
        <v>9</v>
      </c>
      <c r="B25" s="386" t="s">
        <v>430</v>
      </c>
      <c r="C25" s="387"/>
      <c r="D25" s="388"/>
      <c r="E25" s="465" t="s">
        <v>436</v>
      </c>
      <c r="F25" s="466"/>
      <c r="G25" s="466"/>
      <c r="H25" s="258" t="s">
        <v>92</v>
      </c>
      <c r="I25" s="68"/>
      <c r="J25" s="68"/>
      <c r="K25" s="68"/>
      <c r="L25" s="68"/>
      <c r="M25" s="69"/>
      <c r="N25" s="68"/>
      <c r="O25" s="68"/>
      <c r="P25" s="68"/>
      <c r="Q25" s="68"/>
      <c r="R25" s="68"/>
      <c r="S25" s="69"/>
      <c r="T25" s="69"/>
      <c r="U25" s="68"/>
      <c r="V25" s="68"/>
      <c r="W25" s="68"/>
      <c r="X25" s="68"/>
      <c r="Y25" s="68"/>
      <c r="Z25" s="68"/>
      <c r="AA25" s="69"/>
      <c r="AB25" s="68"/>
      <c r="AC25" s="68"/>
      <c r="AD25" s="68"/>
      <c r="AE25" s="68"/>
      <c r="AF25" s="68"/>
      <c r="AG25" s="69"/>
      <c r="AH25" s="69"/>
      <c r="AI25" s="68"/>
      <c r="AJ25" s="68"/>
      <c r="AK25" s="68"/>
      <c r="AL25" s="68"/>
      <c r="AM25" s="68"/>
      <c r="AN25" s="68"/>
      <c r="AO25" s="69"/>
    </row>
    <row r="26" spans="1:41" ht="30" customHeight="1">
      <c r="A26" s="397"/>
      <c r="B26" s="392"/>
      <c r="C26" s="393"/>
      <c r="D26" s="394"/>
      <c r="E26" s="466"/>
      <c r="F26" s="466"/>
      <c r="G26" s="466"/>
      <c r="H26" s="260"/>
      <c r="I26" s="68"/>
      <c r="J26" s="68"/>
      <c r="K26" s="68"/>
      <c r="L26" s="68"/>
      <c r="M26" s="69"/>
      <c r="N26" s="68"/>
      <c r="O26" s="68"/>
      <c r="P26" s="68"/>
      <c r="Q26" s="68"/>
      <c r="R26" s="68"/>
      <c r="S26" s="69"/>
      <c r="T26" s="69"/>
      <c r="U26" s="68"/>
      <c r="V26" s="68"/>
      <c r="W26" s="68"/>
      <c r="X26" s="68"/>
      <c r="Y26" s="68"/>
      <c r="Z26" s="68"/>
      <c r="AA26" s="69"/>
      <c r="AB26" s="68"/>
      <c r="AC26" s="68"/>
      <c r="AD26" s="68"/>
      <c r="AE26" s="68"/>
      <c r="AF26" s="68"/>
      <c r="AG26" s="69"/>
      <c r="AH26" s="69"/>
      <c r="AI26" s="68"/>
      <c r="AJ26" s="68"/>
      <c r="AK26" s="68"/>
      <c r="AL26" s="68"/>
      <c r="AM26" s="68"/>
      <c r="AN26" s="68"/>
      <c r="AO26" s="69"/>
    </row>
  </sheetData>
  <mergeCells count="57">
    <mergeCell ref="B11:D12"/>
    <mergeCell ref="E11:G12"/>
    <mergeCell ref="B13:D14"/>
    <mergeCell ref="E13:G14"/>
    <mergeCell ref="B15:D16"/>
    <mergeCell ref="E15:G16"/>
    <mergeCell ref="E19:G20"/>
    <mergeCell ref="B21:D22"/>
    <mergeCell ref="E21:G22"/>
    <mergeCell ref="B25:D26"/>
    <mergeCell ref="E25:G26"/>
    <mergeCell ref="B23:D24"/>
    <mergeCell ref="E23:G24"/>
    <mergeCell ref="A21:A22"/>
    <mergeCell ref="A23:A24"/>
    <mergeCell ref="A25:A26"/>
    <mergeCell ref="H6:H8"/>
    <mergeCell ref="H9:H10"/>
    <mergeCell ref="H11:H12"/>
    <mergeCell ref="H13:H14"/>
    <mergeCell ref="H15:H16"/>
    <mergeCell ref="H17:H18"/>
    <mergeCell ref="H19:H20"/>
    <mergeCell ref="H21:H22"/>
    <mergeCell ref="H23:H24"/>
    <mergeCell ref="H25:H26"/>
    <mergeCell ref="B17:D18"/>
    <mergeCell ref="E17:G18"/>
    <mergeCell ref="B19:D20"/>
    <mergeCell ref="A11:A12"/>
    <mergeCell ref="A13:A14"/>
    <mergeCell ref="A15:A16"/>
    <mergeCell ref="A17:A18"/>
    <mergeCell ref="A19:A20"/>
    <mergeCell ref="I6:AO6"/>
    <mergeCell ref="I7:AM7"/>
    <mergeCell ref="AN7:AO7"/>
    <mergeCell ref="A6:A8"/>
    <mergeCell ref="A9:A10"/>
    <mergeCell ref="B6:D8"/>
    <mergeCell ref="E6:G8"/>
    <mergeCell ref="B9:D10"/>
    <mergeCell ref="E9:G10"/>
    <mergeCell ref="T4:X4"/>
    <mergeCell ref="Y4:AJ4"/>
    <mergeCell ref="A5:D5"/>
    <mergeCell ref="E5:H5"/>
    <mergeCell ref="I5:AO5"/>
    <mergeCell ref="AK2:AO4"/>
    <mergeCell ref="A2:D4"/>
    <mergeCell ref="E2:S4"/>
    <mergeCell ref="A1:AJ1"/>
    <mergeCell ref="AK1:AO1"/>
    <mergeCell ref="T2:X2"/>
    <mergeCell ref="Y2:AJ2"/>
    <mergeCell ref="T3:X3"/>
    <mergeCell ref="Y3:AJ3"/>
  </mergeCells>
  <hyperlinks>
    <hyperlink ref="AK1:AO1" r:id="rId1" display="Link DATA" xr:uid="{00000000-0004-0000-1100-000000000000}"/>
    <hyperlink ref="AK2:AO4" r:id="rId2" display="Report Training" xr:uid="{00000000-0004-0000-1100-000001000000}"/>
    <hyperlink ref="E11:G12" r:id="rId3" display="Cập nhật Kaspersky phiên bản 12.0.0.465 tại xưởng 6" xr:uid="{00000000-0004-0000-1100-000002000000}"/>
    <hyperlink ref="E17:G18" r:id="rId4" display="Đào tạo bộ phận QLSX 6 sử dụng công cụ xử lý lỗi file Excel _x000a_培訓 六廠生管部使用工具處理 Excel 錯誤" xr:uid="{00000000-0004-0000-1100-000003000000}"/>
    <hyperlink ref="E19:G20" r:id="rId5" display="Quy hoạch, cài đặt IP trên thiết bị điều khiển Robot bộ phận Sơn 6_x000a_規劃， 安裝 IP 在六廠塗裝 robot" xr:uid="{00000000-0004-0000-1100-000004000000}"/>
    <hyperlink ref="E13:G14" r:id="rId6" display="Quy hoạch băng thông mạng công ty UNI, PCIV, X6_x000a_規劃 UNI, PCIV， 六廠網路頻寬" xr:uid="{00000000-0004-0000-1100-000005000000}"/>
    <hyperlink ref="E21:G22" r:id="rId7" display="Đào tạo bộ phận Hàn 6 sử dụng công cụ xử lý lỗi file Excel_x000a_培訓六廠焊接使用工具處理 Excel 問題" xr:uid="{00000000-0004-0000-1100-000006000000}"/>
    <hyperlink ref="E23:G24" r:id="rId8" display="Backup dữ liệu máy CNC tại xưởng 6_x000a_備份 CNC 機台的資料" xr:uid="{00000000-0004-0000-1100-000007000000}"/>
    <hyperlink ref="E25:G26" r:id="rId9" display="Đào tạo bộ phận Lắp ráp 6, Sơn 6 kỹ năng xử lý l;ỗi file Excel và lỗi  phần mềm Skype bị treo_x000a_培訓六廠組裝，塗裝處理 Excel 錯誤與 Skype 錯誤" xr:uid="{00000000-0004-0000-1100-000008000000}"/>
  </hyperlinks>
  <pageMargins left="0.7" right="0.7" top="0.75" bottom="0.75" header="0.3" footer="0.3"/>
  <pageSetup orientation="portrait"/>
  <drawing r:id="rId1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L22"/>
  <sheetViews>
    <sheetView topLeftCell="B4" zoomScale="85" zoomScaleNormal="85" workbookViewId="0">
      <selection activeCell="G27" sqref="G27"/>
    </sheetView>
  </sheetViews>
  <sheetFormatPr defaultColWidth="9" defaultRowHeight="15"/>
  <cols>
    <col min="1" max="1" width="5.28515625" style="28" customWidth="1"/>
    <col min="2" max="3" width="9" style="29"/>
    <col min="4" max="4" width="7.140625" style="29" customWidth="1"/>
    <col min="5" max="6" width="21.28515625" style="30" customWidth="1"/>
    <col min="7" max="7" width="16.85546875" style="30" customWidth="1"/>
    <col min="8" max="8" width="9" style="28"/>
    <col min="9" max="38" width="4" style="28" customWidth="1"/>
    <col min="39" max="16384" width="9" style="28"/>
  </cols>
  <sheetData>
    <row r="1" spans="1:38"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400"/>
      <c r="AK1" s="470" t="s">
        <v>327</v>
      </c>
      <c r="AL1" s="471"/>
    </row>
    <row r="2" spans="1:38" ht="13.9" customHeight="1">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376" t="s">
        <v>408</v>
      </c>
      <c r="Z2" s="376"/>
      <c r="AA2" s="376"/>
      <c r="AB2" s="376"/>
      <c r="AC2" s="376"/>
      <c r="AD2" s="376"/>
      <c r="AE2" s="376"/>
      <c r="AF2" s="376"/>
      <c r="AG2" s="376"/>
      <c r="AH2" s="376"/>
      <c r="AI2" s="376"/>
      <c r="AJ2" s="376"/>
      <c r="AK2" s="464" t="s">
        <v>401</v>
      </c>
      <c r="AL2" s="464"/>
    </row>
    <row r="3" spans="1:38">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467" t="s">
        <v>437</v>
      </c>
      <c r="Z3" s="467"/>
      <c r="AA3" s="467"/>
      <c r="AB3" s="467"/>
      <c r="AC3" s="467"/>
      <c r="AD3" s="467"/>
      <c r="AE3" s="467"/>
      <c r="AF3" s="467"/>
      <c r="AG3" s="467"/>
      <c r="AH3" s="467"/>
      <c r="AI3" s="467"/>
      <c r="AJ3" s="467"/>
      <c r="AK3" s="464"/>
      <c r="AL3" s="464"/>
    </row>
    <row r="4" spans="1:38">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378" t="s">
        <v>296</v>
      </c>
      <c r="Z4" s="376"/>
      <c r="AA4" s="376"/>
      <c r="AB4" s="376"/>
      <c r="AC4" s="376"/>
      <c r="AD4" s="376"/>
      <c r="AE4" s="376"/>
      <c r="AF4" s="376"/>
      <c r="AG4" s="376"/>
      <c r="AH4" s="376"/>
      <c r="AI4" s="376"/>
      <c r="AJ4" s="376"/>
      <c r="AK4" s="464"/>
      <c r="AL4" s="464"/>
    </row>
    <row r="5" spans="1:38" ht="39.6" customHeight="1">
      <c r="A5" s="414" t="s">
        <v>373</v>
      </c>
      <c r="B5" s="415"/>
      <c r="C5" s="415"/>
      <c r="D5" s="416"/>
      <c r="E5" s="417" t="s">
        <v>374</v>
      </c>
      <c r="F5" s="418"/>
      <c r="G5" s="418"/>
      <c r="H5" s="419"/>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row>
    <row r="6" spans="1:38">
      <c r="A6" s="441" t="s">
        <v>375</v>
      </c>
      <c r="B6" s="444" t="s">
        <v>376</v>
      </c>
      <c r="C6" s="445"/>
      <c r="D6" s="446"/>
      <c r="E6" s="444" t="s">
        <v>377</v>
      </c>
      <c r="F6" s="445"/>
      <c r="G6" s="446"/>
      <c r="H6" s="441"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row>
    <row r="7" spans="1:38" ht="15" customHeight="1">
      <c r="A7" s="442"/>
      <c r="B7" s="447"/>
      <c r="C7" s="448"/>
      <c r="D7" s="449"/>
      <c r="E7" s="447"/>
      <c r="F7" s="448"/>
      <c r="G7" s="449"/>
      <c r="H7" s="442"/>
      <c r="I7" s="438" t="s">
        <v>426</v>
      </c>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40"/>
    </row>
    <row r="8" spans="1:38">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row>
    <row r="9" spans="1:38" ht="30" customHeight="1">
      <c r="A9" s="396">
        <v>1</v>
      </c>
      <c r="B9" s="386" t="s">
        <v>430</v>
      </c>
      <c r="C9" s="387"/>
      <c r="D9" s="388"/>
      <c r="E9" s="465" t="s">
        <v>438</v>
      </c>
      <c r="F9" s="466"/>
      <c r="G9" s="466"/>
      <c r="H9" s="258" t="s">
        <v>92</v>
      </c>
      <c r="I9" s="68"/>
      <c r="J9" s="69"/>
      <c r="K9" s="68"/>
      <c r="L9" s="68"/>
      <c r="M9" s="68"/>
      <c r="N9" s="68"/>
      <c r="O9" s="68"/>
      <c r="P9" s="69"/>
      <c r="Q9" s="69"/>
      <c r="R9" s="68"/>
      <c r="S9" s="68"/>
      <c r="T9" s="68"/>
      <c r="U9" s="68"/>
      <c r="V9" s="68"/>
      <c r="W9" s="68"/>
      <c r="X9" s="69"/>
      <c r="Y9" s="68"/>
      <c r="Z9" s="68"/>
      <c r="AA9" s="68"/>
      <c r="AB9" s="68"/>
      <c r="AC9" s="68"/>
      <c r="AD9" s="68"/>
      <c r="AE9" s="69"/>
      <c r="AF9" s="68"/>
      <c r="AG9" s="68"/>
      <c r="AH9" s="68"/>
      <c r="AI9" s="68"/>
      <c r="AJ9" s="68"/>
      <c r="AK9" s="69"/>
      <c r="AL9" s="69"/>
    </row>
    <row r="10" spans="1:38" ht="30" customHeight="1">
      <c r="A10" s="397"/>
      <c r="B10" s="392"/>
      <c r="C10" s="393"/>
      <c r="D10" s="394"/>
      <c r="E10" s="466"/>
      <c r="F10" s="466"/>
      <c r="G10" s="466"/>
      <c r="H10" s="260"/>
      <c r="I10" s="68"/>
      <c r="J10" s="69"/>
      <c r="K10" s="68"/>
      <c r="L10" s="68"/>
      <c r="M10" s="68"/>
      <c r="N10" s="68"/>
      <c r="O10" s="68"/>
      <c r="P10" s="69"/>
      <c r="Q10" s="69"/>
      <c r="R10" s="68"/>
      <c r="S10" s="68"/>
      <c r="T10" s="68"/>
      <c r="U10" s="68"/>
      <c r="V10" s="68"/>
      <c r="W10" s="68"/>
      <c r="X10" s="69"/>
      <c r="Y10" s="68"/>
      <c r="Z10" s="68"/>
      <c r="AA10" s="68"/>
      <c r="AB10" s="68"/>
      <c r="AC10" s="68"/>
      <c r="AD10" s="68"/>
      <c r="AE10" s="69"/>
      <c r="AF10" s="68"/>
      <c r="AG10" s="68"/>
      <c r="AH10" s="68"/>
      <c r="AI10" s="68"/>
      <c r="AJ10" s="68"/>
      <c r="AK10" s="69"/>
      <c r="AL10" s="69"/>
    </row>
    <row r="11" spans="1:38" ht="30" customHeight="1">
      <c r="A11" s="396">
        <v>2</v>
      </c>
      <c r="B11" s="386" t="s">
        <v>191</v>
      </c>
      <c r="C11" s="387"/>
      <c r="D11" s="388"/>
      <c r="E11" s="462" t="s">
        <v>439</v>
      </c>
      <c r="F11" s="463"/>
      <c r="G11" s="463"/>
      <c r="H11" s="258" t="s">
        <v>92</v>
      </c>
      <c r="I11" s="68"/>
      <c r="J11" s="69"/>
      <c r="K11" s="68"/>
      <c r="L11" s="68"/>
      <c r="M11" s="68"/>
      <c r="N11" s="68"/>
      <c r="O11" s="68"/>
      <c r="P11" s="69"/>
      <c r="Q11" s="69"/>
      <c r="R11" s="68"/>
      <c r="S11" s="68"/>
      <c r="T11" s="68"/>
      <c r="U11" s="68"/>
      <c r="V11" s="68"/>
      <c r="W11" s="68"/>
      <c r="X11" s="69"/>
      <c r="Y11" s="68"/>
      <c r="Z11" s="68"/>
      <c r="AA11" s="68"/>
      <c r="AB11" s="68"/>
      <c r="AC11" s="68"/>
      <c r="AD11" s="68"/>
      <c r="AE11" s="69"/>
      <c r="AF11" s="68"/>
      <c r="AG11" s="68"/>
      <c r="AH11" s="68"/>
      <c r="AI11" s="68"/>
      <c r="AJ11" s="68"/>
      <c r="AK11" s="69"/>
      <c r="AL11" s="69"/>
    </row>
    <row r="12" spans="1:38" ht="30" customHeight="1">
      <c r="A12" s="397"/>
      <c r="B12" s="392"/>
      <c r="C12" s="393"/>
      <c r="D12" s="394"/>
      <c r="E12" s="463"/>
      <c r="F12" s="463"/>
      <c r="G12" s="463"/>
      <c r="H12" s="260"/>
      <c r="I12" s="68"/>
      <c r="J12" s="69"/>
      <c r="K12" s="68"/>
      <c r="L12" s="68"/>
      <c r="M12" s="68"/>
      <c r="N12" s="68"/>
      <c r="O12" s="68"/>
      <c r="P12" s="69"/>
      <c r="Q12" s="69"/>
      <c r="R12" s="68"/>
      <c r="S12" s="68"/>
      <c r="T12" s="68"/>
      <c r="U12" s="68"/>
      <c r="V12" s="68"/>
      <c r="W12" s="68"/>
      <c r="X12" s="69"/>
      <c r="Y12" s="68"/>
      <c r="Z12" s="68"/>
      <c r="AA12" s="68"/>
      <c r="AB12" s="68"/>
      <c r="AC12" s="68"/>
      <c r="AD12" s="68"/>
      <c r="AE12" s="69"/>
      <c r="AF12" s="68"/>
      <c r="AG12" s="68"/>
      <c r="AH12" s="68"/>
      <c r="AI12" s="68"/>
      <c r="AJ12" s="68"/>
      <c r="AK12" s="69"/>
      <c r="AL12" s="69"/>
    </row>
    <row r="13" spans="1:38" ht="30" customHeight="1">
      <c r="A13" s="396">
        <v>3</v>
      </c>
      <c r="B13" s="386" t="s">
        <v>430</v>
      </c>
      <c r="C13" s="387"/>
      <c r="D13" s="388"/>
      <c r="E13" s="462" t="s">
        <v>440</v>
      </c>
      <c r="F13" s="463"/>
      <c r="G13" s="463"/>
      <c r="H13" s="258" t="s">
        <v>92</v>
      </c>
      <c r="I13" s="68"/>
      <c r="J13" s="69"/>
      <c r="K13" s="68"/>
      <c r="L13" s="68"/>
      <c r="M13" s="68"/>
      <c r="N13" s="68"/>
      <c r="O13" s="68"/>
      <c r="P13" s="69"/>
      <c r="Q13" s="69"/>
      <c r="R13" s="68"/>
      <c r="S13" s="68"/>
      <c r="T13" s="68"/>
      <c r="U13" s="68"/>
      <c r="V13" s="68"/>
      <c r="W13" s="68"/>
      <c r="X13" s="69"/>
      <c r="Y13" s="68"/>
      <c r="Z13" s="68"/>
      <c r="AA13" s="68"/>
      <c r="AB13" s="68"/>
      <c r="AC13" s="68"/>
      <c r="AD13" s="68"/>
      <c r="AE13" s="69"/>
      <c r="AF13" s="68"/>
      <c r="AG13" s="68"/>
      <c r="AH13" s="68"/>
      <c r="AI13" s="68"/>
      <c r="AJ13" s="68"/>
      <c r="AK13" s="69"/>
      <c r="AL13" s="69"/>
    </row>
    <row r="14" spans="1:38" ht="30" customHeight="1">
      <c r="A14" s="397"/>
      <c r="B14" s="392"/>
      <c r="C14" s="393"/>
      <c r="D14" s="394"/>
      <c r="E14" s="463"/>
      <c r="F14" s="463"/>
      <c r="G14" s="463"/>
      <c r="H14" s="260"/>
      <c r="I14" s="68"/>
      <c r="J14" s="69"/>
      <c r="K14" s="68"/>
      <c r="L14" s="68"/>
      <c r="M14" s="68"/>
      <c r="N14" s="68"/>
      <c r="O14" s="68"/>
      <c r="P14" s="69"/>
      <c r="Q14" s="69"/>
      <c r="R14" s="68"/>
      <c r="S14" s="68"/>
      <c r="T14" s="68"/>
      <c r="U14" s="68"/>
      <c r="V14" s="68"/>
      <c r="W14" s="68"/>
      <c r="X14" s="69"/>
      <c r="Y14" s="68"/>
      <c r="Z14" s="68"/>
      <c r="AA14" s="68"/>
      <c r="AB14" s="68"/>
      <c r="AC14" s="68"/>
      <c r="AD14" s="68"/>
      <c r="AE14" s="69"/>
      <c r="AF14" s="68"/>
      <c r="AG14" s="68"/>
      <c r="AH14" s="68"/>
      <c r="AI14" s="68"/>
      <c r="AJ14" s="68"/>
      <c r="AK14" s="69"/>
      <c r="AL14" s="69"/>
    </row>
    <row r="15" spans="1:38" ht="30" customHeight="1">
      <c r="A15" s="396">
        <v>4</v>
      </c>
      <c r="B15" s="386" t="s">
        <v>430</v>
      </c>
      <c r="C15" s="387"/>
      <c r="D15" s="388"/>
      <c r="E15" s="462" t="s">
        <v>441</v>
      </c>
      <c r="F15" s="463"/>
      <c r="G15" s="463"/>
      <c r="H15" s="258" t="s">
        <v>92</v>
      </c>
      <c r="I15" s="68"/>
      <c r="J15" s="69"/>
      <c r="K15" s="68"/>
      <c r="L15" s="68"/>
      <c r="M15" s="68"/>
      <c r="N15" s="68"/>
      <c r="O15" s="68"/>
      <c r="P15" s="69"/>
      <c r="Q15" s="69"/>
      <c r="R15" s="68"/>
      <c r="S15" s="68"/>
      <c r="T15" s="68"/>
      <c r="U15" s="68"/>
      <c r="V15" s="68"/>
      <c r="W15" s="68"/>
      <c r="X15" s="69"/>
      <c r="Y15" s="68"/>
      <c r="Z15" s="68"/>
      <c r="AA15" s="68"/>
      <c r="AB15" s="68"/>
      <c r="AC15" s="68"/>
      <c r="AD15" s="68"/>
      <c r="AE15" s="69"/>
      <c r="AF15" s="68"/>
      <c r="AG15" s="68"/>
      <c r="AH15" s="68"/>
      <c r="AI15" s="68"/>
      <c r="AJ15" s="68"/>
      <c r="AK15" s="69"/>
      <c r="AL15" s="69"/>
    </row>
    <row r="16" spans="1:38" ht="30" customHeight="1">
      <c r="A16" s="397"/>
      <c r="B16" s="392"/>
      <c r="C16" s="393"/>
      <c r="D16" s="394"/>
      <c r="E16" s="463"/>
      <c r="F16" s="463"/>
      <c r="G16" s="463"/>
      <c r="H16" s="260"/>
      <c r="I16" s="68"/>
      <c r="J16" s="69"/>
      <c r="K16" s="68"/>
      <c r="L16" s="68"/>
      <c r="M16" s="68"/>
      <c r="N16" s="68"/>
      <c r="O16" s="68"/>
      <c r="P16" s="69"/>
      <c r="Q16" s="69"/>
      <c r="R16" s="68"/>
      <c r="S16" s="68"/>
      <c r="T16" s="68"/>
      <c r="U16" s="68"/>
      <c r="V16" s="68"/>
      <c r="W16" s="68"/>
      <c r="X16" s="69"/>
      <c r="Y16" s="68"/>
      <c r="Z16" s="68"/>
      <c r="AA16" s="68"/>
      <c r="AB16" s="68"/>
      <c r="AC16" s="68"/>
      <c r="AD16" s="68"/>
      <c r="AE16" s="69"/>
      <c r="AF16" s="68"/>
      <c r="AG16" s="68"/>
      <c r="AH16" s="68"/>
      <c r="AI16" s="68"/>
      <c r="AJ16" s="68"/>
      <c r="AK16" s="69"/>
      <c r="AL16" s="69"/>
    </row>
    <row r="17" spans="1:38" ht="30" customHeight="1">
      <c r="A17" s="396">
        <v>5</v>
      </c>
      <c r="B17" s="386" t="s">
        <v>200</v>
      </c>
      <c r="C17" s="387"/>
      <c r="D17" s="388"/>
      <c r="E17" s="462" t="s">
        <v>442</v>
      </c>
      <c r="F17" s="463"/>
      <c r="G17" s="463"/>
      <c r="H17" s="258" t="s">
        <v>331</v>
      </c>
      <c r="I17" s="68"/>
      <c r="J17" s="69"/>
      <c r="K17" s="68"/>
      <c r="L17" s="68"/>
      <c r="M17" s="68"/>
      <c r="N17" s="68"/>
      <c r="O17" s="68"/>
      <c r="P17" s="69"/>
      <c r="Q17" s="69"/>
      <c r="R17" s="68"/>
      <c r="S17" s="68"/>
      <c r="T17" s="68"/>
      <c r="U17" s="68"/>
      <c r="V17" s="68"/>
      <c r="W17" s="68"/>
      <c r="X17" s="69"/>
      <c r="Y17" s="68"/>
      <c r="Z17" s="68"/>
      <c r="AA17" s="68"/>
      <c r="AB17" s="68"/>
      <c r="AC17" s="68"/>
      <c r="AD17" s="68"/>
      <c r="AE17" s="69"/>
      <c r="AF17" s="68"/>
      <c r="AG17" s="68"/>
      <c r="AH17" s="68"/>
      <c r="AI17" s="68"/>
      <c r="AJ17" s="68"/>
      <c r="AK17" s="69"/>
      <c r="AL17" s="69"/>
    </row>
    <row r="18" spans="1:38" ht="30" customHeight="1">
      <c r="A18" s="397"/>
      <c r="B18" s="392"/>
      <c r="C18" s="393"/>
      <c r="D18" s="394"/>
      <c r="E18" s="463"/>
      <c r="F18" s="463"/>
      <c r="G18" s="463"/>
      <c r="H18" s="260"/>
      <c r="I18" s="68"/>
      <c r="J18" s="69"/>
      <c r="K18" s="68"/>
      <c r="L18" s="68"/>
      <c r="M18" s="68"/>
      <c r="N18" s="68"/>
      <c r="O18" s="68"/>
      <c r="P18" s="69"/>
      <c r="Q18" s="69"/>
      <c r="R18" s="68"/>
      <c r="S18" s="68"/>
      <c r="T18" s="68"/>
      <c r="U18" s="68"/>
      <c r="V18" s="68"/>
      <c r="W18" s="68"/>
      <c r="X18" s="69"/>
      <c r="Y18" s="68"/>
      <c r="Z18" s="68"/>
      <c r="AA18" s="68"/>
      <c r="AB18" s="68"/>
      <c r="AC18" s="68"/>
      <c r="AD18" s="68"/>
      <c r="AE18" s="69"/>
      <c r="AF18" s="68"/>
      <c r="AG18" s="68"/>
      <c r="AH18" s="68"/>
      <c r="AI18" s="68"/>
      <c r="AJ18" s="68"/>
      <c r="AK18" s="69"/>
      <c r="AL18" s="69"/>
    </row>
    <row r="19" spans="1:38" ht="30" customHeight="1">
      <c r="A19" s="396">
        <v>6</v>
      </c>
      <c r="B19" s="386" t="s">
        <v>187</v>
      </c>
      <c r="C19" s="387"/>
      <c r="D19" s="388"/>
      <c r="E19" s="462" t="s">
        <v>443</v>
      </c>
      <c r="F19" s="463"/>
      <c r="G19" s="463"/>
      <c r="H19" s="258" t="s">
        <v>331</v>
      </c>
      <c r="I19" s="68"/>
      <c r="J19" s="69"/>
      <c r="K19" s="68"/>
      <c r="L19" s="68"/>
      <c r="M19" s="68"/>
      <c r="N19" s="68"/>
      <c r="O19" s="68"/>
      <c r="P19" s="69"/>
      <c r="Q19" s="69"/>
      <c r="R19" s="68"/>
      <c r="S19" s="68"/>
      <c r="T19" s="68"/>
      <c r="U19" s="68"/>
      <c r="V19" s="68"/>
      <c r="W19" s="68"/>
      <c r="X19" s="69"/>
      <c r="Y19" s="68"/>
      <c r="Z19" s="68"/>
      <c r="AA19" s="68"/>
      <c r="AB19" s="68"/>
      <c r="AC19" s="68"/>
      <c r="AD19" s="68"/>
      <c r="AE19" s="69"/>
      <c r="AF19" s="68"/>
      <c r="AG19" s="68"/>
      <c r="AH19" s="68"/>
      <c r="AI19" s="68"/>
      <c r="AJ19" s="68"/>
      <c r="AK19" s="69"/>
      <c r="AL19" s="69"/>
    </row>
    <row r="20" spans="1:38" ht="30" customHeight="1">
      <c r="A20" s="397"/>
      <c r="B20" s="392"/>
      <c r="C20" s="393"/>
      <c r="D20" s="394"/>
      <c r="E20" s="463"/>
      <c r="F20" s="463"/>
      <c r="G20" s="463"/>
      <c r="H20" s="260"/>
      <c r="I20" s="68"/>
      <c r="J20" s="69"/>
      <c r="K20" s="68"/>
      <c r="L20" s="68"/>
      <c r="M20" s="68"/>
      <c r="N20" s="68"/>
      <c r="O20" s="68"/>
      <c r="P20" s="69"/>
      <c r="Q20" s="69"/>
      <c r="R20" s="68"/>
      <c r="S20" s="68"/>
      <c r="T20" s="68"/>
      <c r="U20" s="68"/>
      <c r="V20" s="68"/>
      <c r="W20" s="68"/>
      <c r="X20" s="69"/>
      <c r="Y20" s="68"/>
      <c r="Z20" s="68"/>
      <c r="AA20" s="68"/>
      <c r="AB20" s="68"/>
      <c r="AC20" s="68"/>
      <c r="AD20" s="68"/>
      <c r="AE20" s="69"/>
      <c r="AF20" s="68"/>
      <c r="AG20" s="68"/>
      <c r="AH20" s="68"/>
      <c r="AI20" s="68"/>
      <c r="AJ20" s="68"/>
      <c r="AK20" s="69"/>
      <c r="AL20" s="69"/>
    </row>
    <row r="21" spans="1:38" ht="30" customHeight="1">
      <c r="A21" s="396">
        <v>7</v>
      </c>
      <c r="B21" s="386" t="s">
        <v>430</v>
      </c>
      <c r="C21" s="387"/>
      <c r="D21" s="388"/>
      <c r="E21" s="462" t="s">
        <v>444</v>
      </c>
      <c r="F21" s="463"/>
      <c r="G21" s="463"/>
      <c r="H21" s="258" t="s">
        <v>92</v>
      </c>
      <c r="I21" s="68"/>
      <c r="J21" s="69"/>
      <c r="K21" s="68"/>
      <c r="L21" s="68"/>
      <c r="M21" s="68"/>
      <c r="N21" s="68"/>
      <c r="O21" s="68"/>
      <c r="P21" s="69"/>
      <c r="Q21" s="69"/>
      <c r="R21" s="68"/>
      <c r="S21" s="68"/>
      <c r="T21" s="68"/>
      <c r="U21" s="68"/>
      <c r="V21" s="68"/>
      <c r="W21" s="68"/>
      <c r="X21" s="69"/>
      <c r="Y21" s="68"/>
      <c r="Z21" s="68"/>
      <c r="AA21" s="68"/>
      <c r="AB21" s="68"/>
      <c r="AC21" s="68"/>
      <c r="AD21" s="68"/>
      <c r="AE21" s="69"/>
      <c r="AF21" s="68"/>
      <c r="AG21" s="68"/>
      <c r="AH21" s="68"/>
      <c r="AI21" s="68"/>
      <c r="AJ21" s="68"/>
      <c r="AK21" s="69"/>
      <c r="AL21" s="69"/>
    </row>
    <row r="22" spans="1:38" ht="30" customHeight="1">
      <c r="A22" s="397"/>
      <c r="B22" s="392"/>
      <c r="C22" s="393"/>
      <c r="D22" s="394"/>
      <c r="E22" s="463"/>
      <c r="F22" s="463"/>
      <c r="G22" s="463"/>
      <c r="H22" s="260"/>
      <c r="I22" s="68"/>
      <c r="J22" s="69"/>
      <c r="K22" s="68"/>
      <c r="L22" s="68"/>
      <c r="M22" s="68"/>
      <c r="N22" s="68"/>
      <c r="O22" s="68"/>
      <c r="P22" s="69"/>
      <c r="Q22" s="69"/>
      <c r="R22" s="68"/>
      <c r="S22" s="68"/>
      <c r="T22" s="68"/>
      <c r="U22" s="68"/>
      <c r="V22" s="68"/>
      <c r="W22" s="68"/>
      <c r="X22" s="69"/>
      <c r="Y22" s="68"/>
      <c r="Z22" s="68"/>
      <c r="AA22" s="68"/>
      <c r="AB22" s="68"/>
      <c r="AC22" s="68"/>
      <c r="AD22" s="68"/>
      <c r="AE22" s="69"/>
      <c r="AF22" s="68"/>
      <c r="AG22" s="68"/>
      <c r="AH22" s="68"/>
      <c r="AI22" s="68"/>
      <c r="AJ22" s="68"/>
      <c r="AK22" s="69"/>
      <c r="AL22" s="69"/>
    </row>
  </sheetData>
  <mergeCells count="48">
    <mergeCell ref="B19:D20"/>
    <mergeCell ref="E19:G20"/>
    <mergeCell ref="B21:D22"/>
    <mergeCell ref="E21:G22"/>
    <mergeCell ref="B13:D14"/>
    <mergeCell ref="E13:G14"/>
    <mergeCell ref="B17:D18"/>
    <mergeCell ref="E17:G18"/>
    <mergeCell ref="B15:D16"/>
    <mergeCell ref="E15:G16"/>
    <mergeCell ref="H13:H14"/>
    <mergeCell ref="H15:H16"/>
    <mergeCell ref="H17:H18"/>
    <mergeCell ref="H19:H20"/>
    <mergeCell ref="H21:H22"/>
    <mergeCell ref="A13:A14"/>
    <mergeCell ref="A15:A16"/>
    <mergeCell ref="A17:A18"/>
    <mergeCell ref="A19:A20"/>
    <mergeCell ref="A21:A22"/>
    <mergeCell ref="I6:AL6"/>
    <mergeCell ref="I7:AL7"/>
    <mergeCell ref="A6:A8"/>
    <mergeCell ref="A9:A10"/>
    <mergeCell ref="A11:A12"/>
    <mergeCell ref="H6:H8"/>
    <mergeCell ref="H9:H10"/>
    <mergeCell ref="H11:H12"/>
    <mergeCell ref="B11:D12"/>
    <mergeCell ref="E11:G12"/>
    <mergeCell ref="B6:D8"/>
    <mergeCell ref="E6:G8"/>
    <mergeCell ref="B9:D10"/>
    <mergeCell ref="E9:G10"/>
    <mergeCell ref="T4:X4"/>
    <mergeCell ref="Y4:AJ4"/>
    <mergeCell ref="A5:D5"/>
    <mergeCell ref="E5:H5"/>
    <mergeCell ref="I5:AL5"/>
    <mergeCell ref="A2:D4"/>
    <mergeCell ref="E2:S4"/>
    <mergeCell ref="AK2:AL4"/>
    <mergeCell ref="A1:AJ1"/>
    <mergeCell ref="AK1:AL1"/>
    <mergeCell ref="T2:X2"/>
    <mergeCell ref="Y2:AJ2"/>
    <mergeCell ref="T3:X3"/>
    <mergeCell ref="Y3:AJ3"/>
  </mergeCells>
  <hyperlinks>
    <hyperlink ref="AK1:AL1" r:id="rId1" display="Link DATA" xr:uid="{00000000-0004-0000-1200-000000000000}"/>
    <hyperlink ref="AK2:AL4" r:id="rId2" display="Report Training" xr:uid="{00000000-0004-0000-1200-000001000000}"/>
    <hyperlink ref="E9:G10" r:id="rId3" display="Đào tạo bộ phận QC 6 kỹ năng xử lý lỗi file Excel và lỗi  phần mềm Skype bị treo_x000a_培訓 QC 處理 Skype 的  Excel 檔案無法下載" xr:uid="{00000000-0004-0000-1200-000002000000}"/>
    <hyperlink ref="E13:G14" r:id="rId4" display="Đào tạo bộ phận Dập 6 kỹ năng xử lý lỗi file Excel và lỗi  phần mềm Skype bị treo_x000a_培訓 六廠沖壓 處理 Skype 的  Excel 檔案無法下載" xr:uid="{00000000-0004-0000-1200-000003000000}"/>
    <hyperlink ref="E15:G16" r:id="rId5" display="Đào tạo bộ phận Dập 6 kỹ năng lắp đặt thiết bị họp trực tuyến　培訓六廠沖壓如何設定視訊會議設備與連線" xr:uid="{00000000-0004-0000-1200-000004000000}"/>
    <hyperlink ref="E17:G18" r:id="rId6" display="Cải thiện máy tính cân TONGDAI6, chuyển đổi máy chủ phần mềm cân　_x000a_改善六廠稱重機連線的電腦，轉換軟體主機" xr:uid="{00000000-0004-0000-1200-000005000000}"/>
    <hyperlink ref="E11:G12" r:id="rId7" display="Theo dõi, cập nhật tiến độ sửa chữa camera NG tại bộ phận Hàn 6_x000a_追蹤， 更新六廠焊接的 NG 監控系統維護進度" xr:uid="{00000000-0004-0000-1200-000006000000}"/>
    <hyperlink ref="E21:G22" r:id="rId8" display="Đào tạo kỹ năng lắp đặt thiết bị họp trực tuyến_x000a_培訓如何設定視訊會議室與連線" xr:uid="{00000000-0004-0000-1200-000007000000}"/>
    <hyperlink ref="E19:G20" r:id="rId9" display="Cải thiện phòng họp X6-M1_x000a_ 改善六廠 M1 會議室" xr:uid="{00000000-0004-0000-1200-000008000000}"/>
  </hyperlinks>
  <pageMargins left="0.7" right="0.7" top="0.75" bottom="0.75" header="0.3" footer="0.3"/>
  <pageSetup orientation="portrait"/>
  <drawing r:id="rId1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30"/>
  <sheetViews>
    <sheetView topLeftCell="A14" workbookViewId="0">
      <selection activeCell="M18" sqref="M18"/>
    </sheetView>
  </sheetViews>
  <sheetFormatPr defaultColWidth="9" defaultRowHeight="15"/>
  <cols>
    <col min="1" max="1" width="5.28515625" style="28" customWidth="1"/>
    <col min="2" max="3" width="9" style="29"/>
    <col min="4" max="4" width="7.140625" style="29" customWidth="1"/>
    <col min="5" max="6" width="21.28515625" style="30" customWidth="1"/>
    <col min="7" max="7" width="16.85546875" style="30" customWidth="1"/>
    <col min="8" max="8" width="9" style="28"/>
    <col min="9" max="43" width="4" style="28" customWidth="1"/>
    <col min="44" max="16384" width="9" style="28"/>
  </cols>
  <sheetData>
    <row r="1" spans="1:43"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399"/>
      <c r="AK1" s="399"/>
      <c r="AL1" s="399"/>
      <c r="AM1" s="399"/>
      <c r="AN1" s="399"/>
      <c r="AO1" s="400"/>
      <c r="AP1" s="470" t="s">
        <v>327</v>
      </c>
      <c r="AQ1" s="471"/>
    </row>
    <row r="2" spans="1:43" ht="16.899999999999999" customHeight="1">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407" t="s">
        <v>408</v>
      </c>
      <c r="Z2" s="408"/>
      <c r="AA2" s="408"/>
      <c r="AB2" s="408"/>
      <c r="AC2" s="408"/>
      <c r="AD2" s="408"/>
      <c r="AE2" s="408"/>
      <c r="AF2" s="408"/>
      <c r="AG2" s="408"/>
      <c r="AH2" s="408"/>
      <c r="AI2" s="408"/>
      <c r="AJ2" s="408"/>
      <c r="AK2" s="408"/>
      <c r="AL2" s="408"/>
      <c r="AM2" s="408"/>
      <c r="AN2" s="408"/>
      <c r="AO2" s="409"/>
      <c r="AP2" s="464" t="s">
        <v>401</v>
      </c>
      <c r="AQ2" s="464"/>
    </row>
    <row r="3" spans="1:43" ht="16.899999999999999" customHeight="1">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472" t="s">
        <v>445</v>
      </c>
      <c r="Z3" s="473"/>
      <c r="AA3" s="473"/>
      <c r="AB3" s="473"/>
      <c r="AC3" s="473"/>
      <c r="AD3" s="473"/>
      <c r="AE3" s="473"/>
      <c r="AF3" s="473"/>
      <c r="AG3" s="473"/>
      <c r="AH3" s="473"/>
      <c r="AI3" s="473"/>
      <c r="AJ3" s="473"/>
      <c r="AK3" s="473"/>
      <c r="AL3" s="473"/>
      <c r="AM3" s="473"/>
      <c r="AN3" s="473"/>
      <c r="AO3" s="474"/>
      <c r="AP3" s="464"/>
      <c r="AQ3" s="464"/>
    </row>
    <row r="4" spans="1:43" ht="16.899999999999999" customHeight="1">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413" t="s">
        <v>296</v>
      </c>
      <c r="Z4" s="408"/>
      <c r="AA4" s="408"/>
      <c r="AB4" s="408"/>
      <c r="AC4" s="408"/>
      <c r="AD4" s="408"/>
      <c r="AE4" s="408"/>
      <c r="AF4" s="408"/>
      <c r="AG4" s="408"/>
      <c r="AH4" s="408"/>
      <c r="AI4" s="408"/>
      <c r="AJ4" s="408"/>
      <c r="AK4" s="408"/>
      <c r="AL4" s="408"/>
      <c r="AM4" s="408"/>
      <c r="AN4" s="408"/>
      <c r="AO4" s="409"/>
      <c r="AP4" s="464"/>
      <c r="AQ4" s="464"/>
    </row>
    <row r="5" spans="1:43" ht="39.6" customHeight="1">
      <c r="A5" s="414" t="s">
        <v>373</v>
      </c>
      <c r="B5" s="415"/>
      <c r="C5" s="415"/>
      <c r="D5" s="416"/>
      <c r="E5" s="417" t="s">
        <v>374</v>
      </c>
      <c r="F5" s="418"/>
      <c r="G5" s="418"/>
      <c r="H5" s="419"/>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c r="AN5" s="380"/>
      <c r="AO5" s="380"/>
      <c r="AP5" s="380"/>
      <c r="AQ5" s="380"/>
    </row>
    <row r="6" spans="1:43">
      <c r="A6" s="441" t="s">
        <v>375</v>
      </c>
      <c r="B6" s="444" t="s">
        <v>376</v>
      </c>
      <c r="C6" s="445"/>
      <c r="D6" s="446"/>
      <c r="E6" s="444" t="s">
        <v>377</v>
      </c>
      <c r="F6" s="445"/>
      <c r="G6" s="446"/>
      <c r="H6" s="441"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c r="AP6" s="383"/>
      <c r="AQ6" s="383"/>
    </row>
    <row r="7" spans="1:43" ht="15" customHeight="1">
      <c r="A7" s="442"/>
      <c r="B7" s="447"/>
      <c r="C7" s="448"/>
      <c r="D7" s="449"/>
      <c r="E7" s="447"/>
      <c r="F7" s="448"/>
      <c r="G7" s="449"/>
      <c r="H7" s="442"/>
      <c r="I7" s="438" t="s">
        <v>446</v>
      </c>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39"/>
      <c r="AM7" s="439"/>
      <c r="AN7" s="383" t="s">
        <v>339</v>
      </c>
      <c r="AO7" s="383"/>
      <c r="AP7" s="383"/>
      <c r="AQ7" s="383"/>
    </row>
    <row r="8" spans="1:43">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c r="AM8" s="31">
        <v>31</v>
      </c>
      <c r="AN8" s="31">
        <v>1</v>
      </c>
      <c r="AO8" s="31">
        <v>2</v>
      </c>
      <c r="AP8" s="31">
        <v>3</v>
      </c>
      <c r="AQ8" s="31">
        <v>4</v>
      </c>
    </row>
    <row r="9" spans="1:43" ht="30" customHeight="1">
      <c r="A9" s="396">
        <v>1</v>
      </c>
      <c r="B9" s="386" t="s">
        <v>187</v>
      </c>
      <c r="C9" s="387"/>
      <c r="D9" s="388"/>
      <c r="E9" s="475" t="s">
        <v>447</v>
      </c>
      <c r="F9" s="476"/>
      <c r="G9" s="476"/>
      <c r="H9" s="258" t="s">
        <v>331</v>
      </c>
      <c r="I9" s="67"/>
      <c r="J9" s="67"/>
      <c r="K9" s="68"/>
      <c r="L9" s="68"/>
      <c r="M9" s="68"/>
      <c r="N9" s="68"/>
      <c r="O9" s="67"/>
      <c r="P9" s="34"/>
      <c r="Q9" s="34"/>
      <c r="R9" s="68"/>
      <c r="S9" s="68"/>
      <c r="T9" s="68"/>
      <c r="U9" s="68"/>
      <c r="V9" s="67"/>
      <c r="W9" s="68"/>
      <c r="X9" s="34"/>
      <c r="Y9" s="68"/>
      <c r="Z9" s="68"/>
      <c r="AA9" s="68"/>
      <c r="AB9" s="68"/>
      <c r="AC9" s="67"/>
      <c r="AD9" s="68"/>
      <c r="AE9" s="34"/>
      <c r="AF9" s="68"/>
      <c r="AG9" s="68"/>
      <c r="AH9" s="68"/>
      <c r="AI9" s="68"/>
      <c r="AJ9" s="67"/>
      <c r="AK9" s="67"/>
      <c r="AL9" s="67"/>
      <c r="AM9" s="67"/>
      <c r="AN9" s="67"/>
      <c r="AO9" s="67"/>
      <c r="AP9" s="34"/>
      <c r="AQ9" s="34"/>
    </row>
    <row r="10" spans="1:43" ht="30" customHeight="1">
      <c r="A10" s="397"/>
      <c r="B10" s="392"/>
      <c r="C10" s="393"/>
      <c r="D10" s="394"/>
      <c r="E10" s="476"/>
      <c r="F10" s="476"/>
      <c r="G10" s="476"/>
      <c r="H10" s="260"/>
      <c r="I10" s="67"/>
      <c r="J10" s="67"/>
      <c r="K10" s="68"/>
      <c r="L10" s="68"/>
      <c r="M10" s="68"/>
      <c r="N10" s="68"/>
      <c r="O10" s="67"/>
      <c r="P10" s="34"/>
      <c r="Q10" s="34"/>
      <c r="R10" s="68"/>
      <c r="S10" s="68"/>
      <c r="T10" s="68"/>
      <c r="U10" s="68"/>
      <c r="V10" s="67"/>
      <c r="W10" s="68"/>
      <c r="X10" s="34"/>
      <c r="Y10" s="68"/>
      <c r="Z10" s="68"/>
      <c r="AA10" s="68"/>
      <c r="AB10" s="68"/>
      <c r="AC10" s="67"/>
      <c r="AD10" s="68"/>
      <c r="AE10" s="34"/>
      <c r="AF10" s="68"/>
      <c r="AG10" s="68"/>
      <c r="AH10" s="68"/>
      <c r="AI10" s="68"/>
      <c r="AJ10" s="67"/>
      <c r="AK10" s="67"/>
      <c r="AL10" s="67"/>
      <c r="AM10" s="67"/>
      <c r="AN10" s="67"/>
      <c r="AO10" s="67"/>
      <c r="AP10" s="34"/>
      <c r="AQ10" s="34"/>
    </row>
    <row r="11" spans="1:43" ht="30" customHeight="1">
      <c r="A11" s="396">
        <v>2</v>
      </c>
      <c r="B11" s="386" t="s">
        <v>430</v>
      </c>
      <c r="C11" s="387"/>
      <c r="D11" s="388"/>
      <c r="E11" s="475" t="s">
        <v>448</v>
      </c>
      <c r="F11" s="476"/>
      <c r="G11" s="476"/>
      <c r="H11" s="258" t="s">
        <v>92</v>
      </c>
      <c r="I11" s="67"/>
      <c r="J11" s="67"/>
      <c r="K11" s="68"/>
      <c r="L11" s="68"/>
      <c r="M11" s="68"/>
      <c r="N11" s="68"/>
      <c r="O11" s="67"/>
      <c r="P11" s="34"/>
      <c r="Q11" s="34"/>
      <c r="R11" s="68"/>
      <c r="S11" s="68"/>
      <c r="T11" s="68"/>
      <c r="U11" s="68"/>
      <c r="V11" s="67"/>
      <c r="W11" s="68"/>
      <c r="X11" s="34"/>
      <c r="Y11" s="68"/>
      <c r="Z11" s="68"/>
      <c r="AA11" s="68"/>
      <c r="AB11" s="68"/>
      <c r="AC11" s="67"/>
      <c r="AD11" s="68"/>
      <c r="AE11" s="34"/>
      <c r="AF11" s="68"/>
      <c r="AG11" s="68"/>
      <c r="AH11" s="68"/>
      <c r="AI11" s="68"/>
      <c r="AJ11" s="67"/>
      <c r="AK11" s="67"/>
      <c r="AL11" s="67"/>
      <c r="AM11" s="67"/>
      <c r="AN11" s="67"/>
      <c r="AO11" s="67"/>
      <c r="AP11" s="34"/>
      <c r="AQ11" s="34"/>
    </row>
    <row r="12" spans="1:43" ht="30" customHeight="1">
      <c r="A12" s="397"/>
      <c r="B12" s="392"/>
      <c r="C12" s="393"/>
      <c r="D12" s="394"/>
      <c r="E12" s="476"/>
      <c r="F12" s="476"/>
      <c r="G12" s="476"/>
      <c r="H12" s="260"/>
      <c r="I12" s="67"/>
      <c r="J12" s="67"/>
      <c r="K12" s="68"/>
      <c r="L12" s="68"/>
      <c r="M12" s="68"/>
      <c r="N12" s="68"/>
      <c r="O12" s="67"/>
      <c r="P12" s="34"/>
      <c r="Q12" s="34"/>
      <c r="R12" s="68"/>
      <c r="S12" s="68"/>
      <c r="T12" s="68"/>
      <c r="U12" s="68"/>
      <c r="V12" s="67"/>
      <c r="W12" s="68"/>
      <c r="X12" s="34"/>
      <c r="Y12" s="68"/>
      <c r="Z12" s="68"/>
      <c r="AA12" s="68"/>
      <c r="AB12" s="68"/>
      <c r="AC12" s="67"/>
      <c r="AD12" s="68"/>
      <c r="AE12" s="34"/>
      <c r="AF12" s="68"/>
      <c r="AG12" s="68"/>
      <c r="AH12" s="68"/>
      <c r="AI12" s="68"/>
      <c r="AJ12" s="67"/>
      <c r="AK12" s="67"/>
      <c r="AL12" s="67"/>
      <c r="AM12" s="67"/>
      <c r="AN12" s="67"/>
      <c r="AO12" s="67"/>
      <c r="AP12" s="34"/>
      <c r="AQ12" s="34"/>
    </row>
    <row r="13" spans="1:43" ht="30" customHeight="1">
      <c r="A13" s="396">
        <v>3</v>
      </c>
      <c r="B13" s="386" t="s">
        <v>279</v>
      </c>
      <c r="C13" s="387"/>
      <c r="D13" s="388"/>
      <c r="E13" s="475" t="s">
        <v>449</v>
      </c>
      <c r="F13" s="476"/>
      <c r="G13" s="476"/>
      <c r="H13" s="258" t="s">
        <v>331</v>
      </c>
      <c r="I13" s="67"/>
      <c r="J13" s="67"/>
      <c r="K13" s="68"/>
      <c r="L13" s="68"/>
      <c r="M13" s="68"/>
      <c r="N13" s="68"/>
      <c r="O13" s="67"/>
      <c r="P13" s="34"/>
      <c r="Q13" s="34"/>
      <c r="R13" s="68"/>
      <c r="S13" s="68"/>
      <c r="T13" s="68"/>
      <c r="U13" s="68"/>
      <c r="V13" s="67"/>
      <c r="W13" s="68"/>
      <c r="X13" s="34"/>
      <c r="Y13" s="68"/>
      <c r="Z13" s="68"/>
      <c r="AA13" s="68"/>
      <c r="AB13" s="68"/>
      <c r="AC13" s="67"/>
      <c r="AD13" s="68"/>
      <c r="AE13" s="34"/>
      <c r="AF13" s="68"/>
      <c r="AG13" s="68"/>
      <c r="AH13" s="68"/>
      <c r="AI13" s="68"/>
      <c r="AJ13" s="67"/>
      <c r="AK13" s="34"/>
      <c r="AL13" s="34"/>
      <c r="AM13" s="34"/>
      <c r="AN13" s="34"/>
      <c r="AO13" s="34"/>
      <c r="AP13" s="34"/>
      <c r="AQ13" s="33"/>
    </row>
    <row r="14" spans="1:43" ht="30" customHeight="1">
      <c r="A14" s="397"/>
      <c r="B14" s="392"/>
      <c r="C14" s="393"/>
      <c r="D14" s="394"/>
      <c r="E14" s="476"/>
      <c r="F14" s="476"/>
      <c r="G14" s="476"/>
      <c r="H14" s="260"/>
      <c r="I14" s="67"/>
      <c r="J14" s="67"/>
      <c r="K14" s="68"/>
      <c r="L14" s="68"/>
      <c r="M14" s="68"/>
      <c r="N14" s="68"/>
      <c r="O14" s="67"/>
      <c r="P14" s="34"/>
      <c r="Q14" s="34"/>
      <c r="R14" s="68"/>
      <c r="S14" s="68"/>
      <c r="T14" s="68"/>
      <c r="U14" s="68"/>
      <c r="V14" s="67"/>
      <c r="W14" s="68"/>
      <c r="X14" s="34"/>
      <c r="Y14" s="68"/>
      <c r="Z14" s="68"/>
      <c r="AA14" s="68"/>
      <c r="AB14" s="68"/>
      <c r="AC14" s="67"/>
      <c r="AD14" s="68"/>
      <c r="AE14" s="34"/>
      <c r="AF14" s="68"/>
      <c r="AG14" s="68"/>
      <c r="AH14" s="68"/>
      <c r="AI14" s="68"/>
      <c r="AJ14" s="67"/>
      <c r="AK14" s="34"/>
      <c r="AL14" s="34"/>
      <c r="AM14" s="34"/>
      <c r="AN14" s="34"/>
      <c r="AO14" s="34"/>
      <c r="AP14" s="34"/>
      <c r="AQ14" s="33"/>
    </row>
    <row r="15" spans="1:43" ht="30" customHeight="1">
      <c r="A15" s="396">
        <v>4</v>
      </c>
      <c r="B15" s="386" t="s">
        <v>430</v>
      </c>
      <c r="C15" s="387"/>
      <c r="D15" s="388"/>
      <c r="E15" s="475" t="s">
        <v>448</v>
      </c>
      <c r="F15" s="476"/>
      <c r="G15" s="476"/>
      <c r="H15" s="258" t="s">
        <v>92</v>
      </c>
      <c r="I15" s="67"/>
      <c r="J15" s="67"/>
      <c r="K15" s="68"/>
      <c r="L15" s="68"/>
      <c r="M15" s="68"/>
      <c r="N15" s="68"/>
      <c r="O15" s="67"/>
      <c r="P15" s="34"/>
      <c r="Q15" s="34"/>
      <c r="R15" s="68"/>
      <c r="S15" s="68"/>
      <c r="T15" s="68"/>
      <c r="U15" s="68"/>
      <c r="V15" s="67"/>
      <c r="W15" s="68"/>
      <c r="X15" s="34"/>
      <c r="Y15" s="68"/>
      <c r="Z15" s="68"/>
      <c r="AA15" s="68"/>
      <c r="AB15" s="68"/>
      <c r="AC15" s="67"/>
      <c r="AD15" s="68"/>
      <c r="AE15" s="34"/>
      <c r="AF15" s="68"/>
      <c r="AG15" s="68"/>
      <c r="AH15" s="68"/>
      <c r="AI15" s="68"/>
      <c r="AJ15" s="67"/>
      <c r="AK15" s="34"/>
      <c r="AL15" s="34"/>
      <c r="AM15" s="34"/>
      <c r="AN15" s="34"/>
      <c r="AO15" s="34"/>
      <c r="AP15" s="34"/>
      <c r="AQ15" s="33"/>
    </row>
    <row r="16" spans="1:43" ht="30" customHeight="1">
      <c r="A16" s="397"/>
      <c r="B16" s="392"/>
      <c r="C16" s="393"/>
      <c r="D16" s="394"/>
      <c r="E16" s="476"/>
      <c r="F16" s="476"/>
      <c r="G16" s="476"/>
      <c r="H16" s="260"/>
      <c r="I16" s="67"/>
      <c r="J16" s="67"/>
      <c r="K16" s="68"/>
      <c r="L16" s="68"/>
      <c r="M16" s="68"/>
      <c r="N16" s="68"/>
      <c r="O16" s="67"/>
      <c r="P16" s="34"/>
      <c r="Q16" s="34"/>
      <c r="R16" s="68"/>
      <c r="S16" s="68"/>
      <c r="T16" s="68"/>
      <c r="U16" s="68"/>
      <c r="V16" s="67"/>
      <c r="W16" s="68"/>
      <c r="X16" s="34"/>
      <c r="Y16" s="68"/>
      <c r="Z16" s="68"/>
      <c r="AA16" s="68"/>
      <c r="AB16" s="68"/>
      <c r="AC16" s="67"/>
      <c r="AD16" s="68"/>
      <c r="AE16" s="34"/>
      <c r="AF16" s="68"/>
      <c r="AG16" s="68"/>
      <c r="AH16" s="68"/>
      <c r="AI16" s="68"/>
      <c r="AJ16" s="67"/>
      <c r="AK16" s="34"/>
      <c r="AL16" s="34"/>
      <c r="AM16" s="34"/>
      <c r="AN16" s="34"/>
      <c r="AO16" s="34"/>
      <c r="AP16" s="34"/>
      <c r="AQ16" s="33"/>
    </row>
    <row r="17" spans="1:43" ht="30" customHeight="1">
      <c r="A17" s="396">
        <v>5</v>
      </c>
      <c r="B17" s="386" t="s">
        <v>379</v>
      </c>
      <c r="C17" s="387"/>
      <c r="D17" s="388"/>
      <c r="E17" s="475" t="s">
        <v>450</v>
      </c>
      <c r="F17" s="476"/>
      <c r="G17" s="476"/>
      <c r="H17" s="258" t="s">
        <v>331</v>
      </c>
      <c r="I17" s="67"/>
      <c r="J17" s="67"/>
      <c r="K17" s="68"/>
      <c r="L17" s="68"/>
      <c r="M17" s="68"/>
      <c r="N17" s="68"/>
      <c r="O17" s="67"/>
      <c r="P17" s="34"/>
      <c r="Q17" s="34"/>
      <c r="R17" s="68"/>
      <c r="S17" s="68"/>
      <c r="T17" s="68"/>
      <c r="U17" s="68"/>
      <c r="V17" s="67"/>
      <c r="W17" s="68"/>
      <c r="X17" s="34"/>
      <c r="Y17" s="68"/>
      <c r="Z17" s="68"/>
      <c r="AA17" s="68"/>
      <c r="AB17" s="68"/>
      <c r="AC17" s="67"/>
      <c r="AD17" s="68"/>
      <c r="AE17" s="34"/>
      <c r="AF17" s="68"/>
      <c r="AG17" s="68"/>
      <c r="AH17" s="68"/>
      <c r="AI17" s="68"/>
      <c r="AJ17" s="67"/>
      <c r="AK17" s="34"/>
      <c r="AL17" s="34"/>
      <c r="AM17" s="34"/>
      <c r="AN17" s="34"/>
      <c r="AO17" s="34"/>
      <c r="AP17" s="34"/>
      <c r="AQ17" s="33"/>
    </row>
    <row r="18" spans="1:43" ht="37.9" customHeight="1">
      <c r="A18" s="397"/>
      <c r="B18" s="392"/>
      <c r="C18" s="393"/>
      <c r="D18" s="394"/>
      <c r="E18" s="476"/>
      <c r="F18" s="476"/>
      <c r="G18" s="476"/>
      <c r="H18" s="260"/>
      <c r="I18" s="67"/>
      <c r="J18" s="67"/>
      <c r="K18" s="68"/>
      <c r="L18" s="68"/>
      <c r="M18" s="68"/>
      <c r="N18" s="68"/>
      <c r="O18" s="67"/>
      <c r="P18" s="34"/>
      <c r="Q18" s="34"/>
      <c r="R18" s="68"/>
      <c r="S18" s="68"/>
      <c r="T18" s="68"/>
      <c r="U18" s="68"/>
      <c r="V18" s="67"/>
      <c r="W18" s="68"/>
      <c r="X18" s="34"/>
      <c r="Y18" s="68"/>
      <c r="Z18" s="68"/>
      <c r="AA18" s="68"/>
      <c r="AB18" s="68"/>
      <c r="AC18" s="67"/>
      <c r="AD18" s="68"/>
      <c r="AE18" s="34"/>
      <c r="AF18" s="68"/>
      <c r="AG18" s="68"/>
      <c r="AH18" s="68"/>
      <c r="AI18" s="68"/>
      <c r="AJ18" s="67"/>
      <c r="AK18" s="34"/>
      <c r="AL18" s="34"/>
      <c r="AM18" s="34"/>
      <c r="AN18" s="34"/>
      <c r="AO18" s="34"/>
      <c r="AP18" s="34"/>
      <c r="AQ18" s="33"/>
    </row>
    <row r="19" spans="1:43" ht="32.450000000000003" customHeight="1">
      <c r="A19" s="396">
        <v>6</v>
      </c>
      <c r="B19" s="386" t="s">
        <v>379</v>
      </c>
      <c r="C19" s="387"/>
      <c r="D19" s="388"/>
      <c r="E19" s="479" t="s">
        <v>451</v>
      </c>
      <c r="F19" s="480"/>
      <c r="G19" s="480"/>
      <c r="H19" s="258" t="s">
        <v>331</v>
      </c>
      <c r="I19" s="67"/>
      <c r="J19" s="67"/>
      <c r="K19" s="68"/>
      <c r="L19" s="68"/>
      <c r="M19" s="68"/>
      <c r="N19" s="68"/>
      <c r="O19" s="67"/>
      <c r="P19" s="34"/>
      <c r="Q19" s="34"/>
      <c r="R19" s="68"/>
      <c r="S19" s="68"/>
      <c r="T19" s="68"/>
      <c r="U19" s="68"/>
      <c r="V19" s="67"/>
      <c r="W19" s="68"/>
      <c r="X19" s="34"/>
      <c r="Y19" s="68"/>
      <c r="Z19" s="68"/>
      <c r="AA19" s="68"/>
      <c r="AB19" s="68"/>
      <c r="AC19" s="67"/>
      <c r="AD19" s="68"/>
      <c r="AE19" s="34"/>
      <c r="AF19" s="68"/>
      <c r="AG19" s="68"/>
      <c r="AH19" s="68"/>
      <c r="AI19" s="68"/>
      <c r="AJ19" s="67"/>
      <c r="AK19" s="34"/>
      <c r="AL19" s="34"/>
      <c r="AM19" s="34"/>
      <c r="AN19" s="34"/>
      <c r="AO19" s="34"/>
      <c r="AP19" s="34"/>
      <c r="AQ19" s="33"/>
    </row>
    <row r="20" spans="1:43" ht="32.450000000000003" customHeight="1">
      <c r="A20" s="397"/>
      <c r="B20" s="392"/>
      <c r="C20" s="393"/>
      <c r="D20" s="394"/>
      <c r="E20" s="480"/>
      <c r="F20" s="480"/>
      <c r="G20" s="480"/>
      <c r="H20" s="260"/>
      <c r="I20" s="67"/>
      <c r="J20" s="67"/>
      <c r="K20" s="68"/>
      <c r="L20" s="68"/>
      <c r="M20" s="68"/>
      <c r="N20" s="68"/>
      <c r="O20" s="67"/>
      <c r="P20" s="34"/>
      <c r="Q20" s="34"/>
      <c r="R20" s="68"/>
      <c r="S20" s="68"/>
      <c r="T20" s="68"/>
      <c r="U20" s="68"/>
      <c r="V20" s="67"/>
      <c r="W20" s="68"/>
      <c r="X20" s="34"/>
      <c r="Y20" s="68"/>
      <c r="Z20" s="68"/>
      <c r="AA20" s="68"/>
      <c r="AB20" s="68"/>
      <c r="AC20" s="67"/>
      <c r="AD20" s="68"/>
      <c r="AE20" s="34"/>
      <c r="AF20" s="68"/>
      <c r="AG20" s="68"/>
      <c r="AH20" s="68"/>
      <c r="AI20" s="68"/>
      <c r="AJ20" s="67"/>
      <c r="AK20" s="34"/>
      <c r="AL20" s="34"/>
      <c r="AM20" s="34"/>
      <c r="AN20" s="34"/>
      <c r="AO20" s="34"/>
      <c r="AP20" s="34"/>
      <c r="AQ20" s="33"/>
    </row>
    <row r="21" spans="1:43" ht="32.450000000000003" customHeight="1">
      <c r="A21" s="396">
        <v>7</v>
      </c>
      <c r="B21" s="386" t="s">
        <v>379</v>
      </c>
      <c r="C21" s="387"/>
      <c r="D21" s="388"/>
      <c r="E21" s="477" t="s">
        <v>452</v>
      </c>
      <c r="F21" s="478"/>
      <c r="G21" s="478"/>
      <c r="H21" s="258" t="s">
        <v>95</v>
      </c>
      <c r="I21" s="67"/>
      <c r="J21" s="67"/>
      <c r="K21" s="68"/>
      <c r="L21" s="68"/>
      <c r="M21" s="68"/>
      <c r="N21" s="68"/>
      <c r="O21" s="67"/>
      <c r="P21" s="34"/>
      <c r="Q21" s="34"/>
      <c r="R21" s="68"/>
      <c r="S21" s="68"/>
      <c r="T21" s="68"/>
      <c r="U21" s="68"/>
      <c r="V21" s="67"/>
      <c r="W21" s="68"/>
      <c r="X21" s="34"/>
      <c r="Y21" s="68"/>
      <c r="Z21" s="68"/>
      <c r="AA21" s="68"/>
      <c r="AB21" s="68"/>
      <c r="AC21" s="67"/>
      <c r="AD21" s="68"/>
      <c r="AE21" s="34"/>
      <c r="AF21" s="68"/>
      <c r="AG21" s="68"/>
      <c r="AH21" s="68"/>
      <c r="AI21" s="68"/>
      <c r="AJ21" s="67"/>
      <c r="AK21" s="34"/>
      <c r="AL21" s="34"/>
      <c r="AM21" s="34"/>
      <c r="AN21" s="34"/>
      <c r="AO21" s="34"/>
      <c r="AP21" s="34"/>
      <c r="AQ21" s="33"/>
    </row>
    <row r="22" spans="1:43" ht="32.450000000000003" customHeight="1">
      <c r="A22" s="397"/>
      <c r="B22" s="392"/>
      <c r="C22" s="393"/>
      <c r="D22" s="394"/>
      <c r="E22" s="478"/>
      <c r="F22" s="478"/>
      <c r="G22" s="478"/>
      <c r="H22" s="260"/>
      <c r="I22" s="67"/>
      <c r="J22" s="67"/>
      <c r="K22" s="68"/>
      <c r="L22" s="68"/>
      <c r="M22" s="68"/>
      <c r="N22" s="68"/>
      <c r="O22" s="67"/>
      <c r="P22" s="34"/>
      <c r="Q22" s="34"/>
      <c r="R22" s="68"/>
      <c r="S22" s="68"/>
      <c r="T22" s="68"/>
      <c r="U22" s="68"/>
      <c r="V22" s="67"/>
      <c r="W22" s="68"/>
      <c r="X22" s="34"/>
      <c r="Y22" s="68"/>
      <c r="Z22" s="68"/>
      <c r="AA22" s="68"/>
      <c r="AB22" s="68"/>
      <c r="AC22" s="67"/>
      <c r="AD22" s="68"/>
      <c r="AE22" s="34"/>
      <c r="AF22" s="68"/>
      <c r="AG22" s="68"/>
      <c r="AH22" s="68"/>
      <c r="AI22" s="68"/>
      <c r="AJ22" s="67"/>
      <c r="AK22" s="34"/>
      <c r="AL22" s="34"/>
      <c r="AM22" s="34"/>
      <c r="AN22" s="34"/>
      <c r="AO22" s="34"/>
      <c r="AP22" s="34"/>
      <c r="AQ22" s="33"/>
    </row>
    <row r="23" spans="1:43" ht="32.450000000000003" customHeight="1">
      <c r="A23" s="396">
        <v>8</v>
      </c>
      <c r="B23" s="386" t="s">
        <v>415</v>
      </c>
      <c r="C23" s="387"/>
      <c r="D23" s="388"/>
      <c r="E23" s="475" t="s">
        <v>453</v>
      </c>
      <c r="F23" s="475"/>
      <c r="G23" s="475"/>
      <c r="H23" s="258" t="s">
        <v>29</v>
      </c>
      <c r="I23" s="67"/>
      <c r="J23" s="67"/>
      <c r="K23" s="68"/>
      <c r="L23" s="68"/>
      <c r="M23" s="68"/>
      <c r="N23" s="68"/>
      <c r="O23" s="67"/>
      <c r="P23" s="34"/>
      <c r="Q23" s="34"/>
      <c r="R23" s="68"/>
      <c r="S23" s="68"/>
      <c r="T23" s="68"/>
      <c r="U23" s="68"/>
      <c r="V23" s="67"/>
      <c r="W23" s="68"/>
      <c r="X23" s="34"/>
      <c r="Y23" s="68"/>
      <c r="Z23" s="68"/>
      <c r="AA23" s="68"/>
      <c r="AB23" s="68"/>
      <c r="AC23" s="67"/>
      <c r="AD23" s="68"/>
      <c r="AE23" s="34"/>
      <c r="AF23" s="68"/>
      <c r="AG23" s="68"/>
      <c r="AH23" s="68"/>
      <c r="AI23" s="68"/>
      <c r="AJ23" s="67"/>
      <c r="AK23" s="34"/>
      <c r="AL23" s="34"/>
      <c r="AM23" s="34"/>
      <c r="AN23" s="34"/>
      <c r="AO23" s="34"/>
      <c r="AP23" s="34"/>
      <c r="AQ23" s="33"/>
    </row>
    <row r="24" spans="1:43" ht="32.450000000000003" customHeight="1">
      <c r="A24" s="397"/>
      <c r="B24" s="392"/>
      <c r="C24" s="393"/>
      <c r="D24" s="394"/>
      <c r="E24" s="475"/>
      <c r="F24" s="475"/>
      <c r="G24" s="475"/>
      <c r="H24" s="260"/>
      <c r="I24" s="67"/>
      <c r="J24" s="67"/>
      <c r="K24" s="68"/>
      <c r="L24" s="68"/>
      <c r="M24" s="68"/>
      <c r="N24" s="68"/>
      <c r="O24" s="67"/>
      <c r="P24" s="34"/>
      <c r="Q24" s="34"/>
      <c r="R24" s="68"/>
      <c r="S24" s="68"/>
      <c r="T24" s="68"/>
      <c r="U24" s="68"/>
      <c r="V24" s="67"/>
      <c r="W24" s="68"/>
      <c r="X24" s="34"/>
      <c r="Y24" s="68"/>
      <c r="Z24" s="68"/>
      <c r="AA24" s="68"/>
      <c r="AB24" s="68"/>
      <c r="AC24" s="67"/>
      <c r="AD24" s="68"/>
      <c r="AE24" s="34"/>
      <c r="AF24" s="68"/>
      <c r="AG24" s="68"/>
      <c r="AH24" s="68"/>
      <c r="AI24" s="68"/>
      <c r="AJ24" s="67"/>
      <c r="AK24" s="34"/>
      <c r="AL24" s="34"/>
      <c r="AM24" s="34"/>
      <c r="AN24" s="34"/>
      <c r="AO24" s="34"/>
      <c r="AP24" s="34"/>
      <c r="AQ24" s="33"/>
    </row>
    <row r="25" spans="1:43" ht="33" hidden="1" customHeight="1">
      <c r="A25" s="396">
        <v>9</v>
      </c>
      <c r="B25" s="386" t="s">
        <v>454</v>
      </c>
      <c r="C25" s="387"/>
      <c r="D25" s="388"/>
      <c r="E25" s="477" t="s">
        <v>455</v>
      </c>
      <c r="F25" s="477"/>
      <c r="G25" s="477"/>
      <c r="H25" s="258" t="s">
        <v>95</v>
      </c>
      <c r="I25" s="67"/>
      <c r="J25" s="67"/>
      <c r="K25" s="68"/>
      <c r="L25" s="68"/>
      <c r="M25" s="68"/>
      <c r="N25" s="68"/>
      <c r="O25" s="67"/>
      <c r="P25" s="34"/>
      <c r="Q25" s="34"/>
      <c r="R25" s="68"/>
      <c r="S25" s="68"/>
      <c r="T25" s="68"/>
      <c r="U25" s="68"/>
      <c r="V25" s="67"/>
      <c r="W25" s="68"/>
      <c r="X25" s="34"/>
      <c r="Y25" s="68"/>
      <c r="Z25" s="68"/>
      <c r="AA25" s="68"/>
      <c r="AB25" s="68"/>
      <c r="AC25" s="67"/>
      <c r="AD25" s="68"/>
      <c r="AE25" s="34"/>
      <c r="AF25" s="68"/>
      <c r="AG25" s="68"/>
      <c r="AH25" s="68"/>
      <c r="AI25" s="68"/>
      <c r="AJ25" s="67"/>
      <c r="AK25" s="34"/>
      <c r="AL25" s="34"/>
      <c r="AM25" s="34"/>
      <c r="AN25" s="34"/>
      <c r="AO25" s="34"/>
      <c r="AP25" s="34"/>
      <c r="AQ25" s="33"/>
    </row>
    <row r="26" spans="1:43" ht="33" hidden="1" customHeight="1">
      <c r="A26" s="397"/>
      <c r="B26" s="392"/>
      <c r="C26" s="393"/>
      <c r="D26" s="394"/>
      <c r="E26" s="477"/>
      <c r="F26" s="477"/>
      <c r="G26" s="477"/>
      <c r="H26" s="260"/>
      <c r="I26" s="67"/>
      <c r="J26" s="67"/>
      <c r="K26" s="68"/>
      <c r="L26" s="68"/>
      <c r="M26" s="68"/>
      <c r="N26" s="68"/>
      <c r="O26" s="67"/>
      <c r="P26" s="34"/>
      <c r="Q26" s="34"/>
      <c r="R26" s="68"/>
      <c r="S26" s="68"/>
      <c r="T26" s="68"/>
      <c r="U26" s="68"/>
      <c r="V26" s="67"/>
      <c r="W26" s="68"/>
      <c r="X26" s="34"/>
      <c r="Y26" s="68"/>
      <c r="Z26" s="68"/>
      <c r="AA26" s="68"/>
      <c r="AB26" s="68"/>
      <c r="AC26" s="67"/>
      <c r="AD26" s="68"/>
      <c r="AE26" s="34"/>
      <c r="AF26" s="68"/>
      <c r="AG26" s="68"/>
      <c r="AH26" s="68"/>
      <c r="AI26" s="68"/>
      <c r="AJ26" s="67"/>
      <c r="AK26" s="34"/>
      <c r="AL26" s="34"/>
      <c r="AM26" s="34"/>
      <c r="AN26" s="34"/>
      <c r="AO26" s="34"/>
      <c r="AP26" s="34"/>
      <c r="AQ26" s="33"/>
    </row>
    <row r="27" spans="1:43" ht="33" customHeight="1">
      <c r="A27" s="396">
        <v>10</v>
      </c>
      <c r="B27" s="386" t="s">
        <v>379</v>
      </c>
      <c r="C27" s="387"/>
      <c r="D27" s="388"/>
      <c r="E27" s="475" t="s">
        <v>456</v>
      </c>
      <c r="F27" s="475"/>
      <c r="G27" s="475"/>
      <c r="H27" s="258" t="s">
        <v>331</v>
      </c>
      <c r="I27" s="67"/>
      <c r="J27" s="67"/>
      <c r="K27" s="68"/>
      <c r="L27" s="68"/>
      <c r="M27" s="68"/>
      <c r="N27" s="68"/>
      <c r="O27" s="67"/>
      <c r="P27" s="34"/>
      <c r="Q27" s="34"/>
      <c r="R27" s="68"/>
      <c r="S27" s="68"/>
      <c r="T27" s="68"/>
      <c r="U27" s="68"/>
      <c r="V27" s="67"/>
      <c r="W27" s="68"/>
      <c r="X27" s="34"/>
      <c r="Y27" s="68"/>
      <c r="Z27" s="68"/>
      <c r="AA27" s="68"/>
      <c r="AB27" s="68"/>
      <c r="AC27" s="67"/>
      <c r="AD27" s="68"/>
      <c r="AE27" s="34"/>
      <c r="AF27" s="68"/>
      <c r="AG27" s="68"/>
      <c r="AH27" s="68"/>
      <c r="AI27" s="68"/>
      <c r="AJ27" s="67"/>
      <c r="AK27" s="34"/>
      <c r="AL27" s="34"/>
      <c r="AM27" s="34"/>
      <c r="AN27" s="34"/>
      <c r="AO27" s="34"/>
      <c r="AP27" s="34"/>
      <c r="AQ27" s="33"/>
    </row>
    <row r="28" spans="1:43" ht="33" customHeight="1">
      <c r="A28" s="397"/>
      <c r="B28" s="392"/>
      <c r="C28" s="393"/>
      <c r="D28" s="394"/>
      <c r="E28" s="475"/>
      <c r="F28" s="475"/>
      <c r="G28" s="475"/>
      <c r="H28" s="260"/>
      <c r="I28" s="67"/>
      <c r="J28" s="67"/>
      <c r="K28" s="68"/>
      <c r="L28" s="68"/>
      <c r="M28" s="68"/>
      <c r="N28" s="68"/>
      <c r="O28" s="67"/>
      <c r="P28" s="34"/>
      <c r="Q28" s="34"/>
      <c r="R28" s="68"/>
      <c r="S28" s="68"/>
      <c r="T28" s="68"/>
      <c r="U28" s="68"/>
      <c r="V28" s="67"/>
      <c r="W28" s="68"/>
      <c r="X28" s="34"/>
      <c r="Y28" s="68"/>
      <c r="Z28" s="68"/>
      <c r="AA28" s="68"/>
      <c r="AB28" s="68"/>
      <c r="AC28" s="67"/>
      <c r="AD28" s="68"/>
      <c r="AE28" s="34"/>
      <c r="AF28" s="68"/>
      <c r="AG28" s="68"/>
      <c r="AH28" s="68"/>
      <c r="AI28" s="68"/>
      <c r="AJ28" s="67"/>
      <c r="AK28" s="34"/>
      <c r="AL28" s="34"/>
      <c r="AM28" s="34"/>
      <c r="AN28" s="34"/>
      <c r="AO28" s="34"/>
      <c r="AP28" s="34"/>
      <c r="AQ28" s="33"/>
    </row>
    <row r="29" spans="1:43" ht="33" customHeight="1">
      <c r="A29" s="396">
        <v>11</v>
      </c>
      <c r="B29" s="386" t="s">
        <v>279</v>
      </c>
      <c r="C29" s="387"/>
      <c r="D29" s="388"/>
      <c r="E29" s="475" t="s">
        <v>457</v>
      </c>
      <c r="F29" s="475"/>
      <c r="G29" s="475"/>
      <c r="H29" s="258" t="s">
        <v>331</v>
      </c>
      <c r="I29" s="67"/>
      <c r="J29" s="67"/>
      <c r="K29" s="68"/>
      <c r="L29" s="68"/>
      <c r="M29" s="68"/>
      <c r="N29" s="68"/>
      <c r="O29" s="67"/>
      <c r="P29" s="34"/>
      <c r="Q29" s="34"/>
      <c r="R29" s="68"/>
      <c r="S29" s="68"/>
      <c r="T29" s="68"/>
      <c r="U29" s="68"/>
      <c r="V29" s="67"/>
      <c r="W29" s="68"/>
      <c r="X29" s="34"/>
      <c r="Y29" s="68"/>
      <c r="Z29" s="68"/>
      <c r="AA29" s="68"/>
      <c r="AB29" s="68"/>
      <c r="AC29" s="67"/>
      <c r="AD29" s="68"/>
      <c r="AE29" s="34"/>
      <c r="AF29" s="68"/>
      <c r="AG29" s="68"/>
      <c r="AH29" s="68"/>
      <c r="AI29" s="68"/>
      <c r="AJ29" s="67"/>
      <c r="AK29" s="34"/>
      <c r="AL29" s="34"/>
      <c r="AM29" s="34"/>
      <c r="AN29" s="34"/>
      <c r="AO29" s="34"/>
      <c r="AP29" s="34"/>
      <c r="AQ29" s="33"/>
    </row>
    <row r="30" spans="1:43" ht="33" customHeight="1">
      <c r="A30" s="397"/>
      <c r="B30" s="392"/>
      <c r="C30" s="393"/>
      <c r="D30" s="394"/>
      <c r="E30" s="475"/>
      <c r="F30" s="475"/>
      <c r="G30" s="475"/>
      <c r="H30" s="260"/>
      <c r="I30" s="67"/>
      <c r="J30" s="67"/>
      <c r="K30" s="68"/>
      <c r="L30" s="68"/>
      <c r="M30" s="68"/>
      <c r="N30" s="68"/>
      <c r="O30" s="67"/>
      <c r="P30" s="34"/>
      <c r="Q30" s="34"/>
      <c r="R30" s="68"/>
      <c r="S30" s="68"/>
      <c r="T30" s="68"/>
      <c r="U30" s="68"/>
      <c r="V30" s="67"/>
      <c r="W30" s="68"/>
      <c r="X30" s="34"/>
      <c r="Y30" s="68"/>
      <c r="Z30" s="68"/>
      <c r="AA30" s="68"/>
      <c r="AB30" s="68"/>
      <c r="AC30" s="67"/>
      <c r="AD30" s="68"/>
      <c r="AE30" s="34"/>
      <c r="AF30" s="68"/>
      <c r="AG30" s="68"/>
      <c r="AH30" s="68"/>
      <c r="AI30" s="68"/>
      <c r="AJ30" s="67"/>
      <c r="AK30" s="34"/>
      <c r="AL30" s="34"/>
      <c r="AM30" s="34"/>
      <c r="AN30" s="34"/>
      <c r="AO30" s="34"/>
      <c r="AP30" s="34"/>
      <c r="AQ30" s="33"/>
    </row>
  </sheetData>
  <mergeCells count="65">
    <mergeCell ref="B11:D12"/>
    <mergeCell ref="E11:G12"/>
    <mergeCell ref="B17:D18"/>
    <mergeCell ref="E17:G18"/>
    <mergeCell ref="B13:D14"/>
    <mergeCell ref="E13:G14"/>
    <mergeCell ref="B15:D16"/>
    <mergeCell ref="E15:G16"/>
    <mergeCell ref="B21:D22"/>
    <mergeCell ref="E21:G22"/>
    <mergeCell ref="B23:D24"/>
    <mergeCell ref="E23:G24"/>
    <mergeCell ref="B19:D20"/>
    <mergeCell ref="E19:G20"/>
    <mergeCell ref="B27:D28"/>
    <mergeCell ref="E27:G28"/>
    <mergeCell ref="B29:D30"/>
    <mergeCell ref="E29:G30"/>
    <mergeCell ref="B25:D26"/>
    <mergeCell ref="E25:G26"/>
    <mergeCell ref="H21:H22"/>
    <mergeCell ref="H23:H24"/>
    <mergeCell ref="H25:H26"/>
    <mergeCell ref="H27:H28"/>
    <mergeCell ref="H29:H30"/>
    <mergeCell ref="H11:H12"/>
    <mergeCell ref="H13:H14"/>
    <mergeCell ref="H15:H16"/>
    <mergeCell ref="H17:H18"/>
    <mergeCell ref="H19:H20"/>
    <mergeCell ref="A21:A22"/>
    <mergeCell ref="A23:A24"/>
    <mergeCell ref="A25:A26"/>
    <mergeCell ref="A27:A28"/>
    <mergeCell ref="A29:A30"/>
    <mergeCell ref="A11:A12"/>
    <mergeCell ref="A13:A14"/>
    <mergeCell ref="A15:A16"/>
    <mergeCell ref="A17:A18"/>
    <mergeCell ref="A19:A20"/>
    <mergeCell ref="I6:AQ6"/>
    <mergeCell ref="I7:AM7"/>
    <mergeCell ref="AN7:AQ7"/>
    <mergeCell ref="A6:A8"/>
    <mergeCell ref="A9:A10"/>
    <mergeCell ref="H6:H8"/>
    <mergeCell ref="H9:H10"/>
    <mergeCell ref="B9:D10"/>
    <mergeCell ref="E9:G10"/>
    <mergeCell ref="B6:D8"/>
    <mergeCell ref="E6:G8"/>
    <mergeCell ref="T4:X4"/>
    <mergeCell ref="Y4:AO4"/>
    <mergeCell ref="A5:D5"/>
    <mergeCell ref="E5:H5"/>
    <mergeCell ref="I5:AQ5"/>
    <mergeCell ref="A2:D4"/>
    <mergeCell ref="E2:S4"/>
    <mergeCell ref="AP2:AQ4"/>
    <mergeCell ref="A1:AO1"/>
    <mergeCell ref="AP1:AQ1"/>
    <mergeCell ref="T2:X2"/>
    <mergeCell ref="Y2:AO2"/>
    <mergeCell ref="T3:X3"/>
    <mergeCell ref="Y3:AO3"/>
  </mergeCells>
  <hyperlinks>
    <hyperlink ref="AP1:AQ1" r:id="rId1" display="Link DATA" xr:uid="{00000000-0004-0000-1300-000000000000}"/>
    <hyperlink ref="AP2:AQ4" r:id="rId2" display="Report Training" xr:uid="{00000000-0004-0000-1300-000001000000}"/>
    <hyperlink ref="E11:G12" r:id="rId3" display="Đào tạo kỹ năng lắp đặt thiết bị họp trực tuyến_x000a_培訓如何設定視訊會議室與連線" xr:uid="{00000000-0004-0000-1300-000002000000}"/>
    <hyperlink ref="E9:G10" r:id="rId4" display="Cải thiện phòng họp X6-M1_x000a_ 改善六廠 M1 會議室" xr:uid="{00000000-0004-0000-1300-000003000000}"/>
    <hyperlink ref="E15:G16" r:id="rId5" display="Đào tạo kỹ năng lắp đặt thiết bị họp trực tuyến_x000a_培訓如何設定視訊會議室與連線" xr:uid="{00000000-0004-0000-1300-000004000000}"/>
    <hyperlink ref="E13:G14" r:id="rId6" display="Cải thiện đi dây mạng tại xưởng 6_x000a_ 改善六廠線路" xr:uid="{00000000-0004-0000-1300-000005000000}"/>
    <hyperlink ref="E17:G18" r:id="rId7" display="Hỗ trợ UNI lắp đặt mạng văn phòng 拉網線給　ＵＮＩ　辦公室　（追蹤進來的物資）主動安排啦拉網線" xr:uid="{00000000-0004-0000-1300-000006000000}"/>
    <hyperlink ref="E19:G20" r:id="rId8" display="Hỗ trợ PCIV kéo mạng đên vị trí làm việc bộ phận QC　拉網線到 PCIC　的 ＱＣ 工作站" xr:uid="{00000000-0004-0000-1300-000007000000}"/>
    <hyperlink ref="E27:G28" r:id="rId9" display="Cải thiện ổ cắm điện phòng họp X6-M1, X6-M2 改善 六廠會議室 M1,M2 的會議室插座" xr:uid="{00000000-0004-0000-1300-000008000000}"/>
    <hyperlink ref="E29:G30" r:id="rId10" display="Hỗ trợ 5S hệ thống dây mạng văn phòng PCIV 支援 5S PCIV 辦公室網絡系統" xr:uid="{00000000-0004-0000-1300-000009000000}"/>
    <hyperlink ref="E23:G24" r:id="rId11" display="Update license, kiểm tra tình trạng update license Kaspersky Security_x000a_Update license，檢查 update license Kaspersky Security 狀況" xr:uid="{00000000-0004-0000-1300-00000A000000}"/>
  </hyperlinks>
  <pageMargins left="0.7" right="0.7" top="0.75" bottom="0.75" header="0.3" footer="0.3"/>
  <pageSetup orientation="portrait"/>
  <drawing r:id="rId1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N26"/>
  <sheetViews>
    <sheetView topLeftCell="A7" zoomScale="90" zoomScaleNormal="90" workbookViewId="0">
      <selection activeCell="I8" sqref="A8:XFD26"/>
    </sheetView>
  </sheetViews>
  <sheetFormatPr defaultColWidth="9" defaultRowHeight="15"/>
  <cols>
    <col min="1" max="1" width="5.28515625" style="28" customWidth="1"/>
    <col min="2" max="3" width="9" style="29"/>
    <col min="4" max="4" width="7.140625" style="29" customWidth="1"/>
    <col min="5" max="6" width="21.28515625" style="30" customWidth="1"/>
    <col min="7" max="7" width="16.85546875" style="30" customWidth="1"/>
    <col min="8" max="8" width="9" style="28"/>
    <col min="9" max="40" width="4" style="28" customWidth="1"/>
    <col min="41" max="16384" width="9" style="28"/>
  </cols>
  <sheetData>
    <row r="1" spans="1:40" ht="51" customHeight="1">
      <c r="A1" s="398" t="s">
        <v>369</v>
      </c>
      <c r="B1" s="399"/>
      <c r="C1" s="399"/>
      <c r="D1" s="399"/>
      <c r="E1" s="399"/>
      <c r="F1" s="399"/>
      <c r="G1" s="399"/>
      <c r="H1" s="399"/>
      <c r="I1" s="399"/>
      <c r="J1" s="399"/>
      <c r="K1" s="399"/>
      <c r="L1" s="399"/>
      <c r="M1" s="399"/>
      <c r="N1" s="399"/>
      <c r="O1" s="399"/>
      <c r="P1" s="399"/>
      <c r="Q1" s="399"/>
      <c r="R1" s="399"/>
      <c r="S1" s="399"/>
      <c r="T1" s="399"/>
      <c r="U1" s="399"/>
      <c r="V1" s="399"/>
      <c r="W1" s="399"/>
      <c r="X1" s="399"/>
      <c r="Y1" s="399"/>
      <c r="Z1" s="399"/>
      <c r="AA1" s="399"/>
      <c r="AB1" s="399"/>
      <c r="AC1" s="399"/>
      <c r="AD1" s="399"/>
      <c r="AE1" s="399"/>
      <c r="AF1" s="399"/>
      <c r="AG1" s="399"/>
      <c r="AH1" s="399"/>
      <c r="AI1" s="399"/>
      <c r="AJ1" s="399"/>
      <c r="AK1" s="399"/>
      <c r="AL1" s="399"/>
      <c r="AM1" s="470" t="s">
        <v>327</v>
      </c>
      <c r="AN1" s="471"/>
    </row>
    <row r="2" spans="1:40" ht="16.899999999999999" customHeight="1">
      <c r="A2" s="420"/>
      <c r="B2" s="421"/>
      <c r="C2" s="421"/>
      <c r="D2" s="422"/>
      <c r="E2" s="429"/>
      <c r="F2" s="430"/>
      <c r="G2" s="430"/>
      <c r="H2" s="430"/>
      <c r="I2" s="430"/>
      <c r="J2" s="430"/>
      <c r="K2" s="430"/>
      <c r="L2" s="430"/>
      <c r="M2" s="430"/>
      <c r="N2" s="430"/>
      <c r="O2" s="430"/>
      <c r="P2" s="430"/>
      <c r="Q2" s="430"/>
      <c r="R2" s="430"/>
      <c r="S2" s="431"/>
      <c r="T2" s="404" t="s">
        <v>370</v>
      </c>
      <c r="U2" s="405"/>
      <c r="V2" s="405"/>
      <c r="W2" s="405"/>
      <c r="X2" s="406"/>
      <c r="Y2" s="407" t="s">
        <v>408</v>
      </c>
      <c r="Z2" s="408"/>
      <c r="AA2" s="408"/>
      <c r="AB2" s="408"/>
      <c r="AC2" s="408"/>
      <c r="AD2" s="408"/>
      <c r="AE2" s="408"/>
      <c r="AF2" s="408"/>
      <c r="AG2" s="408"/>
      <c r="AH2" s="408"/>
      <c r="AI2" s="408"/>
      <c r="AJ2" s="408"/>
      <c r="AK2" s="408"/>
      <c r="AL2" s="408"/>
      <c r="AM2" s="464" t="s">
        <v>401</v>
      </c>
      <c r="AN2" s="464"/>
    </row>
    <row r="3" spans="1:40" ht="16.899999999999999" customHeight="1">
      <c r="A3" s="423"/>
      <c r="B3" s="424"/>
      <c r="C3" s="424"/>
      <c r="D3" s="425"/>
      <c r="E3" s="432"/>
      <c r="F3" s="433"/>
      <c r="G3" s="433"/>
      <c r="H3" s="433"/>
      <c r="I3" s="433"/>
      <c r="J3" s="433"/>
      <c r="K3" s="433"/>
      <c r="L3" s="433"/>
      <c r="M3" s="433"/>
      <c r="N3" s="433"/>
      <c r="O3" s="433"/>
      <c r="P3" s="433"/>
      <c r="Q3" s="433"/>
      <c r="R3" s="433"/>
      <c r="S3" s="434"/>
      <c r="T3" s="404" t="s">
        <v>371</v>
      </c>
      <c r="U3" s="405"/>
      <c r="V3" s="405"/>
      <c r="W3" s="405"/>
      <c r="X3" s="406"/>
      <c r="Y3" s="472">
        <v>45080</v>
      </c>
      <c r="Z3" s="473"/>
      <c r="AA3" s="473"/>
      <c r="AB3" s="473"/>
      <c r="AC3" s="473"/>
      <c r="AD3" s="473"/>
      <c r="AE3" s="473"/>
      <c r="AF3" s="473"/>
      <c r="AG3" s="473"/>
      <c r="AH3" s="473"/>
      <c r="AI3" s="473"/>
      <c r="AJ3" s="473"/>
      <c r="AK3" s="473"/>
      <c r="AL3" s="473"/>
      <c r="AM3" s="464"/>
      <c r="AN3" s="464"/>
    </row>
    <row r="4" spans="1:40" ht="16.899999999999999" customHeight="1">
      <c r="A4" s="426"/>
      <c r="B4" s="427"/>
      <c r="C4" s="427"/>
      <c r="D4" s="428"/>
      <c r="E4" s="435"/>
      <c r="F4" s="436"/>
      <c r="G4" s="436"/>
      <c r="H4" s="436"/>
      <c r="I4" s="436"/>
      <c r="J4" s="436"/>
      <c r="K4" s="436"/>
      <c r="L4" s="436"/>
      <c r="M4" s="436"/>
      <c r="N4" s="436"/>
      <c r="O4" s="436"/>
      <c r="P4" s="436"/>
      <c r="Q4" s="436"/>
      <c r="R4" s="436"/>
      <c r="S4" s="437"/>
      <c r="T4" s="404" t="s">
        <v>372</v>
      </c>
      <c r="U4" s="405"/>
      <c r="V4" s="405"/>
      <c r="W4" s="405"/>
      <c r="X4" s="406"/>
      <c r="Y4" s="413" t="s">
        <v>296</v>
      </c>
      <c r="Z4" s="408"/>
      <c r="AA4" s="408"/>
      <c r="AB4" s="408"/>
      <c r="AC4" s="408"/>
      <c r="AD4" s="408"/>
      <c r="AE4" s="408"/>
      <c r="AF4" s="408"/>
      <c r="AG4" s="408"/>
      <c r="AH4" s="408"/>
      <c r="AI4" s="408"/>
      <c r="AJ4" s="408"/>
      <c r="AK4" s="408"/>
      <c r="AL4" s="408"/>
      <c r="AM4" s="464"/>
      <c r="AN4" s="464"/>
    </row>
    <row r="5" spans="1:40" ht="39.6" customHeight="1">
      <c r="A5" s="414" t="s">
        <v>373</v>
      </c>
      <c r="B5" s="415"/>
      <c r="C5" s="415"/>
      <c r="D5" s="416"/>
      <c r="E5" s="417" t="s">
        <v>374</v>
      </c>
      <c r="F5" s="418"/>
      <c r="G5" s="418"/>
      <c r="H5" s="419"/>
      <c r="I5" s="380"/>
      <c r="J5" s="380"/>
      <c r="K5" s="380"/>
      <c r="L5" s="380"/>
      <c r="M5" s="380"/>
      <c r="N5" s="380"/>
      <c r="O5" s="380"/>
      <c r="P5" s="380"/>
      <c r="Q5" s="380"/>
      <c r="R5" s="380"/>
      <c r="S5" s="380"/>
      <c r="T5" s="380"/>
      <c r="U5" s="380"/>
      <c r="V5" s="380"/>
      <c r="W5" s="380"/>
      <c r="X5" s="380"/>
      <c r="Y5" s="380"/>
      <c r="Z5" s="380"/>
      <c r="AA5" s="380"/>
      <c r="AB5" s="380"/>
      <c r="AC5" s="380"/>
      <c r="AD5" s="380"/>
      <c r="AE5" s="380"/>
      <c r="AF5" s="380"/>
      <c r="AG5" s="380"/>
      <c r="AH5" s="380"/>
      <c r="AI5" s="380"/>
      <c r="AJ5" s="380"/>
      <c r="AK5" s="380"/>
      <c r="AL5" s="380"/>
      <c r="AM5" s="380"/>
      <c r="AN5" s="380"/>
    </row>
    <row r="6" spans="1:40">
      <c r="A6" s="441" t="s">
        <v>375</v>
      </c>
      <c r="B6" s="444" t="s">
        <v>376</v>
      </c>
      <c r="C6" s="445"/>
      <c r="D6" s="446"/>
      <c r="E6" s="444" t="s">
        <v>377</v>
      </c>
      <c r="F6" s="445"/>
      <c r="G6" s="446"/>
      <c r="H6" s="441" t="s">
        <v>378</v>
      </c>
      <c r="I6" s="383"/>
      <c r="J6" s="383"/>
      <c r="K6" s="383"/>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row>
    <row r="7" spans="1:40" ht="15" customHeight="1">
      <c r="A7" s="442"/>
      <c r="B7" s="447"/>
      <c r="C7" s="448"/>
      <c r="D7" s="449"/>
      <c r="E7" s="447"/>
      <c r="F7" s="448"/>
      <c r="G7" s="449"/>
      <c r="H7" s="442"/>
      <c r="I7" s="438" t="s">
        <v>339</v>
      </c>
      <c r="J7" s="439"/>
      <c r="K7" s="439"/>
      <c r="L7" s="439"/>
      <c r="M7" s="439"/>
      <c r="N7" s="439"/>
      <c r="O7" s="439"/>
      <c r="P7" s="439"/>
      <c r="Q7" s="439"/>
      <c r="R7" s="439"/>
      <c r="S7" s="439"/>
      <c r="T7" s="439"/>
      <c r="U7" s="439"/>
      <c r="V7" s="439"/>
      <c r="W7" s="439"/>
      <c r="X7" s="439"/>
      <c r="Y7" s="439"/>
      <c r="Z7" s="439"/>
      <c r="AA7" s="439"/>
      <c r="AB7" s="439"/>
      <c r="AC7" s="439"/>
      <c r="AD7" s="439"/>
      <c r="AE7" s="439"/>
      <c r="AF7" s="439"/>
      <c r="AG7" s="439"/>
      <c r="AH7" s="439"/>
      <c r="AI7" s="439"/>
      <c r="AJ7" s="439"/>
      <c r="AK7" s="439"/>
      <c r="AL7" s="439"/>
      <c r="AM7" s="383" t="s">
        <v>347</v>
      </c>
      <c r="AN7" s="383"/>
    </row>
    <row r="8" spans="1:40">
      <c r="A8" s="443"/>
      <c r="B8" s="450"/>
      <c r="C8" s="451"/>
      <c r="D8" s="452"/>
      <c r="E8" s="450"/>
      <c r="F8" s="451"/>
      <c r="G8" s="452"/>
      <c r="H8" s="443"/>
      <c r="I8" s="31">
        <v>1</v>
      </c>
      <c r="J8" s="31">
        <v>2</v>
      </c>
      <c r="K8" s="31">
        <v>3</v>
      </c>
      <c r="L8" s="31">
        <v>4</v>
      </c>
      <c r="M8" s="31">
        <v>5</v>
      </c>
      <c r="N8" s="31">
        <v>6</v>
      </c>
      <c r="O8" s="31">
        <v>7</v>
      </c>
      <c r="P8" s="31">
        <v>8</v>
      </c>
      <c r="Q8" s="31">
        <v>9</v>
      </c>
      <c r="R8" s="31">
        <v>10</v>
      </c>
      <c r="S8" s="31">
        <v>11</v>
      </c>
      <c r="T8" s="31">
        <v>12</v>
      </c>
      <c r="U8" s="31">
        <v>13</v>
      </c>
      <c r="V8" s="31">
        <v>14</v>
      </c>
      <c r="W8" s="31">
        <v>15</v>
      </c>
      <c r="X8" s="31">
        <v>16</v>
      </c>
      <c r="Y8" s="31">
        <v>17</v>
      </c>
      <c r="Z8" s="31">
        <v>18</v>
      </c>
      <c r="AA8" s="31">
        <v>19</v>
      </c>
      <c r="AB8" s="31">
        <v>20</v>
      </c>
      <c r="AC8" s="31">
        <v>21</v>
      </c>
      <c r="AD8" s="31">
        <v>22</v>
      </c>
      <c r="AE8" s="31">
        <v>23</v>
      </c>
      <c r="AF8" s="31">
        <v>24</v>
      </c>
      <c r="AG8" s="31">
        <v>25</v>
      </c>
      <c r="AH8" s="31">
        <v>26</v>
      </c>
      <c r="AI8" s="31">
        <v>27</v>
      </c>
      <c r="AJ8" s="31">
        <v>28</v>
      </c>
      <c r="AK8" s="31">
        <v>29</v>
      </c>
      <c r="AL8" s="31">
        <v>30</v>
      </c>
      <c r="AM8" s="31">
        <v>1</v>
      </c>
      <c r="AN8" s="31">
        <v>2</v>
      </c>
    </row>
    <row r="9" spans="1:40" ht="36" customHeight="1">
      <c r="A9" s="396">
        <v>1</v>
      </c>
      <c r="B9" s="386" t="s">
        <v>379</v>
      </c>
      <c r="C9" s="387"/>
      <c r="D9" s="388"/>
      <c r="E9" s="481" t="s">
        <v>458</v>
      </c>
      <c r="F9" s="482"/>
      <c r="G9" s="482"/>
      <c r="H9" s="258" t="s">
        <v>95</v>
      </c>
      <c r="I9" s="34"/>
      <c r="J9" s="34"/>
      <c r="K9" s="34"/>
      <c r="L9" s="33"/>
      <c r="M9" s="34"/>
      <c r="N9" s="34"/>
      <c r="O9" s="34"/>
      <c r="P9" s="34"/>
      <c r="Q9" s="34"/>
      <c r="R9" s="33"/>
      <c r="S9" s="33"/>
      <c r="T9" s="34"/>
      <c r="U9" s="34"/>
      <c r="V9" s="34"/>
      <c r="W9" s="34"/>
      <c r="X9" s="34"/>
      <c r="Y9" s="34"/>
      <c r="Z9" s="33"/>
      <c r="AA9" s="34"/>
      <c r="AB9" s="34"/>
      <c r="AC9" s="34"/>
      <c r="AD9" s="34"/>
      <c r="AE9" s="34"/>
      <c r="AF9" s="33"/>
      <c r="AG9" s="33"/>
      <c r="AH9" s="34"/>
      <c r="AI9" s="34"/>
      <c r="AJ9" s="34"/>
      <c r="AK9" s="34"/>
      <c r="AL9" s="34"/>
      <c r="AM9" s="34"/>
      <c r="AN9" s="33"/>
    </row>
    <row r="10" spans="1:40" ht="36" customHeight="1">
      <c r="A10" s="397"/>
      <c r="B10" s="392"/>
      <c r="C10" s="393"/>
      <c r="D10" s="394"/>
      <c r="E10" s="482"/>
      <c r="F10" s="482"/>
      <c r="G10" s="482"/>
      <c r="H10" s="260"/>
      <c r="I10" s="34"/>
      <c r="J10" s="34"/>
      <c r="K10" s="34"/>
      <c r="L10" s="33"/>
      <c r="M10" s="34"/>
      <c r="N10" s="34"/>
      <c r="O10" s="34"/>
      <c r="P10" s="34"/>
      <c r="Q10" s="34"/>
      <c r="R10" s="33"/>
      <c r="S10" s="33"/>
      <c r="T10" s="34"/>
      <c r="U10" s="34"/>
      <c r="V10" s="34"/>
      <c r="W10" s="34"/>
      <c r="X10" s="34"/>
      <c r="Y10" s="34"/>
      <c r="Z10" s="33"/>
      <c r="AA10" s="34"/>
      <c r="AB10" s="34"/>
      <c r="AC10" s="34"/>
      <c r="AD10" s="34"/>
      <c r="AE10" s="34"/>
      <c r="AF10" s="33"/>
      <c r="AG10" s="33"/>
      <c r="AH10" s="34"/>
      <c r="AI10" s="34"/>
      <c r="AJ10" s="34"/>
      <c r="AK10" s="34"/>
      <c r="AL10" s="34"/>
      <c r="AM10" s="34"/>
      <c r="AN10" s="33"/>
    </row>
    <row r="11" spans="1:40" ht="36" customHeight="1">
      <c r="A11" s="396">
        <v>2</v>
      </c>
      <c r="B11" s="386" t="s">
        <v>459</v>
      </c>
      <c r="C11" s="387"/>
      <c r="D11" s="388"/>
      <c r="E11" s="484" t="s">
        <v>460</v>
      </c>
      <c r="F11" s="485"/>
      <c r="G11" s="486"/>
      <c r="H11" s="258" t="s">
        <v>95</v>
      </c>
      <c r="I11" s="34"/>
      <c r="J11" s="34"/>
      <c r="K11" s="34"/>
      <c r="L11" s="33"/>
      <c r="M11" s="34"/>
      <c r="N11" s="34"/>
      <c r="O11" s="34"/>
      <c r="P11" s="34"/>
      <c r="Q11" s="34"/>
      <c r="R11" s="33"/>
      <c r="S11" s="33"/>
      <c r="T11" s="34"/>
      <c r="U11" s="34"/>
      <c r="V11" s="34"/>
      <c r="W11" s="34"/>
      <c r="X11" s="34"/>
      <c r="Y11" s="34"/>
      <c r="Z11" s="33"/>
      <c r="AA11" s="34"/>
      <c r="AB11" s="34"/>
      <c r="AC11" s="34"/>
      <c r="AD11" s="34"/>
      <c r="AE11" s="34"/>
      <c r="AF11" s="33"/>
      <c r="AG11" s="33"/>
      <c r="AH11" s="34"/>
      <c r="AI11" s="34"/>
      <c r="AJ11" s="34"/>
      <c r="AK11" s="34"/>
      <c r="AL11" s="34"/>
      <c r="AM11" s="34"/>
      <c r="AN11" s="33"/>
    </row>
    <row r="12" spans="1:40" ht="36" customHeight="1">
      <c r="A12" s="397"/>
      <c r="B12" s="392"/>
      <c r="C12" s="393"/>
      <c r="D12" s="394"/>
      <c r="E12" s="487"/>
      <c r="F12" s="488"/>
      <c r="G12" s="489"/>
      <c r="H12" s="260"/>
      <c r="I12" s="34"/>
      <c r="J12" s="34"/>
      <c r="K12" s="34"/>
      <c r="L12" s="33"/>
      <c r="M12" s="34"/>
      <c r="N12" s="34"/>
      <c r="O12" s="34"/>
      <c r="P12" s="34"/>
      <c r="Q12" s="34"/>
      <c r="R12" s="33"/>
      <c r="S12" s="33"/>
      <c r="T12" s="34"/>
      <c r="U12" s="34"/>
      <c r="V12" s="34"/>
      <c r="W12" s="34"/>
      <c r="X12" s="34"/>
      <c r="Y12" s="34"/>
      <c r="Z12" s="33"/>
      <c r="AA12" s="34"/>
      <c r="AB12" s="34"/>
      <c r="AC12" s="34"/>
      <c r="AD12" s="34"/>
      <c r="AE12" s="34"/>
      <c r="AF12" s="33"/>
      <c r="AG12" s="33"/>
      <c r="AH12" s="34"/>
      <c r="AI12" s="34"/>
      <c r="AJ12" s="34"/>
      <c r="AK12" s="34"/>
      <c r="AL12" s="34"/>
      <c r="AM12" s="34"/>
      <c r="AN12" s="33"/>
    </row>
    <row r="13" spans="1:40" ht="33" customHeight="1">
      <c r="A13" s="396">
        <v>3</v>
      </c>
      <c r="B13" s="386" t="s">
        <v>279</v>
      </c>
      <c r="C13" s="387"/>
      <c r="D13" s="388"/>
      <c r="E13" s="483" t="s">
        <v>461</v>
      </c>
      <c r="F13" s="483"/>
      <c r="G13" s="483"/>
      <c r="H13" s="258" t="s">
        <v>331</v>
      </c>
      <c r="I13" s="34"/>
      <c r="J13" s="34"/>
      <c r="K13" s="34"/>
      <c r="L13" s="33"/>
      <c r="M13" s="34"/>
      <c r="N13" s="34"/>
      <c r="O13" s="34"/>
      <c r="P13" s="34"/>
      <c r="Q13" s="34"/>
      <c r="R13" s="33"/>
      <c r="S13" s="33"/>
      <c r="T13" s="34"/>
      <c r="U13" s="34"/>
      <c r="V13" s="34"/>
      <c r="W13" s="34"/>
      <c r="X13" s="34"/>
      <c r="Y13" s="34"/>
      <c r="Z13" s="33"/>
      <c r="AA13" s="34"/>
      <c r="AB13" s="34"/>
      <c r="AC13" s="34"/>
      <c r="AD13" s="34"/>
      <c r="AE13" s="34"/>
      <c r="AF13" s="33"/>
      <c r="AG13" s="33"/>
      <c r="AH13" s="34"/>
      <c r="AI13" s="34"/>
      <c r="AJ13" s="34"/>
      <c r="AK13" s="34"/>
      <c r="AL13" s="34"/>
      <c r="AM13" s="34"/>
      <c r="AN13" s="33"/>
    </row>
    <row r="14" spans="1:40" ht="33" customHeight="1">
      <c r="A14" s="397"/>
      <c r="B14" s="392"/>
      <c r="C14" s="393"/>
      <c r="D14" s="394"/>
      <c r="E14" s="483"/>
      <c r="F14" s="483"/>
      <c r="G14" s="483"/>
      <c r="H14" s="260"/>
      <c r="I14" s="34"/>
      <c r="J14" s="34"/>
      <c r="K14" s="34"/>
      <c r="L14" s="33"/>
      <c r="M14" s="34"/>
      <c r="N14" s="34"/>
      <c r="O14" s="34"/>
      <c r="P14" s="34"/>
      <c r="Q14" s="34"/>
      <c r="R14" s="33"/>
      <c r="S14" s="33"/>
      <c r="T14" s="34"/>
      <c r="U14" s="34"/>
      <c r="V14" s="34"/>
      <c r="W14" s="34"/>
      <c r="X14" s="34"/>
      <c r="Y14" s="34"/>
      <c r="Z14" s="33"/>
      <c r="AA14" s="34"/>
      <c r="AB14" s="34"/>
      <c r="AC14" s="34"/>
      <c r="AD14" s="34"/>
      <c r="AE14" s="34"/>
      <c r="AF14" s="33"/>
      <c r="AG14" s="33"/>
      <c r="AH14" s="34"/>
      <c r="AI14" s="34"/>
      <c r="AJ14" s="34"/>
      <c r="AK14" s="34"/>
      <c r="AL14" s="34"/>
      <c r="AM14" s="34"/>
      <c r="AN14" s="33"/>
    </row>
    <row r="15" spans="1:40" ht="30" customHeight="1">
      <c r="A15" s="396">
        <v>4</v>
      </c>
      <c r="B15" s="386" t="s">
        <v>462</v>
      </c>
      <c r="C15" s="387"/>
      <c r="D15" s="388"/>
      <c r="E15" s="483" t="s">
        <v>463</v>
      </c>
      <c r="F15" s="483"/>
      <c r="G15" s="483"/>
      <c r="H15" s="258" t="s">
        <v>331</v>
      </c>
      <c r="I15" s="34"/>
      <c r="J15" s="34"/>
      <c r="K15" s="34"/>
      <c r="L15" s="33"/>
      <c r="M15" s="34"/>
      <c r="N15" s="34"/>
      <c r="O15" s="34"/>
      <c r="P15" s="34"/>
      <c r="Q15" s="34"/>
      <c r="R15" s="33"/>
      <c r="S15" s="33"/>
      <c r="T15" s="34"/>
      <c r="U15" s="34"/>
      <c r="V15" s="34"/>
      <c r="W15" s="34"/>
      <c r="X15" s="34"/>
      <c r="Y15" s="34"/>
      <c r="Z15" s="33"/>
      <c r="AA15" s="34"/>
      <c r="AB15" s="34"/>
      <c r="AC15" s="34"/>
      <c r="AD15" s="34"/>
      <c r="AE15" s="34"/>
      <c r="AF15" s="33"/>
      <c r="AG15" s="33"/>
      <c r="AH15" s="34"/>
      <c r="AI15" s="34"/>
      <c r="AJ15" s="34"/>
      <c r="AK15" s="34"/>
      <c r="AL15" s="34"/>
      <c r="AM15" s="34"/>
      <c r="AN15" s="33"/>
    </row>
    <row r="16" spans="1:40" ht="30" customHeight="1">
      <c r="A16" s="397"/>
      <c r="B16" s="392"/>
      <c r="C16" s="393"/>
      <c r="D16" s="394"/>
      <c r="E16" s="483"/>
      <c r="F16" s="483"/>
      <c r="G16" s="483"/>
      <c r="H16" s="260"/>
      <c r="I16" s="34"/>
      <c r="J16" s="34"/>
      <c r="K16" s="34"/>
      <c r="L16" s="33"/>
      <c r="M16" s="34"/>
      <c r="N16" s="34"/>
      <c r="O16" s="34"/>
      <c r="P16" s="34"/>
      <c r="Q16" s="34"/>
      <c r="R16" s="33"/>
      <c r="S16" s="33"/>
      <c r="T16" s="34"/>
      <c r="U16" s="34"/>
      <c r="V16" s="34"/>
      <c r="W16" s="34"/>
      <c r="X16" s="34"/>
      <c r="Y16" s="34"/>
      <c r="Z16" s="33"/>
      <c r="AA16" s="34"/>
      <c r="AB16" s="34"/>
      <c r="AC16" s="34"/>
      <c r="AD16" s="34"/>
      <c r="AE16" s="34"/>
      <c r="AF16" s="33"/>
      <c r="AG16" s="33"/>
      <c r="AH16" s="34"/>
      <c r="AI16" s="34"/>
      <c r="AJ16" s="34"/>
      <c r="AK16" s="34"/>
      <c r="AL16" s="34"/>
      <c r="AM16" s="34"/>
      <c r="AN16" s="33"/>
    </row>
    <row r="17" spans="1:40" ht="30" customHeight="1">
      <c r="A17" s="396">
        <v>5</v>
      </c>
      <c r="B17" s="386" t="s">
        <v>464</v>
      </c>
      <c r="C17" s="387"/>
      <c r="D17" s="388"/>
      <c r="E17" s="483" t="s">
        <v>465</v>
      </c>
      <c r="F17" s="483"/>
      <c r="G17" s="483"/>
      <c r="H17" s="258" t="s">
        <v>29</v>
      </c>
      <c r="I17" s="34"/>
      <c r="J17" s="34"/>
      <c r="K17" s="34"/>
      <c r="L17" s="33"/>
      <c r="M17" s="34"/>
      <c r="N17" s="34"/>
      <c r="O17" s="34"/>
      <c r="P17" s="34"/>
      <c r="Q17" s="34"/>
      <c r="R17" s="33"/>
      <c r="S17" s="33"/>
      <c r="T17" s="34"/>
      <c r="U17" s="34"/>
      <c r="V17" s="34"/>
      <c r="W17" s="34"/>
      <c r="X17" s="34"/>
      <c r="Y17" s="34"/>
      <c r="Z17" s="33"/>
      <c r="AA17" s="34"/>
      <c r="AB17" s="34"/>
      <c r="AC17" s="34"/>
      <c r="AD17" s="34"/>
      <c r="AE17" s="34"/>
      <c r="AF17" s="33"/>
      <c r="AG17" s="33"/>
      <c r="AH17" s="34"/>
      <c r="AI17" s="34"/>
      <c r="AJ17" s="34"/>
      <c r="AK17" s="34"/>
      <c r="AL17" s="34"/>
      <c r="AM17" s="34"/>
      <c r="AN17" s="33"/>
    </row>
    <row r="18" spans="1:40" ht="30" customHeight="1">
      <c r="A18" s="397"/>
      <c r="B18" s="392"/>
      <c r="C18" s="393"/>
      <c r="D18" s="394"/>
      <c r="E18" s="483"/>
      <c r="F18" s="483"/>
      <c r="G18" s="483"/>
      <c r="H18" s="260"/>
      <c r="I18" s="34"/>
      <c r="J18" s="34"/>
      <c r="K18" s="34"/>
      <c r="L18" s="33"/>
      <c r="M18" s="34"/>
      <c r="N18" s="34"/>
      <c r="O18" s="34"/>
      <c r="P18" s="34"/>
      <c r="Q18" s="34"/>
      <c r="R18" s="33"/>
      <c r="S18" s="33"/>
      <c r="T18" s="34"/>
      <c r="U18" s="34"/>
      <c r="V18" s="34"/>
      <c r="W18" s="34"/>
      <c r="X18" s="34"/>
      <c r="Y18" s="34"/>
      <c r="Z18" s="33"/>
      <c r="AA18" s="34"/>
      <c r="AB18" s="34"/>
      <c r="AC18" s="34"/>
      <c r="AD18" s="34"/>
      <c r="AE18" s="34"/>
      <c r="AF18" s="33"/>
      <c r="AG18" s="33"/>
      <c r="AH18" s="34"/>
      <c r="AI18" s="34"/>
      <c r="AJ18" s="34"/>
      <c r="AK18" s="34"/>
      <c r="AL18" s="34"/>
      <c r="AM18" s="34"/>
      <c r="AN18" s="33"/>
    </row>
    <row r="19" spans="1:40" ht="30" customHeight="1">
      <c r="A19" s="396">
        <v>6</v>
      </c>
      <c r="B19" s="386" t="s">
        <v>459</v>
      </c>
      <c r="C19" s="387"/>
      <c r="D19" s="388"/>
      <c r="E19" s="475" t="s">
        <v>466</v>
      </c>
      <c r="F19" s="475"/>
      <c r="G19" s="475"/>
      <c r="H19" s="258" t="s">
        <v>331</v>
      </c>
      <c r="I19" s="34"/>
      <c r="J19" s="34"/>
      <c r="K19" s="34"/>
      <c r="L19" s="33"/>
      <c r="M19" s="34"/>
      <c r="N19" s="34"/>
      <c r="O19" s="34"/>
      <c r="P19" s="34"/>
      <c r="Q19" s="34"/>
      <c r="R19" s="33"/>
      <c r="S19" s="33"/>
      <c r="T19" s="34"/>
      <c r="U19" s="34"/>
      <c r="V19" s="34"/>
      <c r="W19" s="34"/>
      <c r="X19" s="34"/>
      <c r="Y19" s="34"/>
      <c r="Z19" s="33"/>
      <c r="AA19" s="34"/>
      <c r="AB19" s="34"/>
      <c r="AC19" s="34"/>
      <c r="AD19" s="34"/>
      <c r="AE19" s="34"/>
      <c r="AF19" s="33"/>
      <c r="AG19" s="33"/>
      <c r="AH19" s="34"/>
      <c r="AI19" s="34"/>
      <c r="AJ19" s="34"/>
      <c r="AK19" s="34"/>
      <c r="AL19" s="34"/>
      <c r="AM19" s="34"/>
      <c r="AN19" s="33"/>
    </row>
    <row r="20" spans="1:40" ht="30" customHeight="1">
      <c r="A20" s="397"/>
      <c r="B20" s="392"/>
      <c r="C20" s="393"/>
      <c r="D20" s="394"/>
      <c r="E20" s="475"/>
      <c r="F20" s="475"/>
      <c r="G20" s="475"/>
      <c r="H20" s="260"/>
      <c r="I20" s="34"/>
      <c r="J20" s="34"/>
      <c r="K20" s="34"/>
      <c r="L20" s="33"/>
      <c r="M20" s="34"/>
      <c r="N20" s="34"/>
      <c r="O20" s="34"/>
      <c r="P20" s="34"/>
      <c r="Q20" s="34"/>
      <c r="R20" s="33"/>
      <c r="S20" s="33"/>
      <c r="T20" s="34"/>
      <c r="U20" s="34"/>
      <c r="V20" s="34"/>
      <c r="W20" s="34"/>
      <c r="X20" s="34"/>
      <c r="Y20" s="34"/>
      <c r="Z20" s="33"/>
      <c r="AA20" s="34"/>
      <c r="AB20" s="34"/>
      <c r="AC20" s="34"/>
      <c r="AD20" s="34"/>
      <c r="AE20" s="34"/>
      <c r="AF20" s="33"/>
      <c r="AG20" s="33"/>
      <c r="AH20" s="34"/>
      <c r="AI20" s="34"/>
      <c r="AJ20" s="34"/>
      <c r="AK20" s="34"/>
      <c r="AL20" s="34"/>
      <c r="AM20" s="34"/>
      <c r="AN20" s="33"/>
    </row>
    <row r="21" spans="1:40" ht="30" customHeight="1">
      <c r="A21" s="396">
        <v>7</v>
      </c>
      <c r="B21" s="386" t="s">
        <v>467</v>
      </c>
      <c r="C21" s="387"/>
      <c r="D21" s="388"/>
      <c r="E21" s="483" t="s">
        <v>468</v>
      </c>
      <c r="F21" s="483"/>
      <c r="G21" s="483"/>
      <c r="H21" s="258" t="s">
        <v>331</v>
      </c>
      <c r="I21" s="34"/>
      <c r="J21" s="34"/>
      <c r="K21" s="34"/>
      <c r="L21" s="33"/>
      <c r="M21" s="34"/>
      <c r="N21" s="34"/>
      <c r="O21" s="34"/>
      <c r="P21" s="34"/>
      <c r="Q21" s="34"/>
      <c r="R21" s="33"/>
      <c r="S21" s="33"/>
      <c r="T21" s="34"/>
      <c r="U21" s="34"/>
      <c r="V21" s="34"/>
      <c r="W21" s="34"/>
      <c r="X21" s="34"/>
      <c r="Y21" s="34"/>
      <c r="Z21" s="33"/>
      <c r="AA21" s="34"/>
      <c r="AB21" s="34"/>
      <c r="AC21" s="34"/>
      <c r="AD21" s="34"/>
      <c r="AE21" s="34"/>
      <c r="AF21" s="33"/>
      <c r="AG21" s="33"/>
      <c r="AH21" s="34"/>
      <c r="AI21" s="34"/>
      <c r="AJ21" s="34"/>
      <c r="AK21" s="34"/>
      <c r="AL21" s="34"/>
      <c r="AM21" s="34"/>
      <c r="AN21" s="33"/>
    </row>
    <row r="22" spans="1:40" ht="30" customHeight="1">
      <c r="A22" s="397"/>
      <c r="B22" s="392"/>
      <c r="C22" s="393"/>
      <c r="D22" s="394"/>
      <c r="E22" s="483"/>
      <c r="F22" s="483"/>
      <c r="G22" s="483"/>
      <c r="H22" s="260"/>
      <c r="I22" s="34"/>
      <c r="J22" s="34"/>
      <c r="K22" s="34"/>
      <c r="L22" s="33"/>
      <c r="M22" s="34"/>
      <c r="N22" s="34"/>
      <c r="O22" s="34"/>
      <c r="P22" s="34"/>
      <c r="Q22" s="34"/>
      <c r="R22" s="33"/>
      <c r="S22" s="33"/>
      <c r="T22" s="34"/>
      <c r="U22" s="34"/>
      <c r="V22" s="34"/>
      <c r="W22" s="34"/>
      <c r="X22" s="34"/>
      <c r="Y22" s="34"/>
      <c r="Z22" s="33"/>
      <c r="AA22" s="34"/>
      <c r="AB22" s="34"/>
      <c r="AC22" s="34"/>
      <c r="AD22" s="34"/>
      <c r="AE22" s="34"/>
      <c r="AF22" s="33"/>
      <c r="AG22" s="33"/>
      <c r="AH22" s="34"/>
      <c r="AI22" s="34"/>
      <c r="AJ22" s="34"/>
      <c r="AK22" s="34"/>
      <c r="AL22" s="34"/>
      <c r="AM22" s="34"/>
      <c r="AN22" s="33"/>
    </row>
    <row r="23" spans="1:40" ht="30" customHeight="1">
      <c r="A23" s="396">
        <v>8</v>
      </c>
      <c r="B23" s="386" t="s">
        <v>379</v>
      </c>
      <c r="C23" s="387"/>
      <c r="D23" s="388"/>
      <c r="E23" s="483" t="s">
        <v>469</v>
      </c>
      <c r="F23" s="483"/>
      <c r="G23" s="483"/>
      <c r="H23" s="258" t="s">
        <v>331</v>
      </c>
      <c r="I23" s="34"/>
      <c r="J23" s="34"/>
      <c r="K23" s="34"/>
      <c r="L23" s="33"/>
      <c r="M23" s="34"/>
      <c r="N23" s="34"/>
      <c r="O23" s="34"/>
      <c r="P23" s="34"/>
      <c r="Q23" s="34"/>
      <c r="R23" s="33"/>
      <c r="S23" s="33"/>
      <c r="T23" s="34"/>
      <c r="U23" s="34"/>
      <c r="V23" s="34"/>
      <c r="W23" s="34"/>
      <c r="X23" s="34"/>
      <c r="Y23" s="34"/>
      <c r="Z23" s="33"/>
      <c r="AA23" s="34"/>
      <c r="AB23" s="34"/>
      <c r="AC23" s="34"/>
      <c r="AD23" s="34"/>
      <c r="AE23" s="34"/>
      <c r="AF23" s="33"/>
      <c r="AG23" s="33"/>
      <c r="AH23" s="34"/>
      <c r="AI23" s="34"/>
      <c r="AJ23" s="34"/>
      <c r="AK23" s="34"/>
      <c r="AL23" s="34"/>
      <c r="AM23" s="34"/>
      <c r="AN23" s="33"/>
    </row>
    <row r="24" spans="1:40" ht="30" customHeight="1">
      <c r="A24" s="397"/>
      <c r="B24" s="392"/>
      <c r="C24" s="393"/>
      <c r="D24" s="394"/>
      <c r="E24" s="483"/>
      <c r="F24" s="483"/>
      <c r="G24" s="483"/>
      <c r="H24" s="260"/>
      <c r="I24" s="34"/>
      <c r="J24" s="34"/>
      <c r="K24" s="34"/>
      <c r="L24" s="33"/>
      <c r="M24" s="34"/>
      <c r="N24" s="34"/>
      <c r="O24" s="34"/>
      <c r="P24" s="34"/>
      <c r="Q24" s="34"/>
      <c r="R24" s="33"/>
      <c r="S24" s="33"/>
      <c r="T24" s="34"/>
      <c r="U24" s="34"/>
      <c r="V24" s="34"/>
      <c r="W24" s="34"/>
      <c r="X24" s="34"/>
      <c r="Y24" s="34"/>
      <c r="Z24" s="33"/>
      <c r="AA24" s="34"/>
      <c r="AB24" s="34"/>
      <c r="AC24" s="34"/>
      <c r="AD24" s="34"/>
      <c r="AE24" s="34"/>
      <c r="AF24" s="33"/>
      <c r="AG24" s="33"/>
      <c r="AH24" s="34"/>
      <c r="AI24" s="34"/>
      <c r="AJ24" s="34"/>
      <c r="AK24" s="34"/>
      <c r="AL24" s="34"/>
      <c r="AM24" s="34"/>
      <c r="AN24" s="33"/>
    </row>
    <row r="25" spans="1:40" ht="30" customHeight="1">
      <c r="A25" s="396">
        <v>9</v>
      </c>
      <c r="B25" s="386" t="s">
        <v>434</v>
      </c>
      <c r="C25" s="387"/>
      <c r="D25" s="388"/>
      <c r="E25" s="483" t="s">
        <v>470</v>
      </c>
      <c r="F25" s="483"/>
      <c r="G25" s="483"/>
      <c r="H25" s="258" t="s">
        <v>331</v>
      </c>
      <c r="I25" s="34"/>
      <c r="J25" s="34"/>
      <c r="K25" s="34"/>
      <c r="L25" s="33"/>
      <c r="M25" s="34"/>
      <c r="N25" s="34"/>
      <c r="O25" s="34"/>
      <c r="P25" s="34"/>
      <c r="Q25" s="34"/>
      <c r="R25" s="33"/>
      <c r="S25" s="33"/>
      <c r="T25" s="34"/>
      <c r="U25" s="34"/>
      <c r="V25" s="34"/>
      <c r="W25" s="34"/>
      <c r="X25" s="34"/>
      <c r="Y25" s="34"/>
      <c r="Z25" s="33"/>
      <c r="AA25" s="34"/>
      <c r="AB25" s="34"/>
      <c r="AC25" s="34"/>
      <c r="AD25" s="34"/>
      <c r="AE25" s="34"/>
      <c r="AF25" s="33"/>
      <c r="AG25" s="33"/>
      <c r="AH25" s="34"/>
      <c r="AI25" s="34"/>
      <c r="AJ25" s="34"/>
      <c r="AK25" s="34"/>
      <c r="AL25" s="34"/>
      <c r="AM25" s="34"/>
      <c r="AN25" s="33"/>
    </row>
    <row r="26" spans="1:40" ht="30" customHeight="1">
      <c r="A26" s="397"/>
      <c r="B26" s="392"/>
      <c r="C26" s="393"/>
      <c r="D26" s="394"/>
      <c r="E26" s="483"/>
      <c r="F26" s="483"/>
      <c r="G26" s="483"/>
      <c r="H26" s="260"/>
      <c r="I26" s="34"/>
      <c r="J26" s="34"/>
      <c r="K26" s="34"/>
      <c r="L26" s="33"/>
      <c r="M26" s="34"/>
      <c r="N26" s="34"/>
      <c r="O26" s="34"/>
      <c r="P26" s="34"/>
      <c r="Q26" s="34"/>
      <c r="R26" s="33"/>
      <c r="S26" s="33"/>
      <c r="T26" s="34"/>
      <c r="U26" s="34"/>
      <c r="V26" s="34"/>
      <c r="W26" s="34"/>
      <c r="X26" s="34"/>
      <c r="Y26" s="34"/>
      <c r="Z26" s="33"/>
      <c r="AA26" s="34"/>
      <c r="AB26" s="34"/>
      <c r="AC26" s="34"/>
      <c r="AD26" s="34"/>
      <c r="AE26" s="34"/>
      <c r="AF26" s="33"/>
      <c r="AG26" s="33"/>
      <c r="AH26" s="34"/>
      <c r="AI26" s="34"/>
      <c r="AJ26" s="34"/>
      <c r="AK26" s="34"/>
      <c r="AL26" s="34"/>
      <c r="AM26" s="34"/>
      <c r="AN26" s="33"/>
    </row>
  </sheetData>
  <mergeCells count="57">
    <mergeCell ref="B11:D12"/>
    <mergeCell ref="E11:G12"/>
    <mergeCell ref="B17:D18"/>
    <mergeCell ref="E17:G18"/>
    <mergeCell ref="B15:D16"/>
    <mergeCell ref="E15:G16"/>
    <mergeCell ref="B13:D14"/>
    <mergeCell ref="E13:G14"/>
    <mergeCell ref="B25:D26"/>
    <mergeCell ref="E25:G26"/>
    <mergeCell ref="B23:D24"/>
    <mergeCell ref="E23:G24"/>
    <mergeCell ref="B19:D20"/>
    <mergeCell ref="E19:G20"/>
    <mergeCell ref="B21:D22"/>
    <mergeCell ref="E21:G22"/>
    <mergeCell ref="A21:A22"/>
    <mergeCell ref="A23:A24"/>
    <mergeCell ref="A25:A26"/>
    <mergeCell ref="H6:H8"/>
    <mergeCell ref="H9:H10"/>
    <mergeCell ref="H11:H12"/>
    <mergeCell ref="H13:H14"/>
    <mergeCell ref="H15:H16"/>
    <mergeCell ref="H17:H18"/>
    <mergeCell ref="H19:H20"/>
    <mergeCell ref="H21:H22"/>
    <mergeCell ref="H23:H24"/>
    <mergeCell ref="H25:H26"/>
    <mergeCell ref="B6:D8"/>
    <mergeCell ref="E6:G8"/>
    <mergeCell ref="B9:D10"/>
    <mergeCell ref="A11:A12"/>
    <mergeCell ref="A13:A14"/>
    <mergeCell ref="A15:A16"/>
    <mergeCell ref="A17:A18"/>
    <mergeCell ref="A19:A20"/>
    <mergeCell ref="I6:AN6"/>
    <mergeCell ref="I7:AL7"/>
    <mergeCell ref="AM7:AN7"/>
    <mergeCell ref="A6:A8"/>
    <mergeCell ref="A9:A10"/>
    <mergeCell ref="E9:G10"/>
    <mergeCell ref="T4:X4"/>
    <mergeCell ref="Y4:AL4"/>
    <mergeCell ref="A5:D5"/>
    <mergeCell ref="E5:H5"/>
    <mergeCell ref="I5:AN5"/>
    <mergeCell ref="AM2:AN4"/>
    <mergeCell ref="A2:D4"/>
    <mergeCell ref="E2:S4"/>
    <mergeCell ref="A1:AL1"/>
    <mergeCell ref="AM1:AN1"/>
    <mergeCell ref="T2:X2"/>
    <mergeCell ref="Y2:AL2"/>
    <mergeCell ref="T3:X3"/>
    <mergeCell ref="Y3:AL3"/>
  </mergeCells>
  <hyperlinks>
    <hyperlink ref="AM1:AN1" r:id="rId1" display="Link DATA" xr:uid="{00000000-0004-0000-1400-000000000000}"/>
    <hyperlink ref="AM2:AN4" r:id="rId2" display="Report Training" xr:uid="{00000000-0004-0000-1400-000001000000}"/>
    <hyperlink ref="E13:G14" r:id="rId3" display="Hỗ trợ 5S hệ thống dây mạng văn phòng PCIV _x000a_支援 5S PCIV 辦公室網絡系統" xr:uid="{00000000-0004-0000-1400-000002000000}"/>
    <hyperlink ref="E17:G18" r:id="rId4" display="Triển khai lắp đặt máy Photocopy tại bộ phận QLSX_x000a_安裝生管部的事務機" xr:uid="{00000000-0004-0000-1400-000003000000}"/>
    <hyperlink ref="E15:G16" r:id="rId5" display="Cải thiện tủ rack mạng tại xưởng Hàn 6_x000a_改善六廠焊接的機櫃" xr:uid="{00000000-0004-0000-1400-000004000000}"/>
    <hyperlink ref="E19:G20" r:id="rId6" display="Hỗ trợ 5S hệ thống dây mạng văn phòng Lieh-Kwan_x000a_支援 5S Lieh-Kwan 辦公室網絡系統" xr:uid="{00000000-0004-0000-1400-000005000000}"/>
    <hyperlink ref="E21:G22" r:id="rId7" display="Hỗ trợ lắp đặt hệ thống mạng văn phòng UNI_x000a_支援安裝 UNI 公司辦公室的網絡" xr:uid="{00000000-0004-0000-1400-000006000000}"/>
  </hyperlinks>
  <pageMargins left="0.7" right="0.7" top="0.75" bottom="0.75" header="0.3" footer="0.3"/>
  <pageSetup orientation="portrait"/>
  <drawing r:id="rId8"/>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16"/>
  <sheetViews>
    <sheetView zoomScale="90" zoomScaleNormal="90" workbookViewId="0">
      <selection activeCell="AR14" sqref="AR14"/>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41" width="4" style="28" customWidth="1"/>
    <col min="42" max="16384" width="9" style="28"/>
  </cols>
  <sheetData>
    <row r="1" spans="1:41" ht="30" customHeight="1">
      <c r="A1" s="420"/>
      <c r="B1" s="421"/>
      <c r="C1" s="429" t="s">
        <v>471</v>
      </c>
      <c r="D1" s="430"/>
      <c r="E1" s="430"/>
      <c r="F1" s="430"/>
      <c r="G1" s="430"/>
      <c r="H1" s="430"/>
      <c r="I1" s="430"/>
      <c r="J1" s="430"/>
      <c r="K1" s="430"/>
      <c r="L1" s="430"/>
      <c r="M1" s="430"/>
      <c r="N1" s="430"/>
      <c r="O1" s="431"/>
      <c r="P1" s="404" t="s">
        <v>370</v>
      </c>
      <c r="Q1" s="405"/>
      <c r="R1" s="405"/>
      <c r="S1" s="405"/>
      <c r="T1" s="406"/>
      <c r="U1" s="376" t="s">
        <v>408</v>
      </c>
      <c r="V1" s="376"/>
      <c r="W1" s="376"/>
      <c r="X1" s="376"/>
      <c r="Y1" s="376"/>
      <c r="Z1" s="376"/>
      <c r="AA1" s="376"/>
      <c r="AB1" s="376"/>
      <c r="AC1" s="376"/>
      <c r="AD1" s="376"/>
      <c r="AE1" s="376"/>
      <c r="AF1" s="376"/>
      <c r="AG1" s="376"/>
      <c r="AH1" s="376"/>
      <c r="AI1" s="491" t="s">
        <v>327</v>
      </c>
      <c r="AJ1" s="491"/>
      <c r="AK1" s="491"/>
      <c r="AL1" s="491"/>
      <c r="AM1" s="491"/>
      <c r="AN1" s="491"/>
      <c r="AO1" s="491"/>
    </row>
    <row r="2" spans="1:41" ht="27" customHeight="1">
      <c r="A2" s="423"/>
      <c r="B2" s="424"/>
      <c r="C2" s="432"/>
      <c r="D2" s="433"/>
      <c r="E2" s="433"/>
      <c r="F2" s="433"/>
      <c r="G2" s="433"/>
      <c r="H2" s="433"/>
      <c r="I2" s="433"/>
      <c r="J2" s="433"/>
      <c r="K2" s="433"/>
      <c r="L2" s="433"/>
      <c r="M2" s="433"/>
      <c r="N2" s="433"/>
      <c r="O2" s="434"/>
      <c r="P2" s="404" t="s">
        <v>371</v>
      </c>
      <c r="Q2" s="405"/>
      <c r="R2" s="405"/>
      <c r="S2" s="405"/>
      <c r="T2" s="406"/>
      <c r="U2" s="467">
        <v>45108</v>
      </c>
      <c r="V2" s="467"/>
      <c r="W2" s="467"/>
      <c r="X2" s="467"/>
      <c r="Y2" s="467"/>
      <c r="Z2" s="467"/>
      <c r="AA2" s="467"/>
      <c r="AB2" s="467"/>
      <c r="AC2" s="467"/>
      <c r="AD2" s="467"/>
      <c r="AE2" s="467"/>
      <c r="AF2" s="467"/>
      <c r="AG2" s="467"/>
      <c r="AH2" s="467"/>
      <c r="AI2" s="490" t="s">
        <v>401</v>
      </c>
      <c r="AJ2" s="490"/>
      <c r="AK2" s="490"/>
      <c r="AL2" s="490"/>
      <c r="AM2" s="490"/>
      <c r="AN2" s="490"/>
      <c r="AO2" s="490"/>
    </row>
    <row r="3" spans="1:41"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c r="AM3" s="490"/>
      <c r="AN3" s="490"/>
      <c r="AO3" s="490"/>
    </row>
    <row r="4" spans="1:41"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row>
    <row r="5" spans="1:41" ht="22.5" customHeight="1">
      <c r="A5" s="441" t="s">
        <v>375</v>
      </c>
      <c r="B5" s="444" t="s">
        <v>376</v>
      </c>
      <c r="C5" s="444" t="s">
        <v>377</v>
      </c>
      <c r="D5" s="441" t="s">
        <v>378</v>
      </c>
      <c r="E5" s="444" t="s">
        <v>347</v>
      </c>
      <c r="F5" s="445"/>
      <c r="G5" s="445"/>
      <c r="H5" s="445"/>
      <c r="I5" s="445"/>
      <c r="J5" s="445"/>
      <c r="K5" s="445"/>
      <c r="L5" s="445"/>
      <c r="M5" s="445"/>
      <c r="N5" s="445"/>
      <c r="O5" s="445"/>
      <c r="P5" s="445"/>
      <c r="Q5" s="445"/>
      <c r="R5" s="445"/>
      <c r="S5" s="445"/>
      <c r="T5" s="445"/>
      <c r="U5" s="445"/>
      <c r="V5" s="445"/>
      <c r="W5" s="445"/>
      <c r="X5" s="445"/>
      <c r="Y5" s="445"/>
      <c r="Z5" s="445"/>
      <c r="AA5" s="445"/>
      <c r="AB5" s="445"/>
      <c r="AC5" s="445"/>
      <c r="AD5" s="445"/>
      <c r="AE5" s="445"/>
      <c r="AF5" s="445"/>
      <c r="AG5" s="445"/>
      <c r="AH5" s="445"/>
      <c r="AI5" s="446"/>
      <c r="AJ5" s="444" t="s">
        <v>357</v>
      </c>
      <c r="AK5" s="445"/>
      <c r="AL5" s="445"/>
      <c r="AM5" s="445"/>
      <c r="AN5" s="445"/>
      <c r="AO5" s="446"/>
    </row>
    <row r="6" spans="1:41" ht="23.25" customHeight="1">
      <c r="A6" s="443"/>
      <c r="B6" s="450"/>
      <c r="C6" s="450"/>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30</v>
      </c>
      <c r="AI6" s="31">
        <v>31</v>
      </c>
      <c r="AJ6" s="31">
        <v>1</v>
      </c>
      <c r="AK6" s="31">
        <v>2</v>
      </c>
      <c r="AL6" s="31">
        <v>3</v>
      </c>
      <c r="AM6" s="31">
        <v>4</v>
      </c>
      <c r="AN6" s="31">
        <v>5</v>
      </c>
      <c r="AO6" s="31">
        <v>6</v>
      </c>
    </row>
    <row r="7" spans="1:41" ht="30" customHeight="1">
      <c r="A7" s="396">
        <v>1</v>
      </c>
      <c r="B7" s="386" t="s">
        <v>379</v>
      </c>
      <c r="C7" s="475" t="s">
        <v>472</v>
      </c>
      <c r="D7" s="258" t="s">
        <v>331</v>
      </c>
      <c r="E7" s="34"/>
      <c r="F7" s="33"/>
      <c r="G7" s="34"/>
      <c r="H7" s="34"/>
      <c r="I7" s="34"/>
      <c r="J7" s="34"/>
      <c r="K7" s="34"/>
      <c r="L7" s="33"/>
      <c r="M7" s="33"/>
      <c r="N7" s="34"/>
      <c r="O7" s="34"/>
      <c r="P7" s="34"/>
      <c r="Q7" s="34"/>
      <c r="R7" s="34"/>
      <c r="S7" s="34"/>
      <c r="T7" s="33"/>
      <c r="U7" s="34"/>
      <c r="V7" s="34"/>
      <c r="W7" s="34"/>
      <c r="X7" s="34"/>
      <c r="Y7" s="34"/>
      <c r="Z7" s="33"/>
      <c r="AA7" s="34"/>
      <c r="AB7" s="34"/>
      <c r="AC7" s="34"/>
      <c r="AD7" s="34"/>
      <c r="AE7" s="34"/>
      <c r="AF7" s="34"/>
      <c r="AG7" s="33"/>
      <c r="AH7" s="33"/>
      <c r="AI7" s="34"/>
      <c r="AJ7" s="34"/>
      <c r="AK7" s="34"/>
      <c r="AL7" s="34"/>
      <c r="AM7" s="34"/>
      <c r="AN7" s="33"/>
      <c r="AO7" s="33"/>
    </row>
    <row r="8" spans="1:41" ht="30" customHeight="1">
      <c r="A8" s="397"/>
      <c r="B8" s="392"/>
      <c r="C8" s="475"/>
      <c r="D8" s="260"/>
      <c r="E8" s="34"/>
      <c r="F8" s="33"/>
      <c r="G8" s="34"/>
      <c r="H8" s="34"/>
      <c r="I8" s="34"/>
      <c r="J8" s="34"/>
      <c r="K8" s="34"/>
      <c r="L8" s="33"/>
      <c r="M8" s="33"/>
      <c r="N8" s="34"/>
      <c r="O8" s="34"/>
      <c r="P8" s="34"/>
      <c r="Q8" s="34"/>
      <c r="R8" s="34"/>
      <c r="S8" s="34"/>
      <c r="T8" s="33"/>
      <c r="U8" s="34"/>
      <c r="V8" s="34"/>
      <c r="W8" s="34"/>
      <c r="X8" s="34"/>
      <c r="Y8" s="34"/>
      <c r="Z8" s="33"/>
      <c r="AA8" s="34"/>
      <c r="AB8" s="34"/>
      <c r="AC8" s="34"/>
      <c r="AD8" s="34"/>
      <c r="AE8" s="34"/>
      <c r="AF8" s="34"/>
      <c r="AG8" s="33"/>
      <c r="AH8" s="33"/>
      <c r="AI8" s="34"/>
      <c r="AJ8" s="34"/>
      <c r="AK8" s="34"/>
      <c r="AL8" s="34"/>
      <c r="AM8" s="34"/>
      <c r="AN8" s="33"/>
      <c r="AO8" s="33"/>
    </row>
    <row r="9" spans="1:41" ht="30" customHeight="1">
      <c r="A9" s="396">
        <v>2</v>
      </c>
      <c r="B9" s="386" t="s">
        <v>279</v>
      </c>
      <c r="C9" s="475" t="s">
        <v>473</v>
      </c>
      <c r="D9" s="258" t="s">
        <v>92</v>
      </c>
      <c r="E9" s="34"/>
      <c r="F9" s="33"/>
      <c r="G9" s="34"/>
      <c r="H9" s="34"/>
      <c r="I9" s="34"/>
      <c r="J9" s="34"/>
      <c r="K9" s="34"/>
      <c r="L9" s="33"/>
      <c r="M9" s="33"/>
      <c r="N9" s="34"/>
      <c r="O9" s="34"/>
      <c r="P9" s="34"/>
      <c r="Q9" s="34"/>
      <c r="R9" s="34"/>
      <c r="S9" s="34"/>
      <c r="T9" s="33"/>
      <c r="U9" s="34"/>
      <c r="V9" s="34"/>
      <c r="W9" s="34"/>
      <c r="X9" s="34"/>
      <c r="Y9" s="34"/>
      <c r="Z9" s="33"/>
      <c r="AA9" s="34"/>
      <c r="AB9" s="34"/>
      <c r="AC9" s="34"/>
      <c r="AD9" s="34"/>
      <c r="AE9" s="34"/>
      <c r="AF9" s="34"/>
      <c r="AG9" s="33"/>
      <c r="AH9" s="33"/>
      <c r="AI9" s="34"/>
      <c r="AJ9" s="34"/>
      <c r="AK9" s="34"/>
      <c r="AL9" s="34"/>
      <c r="AM9" s="34"/>
      <c r="AN9" s="33"/>
      <c r="AO9" s="33"/>
    </row>
    <row r="10" spans="1:41" ht="30" customHeight="1">
      <c r="A10" s="397"/>
      <c r="B10" s="392"/>
      <c r="C10" s="475"/>
      <c r="D10" s="260"/>
      <c r="E10" s="34"/>
      <c r="F10" s="33"/>
      <c r="G10" s="34"/>
      <c r="H10" s="34"/>
      <c r="I10" s="34"/>
      <c r="J10" s="34"/>
      <c r="K10" s="34"/>
      <c r="L10" s="33"/>
      <c r="M10" s="33"/>
      <c r="N10" s="34"/>
      <c r="O10" s="34"/>
      <c r="P10" s="34"/>
      <c r="Q10" s="34"/>
      <c r="R10" s="34"/>
      <c r="S10" s="34"/>
      <c r="T10" s="33"/>
      <c r="U10" s="34"/>
      <c r="V10" s="34"/>
      <c r="W10" s="34"/>
      <c r="X10" s="34"/>
      <c r="Y10" s="34"/>
      <c r="Z10" s="33"/>
      <c r="AA10" s="34"/>
      <c r="AB10" s="34"/>
      <c r="AC10" s="34"/>
      <c r="AD10" s="34"/>
      <c r="AE10" s="34"/>
      <c r="AF10" s="34"/>
      <c r="AG10" s="33"/>
      <c r="AH10" s="33"/>
      <c r="AI10" s="34"/>
      <c r="AJ10" s="34"/>
      <c r="AK10" s="34"/>
      <c r="AL10" s="34"/>
      <c r="AM10" s="34"/>
      <c r="AN10" s="33"/>
      <c r="AO10" s="33"/>
    </row>
    <row r="11" spans="1:41" ht="30" customHeight="1">
      <c r="A11" s="396">
        <v>3</v>
      </c>
      <c r="B11" s="386" t="s">
        <v>379</v>
      </c>
      <c r="C11" s="492" t="s">
        <v>474</v>
      </c>
      <c r="D11" s="258" t="s">
        <v>331</v>
      </c>
      <c r="E11" s="34"/>
      <c r="F11" s="33"/>
      <c r="G11" s="34"/>
      <c r="H11" s="34"/>
      <c r="I11" s="34"/>
      <c r="J11" s="34"/>
      <c r="K11" s="34"/>
      <c r="L11" s="33"/>
      <c r="M11" s="33"/>
      <c r="N11" s="34"/>
      <c r="O11" s="34"/>
      <c r="P11" s="34"/>
      <c r="Q11" s="34"/>
      <c r="R11" s="34"/>
      <c r="S11" s="34"/>
      <c r="T11" s="33"/>
      <c r="U11" s="34"/>
      <c r="V11" s="34"/>
      <c r="W11" s="34"/>
      <c r="X11" s="34"/>
      <c r="Y11" s="34"/>
      <c r="Z11" s="33"/>
      <c r="AA11" s="34"/>
      <c r="AB11" s="34"/>
      <c r="AC11" s="34"/>
      <c r="AD11" s="34"/>
      <c r="AE11" s="34"/>
      <c r="AF11" s="34"/>
      <c r="AG11" s="33"/>
      <c r="AH11" s="33"/>
      <c r="AI11" s="34"/>
      <c r="AJ11" s="34"/>
      <c r="AK11" s="34"/>
      <c r="AL11" s="34"/>
      <c r="AM11" s="34"/>
      <c r="AN11" s="33"/>
      <c r="AO11" s="33"/>
    </row>
    <row r="12" spans="1:41" ht="30" customHeight="1">
      <c r="A12" s="397"/>
      <c r="B12" s="392"/>
      <c r="C12" s="492"/>
      <c r="D12" s="260"/>
      <c r="E12" s="34"/>
      <c r="F12" s="33"/>
      <c r="G12" s="34"/>
      <c r="H12" s="34"/>
      <c r="I12" s="34"/>
      <c r="J12" s="34"/>
      <c r="K12" s="34"/>
      <c r="L12" s="33"/>
      <c r="M12" s="33"/>
      <c r="N12" s="34"/>
      <c r="O12" s="34"/>
      <c r="P12" s="34"/>
      <c r="Q12" s="34"/>
      <c r="R12" s="34"/>
      <c r="S12" s="34"/>
      <c r="T12" s="33"/>
      <c r="U12" s="34"/>
      <c r="V12" s="34"/>
      <c r="W12" s="34"/>
      <c r="X12" s="34"/>
      <c r="Y12" s="34"/>
      <c r="Z12" s="33"/>
      <c r="AA12" s="34"/>
      <c r="AB12" s="34"/>
      <c r="AC12" s="34"/>
      <c r="AD12" s="34"/>
      <c r="AE12" s="34"/>
      <c r="AF12" s="34"/>
      <c r="AG12" s="33"/>
      <c r="AH12" s="33"/>
      <c r="AI12" s="34"/>
      <c r="AJ12" s="34"/>
      <c r="AK12" s="34"/>
      <c r="AL12" s="34"/>
      <c r="AM12" s="34"/>
      <c r="AN12" s="33"/>
      <c r="AO12" s="33"/>
    </row>
    <row r="13" spans="1:41" ht="30" customHeight="1">
      <c r="A13" s="396">
        <v>4</v>
      </c>
      <c r="B13" s="386" t="s">
        <v>279</v>
      </c>
      <c r="C13" s="475" t="s">
        <v>475</v>
      </c>
      <c r="D13" s="258" t="s">
        <v>92</v>
      </c>
      <c r="E13" s="34"/>
      <c r="F13" s="33"/>
      <c r="G13" s="34"/>
      <c r="H13" s="34"/>
      <c r="I13" s="34"/>
      <c r="J13" s="34"/>
      <c r="K13" s="34"/>
      <c r="L13" s="33"/>
      <c r="M13" s="33"/>
      <c r="N13" s="34"/>
      <c r="O13" s="34"/>
      <c r="P13" s="34"/>
      <c r="Q13" s="34"/>
      <c r="R13" s="34"/>
      <c r="S13" s="34"/>
      <c r="T13" s="33"/>
      <c r="U13" s="34"/>
      <c r="V13" s="34"/>
      <c r="W13" s="34"/>
      <c r="X13" s="34"/>
      <c r="Y13" s="34"/>
      <c r="Z13" s="33"/>
      <c r="AA13" s="34"/>
      <c r="AB13" s="34"/>
      <c r="AC13" s="34"/>
      <c r="AD13" s="34"/>
      <c r="AE13" s="34"/>
      <c r="AF13" s="34"/>
      <c r="AG13" s="33"/>
      <c r="AH13" s="33"/>
      <c r="AI13" s="34"/>
      <c r="AJ13" s="34"/>
      <c r="AK13" s="34"/>
      <c r="AL13" s="34"/>
      <c r="AM13" s="34"/>
      <c r="AN13" s="33"/>
      <c r="AO13" s="33"/>
    </row>
    <row r="14" spans="1:41" ht="30" customHeight="1">
      <c r="A14" s="397"/>
      <c r="B14" s="392"/>
      <c r="C14" s="475"/>
      <c r="D14" s="260"/>
      <c r="E14" s="34"/>
      <c r="F14" s="33"/>
      <c r="G14" s="34"/>
      <c r="H14" s="34"/>
      <c r="I14" s="34"/>
      <c r="J14" s="34"/>
      <c r="K14" s="34"/>
      <c r="L14" s="33"/>
      <c r="M14" s="33"/>
      <c r="N14" s="34"/>
      <c r="O14" s="34"/>
      <c r="P14" s="34"/>
      <c r="Q14" s="34"/>
      <c r="R14" s="34"/>
      <c r="S14" s="34"/>
      <c r="T14" s="33"/>
      <c r="U14" s="34"/>
      <c r="V14" s="34"/>
      <c r="W14" s="34"/>
      <c r="X14" s="34"/>
      <c r="Y14" s="34"/>
      <c r="Z14" s="33"/>
      <c r="AA14" s="34"/>
      <c r="AB14" s="34"/>
      <c r="AC14" s="34"/>
      <c r="AD14" s="34"/>
      <c r="AE14" s="34"/>
      <c r="AF14" s="34"/>
      <c r="AG14" s="33"/>
      <c r="AH14" s="33"/>
      <c r="AI14" s="34"/>
      <c r="AJ14" s="34"/>
      <c r="AK14" s="34"/>
      <c r="AL14" s="34"/>
      <c r="AM14" s="34"/>
      <c r="AN14" s="33"/>
      <c r="AO14" s="33"/>
    </row>
    <row r="15" spans="1:41" ht="33" customHeight="1">
      <c r="A15" s="396">
        <v>5</v>
      </c>
      <c r="B15" s="386" t="s">
        <v>476</v>
      </c>
      <c r="C15" s="493" t="s">
        <v>477</v>
      </c>
      <c r="D15" s="258" t="s">
        <v>331</v>
      </c>
      <c r="E15" s="34"/>
      <c r="F15" s="33"/>
      <c r="G15" s="34"/>
      <c r="H15" s="34"/>
      <c r="I15" s="34"/>
      <c r="J15" s="34"/>
      <c r="K15" s="34"/>
      <c r="L15" s="33"/>
      <c r="M15" s="33"/>
      <c r="N15" s="34"/>
      <c r="O15" s="34"/>
      <c r="P15" s="34"/>
      <c r="Q15" s="34"/>
      <c r="R15" s="34"/>
      <c r="S15" s="34"/>
      <c r="T15" s="33"/>
      <c r="U15" s="34"/>
      <c r="V15" s="34"/>
      <c r="W15" s="34"/>
      <c r="X15" s="34"/>
      <c r="Y15" s="34"/>
      <c r="Z15" s="33"/>
      <c r="AA15" s="34"/>
      <c r="AB15" s="34"/>
      <c r="AC15" s="34"/>
      <c r="AD15" s="34"/>
      <c r="AE15" s="34"/>
      <c r="AF15" s="34"/>
      <c r="AG15" s="33"/>
      <c r="AH15" s="33"/>
      <c r="AI15" s="34"/>
      <c r="AJ15" s="34"/>
      <c r="AK15" s="34"/>
      <c r="AL15" s="34"/>
      <c r="AM15" s="34"/>
      <c r="AN15" s="33"/>
      <c r="AO15" s="33"/>
    </row>
    <row r="16" spans="1:41" ht="33" customHeight="1">
      <c r="A16" s="397"/>
      <c r="B16" s="392"/>
      <c r="C16" s="493"/>
      <c r="D16" s="260"/>
      <c r="E16" s="34"/>
      <c r="F16" s="33"/>
      <c r="G16" s="34"/>
      <c r="H16" s="34"/>
      <c r="I16" s="34"/>
      <c r="J16" s="34"/>
      <c r="K16" s="34"/>
      <c r="L16" s="33"/>
      <c r="M16" s="33"/>
      <c r="N16" s="34"/>
      <c r="O16" s="34"/>
      <c r="P16" s="34"/>
      <c r="Q16" s="34"/>
      <c r="R16" s="34"/>
      <c r="S16" s="34"/>
      <c r="T16" s="33"/>
      <c r="U16" s="34"/>
      <c r="V16" s="34"/>
      <c r="W16" s="34"/>
      <c r="X16" s="34"/>
      <c r="Y16" s="34"/>
      <c r="Z16" s="33"/>
      <c r="AA16" s="34"/>
      <c r="AB16" s="34"/>
      <c r="AC16" s="34"/>
      <c r="AD16" s="34"/>
      <c r="AE16" s="34"/>
      <c r="AF16" s="34"/>
      <c r="AG16" s="33"/>
      <c r="AH16" s="33"/>
      <c r="AI16" s="34"/>
      <c r="AJ16" s="34"/>
      <c r="AK16" s="34"/>
      <c r="AL16" s="34"/>
      <c r="AM16" s="34"/>
      <c r="AN16" s="33"/>
      <c r="AO16" s="33"/>
    </row>
  </sheetData>
  <mergeCells count="39">
    <mergeCell ref="C11:C12"/>
    <mergeCell ref="C13:C14"/>
    <mergeCell ref="C15:C16"/>
    <mergeCell ref="D5:D6"/>
    <mergeCell ref="D7:D8"/>
    <mergeCell ref="D9:D10"/>
    <mergeCell ref="D11:D12"/>
    <mergeCell ref="D13:D14"/>
    <mergeCell ref="D15:D16"/>
    <mergeCell ref="A11:A12"/>
    <mergeCell ref="A13:A14"/>
    <mergeCell ref="A15:A16"/>
    <mergeCell ref="B5:B6"/>
    <mergeCell ref="B7:B8"/>
    <mergeCell ref="B9:B10"/>
    <mergeCell ref="B11:B12"/>
    <mergeCell ref="B13:B14"/>
    <mergeCell ref="B15:B16"/>
    <mergeCell ref="E5:AI5"/>
    <mergeCell ref="AJ5:AO5"/>
    <mergeCell ref="A5:A6"/>
    <mergeCell ref="A7:A8"/>
    <mergeCell ref="A9:A10"/>
    <mergeCell ref="C5:C6"/>
    <mergeCell ref="C7:C8"/>
    <mergeCell ref="C9:C10"/>
    <mergeCell ref="P3:T3"/>
    <mergeCell ref="U3:AH3"/>
    <mergeCell ref="A4:B4"/>
    <mergeCell ref="C4:D4"/>
    <mergeCell ref="E4:AO4"/>
    <mergeCell ref="A1:B3"/>
    <mergeCell ref="C1:O3"/>
    <mergeCell ref="AI2:AO3"/>
    <mergeCell ref="P1:T1"/>
    <mergeCell ref="U1:AH1"/>
    <mergeCell ref="AI1:AO1"/>
    <mergeCell ref="P2:T2"/>
    <mergeCell ref="U2:AH2"/>
  </mergeCells>
  <hyperlinks>
    <hyperlink ref="C9:C10" r:id="rId1" display="5S máy tính ngoài hiện trường tại xưởng 6_x000a_5S 六廠現場的電腦" xr:uid="{00000000-0004-0000-1500-000000000000}"/>
    <hyperlink ref="C13:C14" r:id="rId2" display="Kiểm tra, 5S các vị trí IT phụ trách _x000a_檢查，5S IT 負責的位置" xr:uid="{00000000-0004-0000-1500-000001000000}"/>
    <hyperlink ref="AI1:AO1" r:id="rId3" display="Link DATA" xr:uid="{00000000-0004-0000-1500-000002000000}"/>
    <hyperlink ref="AI2:AO3" r:id="rId4" display="Report Training" xr:uid="{00000000-0004-0000-1500-000003000000}"/>
    <hyperlink ref="C7:C8" r:id="rId5" display="Cải thiện tủ rack mạng tại xưởng Lắp ráp 6_x000a_改善六廠組裝部的的機櫃" xr:uid="{00000000-0004-0000-1500-000004000000}"/>
    <hyperlink ref="C15:C16" r:id="rId6" display="Kiểm tra, cải thiện lại đường dây thi công của nhà thầu Licogi liên quan hạng mục IT_x000a_檢查，改善 Licogi 廠商施工線路的 IT 相關項目" xr:uid="{00000000-0004-0000-1500-000005000000}"/>
  </hyperlinks>
  <pageMargins left="0.7" right="0.7" top="0.75" bottom="0.75" header="0.3" footer="0.3"/>
  <pageSetup orientation="portrait"/>
  <drawing r:id="rId7"/>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20"/>
  <sheetViews>
    <sheetView topLeftCell="A4" zoomScale="90" zoomScaleNormal="90" workbookViewId="0">
      <selection activeCell="G14" sqref="G14"/>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38" width="4" style="28" customWidth="1"/>
    <col min="39" max="16384" width="9" style="28"/>
  </cols>
  <sheetData>
    <row r="1" spans="1:38" ht="30" customHeight="1">
      <c r="A1" s="420"/>
      <c r="B1" s="421"/>
      <c r="C1" s="429" t="s">
        <v>471</v>
      </c>
      <c r="D1" s="430"/>
      <c r="E1" s="430"/>
      <c r="F1" s="430"/>
      <c r="G1" s="430"/>
      <c r="H1" s="430"/>
      <c r="I1" s="430"/>
      <c r="J1" s="430"/>
      <c r="K1" s="430"/>
      <c r="L1" s="430"/>
      <c r="M1" s="430"/>
      <c r="N1" s="430"/>
      <c r="O1" s="431"/>
      <c r="P1" s="404" t="s">
        <v>370</v>
      </c>
      <c r="Q1" s="405"/>
      <c r="R1" s="405"/>
      <c r="S1" s="405"/>
      <c r="T1" s="406"/>
      <c r="U1" s="376" t="s">
        <v>408</v>
      </c>
      <c r="V1" s="376"/>
      <c r="W1" s="376"/>
      <c r="X1" s="376"/>
      <c r="Y1" s="376"/>
      <c r="Z1" s="376"/>
      <c r="AA1" s="376"/>
      <c r="AB1" s="376"/>
      <c r="AC1" s="376"/>
      <c r="AD1" s="376"/>
      <c r="AE1" s="376"/>
      <c r="AF1" s="376"/>
      <c r="AG1" s="376"/>
      <c r="AH1" s="376"/>
      <c r="AI1" s="491" t="s">
        <v>327</v>
      </c>
      <c r="AJ1" s="491"/>
      <c r="AK1" s="491"/>
      <c r="AL1" s="491"/>
    </row>
    <row r="2" spans="1:38" ht="27" customHeight="1">
      <c r="A2" s="423"/>
      <c r="B2" s="424"/>
      <c r="C2" s="432"/>
      <c r="D2" s="433"/>
      <c r="E2" s="433"/>
      <c r="F2" s="433"/>
      <c r="G2" s="433"/>
      <c r="H2" s="433"/>
      <c r="I2" s="433"/>
      <c r="J2" s="433"/>
      <c r="K2" s="433"/>
      <c r="L2" s="433"/>
      <c r="M2" s="433"/>
      <c r="N2" s="433"/>
      <c r="O2" s="434"/>
      <c r="P2" s="404" t="s">
        <v>371</v>
      </c>
      <c r="Q2" s="405"/>
      <c r="R2" s="405"/>
      <c r="S2" s="405"/>
      <c r="T2" s="406"/>
      <c r="U2" s="467">
        <v>45145</v>
      </c>
      <c r="V2" s="467"/>
      <c r="W2" s="467"/>
      <c r="X2" s="467"/>
      <c r="Y2" s="467"/>
      <c r="Z2" s="467"/>
      <c r="AA2" s="467"/>
      <c r="AB2" s="467"/>
      <c r="AC2" s="467"/>
      <c r="AD2" s="467"/>
      <c r="AE2" s="467"/>
      <c r="AF2" s="467"/>
      <c r="AG2" s="467"/>
      <c r="AH2" s="467"/>
      <c r="AI2" s="490" t="s">
        <v>401</v>
      </c>
      <c r="AJ2" s="490"/>
      <c r="AK2" s="490"/>
      <c r="AL2" s="490"/>
    </row>
    <row r="3" spans="1:38"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row>
    <row r="4" spans="1:38"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ht="22.5" customHeight="1">
      <c r="A5" s="441" t="s">
        <v>375</v>
      </c>
      <c r="B5" s="444" t="s">
        <v>376</v>
      </c>
      <c r="C5" s="444" t="s">
        <v>377</v>
      </c>
      <c r="D5" s="441" t="s">
        <v>378</v>
      </c>
      <c r="E5" s="444" t="s">
        <v>357</v>
      </c>
      <c r="F5" s="445"/>
      <c r="G5" s="445"/>
      <c r="H5" s="445"/>
      <c r="I5" s="445"/>
      <c r="J5" s="445"/>
      <c r="K5" s="445"/>
      <c r="L5" s="445"/>
      <c r="M5" s="445"/>
      <c r="N5" s="445"/>
      <c r="O5" s="445"/>
      <c r="P5" s="445"/>
      <c r="Q5" s="445"/>
      <c r="R5" s="445"/>
      <c r="S5" s="445"/>
      <c r="T5" s="445"/>
      <c r="U5" s="445"/>
      <c r="V5" s="445"/>
      <c r="W5" s="445"/>
      <c r="X5" s="445"/>
      <c r="Y5" s="445"/>
      <c r="Z5" s="445"/>
      <c r="AA5" s="445"/>
      <c r="AB5" s="445"/>
      <c r="AC5" s="445"/>
      <c r="AD5" s="445"/>
      <c r="AE5" s="445"/>
      <c r="AF5" s="445"/>
      <c r="AG5" s="445"/>
      <c r="AH5" s="445"/>
      <c r="AI5" s="446"/>
      <c r="AJ5" s="444" t="s">
        <v>363</v>
      </c>
      <c r="AK5" s="445"/>
      <c r="AL5" s="445"/>
    </row>
    <row r="6" spans="1:38" ht="23.25" customHeight="1">
      <c r="A6" s="443"/>
      <c r="B6" s="450"/>
      <c r="C6" s="450"/>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30</v>
      </c>
      <c r="AI6" s="31">
        <v>31</v>
      </c>
      <c r="AJ6" s="31">
        <v>1</v>
      </c>
      <c r="AK6" s="31">
        <v>2</v>
      </c>
      <c r="AL6" s="31">
        <v>3</v>
      </c>
    </row>
    <row r="7" spans="1:38" ht="33" customHeight="1">
      <c r="A7" s="396">
        <v>1</v>
      </c>
      <c r="B7" s="386" t="s">
        <v>476</v>
      </c>
      <c r="C7" s="493" t="s">
        <v>477</v>
      </c>
      <c r="D7" s="258" t="s">
        <v>331</v>
      </c>
      <c r="E7" s="34"/>
      <c r="F7" s="34"/>
      <c r="G7" s="34"/>
      <c r="H7" s="34"/>
      <c r="I7" s="33"/>
      <c r="J7" s="33"/>
      <c r="K7" s="34"/>
      <c r="L7" s="34"/>
      <c r="M7" s="34"/>
      <c r="N7" s="34"/>
      <c r="O7" s="34"/>
      <c r="P7" s="34"/>
      <c r="Q7" s="33"/>
      <c r="R7" s="34"/>
      <c r="S7" s="34"/>
      <c r="T7" s="34"/>
      <c r="U7" s="34"/>
      <c r="V7" s="34"/>
      <c r="W7" s="33"/>
      <c r="X7" s="33"/>
      <c r="Y7" s="34"/>
      <c r="Z7" s="34"/>
      <c r="AA7" s="34"/>
      <c r="AB7" s="34"/>
      <c r="AC7" s="34"/>
      <c r="AD7" s="34"/>
      <c r="AE7" s="33"/>
      <c r="AF7" s="34"/>
      <c r="AG7" s="34"/>
      <c r="AH7" s="34"/>
      <c r="AI7" s="34"/>
      <c r="AJ7" s="33"/>
      <c r="AK7" s="33"/>
      <c r="AL7" s="33"/>
    </row>
    <row r="8" spans="1:38" ht="33" customHeight="1">
      <c r="A8" s="397"/>
      <c r="B8" s="392"/>
      <c r="C8" s="493"/>
      <c r="D8" s="260"/>
      <c r="E8" s="34"/>
      <c r="F8" s="34"/>
      <c r="G8" s="34"/>
      <c r="H8" s="34"/>
      <c r="I8" s="33"/>
      <c r="J8" s="33"/>
      <c r="K8" s="34"/>
      <c r="L8" s="34"/>
      <c r="M8" s="34"/>
      <c r="N8" s="34"/>
      <c r="O8" s="34"/>
      <c r="P8" s="34"/>
      <c r="Q8" s="33"/>
      <c r="R8" s="34"/>
      <c r="S8" s="34"/>
      <c r="T8" s="34"/>
      <c r="U8" s="34"/>
      <c r="V8" s="34"/>
      <c r="W8" s="33"/>
      <c r="X8" s="33"/>
      <c r="Y8" s="34"/>
      <c r="Z8" s="34"/>
      <c r="AA8" s="34"/>
      <c r="AB8" s="34"/>
      <c r="AC8" s="34"/>
      <c r="AD8" s="34"/>
      <c r="AE8" s="33"/>
      <c r="AF8" s="34"/>
      <c r="AG8" s="34"/>
      <c r="AH8" s="34"/>
      <c r="AI8" s="34"/>
      <c r="AJ8" s="33"/>
      <c r="AK8" s="33"/>
      <c r="AL8" s="33"/>
    </row>
    <row r="9" spans="1:38" ht="30" customHeight="1">
      <c r="A9" s="396">
        <v>2</v>
      </c>
      <c r="B9" s="386" t="s">
        <v>478</v>
      </c>
      <c r="C9" s="493" t="s">
        <v>479</v>
      </c>
      <c r="D9" s="258" t="s">
        <v>29</v>
      </c>
      <c r="E9" s="34"/>
      <c r="F9" s="34"/>
      <c r="G9" s="34"/>
      <c r="H9" s="34"/>
      <c r="I9" s="33"/>
      <c r="J9" s="33"/>
      <c r="K9" s="34"/>
      <c r="L9" s="34"/>
      <c r="M9" s="34"/>
      <c r="N9" s="34"/>
      <c r="O9" s="34"/>
      <c r="P9" s="34"/>
      <c r="Q9" s="33"/>
      <c r="R9" s="34"/>
      <c r="S9" s="34"/>
      <c r="T9" s="34"/>
      <c r="U9" s="34"/>
      <c r="V9" s="34"/>
      <c r="W9" s="33"/>
      <c r="X9" s="33"/>
      <c r="Y9" s="34"/>
      <c r="Z9" s="34"/>
      <c r="AA9" s="34"/>
      <c r="AB9" s="34"/>
      <c r="AC9" s="34"/>
      <c r="AD9" s="34"/>
      <c r="AE9" s="33"/>
      <c r="AF9" s="34"/>
      <c r="AG9" s="34"/>
      <c r="AH9" s="34"/>
      <c r="AI9" s="34"/>
      <c r="AJ9" s="33"/>
      <c r="AK9" s="33"/>
      <c r="AL9" s="33"/>
    </row>
    <row r="10" spans="1:38" ht="30" customHeight="1">
      <c r="A10" s="397"/>
      <c r="B10" s="392"/>
      <c r="C10" s="493"/>
      <c r="D10" s="260"/>
      <c r="E10" s="34"/>
      <c r="F10" s="34"/>
      <c r="G10" s="34"/>
      <c r="H10" s="34"/>
      <c r="I10" s="33"/>
      <c r="J10" s="33"/>
      <c r="K10" s="34"/>
      <c r="L10" s="34"/>
      <c r="M10" s="34"/>
      <c r="N10" s="34"/>
      <c r="O10" s="34"/>
      <c r="P10" s="34"/>
      <c r="Q10" s="33"/>
      <c r="R10" s="34"/>
      <c r="S10" s="34"/>
      <c r="T10" s="34"/>
      <c r="U10" s="34"/>
      <c r="V10" s="34"/>
      <c r="W10" s="33"/>
      <c r="X10" s="33"/>
      <c r="Y10" s="34"/>
      <c r="Z10" s="34"/>
      <c r="AA10" s="34"/>
      <c r="AB10" s="34"/>
      <c r="AC10" s="34"/>
      <c r="AD10" s="34"/>
      <c r="AE10" s="33"/>
      <c r="AF10" s="34"/>
      <c r="AG10" s="34"/>
      <c r="AH10" s="34"/>
      <c r="AI10" s="34"/>
      <c r="AJ10" s="33"/>
      <c r="AK10" s="33"/>
      <c r="AL10" s="33"/>
    </row>
    <row r="11" spans="1:38" ht="30" customHeight="1">
      <c r="A11" s="396">
        <v>3</v>
      </c>
      <c r="B11" s="386" t="s">
        <v>480</v>
      </c>
      <c r="C11" s="493" t="s">
        <v>481</v>
      </c>
      <c r="D11" s="258" t="s">
        <v>331</v>
      </c>
      <c r="E11" s="34"/>
      <c r="F11" s="34"/>
      <c r="G11" s="34"/>
      <c r="H11" s="34"/>
      <c r="I11" s="33"/>
      <c r="J11" s="33"/>
      <c r="K11" s="34"/>
      <c r="L11" s="34"/>
      <c r="M11" s="34"/>
      <c r="N11" s="34"/>
      <c r="O11" s="34"/>
      <c r="P11" s="34"/>
      <c r="Q11" s="33"/>
      <c r="R11" s="34"/>
      <c r="S11" s="34"/>
      <c r="T11" s="34"/>
      <c r="U11" s="34"/>
      <c r="V11" s="34"/>
      <c r="W11" s="33"/>
      <c r="X11" s="33"/>
      <c r="Y11" s="34"/>
      <c r="Z11" s="34"/>
      <c r="AA11" s="34"/>
      <c r="AB11" s="34"/>
      <c r="AC11" s="34"/>
      <c r="AD11" s="34"/>
      <c r="AE11" s="33"/>
      <c r="AF11" s="34"/>
      <c r="AG11" s="34"/>
      <c r="AH11" s="34"/>
      <c r="AI11" s="34"/>
      <c r="AJ11" s="33"/>
      <c r="AK11" s="33"/>
      <c r="AL11" s="33"/>
    </row>
    <row r="12" spans="1:38" ht="30.75" customHeight="1">
      <c r="A12" s="397"/>
      <c r="B12" s="392"/>
      <c r="C12" s="493"/>
      <c r="D12" s="260"/>
      <c r="E12" s="34"/>
      <c r="F12" s="34"/>
      <c r="G12" s="34"/>
      <c r="H12" s="34"/>
      <c r="I12" s="33"/>
      <c r="J12" s="33"/>
      <c r="K12" s="34"/>
      <c r="L12" s="34"/>
      <c r="M12" s="34"/>
      <c r="N12" s="34"/>
      <c r="O12" s="34"/>
      <c r="P12" s="34"/>
      <c r="Q12" s="33"/>
      <c r="R12" s="34"/>
      <c r="S12" s="34"/>
      <c r="T12" s="34"/>
      <c r="U12" s="34"/>
      <c r="V12" s="34"/>
      <c r="W12" s="33"/>
      <c r="X12" s="33"/>
      <c r="Y12" s="34"/>
      <c r="Z12" s="34"/>
      <c r="AA12" s="34"/>
      <c r="AB12" s="34"/>
      <c r="AC12" s="34"/>
      <c r="AD12" s="34"/>
      <c r="AE12" s="33"/>
      <c r="AF12" s="34"/>
      <c r="AG12" s="34"/>
      <c r="AH12" s="34"/>
      <c r="AI12" s="34"/>
      <c r="AJ12" s="33"/>
      <c r="AK12" s="33"/>
      <c r="AL12" s="33"/>
    </row>
    <row r="13" spans="1:38" ht="30.75" customHeight="1">
      <c r="A13" s="396">
        <v>4</v>
      </c>
      <c r="B13" s="386" t="s">
        <v>379</v>
      </c>
      <c r="C13" s="494" t="s">
        <v>482</v>
      </c>
      <c r="D13" s="258" t="s">
        <v>331</v>
      </c>
      <c r="E13" s="34"/>
      <c r="F13" s="34"/>
      <c r="G13" s="34"/>
      <c r="H13" s="34"/>
      <c r="I13" s="33"/>
      <c r="J13" s="33"/>
      <c r="K13" s="34"/>
      <c r="L13" s="34"/>
      <c r="M13" s="34"/>
      <c r="N13" s="34"/>
      <c r="O13" s="34"/>
      <c r="P13" s="34"/>
      <c r="Q13" s="33"/>
      <c r="R13" s="34"/>
      <c r="S13" s="34"/>
      <c r="T13" s="34"/>
      <c r="U13" s="34"/>
      <c r="V13" s="34"/>
      <c r="W13" s="33"/>
      <c r="X13" s="33"/>
      <c r="Y13" s="34"/>
      <c r="Z13" s="34"/>
      <c r="AA13" s="34"/>
      <c r="AB13" s="34"/>
      <c r="AC13" s="34"/>
      <c r="AD13" s="34"/>
      <c r="AE13" s="33"/>
      <c r="AF13" s="34"/>
      <c r="AG13" s="34"/>
      <c r="AH13" s="34"/>
      <c r="AI13" s="34"/>
      <c r="AJ13" s="33"/>
      <c r="AK13" s="33"/>
      <c r="AL13" s="33"/>
    </row>
    <row r="14" spans="1:38" ht="30.75" customHeight="1">
      <c r="A14" s="397"/>
      <c r="B14" s="392"/>
      <c r="C14" s="494"/>
      <c r="D14" s="260"/>
      <c r="E14" s="34"/>
      <c r="F14" s="34"/>
      <c r="G14" s="34"/>
      <c r="H14" s="34"/>
      <c r="I14" s="33"/>
      <c r="J14" s="33"/>
      <c r="K14" s="34"/>
      <c r="L14" s="34"/>
      <c r="M14" s="34"/>
      <c r="N14" s="34"/>
      <c r="O14" s="34"/>
      <c r="P14" s="34"/>
      <c r="Q14" s="33"/>
      <c r="R14" s="34"/>
      <c r="S14" s="34"/>
      <c r="T14" s="34"/>
      <c r="U14" s="34"/>
      <c r="V14" s="34"/>
      <c r="W14" s="33"/>
      <c r="X14" s="33"/>
      <c r="Y14" s="34"/>
      <c r="Z14" s="34"/>
      <c r="AA14" s="34"/>
      <c r="AB14" s="34"/>
      <c r="AC14" s="34"/>
      <c r="AD14" s="34"/>
      <c r="AE14" s="33"/>
      <c r="AF14" s="34"/>
      <c r="AG14" s="34"/>
      <c r="AH14" s="34"/>
      <c r="AI14" s="34"/>
      <c r="AJ14" s="33"/>
      <c r="AK14" s="33"/>
      <c r="AL14" s="33"/>
    </row>
    <row r="15" spans="1:38" ht="30.75" customHeight="1">
      <c r="A15" s="396">
        <v>5</v>
      </c>
      <c r="B15" s="386" t="s">
        <v>483</v>
      </c>
      <c r="C15" s="494" t="s">
        <v>484</v>
      </c>
      <c r="D15" s="258" t="s">
        <v>92</v>
      </c>
      <c r="E15" s="34"/>
      <c r="F15" s="34"/>
      <c r="G15" s="34"/>
      <c r="H15" s="34"/>
      <c r="I15" s="33"/>
      <c r="J15" s="33"/>
      <c r="K15" s="34"/>
      <c r="L15" s="34"/>
      <c r="M15" s="34"/>
      <c r="N15" s="34"/>
      <c r="O15" s="34"/>
      <c r="P15" s="34"/>
      <c r="Q15" s="33"/>
      <c r="R15" s="34"/>
      <c r="S15" s="34"/>
      <c r="T15" s="34"/>
      <c r="U15" s="34"/>
      <c r="V15" s="34"/>
      <c r="W15" s="33"/>
      <c r="X15" s="33"/>
      <c r="Y15" s="34"/>
      <c r="Z15" s="34"/>
      <c r="AA15" s="34"/>
      <c r="AB15" s="34"/>
      <c r="AC15" s="34"/>
      <c r="AD15" s="34"/>
      <c r="AE15" s="33"/>
      <c r="AF15" s="34"/>
      <c r="AG15" s="34"/>
      <c r="AH15" s="34"/>
      <c r="AI15" s="34"/>
      <c r="AJ15" s="33"/>
      <c r="AK15" s="33"/>
      <c r="AL15" s="33"/>
    </row>
    <row r="16" spans="1:38" ht="44.25" customHeight="1">
      <c r="A16" s="397"/>
      <c r="B16" s="392"/>
      <c r="C16" s="494"/>
      <c r="D16" s="260"/>
      <c r="E16" s="34"/>
      <c r="F16" s="34"/>
      <c r="G16" s="34"/>
      <c r="H16" s="34"/>
      <c r="I16" s="33"/>
      <c r="J16" s="33"/>
      <c r="K16" s="34"/>
      <c r="L16" s="34"/>
      <c r="M16" s="34"/>
      <c r="N16" s="34"/>
      <c r="O16" s="34"/>
      <c r="P16" s="34"/>
      <c r="Q16" s="33"/>
      <c r="R16" s="34"/>
      <c r="S16" s="34"/>
      <c r="T16" s="34"/>
      <c r="U16" s="34"/>
      <c r="V16" s="34"/>
      <c r="W16" s="33"/>
      <c r="X16" s="33"/>
      <c r="Y16" s="34"/>
      <c r="Z16" s="34"/>
      <c r="AA16" s="34"/>
      <c r="AB16" s="34"/>
      <c r="AC16" s="34"/>
      <c r="AD16" s="34"/>
      <c r="AE16" s="33"/>
      <c r="AF16" s="34"/>
      <c r="AG16" s="34"/>
      <c r="AH16" s="34"/>
      <c r="AI16" s="34"/>
      <c r="AJ16" s="33"/>
      <c r="AK16" s="33"/>
      <c r="AL16" s="33"/>
    </row>
    <row r="17" spans="1:38" ht="31.9" customHeight="1">
      <c r="A17" s="396">
        <v>6</v>
      </c>
      <c r="B17" s="386" t="s">
        <v>485</v>
      </c>
      <c r="C17" s="492" t="s">
        <v>486</v>
      </c>
      <c r="D17" s="258" t="s">
        <v>95</v>
      </c>
      <c r="E17" s="34"/>
      <c r="F17" s="34"/>
      <c r="G17" s="34"/>
      <c r="H17" s="34"/>
      <c r="I17" s="33"/>
      <c r="J17" s="33"/>
      <c r="K17" s="34"/>
      <c r="L17" s="34"/>
      <c r="M17" s="34"/>
      <c r="N17" s="34"/>
      <c r="O17" s="34"/>
      <c r="P17" s="34"/>
      <c r="Q17" s="33"/>
      <c r="R17" s="34"/>
      <c r="S17" s="34"/>
      <c r="T17" s="34"/>
      <c r="U17" s="34"/>
      <c r="V17" s="34"/>
      <c r="W17" s="33"/>
      <c r="X17" s="33"/>
      <c r="Y17" s="34"/>
      <c r="Z17" s="34"/>
      <c r="AA17" s="34"/>
      <c r="AB17" s="34"/>
      <c r="AC17" s="34"/>
      <c r="AD17" s="34"/>
      <c r="AE17" s="33"/>
      <c r="AF17" s="34"/>
      <c r="AG17" s="34"/>
      <c r="AH17" s="34"/>
      <c r="AI17" s="34"/>
      <c r="AJ17" s="33"/>
      <c r="AK17" s="33"/>
      <c r="AL17" s="33"/>
    </row>
    <row r="18" spans="1:38" ht="31.9" customHeight="1">
      <c r="A18" s="397"/>
      <c r="B18" s="392"/>
      <c r="C18" s="492"/>
      <c r="D18" s="260"/>
      <c r="E18" s="34"/>
      <c r="F18" s="34"/>
      <c r="G18" s="34"/>
      <c r="H18" s="34"/>
      <c r="I18" s="33"/>
      <c r="J18" s="33"/>
      <c r="K18" s="34"/>
      <c r="L18" s="34"/>
      <c r="M18" s="34"/>
      <c r="N18" s="34"/>
      <c r="O18" s="34"/>
      <c r="P18" s="34"/>
      <c r="Q18" s="33"/>
      <c r="R18" s="34"/>
      <c r="S18" s="34"/>
      <c r="T18" s="34"/>
      <c r="U18" s="34"/>
      <c r="V18" s="34"/>
      <c r="W18" s="33"/>
      <c r="X18" s="33"/>
      <c r="Y18" s="34"/>
      <c r="Z18" s="34"/>
      <c r="AA18" s="34"/>
      <c r="AB18" s="34"/>
      <c r="AC18" s="34"/>
      <c r="AD18" s="34"/>
      <c r="AE18" s="33"/>
      <c r="AF18" s="34"/>
      <c r="AG18" s="34"/>
      <c r="AH18" s="34"/>
      <c r="AI18" s="34"/>
      <c r="AJ18" s="33"/>
      <c r="AK18" s="33"/>
      <c r="AL18" s="33"/>
    </row>
    <row r="19" spans="1:38" ht="31.9" customHeight="1">
      <c r="A19" s="396">
        <v>7</v>
      </c>
      <c r="B19" s="386" t="s">
        <v>487</v>
      </c>
      <c r="C19" s="492" t="s">
        <v>488</v>
      </c>
      <c r="D19" s="258" t="s">
        <v>95</v>
      </c>
      <c r="E19" s="34"/>
      <c r="F19" s="34"/>
      <c r="G19" s="34"/>
      <c r="H19" s="34"/>
      <c r="I19" s="33"/>
      <c r="J19" s="33"/>
      <c r="K19" s="34"/>
      <c r="L19" s="34"/>
      <c r="M19" s="34"/>
      <c r="N19" s="34"/>
      <c r="O19" s="34"/>
      <c r="P19" s="34"/>
      <c r="Q19" s="33"/>
      <c r="R19" s="34"/>
      <c r="S19" s="34"/>
      <c r="T19" s="34"/>
      <c r="U19" s="34"/>
      <c r="V19" s="34"/>
      <c r="W19" s="33"/>
      <c r="X19" s="33"/>
      <c r="Y19" s="34"/>
      <c r="Z19" s="34"/>
      <c r="AA19" s="34"/>
      <c r="AB19" s="34"/>
      <c r="AC19" s="34"/>
      <c r="AD19" s="34"/>
      <c r="AE19" s="33"/>
      <c r="AF19" s="34"/>
      <c r="AG19" s="34"/>
      <c r="AH19" s="34"/>
      <c r="AI19" s="34"/>
      <c r="AJ19" s="33"/>
      <c r="AK19" s="33"/>
      <c r="AL19" s="33"/>
    </row>
    <row r="20" spans="1:38" ht="31.9" customHeight="1">
      <c r="A20" s="397"/>
      <c r="B20" s="392"/>
      <c r="C20" s="492"/>
      <c r="D20" s="260"/>
      <c r="E20" s="34"/>
      <c r="F20" s="34"/>
      <c r="G20" s="34"/>
      <c r="H20" s="34"/>
      <c r="I20" s="33"/>
      <c r="J20" s="33"/>
      <c r="K20" s="34"/>
      <c r="L20" s="34"/>
      <c r="M20" s="34"/>
      <c r="N20" s="34"/>
      <c r="O20" s="34"/>
      <c r="P20" s="34"/>
      <c r="Q20" s="33"/>
      <c r="R20" s="34"/>
      <c r="S20" s="34"/>
      <c r="T20" s="34"/>
      <c r="U20" s="34"/>
      <c r="V20" s="34"/>
      <c r="W20" s="33"/>
      <c r="X20" s="33"/>
      <c r="Y20" s="34"/>
      <c r="Z20" s="34"/>
      <c r="AA20" s="34"/>
      <c r="AB20" s="34"/>
      <c r="AC20" s="34"/>
      <c r="AD20" s="34"/>
      <c r="AE20" s="33"/>
      <c r="AF20" s="34"/>
      <c r="AG20" s="34"/>
      <c r="AH20" s="34"/>
      <c r="AI20" s="34"/>
      <c r="AJ20" s="33"/>
      <c r="AK20" s="33"/>
      <c r="AL20" s="33"/>
    </row>
  </sheetData>
  <mergeCells count="47">
    <mergeCell ref="D11:D12"/>
    <mergeCell ref="D13:D14"/>
    <mergeCell ref="D15:D16"/>
    <mergeCell ref="D17:D18"/>
    <mergeCell ref="D19:D20"/>
    <mergeCell ref="C11:C12"/>
    <mergeCell ref="C13:C14"/>
    <mergeCell ref="C15:C16"/>
    <mergeCell ref="C17:C18"/>
    <mergeCell ref="C19:C20"/>
    <mergeCell ref="B11:B12"/>
    <mergeCell ref="B13:B14"/>
    <mergeCell ref="B15:B16"/>
    <mergeCell ref="B17:B18"/>
    <mergeCell ref="B19:B20"/>
    <mergeCell ref="A11:A12"/>
    <mergeCell ref="A13:A14"/>
    <mergeCell ref="A15:A16"/>
    <mergeCell ref="A17:A18"/>
    <mergeCell ref="A19:A20"/>
    <mergeCell ref="E5:AI5"/>
    <mergeCell ref="AJ5:AL5"/>
    <mergeCell ref="A5:A6"/>
    <mergeCell ref="A7:A8"/>
    <mergeCell ref="A9:A10"/>
    <mergeCell ref="B5:B6"/>
    <mergeCell ref="B7:B8"/>
    <mergeCell ref="B9:B10"/>
    <mergeCell ref="C5:C6"/>
    <mergeCell ref="C7:C8"/>
    <mergeCell ref="C9:C10"/>
    <mergeCell ref="D5:D6"/>
    <mergeCell ref="D7:D8"/>
    <mergeCell ref="D9:D10"/>
    <mergeCell ref="P3:T3"/>
    <mergeCell ref="U3:AH3"/>
    <mergeCell ref="A4:B4"/>
    <mergeCell ref="C4:D4"/>
    <mergeCell ref="E4:AL4"/>
    <mergeCell ref="A1:B3"/>
    <mergeCell ref="C1:O3"/>
    <mergeCell ref="AI2:AL3"/>
    <mergeCell ref="P1:T1"/>
    <mergeCell ref="U1:AH1"/>
    <mergeCell ref="AI1:AL1"/>
    <mergeCell ref="P2:T2"/>
    <mergeCell ref="U2:AH2"/>
  </mergeCells>
  <hyperlinks>
    <hyperlink ref="AI1:AL1" r:id="rId1" display="Link DATA" xr:uid="{00000000-0004-0000-1600-000000000000}"/>
    <hyperlink ref="AI2:AL3" r:id="rId2" display="Report Training" xr:uid="{00000000-0004-0000-1600-000001000000}"/>
    <hyperlink ref="C7:C8" r:id="rId3" display="Kiểm tra, cải thiện lại đường dây thi công của nhà thầu Licogi liên quan hạng mục IT_x000a_檢查，改善 Licogi 廠商施工線路的 IT 相關項目" xr:uid="{00000000-0004-0000-1600-000002000000}"/>
    <hyperlink ref="C9:C10" r:id="rId4" display="Giải pháp quản chế sử dụng máy Photocopy_x000a_管理使用複印機的方案" xr:uid="{00000000-0004-0000-1600-000003000000}"/>
    <hyperlink ref="C11:C12" r:id="rId5" display="Khai phá hệ thống EIP_x000a_開發  EIP 系統" xr:uid="{00000000-0004-0000-1600-000004000000}"/>
  </hyperlinks>
  <pageMargins left="0.7" right="0.7" top="0.75" bottom="0.75" header="0.3" footer="0.3"/>
  <pageSetup orientation="portrait"/>
  <drawing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L20"/>
  <sheetViews>
    <sheetView zoomScale="90" zoomScaleNormal="90" workbookViewId="0">
      <selection activeCell="D22" sqref="D22"/>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38" width="4" style="28" customWidth="1"/>
    <col min="39" max="16384" width="9" style="28"/>
  </cols>
  <sheetData>
    <row r="1" spans="1:38" ht="30" customHeight="1">
      <c r="A1" s="420"/>
      <c r="B1" s="421"/>
      <c r="C1" s="429" t="s">
        <v>471</v>
      </c>
      <c r="D1" s="430"/>
      <c r="E1" s="430"/>
      <c r="F1" s="430"/>
      <c r="G1" s="430"/>
      <c r="H1" s="430"/>
      <c r="I1" s="430"/>
      <c r="J1" s="430"/>
      <c r="K1" s="430"/>
      <c r="L1" s="430"/>
      <c r="M1" s="430"/>
      <c r="N1" s="430"/>
      <c r="O1" s="431"/>
      <c r="P1" s="404" t="s">
        <v>370</v>
      </c>
      <c r="Q1" s="405"/>
      <c r="R1" s="405"/>
      <c r="S1" s="405"/>
      <c r="T1" s="406"/>
      <c r="U1" s="376" t="s">
        <v>408</v>
      </c>
      <c r="V1" s="376"/>
      <c r="W1" s="376"/>
      <c r="X1" s="376"/>
      <c r="Y1" s="376"/>
      <c r="Z1" s="376"/>
      <c r="AA1" s="376"/>
      <c r="AB1" s="376"/>
      <c r="AC1" s="376"/>
      <c r="AD1" s="376"/>
      <c r="AE1" s="376"/>
      <c r="AF1" s="376"/>
      <c r="AG1" s="376"/>
      <c r="AH1" s="376"/>
      <c r="AI1" s="491" t="s">
        <v>327</v>
      </c>
      <c r="AJ1" s="491"/>
      <c r="AK1" s="491"/>
      <c r="AL1" s="491"/>
    </row>
    <row r="2" spans="1:38" ht="27" customHeight="1">
      <c r="A2" s="423"/>
      <c r="B2" s="424"/>
      <c r="C2" s="432"/>
      <c r="D2" s="433"/>
      <c r="E2" s="433"/>
      <c r="F2" s="433"/>
      <c r="G2" s="433"/>
      <c r="H2" s="433"/>
      <c r="I2" s="433"/>
      <c r="J2" s="433"/>
      <c r="K2" s="433"/>
      <c r="L2" s="433"/>
      <c r="M2" s="433"/>
      <c r="N2" s="433"/>
      <c r="O2" s="434"/>
      <c r="P2" s="404" t="s">
        <v>371</v>
      </c>
      <c r="Q2" s="405"/>
      <c r="R2" s="405"/>
      <c r="S2" s="405"/>
      <c r="T2" s="406"/>
      <c r="U2" s="467">
        <v>45173</v>
      </c>
      <c r="V2" s="467"/>
      <c r="W2" s="467"/>
      <c r="X2" s="467"/>
      <c r="Y2" s="467"/>
      <c r="Z2" s="467"/>
      <c r="AA2" s="467"/>
      <c r="AB2" s="467"/>
      <c r="AC2" s="467"/>
      <c r="AD2" s="467"/>
      <c r="AE2" s="467"/>
      <c r="AF2" s="467"/>
      <c r="AG2" s="467"/>
      <c r="AH2" s="467"/>
      <c r="AI2" s="490" t="s">
        <v>401</v>
      </c>
      <c r="AJ2" s="490"/>
      <c r="AK2" s="490"/>
      <c r="AL2" s="490"/>
    </row>
    <row r="3" spans="1:38"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row>
    <row r="4" spans="1:38"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ht="22.5" customHeight="1">
      <c r="A5" s="441" t="s">
        <v>375</v>
      </c>
      <c r="B5" s="444" t="s">
        <v>376</v>
      </c>
      <c r="C5" s="495" t="s">
        <v>301</v>
      </c>
      <c r="D5" s="441" t="s">
        <v>378</v>
      </c>
      <c r="E5" s="438" t="s">
        <v>363</v>
      </c>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t="s">
        <v>364</v>
      </c>
      <c r="AJ5" s="439"/>
      <c r="AK5" s="439"/>
      <c r="AL5" s="439"/>
    </row>
    <row r="6" spans="1:38" ht="23.25" customHeight="1">
      <c r="A6" s="443"/>
      <c r="B6" s="450"/>
      <c r="C6" s="496"/>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30</v>
      </c>
      <c r="AI6" s="31">
        <v>1</v>
      </c>
      <c r="AJ6" s="31">
        <v>2</v>
      </c>
      <c r="AK6" s="31">
        <v>3</v>
      </c>
      <c r="AL6" s="31">
        <v>4</v>
      </c>
    </row>
    <row r="7" spans="1:38" ht="33" customHeight="1">
      <c r="A7" s="396">
        <v>1</v>
      </c>
      <c r="B7" s="386" t="s">
        <v>476</v>
      </c>
      <c r="C7" s="475" t="s">
        <v>477</v>
      </c>
      <c r="D7" s="258" t="s">
        <v>331</v>
      </c>
      <c r="E7" s="33"/>
      <c r="F7" s="33"/>
      <c r="G7" s="33"/>
      <c r="H7" s="34"/>
      <c r="I7" s="34"/>
      <c r="J7" s="34"/>
      <c r="K7" s="34"/>
      <c r="L7" s="34"/>
      <c r="M7" s="34"/>
      <c r="N7" s="33"/>
      <c r="O7" s="34"/>
      <c r="P7" s="34"/>
      <c r="Q7" s="34"/>
      <c r="R7" s="34"/>
      <c r="S7" s="34"/>
      <c r="T7" s="33"/>
      <c r="U7" s="33"/>
      <c r="V7" s="34"/>
      <c r="W7" s="34"/>
      <c r="X7" s="34"/>
      <c r="Y7" s="34"/>
      <c r="Z7" s="34"/>
      <c r="AA7" s="34"/>
      <c r="AB7" s="33"/>
      <c r="AC7" s="34"/>
      <c r="AD7" s="34"/>
      <c r="AE7" s="34"/>
      <c r="AF7" s="34"/>
      <c r="AG7" s="34"/>
      <c r="AH7" s="34"/>
      <c r="AI7" s="33"/>
      <c r="AJ7" s="34"/>
      <c r="AK7" s="34"/>
      <c r="AL7" s="34"/>
    </row>
    <row r="8" spans="1:38" ht="33" customHeight="1">
      <c r="A8" s="397"/>
      <c r="B8" s="392"/>
      <c r="C8" s="475"/>
      <c r="D8" s="260"/>
      <c r="E8" s="33"/>
      <c r="F8" s="33"/>
      <c r="G8" s="33"/>
      <c r="H8" s="34"/>
      <c r="I8" s="34"/>
      <c r="J8" s="34"/>
      <c r="K8" s="34"/>
      <c r="L8" s="34"/>
      <c r="M8" s="34"/>
      <c r="N8" s="33"/>
      <c r="O8" s="34"/>
      <c r="P8" s="34"/>
      <c r="Q8" s="34"/>
      <c r="R8" s="34"/>
      <c r="S8" s="34"/>
      <c r="T8" s="33"/>
      <c r="U8" s="33"/>
      <c r="V8" s="34"/>
      <c r="W8" s="34"/>
      <c r="X8" s="34"/>
      <c r="Y8" s="34"/>
      <c r="Z8" s="34"/>
      <c r="AA8" s="34"/>
      <c r="AB8" s="33"/>
      <c r="AC8" s="34"/>
      <c r="AD8" s="34"/>
      <c r="AE8" s="34"/>
      <c r="AF8" s="34"/>
      <c r="AG8" s="34"/>
      <c r="AH8" s="34"/>
      <c r="AI8" s="33"/>
      <c r="AJ8" s="34"/>
      <c r="AK8" s="34"/>
      <c r="AL8" s="34"/>
    </row>
    <row r="9" spans="1:38" ht="33" customHeight="1">
      <c r="A9" s="385">
        <v>2</v>
      </c>
      <c r="B9" s="386" t="s">
        <v>489</v>
      </c>
      <c r="C9" s="475" t="s">
        <v>490</v>
      </c>
      <c r="D9" s="258" t="s">
        <v>95</v>
      </c>
      <c r="E9" s="33"/>
      <c r="F9" s="33"/>
      <c r="G9" s="33"/>
      <c r="H9" s="34"/>
      <c r="I9" s="34"/>
      <c r="J9" s="34"/>
      <c r="K9" s="34"/>
      <c r="L9" s="34"/>
      <c r="M9" s="34"/>
      <c r="N9" s="33"/>
      <c r="O9" s="34"/>
      <c r="P9" s="34"/>
      <c r="Q9" s="34"/>
      <c r="R9" s="34"/>
      <c r="S9" s="34"/>
      <c r="T9" s="33"/>
      <c r="U9" s="33"/>
      <c r="V9" s="34"/>
      <c r="W9" s="34"/>
      <c r="X9" s="34"/>
      <c r="Y9" s="34"/>
      <c r="Z9" s="34"/>
      <c r="AA9" s="34"/>
      <c r="AB9" s="33"/>
      <c r="AC9" s="34"/>
      <c r="AD9" s="34"/>
      <c r="AE9" s="34"/>
      <c r="AF9" s="34"/>
      <c r="AG9" s="34"/>
      <c r="AH9" s="34"/>
      <c r="AI9" s="33"/>
      <c r="AJ9" s="34"/>
      <c r="AK9" s="34"/>
      <c r="AL9" s="34"/>
    </row>
    <row r="10" spans="1:38" ht="33" customHeight="1">
      <c r="A10" s="385"/>
      <c r="B10" s="392"/>
      <c r="C10" s="475"/>
      <c r="D10" s="260"/>
      <c r="E10" s="33"/>
      <c r="F10" s="33"/>
      <c r="G10" s="33"/>
      <c r="H10" s="34"/>
      <c r="I10" s="34"/>
      <c r="J10" s="34"/>
      <c r="K10" s="34"/>
      <c r="L10" s="34"/>
      <c r="M10" s="34"/>
      <c r="N10" s="33"/>
      <c r="O10" s="34"/>
      <c r="P10" s="34"/>
      <c r="Q10" s="34"/>
      <c r="R10" s="34"/>
      <c r="S10" s="34"/>
      <c r="T10" s="33"/>
      <c r="U10" s="33"/>
      <c r="V10" s="34"/>
      <c r="W10" s="34"/>
      <c r="X10" s="34"/>
      <c r="Y10" s="34"/>
      <c r="Z10" s="34"/>
      <c r="AA10" s="34"/>
      <c r="AB10" s="33"/>
      <c r="AC10" s="34"/>
      <c r="AD10" s="34"/>
      <c r="AE10" s="34"/>
      <c r="AF10" s="34"/>
      <c r="AG10" s="34"/>
      <c r="AH10" s="34"/>
      <c r="AI10" s="33"/>
      <c r="AJ10" s="34"/>
      <c r="AK10" s="34"/>
      <c r="AL10" s="34"/>
    </row>
    <row r="11" spans="1:38" ht="33" customHeight="1">
      <c r="A11" s="385">
        <v>3</v>
      </c>
      <c r="B11" s="497" t="s">
        <v>489</v>
      </c>
      <c r="C11" s="462" t="s">
        <v>491</v>
      </c>
      <c r="D11" s="332" t="s">
        <v>29</v>
      </c>
      <c r="E11" s="33"/>
      <c r="F11" s="33"/>
      <c r="G11" s="33"/>
      <c r="H11" s="34"/>
      <c r="I11" s="34"/>
      <c r="J11" s="34"/>
      <c r="K11" s="34"/>
      <c r="L11" s="34"/>
      <c r="M11" s="34"/>
      <c r="N11" s="33"/>
      <c r="O11" s="34"/>
      <c r="P11" s="34"/>
      <c r="Q11" s="34"/>
      <c r="R11" s="34"/>
      <c r="S11" s="34"/>
      <c r="T11" s="33"/>
      <c r="U11" s="33"/>
      <c r="V11" s="34"/>
      <c r="W11" s="34"/>
      <c r="X11" s="34"/>
      <c r="Y11" s="34"/>
      <c r="Z11" s="34"/>
      <c r="AA11" s="34"/>
      <c r="AB11" s="33"/>
      <c r="AC11" s="34"/>
      <c r="AD11" s="34"/>
      <c r="AE11" s="34"/>
      <c r="AF11" s="34"/>
      <c r="AG11" s="34"/>
      <c r="AH11" s="34"/>
      <c r="AI11" s="33"/>
      <c r="AJ11" s="34"/>
      <c r="AK11" s="34"/>
      <c r="AL11" s="34"/>
    </row>
    <row r="12" spans="1:38" ht="33" customHeight="1">
      <c r="A12" s="385"/>
      <c r="B12" s="497"/>
      <c r="C12" s="462"/>
      <c r="D12" s="332"/>
      <c r="E12" s="33"/>
      <c r="F12" s="33"/>
      <c r="G12" s="33"/>
      <c r="H12" s="34"/>
      <c r="I12" s="34"/>
      <c r="J12" s="34"/>
      <c r="K12" s="34"/>
      <c r="L12" s="34"/>
      <c r="M12" s="34"/>
      <c r="N12" s="33"/>
      <c r="O12" s="34"/>
      <c r="P12" s="34"/>
      <c r="Q12" s="34"/>
      <c r="R12" s="34"/>
      <c r="S12" s="34"/>
      <c r="T12" s="33"/>
      <c r="U12" s="33"/>
      <c r="V12" s="34"/>
      <c r="W12" s="34"/>
      <c r="X12" s="34"/>
      <c r="Y12" s="34"/>
      <c r="Z12" s="34"/>
      <c r="AA12" s="34"/>
      <c r="AB12" s="33"/>
      <c r="AC12" s="34"/>
      <c r="AD12" s="34"/>
      <c r="AE12" s="34"/>
      <c r="AF12" s="34"/>
      <c r="AG12" s="34"/>
      <c r="AH12" s="34"/>
      <c r="AI12" s="33"/>
      <c r="AJ12" s="34"/>
      <c r="AK12" s="34"/>
      <c r="AL12" s="34"/>
    </row>
    <row r="13" spans="1:38" ht="30" customHeight="1">
      <c r="A13" s="385">
        <v>4</v>
      </c>
      <c r="B13" s="497" t="s">
        <v>478</v>
      </c>
      <c r="C13" s="462" t="s">
        <v>492</v>
      </c>
      <c r="D13" s="332" t="s">
        <v>29</v>
      </c>
      <c r="E13" s="33"/>
      <c r="F13" s="33"/>
      <c r="G13" s="33"/>
      <c r="H13" s="34"/>
      <c r="I13" s="34"/>
      <c r="J13" s="34"/>
      <c r="K13" s="34"/>
      <c r="L13" s="34"/>
      <c r="M13" s="34"/>
      <c r="N13" s="33"/>
      <c r="O13" s="34"/>
      <c r="P13" s="34"/>
      <c r="Q13" s="34"/>
      <c r="R13" s="34"/>
      <c r="S13" s="34"/>
      <c r="T13" s="33"/>
      <c r="U13" s="33"/>
      <c r="V13" s="34"/>
      <c r="W13" s="34"/>
      <c r="X13" s="34"/>
      <c r="Y13" s="34"/>
      <c r="Z13" s="34"/>
      <c r="AA13" s="34"/>
      <c r="AB13" s="33"/>
      <c r="AC13" s="34"/>
      <c r="AD13" s="34"/>
      <c r="AE13" s="34"/>
      <c r="AF13" s="34"/>
      <c r="AG13" s="34"/>
      <c r="AH13" s="34"/>
      <c r="AI13" s="33"/>
      <c r="AJ13" s="34"/>
      <c r="AK13" s="34"/>
      <c r="AL13" s="34"/>
    </row>
    <row r="14" spans="1:38" ht="30" customHeight="1">
      <c r="A14" s="385"/>
      <c r="B14" s="497"/>
      <c r="C14" s="462"/>
      <c r="D14" s="332"/>
      <c r="E14" s="33"/>
      <c r="F14" s="33"/>
      <c r="G14" s="33"/>
      <c r="H14" s="34"/>
      <c r="I14" s="34"/>
      <c r="J14" s="34"/>
      <c r="K14" s="34"/>
      <c r="L14" s="34"/>
      <c r="M14" s="34"/>
      <c r="N14" s="33"/>
      <c r="O14" s="34"/>
      <c r="P14" s="34"/>
      <c r="Q14" s="34"/>
      <c r="R14" s="34"/>
      <c r="S14" s="34"/>
      <c r="T14" s="33"/>
      <c r="U14" s="33"/>
      <c r="V14" s="34"/>
      <c r="W14" s="34"/>
      <c r="X14" s="34"/>
      <c r="Y14" s="34"/>
      <c r="Z14" s="34"/>
      <c r="AA14" s="34"/>
      <c r="AB14" s="33"/>
      <c r="AC14" s="34"/>
      <c r="AD14" s="34"/>
      <c r="AE14" s="34"/>
      <c r="AF14" s="34"/>
      <c r="AG14" s="34"/>
      <c r="AH14" s="34"/>
      <c r="AI14" s="33"/>
      <c r="AJ14" s="34"/>
      <c r="AK14" s="34"/>
      <c r="AL14" s="34"/>
    </row>
    <row r="15" spans="1:38" ht="30" customHeight="1">
      <c r="A15" s="385">
        <v>5</v>
      </c>
      <c r="B15" s="497" t="s">
        <v>379</v>
      </c>
      <c r="C15" s="462" t="s">
        <v>493</v>
      </c>
      <c r="D15" s="332" t="s">
        <v>331</v>
      </c>
      <c r="E15" s="33"/>
      <c r="F15" s="33"/>
      <c r="G15" s="33"/>
      <c r="H15" s="34"/>
      <c r="I15" s="34"/>
      <c r="J15" s="34"/>
      <c r="K15" s="34"/>
      <c r="L15" s="34"/>
      <c r="M15" s="34"/>
      <c r="N15" s="33"/>
      <c r="O15" s="34"/>
      <c r="P15" s="34"/>
      <c r="Q15" s="34"/>
      <c r="R15" s="34"/>
      <c r="S15" s="34"/>
      <c r="T15" s="33"/>
      <c r="U15" s="33"/>
      <c r="V15" s="34"/>
      <c r="W15" s="34"/>
      <c r="X15" s="34"/>
      <c r="Y15" s="34"/>
      <c r="Z15" s="34"/>
      <c r="AA15" s="34"/>
      <c r="AB15" s="33"/>
      <c r="AC15" s="34"/>
      <c r="AD15" s="34"/>
      <c r="AE15" s="34"/>
      <c r="AF15" s="34"/>
      <c r="AG15" s="34"/>
      <c r="AH15" s="34"/>
      <c r="AI15" s="33"/>
      <c r="AJ15" s="34"/>
      <c r="AK15" s="34"/>
      <c r="AL15" s="34"/>
    </row>
    <row r="16" spans="1:38" ht="30" customHeight="1">
      <c r="A16" s="385"/>
      <c r="B16" s="497"/>
      <c r="C16" s="462"/>
      <c r="D16" s="332"/>
      <c r="E16" s="33"/>
      <c r="F16" s="33"/>
      <c r="G16" s="33"/>
      <c r="H16" s="34"/>
      <c r="I16" s="34"/>
      <c r="J16" s="34"/>
      <c r="K16" s="34"/>
      <c r="L16" s="34"/>
      <c r="M16" s="34"/>
      <c r="N16" s="33"/>
      <c r="O16" s="34"/>
      <c r="P16" s="34"/>
      <c r="Q16" s="34"/>
      <c r="R16" s="34"/>
      <c r="S16" s="34"/>
      <c r="T16" s="33"/>
      <c r="U16" s="33"/>
      <c r="V16" s="34"/>
      <c r="W16" s="34"/>
      <c r="X16" s="34"/>
      <c r="Y16" s="34"/>
      <c r="Z16" s="34"/>
      <c r="AA16" s="34"/>
      <c r="AB16" s="33"/>
      <c r="AC16" s="34"/>
      <c r="AD16" s="34"/>
      <c r="AE16" s="34"/>
      <c r="AF16" s="34"/>
      <c r="AG16" s="34"/>
      <c r="AH16" s="34"/>
      <c r="AI16" s="33"/>
      <c r="AJ16" s="34"/>
      <c r="AK16" s="34"/>
      <c r="AL16" s="34"/>
    </row>
    <row r="17" spans="1:38" ht="30" customHeight="1">
      <c r="A17" s="385">
        <v>6</v>
      </c>
      <c r="B17" s="497" t="s">
        <v>379</v>
      </c>
      <c r="C17" s="462" t="s">
        <v>494</v>
      </c>
      <c r="D17" s="332" t="s">
        <v>331</v>
      </c>
      <c r="E17" s="33"/>
      <c r="F17" s="33"/>
      <c r="G17" s="33"/>
      <c r="H17" s="34"/>
      <c r="I17" s="34"/>
      <c r="J17" s="34"/>
      <c r="K17" s="34"/>
      <c r="L17" s="34"/>
      <c r="M17" s="34"/>
      <c r="N17" s="33"/>
      <c r="O17" s="34"/>
      <c r="P17" s="34"/>
      <c r="Q17" s="34"/>
      <c r="R17" s="34"/>
      <c r="S17" s="34"/>
      <c r="T17" s="33"/>
      <c r="U17" s="33"/>
      <c r="V17" s="34"/>
      <c r="W17" s="34"/>
      <c r="X17" s="34"/>
      <c r="Y17" s="34"/>
      <c r="Z17" s="34"/>
      <c r="AA17" s="34"/>
      <c r="AB17" s="33"/>
      <c r="AC17" s="34"/>
      <c r="AD17" s="34"/>
      <c r="AE17" s="34"/>
      <c r="AF17" s="34"/>
      <c r="AG17" s="34"/>
      <c r="AH17" s="34"/>
      <c r="AI17" s="33"/>
      <c r="AJ17" s="34"/>
      <c r="AK17" s="34"/>
      <c r="AL17" s="34"/>
    </row>
    <row r="18" spans="1:38" ht="30" customHeight="1">
      <c r="A18" s="385"/>
      <c r="B18" s="497"/>
      <c r="C18" s="462"/>
      <c r="D18" s="332"/>
      <c r="E18" s="33"/>
      <c r="F18" s="33"/>
      <c r="G18" s="33"/>
      <c r="H18" s="34"/>
      <c r="I18" s="34"/>
      <c r="J18" s="34"/>
      <c r="K18" s="34"/>
      <c r="L18" s="34"/>
      <c r="M18" s="34"/>
      <c r="N18" s="33"/>
      <c r="O18" s="34"/>
      <c r="P18" s="34"/>
      <c r="Q18" s="34"/>
      <c r="R18" s="34"/>
      <c r="S18" s="34"/>
      <c r="T18" s="33"/>
      <c r="U18" s="33"/>
      <c r="V18" s="34"/>
      <c r="W18" s="34"/>
      <c r="X18" s="34"/>
      <c r="Y18" s="34"/>
      <c r="Z18" s="34"/>
      <c r="AA18" s="34"/>
      <c r="AB18" s="33"/>
      <c r="AC18" s="34"/>
      <c r="AD18" s="34"/>
      <c r="AE18" s="34"/>
      <c r="AF18" s="34"/>
      <c r="AG18" s="34"/>
      <c r="AH18" s="34"/>
      <c r="AI18" s="33"/>
      <c r="AJ18" s="34"/>
      <c r="AK18" s="34"/>
      <c r="AL18" s="34"/>
    </row>
    <row r="19" spans="1:38" ht="30" customHeight="1">
      <c r="A19" s="385">
        <v>7</v>
      </c>
      <c r="B19" s="497" t="s">
        <v>200</v>
      </c>
      <c r="C19" s="462" t="s">
        <v>495</v>
      </c>
      <c r="D19" s="332" t="s">
        <v>92</v>
      </c>
      <c r="E19" s="33"/>
      <c r="F19" s="33"/>
      <c r="G19" s="33"/>
      <c r="H19" s="34"/>
      <c r="I19" s="34"/>
      <c r="J19" s="34"/>
      <c r="K19" s="34"/>
      <c r="L19" s="34"/>
      <c r="M19" s="34"/>
      <c r="N19" s="33"/>
      <c r="O19" s="34"/>
      <c r="P19" s="34"/>
      <c r="Q19" s="34"/>
      <c r="R19" s="34"/>
      <c r="S19" s="34"/>
      <c r="T19" s="33"/>
      <c r="U19" s="33"/>
      <c r="V19" s="34"/>
      <c r="W19" s="34"/>
      <c r="X19" s="34"/>
      <c r="Y19" s="34"/>
      <c r="Z19" s="34"/>
      <c r="AA19" s="34"/>
      <c r="AB19" s="33"/>
      <c r="AC19" s="34"/>
      <c r="AD19" s="34"/>
      <c r="AE19" s="34"/>
      <c r="AF19" s="34"/>
      <c r="AG19" s="34"/>
      <c r="AH19" s="34"/>
      <c r="AI19" s="33"/>
      <c r="AJ19" s="34"/>
      <c r="AK19" s="34"/>
      <c r="AL19" s="34"/>
    </row>
    <row r="20" spans="1:38" ht="30" customHeight="1">
      <c r="A20" s="385"/>
      <c r="B20" s="497"/>
      <c r="C20" s="462"/>
      <c r="D20" s="332"/>
      <c r="E20" s="33"/>
      <c r="F20" s="33"/>
      <c r="G20" s="33"/>
      <c r="H20" s="34"/>
      <c r="I20" s="34"/>
      <c r="J20" s="34"/>
      <c r="K20" s="34"/>
      <c r="L20" s="34"/>
      <c r="M20" s="34"/>
      <c r="N20" s="33"/>
      <c r="O20" s="34"/>
      <c r="P20" s="34"/>
      <c r="Q20" s="34"/>
      <c r="R20" s="34"/>
      <c r="S20" s="34"/>
      <c r="T20" s="33"/>
      <c r="U20" s="33"/>
      <c r="V20" s="34"/>
      <c r="W20" s="34"/>
      <c r="X20" s="34"/>
      <c r="Y20" s="34"/>
      <c r="Z20" s="34"/>
      <c r="AA20" s="34"/>
      <c r="AB20" s="33"/>
      <c r="AC20" s="34"/>
      <c r="AD20" s="34"/>
      <c r="AE20" s="34"/>
      <c r="AF20" s="34"/>
      <c r="AG20" s="34"/>
      <c r="AH20" s="34"/>
      <c r="AI20" s="33"/>
      <c r="AJ20" s="34"/>
      <c r="AK20" s="34"/>
      <c r="AL20" s="34"/>
    </row>
  </sheetData>
  <mergeCells count="47">
    <mergeCell ref="D11:D12"/>
    <mergeCell ref="D13:D14"/>
    <mergeCell ref="D15:D16"/>
    <mergeCell ref="D17:D18"/>
    <mergeCell ref="D19:D20"/>
    <mergeCell ref="C11:C12"/>
    <mergeCell ref="C13:C14"/>
    <mergeCell ref="C15:C16"/>
    <mergeCell ref="C17:C18"/>
    <mergeCell ref="C19:C20"/>
    <mergeCell ref="B11:B12"/>
    <mergeCell ref="B13:B14"/>
    <mergeCell ref="B15:B16"/>
    <mergeCell ref="B17:B18"/>
    <mergeCell ref="B19:B20"/>
    <mergeCell ref="A11:A12"/>
    <mergeCell ref="A13:A14"/>
    <mergeCell ref="A15:A16"/>
    <mergeCell ref="A17:A18"/>
    <mergeCell ref="A19:A20"/>
    <mergeCell ref="E5:AH5"/>
    <mergeCell ref="AI5:AL5"/>
    <mergeCell ref="A5:A6"/>
    <mergeCell ref="A7:A8"/>
    <mergeCell ref="A9:A10"/>
    <mergeCell ref="B5:B6"/>
    <mergeCell ref="B7:B8"/>
    <mergeCell ref="B9:B10"/>
    <mergeCell ref="C5:C6"/>
    <mergeCell ref="C7:C8"/>
    <mergeCell ref="C9:C10"/>
    <mergeCell ref="D5:D6"/>
    <mergeCell ref="D7:D8"/>
    <mergeCell ref="D9:D10"/>
    <mergeCell ref="P3:T3"/>
    <mergeCell ref="U3:AH3"/>
    <mergeCell ref="A4:B4"/>
    <mergeCell ref="C4:D4"/>
    <mergeCell ref="E4:AL4"/>
    <mergeCell ref="A1:B3"/>
    <mergeCell ref="C1:O3"/>
    <mergeCell ref="AI2:AL3"/>
    <mergeCell ref="P1:T1"/>
    <mergeCell ref="U1:AH1"/>
    <mergeCell ref="AI1:AL1"/>
    <mergeCell ref="P2:T2"/>
    <mergeCell ref="U2:AH2"/>
  </mergeCells>
  <hyperlinks>
    <hyperlink ref="AI1:AL1" r:id="rId1" display="Link DATA" xr:uid="{00000000-0004-0000-1700-000000000000}"/>
    <hyperlink ref="AI2:AL3" r:id="rId2" display="Report Training" xr:uid="{00000000-0004-0000-1700-000001000000}"/>
    <hyperlink ref="C7:C8" r:id="rId3" display="Kiểm tra, cải thiện lại đường dây thi công của nhà thầu Licogi liên quan hạng mục IT_x000a_檢查，改善 Licogi 廠商施工線路的 IT 相關項目" xr:uid="{00000000-0004-0000-1700-000002000000}"/>
    <hyperlink ref="C9:C10" r:id="rId4" display="Kiểm tra, tổng hợp dữ liệu tài sản máy tính theo các bộ phận phục vụ kế hoạch kiểm kê lần 2 (2023)_x000a_按服務部門核對綜合第二次盤點計劃（2023年）計算機資產數據" xr:uid="{00000000-0004-0000-1700-000003000000}"/>
    <hyperlink ref="C13:C14" r:id="rId5" display="Tổng hợp quản lý sử dụng máy photocopy VPIC1_x000a_統計 VPIC1 事務機使用管理" xr:uid="{00000000-0004-0000-1700-000004000000}"/>
    <hyperlink ref="C11:C12" r:id="rId6" display="Kiểm kê tài sản thiết bị máy tính các bộ phận VPIC1_x000a_VPIC1 各部門電腦設備資產盤點" xr:uid="{00000000-0004-0000-1700-000005000000}"/>
  </hyperlinks>
  <pageMargins left="0.7" right="0.7" top="0.75" bottom="0.75" header="0.3" footer="0.3"/>
  <pageSetup orientation="portrait"/>
  <drawing r:id="rId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28"/>
  <sheetViews>
    <sheetView topLeftCell="A4" zoomScale="90" zoomScaleNormal="90" workbookViewId="0">
      <selection activeCell="E16" sqref="E16"/>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39" width="4" style="28" customWidth="1"/>
    <col min="40" max="16384" width="9" style="28"/>
  </cols>
  <sheetData>
    <row r="1" spans="1:39" ht="30" customHeight="1">
      <c r="A1" s="420"/>
      <c r="B1" s="421"/>
      <c r="C1" s="429" t="s">
        <v>471</v>
      </c>
      <c r="D1" s="430"/>
      <c r="E1" s="430"/>
      <c r="F1" s="430"/>
      <c r="G1" s="430"/>
      <c r="H1" s="430"/>
      <c r="I1" s="430"/>
      <c r="J1" s="430"/>
      <c r="K1" s="430"/>
      <c r="L1" s="430"/>
      <c r="M1" s="430"/>
      <c r="N1" s="430"/>
      <c r="O1" s="431"/>
      <c r="P1" s="404" t="s">
        <v>370</v>
      </c>
      <c r="Q1" s="405"/>
      <c r="R1" s="405"/>
      <c r="S1" s="405"/>
      <c r="T1" s="406"/>
      <c r="U1" s="376" t="s">
        <v>408</v>
      </c>
      <c r="V1" s="376"/>
      <c r="W1" s="376"/>
      <c r="X1" s="376"/>
      <c r="Y1" s="376"/>
      <c r="Z1" s="376"/>
      <c r="AA1" s="376"/>
      <c r="AB1" s="376"/>
      <c r="AC1" s="376"/>
      <c r="AD1" s="376"/>
      <c r="AE1" s="376"/>
      <c r="AF1" s="376"/>
      <c r="AG1" s="376"/>
      <c r="AH1" s="376"/>
      <c r="AI1" s="491" t="s">
        <v>327</v>
      </c>
      <c r="AJ1" s="491"/>
      <c r="AK1" s="491"/>
      <c r="AL1" s="491"/>
      <c r="AM1" s="491"/>
    </row>
    <row r="2" spans="1:39" ht="27" customHeight="1">
      <c r="A2" s="423"/>
      <c r="B2" s="424"/>
      <c r="C2" s="432"/>
      <c r="D2" s="433"/>
      <c r="E2" s="433"/>
      <c r="F2" s="433"/>
      <c r="G2" s="433"/>
      <c r="H2" s="433"/>
      <c r="I2" s="433"/>
      <c r="J2" s="433"/>
      <c r="K2" s="433"/>
      <c r="L2" s="433"/>
      <c r="M2" s="433"/>
      <c r="N2" s="433"/>
      <c r="O2" s="434"/>
      <c r="P2" s="404" t="s">
        <v>371</v>
      </c>
      <c r="Q2" s="405"/>
      <c r="R2" s="405"/>
      <c r="S2" s="405"/>
      <c r="T2" s="406"/>
      <c r="U2" s="467">
        <v>45241</v>
      </c>
      <c r="V2" s="467"/>
      <c r="W2" s="467"/>
      <c r="X2" s="467"/>
      <c r="Y2" s="467"/>
      <c r="Z2" s="467"/>
      <c r="AA2" s="467"/>
      <c r="AB2" s="467"/>
      <c r="AC2" s="467"/>
      <c r="AD2" s="467"/>
      <c r="AE2" s="467"/>
      <c r="AF2" s="467"/>
      <c r="AG2" s="467"/>
      <c r="AH2" s="467"/>
      <c r="AI2" s="490" t="s">
        <v>401</v>
      </c>
      <c r="AJ2" s="490"/>
      <c r="AK2" s="490"/>
      <c r="AL2" s="490"/>
      <c r="AM2" s="490"/>
    </row>
    <row r="3" spans="1:39"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c r="AM3" s="490"/>
    </row>
    <row r="4" spans="1:39"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row>
    <row r="5" spans="1:39" ht="22.5" customHeight="1">
      <c r="A5" s="441" t="s">
        <v>375</v>
      </c>
      <c r="B5" s="444" t="s">
        <v>376</v>
      </c>
      <c r="C5" s="444" t="s">
        <v>377</v>
      </c>
      <c r="D5" s="441" t="s">
        <v>378</v>
      </c>
      <c r="E5" s="438" t="s">
        <v>388</v>
      </c>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c r="AJ5" s="439" t="s">
        <v>389</v>
      </c>
      <c r="AK5" s="439"/>
      <c r="AL5" s="439"/>
      <c r="AM5" s="439"/>
    </row>
    <row r="6" spans="1:39" ht="23.25" customHeight="1">
      <c r="A6" s="443"/>
      <c r="B6" s="450"/>
      <c r="C6" s="450"/>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30</v>
      </c>
      <c r="AI6" s="31">
        <v>1</v>
      </c>
      <c r="AJ6" s="31">
        <v>2</v>
      </c>
      <c r="AK6" s="31">
        <v>3</v>
      </c>
      <c r="AL6" s="31">
        <v>4</v>
      </c>
      <c r="AM6" s="31">
        <v>5</v>
      </c>
    </row>
    <row r="7" spans="1:39" ht="33" customHeight="1">
      <c r="A7" s="396">
        <v>1</v>
      </c>
      <c r="B7" s="500" t="s">
        <v>496</v>
      </c>
      <c r="C7" s="498" t="s">
        <v>497</v>
      </c>
      <c r="D7" s="258" t="s">
        <v>95</v>
      </c>
      <c r="E7" s="34"/>
      <c r="F7" s="34"/>
      <c r="G7" s="34"/>
      <c r="H7" s="34"/>
      <c r="I7" s="66"/>
      <c r="J7" s="34"/>
      <c r="K7" s="34"/>
      <c r="L7" s="34"/>
      <c r="M7" s="34"/>
      <c r="N7" s="34"/>
      <c r="O7" s="34"/>
      <c r="P7" s="66"/>
      <c r="Q7" s="34"/>
      <c r="R7" s="34"/>
      <c r="S7" s="34"/>
      <c r="T7" s="34"/>
      <c r="U7" s="34"/>
      <c r="V7" s="66"/>
      <c r="W7" s="66"/>
      <c r="X7" s="34"/>
      <c r="Y7" s="34"/>
      <c r="Z7" s="34"/>
      <c r="AA7" s="34"/>
      <c r="AB7" s="34"/>
      <c r="AC7" s="34"/>
      <c r="AD7" s="66"/>
      <c r="AE7" s="34"/>
      <c r="AF7" s="34"/>
      <c r="AG7" s="34"/>
      <c r="AH7" s="34"/>
      <c r="AI7" s="34"/>
      <c r="AJ7" s="34"/>
      <c r="AK7" s="66"/>
      <c r="AL7" s="34"/>
      <c r="AM7" s="34"/>
    </row>
    <row r="8" spans="1:39" ht="33" customHeight="1">
      <c r="A8" s="397"/>
      <c r="B8" s="501"/>
      <c r="C8" s="499"/>
      <c r="D8" s="260"/>
      <c r="E8" s="34"/>
      <c r="F8" s="34"/>
      <c r="G8" s="34"/>
      <c r="H8" s="34"/>
      <c r="I8" s="66"/>
      <c r="J8" s="34"/>
      <c r="K8" s="34"/>
      <c r="L8" s="34"/>
      <c r="M8" s="34"/>
      <c r="N8" s="34"/>
      <c r="O8" s="34"/>
      <c r="P8" s="66"/>
      <c r="Q8" s="34"/>
      <c r="R8" s="34"/>
      <c r="S8" s="34"/>
      <c r="T8" s="34"/>
      <c r="U8" s="34"/>
      <c r="V8" s="66"/>
      <c r="W8" s="66"/>
      <c r="X8" s="34"/>
      <c r="Y8" s="34"/>
      <c r="Z8" s="34"/>
      <c r="AA8" s="34"/>
      <c r="AB8" s="34"/>
      <c r="AC8" s="34"/>
      <c r="AD8" s="66"/>
      <c r="AE8" s="34"/>
      <c r="AF8" s="34"/>
      <c r="AG8" s="34"/>
      <c r="AH8" s="34"/>
      <c r="AI8" s="34"/>
      <c r="AJ8" s="34"/>
      <c r="AK8" s="66"/>
      <c r="AL8" s="34"/>
      <c r="AM8" s="34"/>
    </row>
    <row r="9" spans="1:39" ht="34.15" customHeight="1">
      <c r="A9" s="396">
        <v>2</v>
      </c>
      <c r="B9" s="497" t="s">
        <v>379</v>
      </c>
      <c r="C9" s="462" t="s">
        <v>498</v>
      </c>
      <c r="D9" s="332" t="s">
        <v>499</v>
      </c>
      <c r="E9" s="34"/>
      <c r="F9" s="34"/>
      <c r="G9" s="34"/>
      <c r="H9" s="34"/>
      <c r="I9" s="66"/>
      <c r="J9" s="34"/>
      <c r="K9" s="34"/>
      <c r="L9" s="34"/>
      <c r="M9" s="34"/>
      <c r="N9" s="34"/>
      <c r="O9" s="34"/>
      <c r="P9" s="66"/>
      <c r="Q9" s="34"/>
      <c r="R9" s="34"/>
      <c r="S9" s="34"/>
      <c r="T9" s="34"/>
      <c r="U9" s="34"/>
      <c r="V9" s="66"/>
      <c r="W9" s="66"/>
      <c r="X9" s="34"/>
      <c r="Y9" s="34"/>
      <c r="Z9" s="34"/>
      <c r="AA9" s="34"/>
      <c r="AB9" s="34"/>
      <c r="AC9" s="34"/>
      <c r="AD9" s="66"/>
      <c r="AE9" s="34"/>
      <c r="AF9" s="34"/>
      <c r="AG9" s="34"/>
      <c r="AH9" s="34"/>
      <c r="AI9" s="34"/>
      <c r="AJ9" s="34"/>
      <c r="AK9" s="66"/>
      <c r="AL9" s="34"/>
      <c r="AM9" s="34"/>
    </row>
    <row r="10" spans="1:39" ht="34.15" customHeight="1">
      <c r="A10" s="397"/>
      <c r="B10" s="497"/>
      <c r="C10" s="462"/>
      <c r="D10" s="332"/>
      <c r="E10" s="34"/>
      <c r="F10" s="34"/>
      <c r="G10" s="34"/>
      <c r="H10" s="34"/>
      <c r="I10" s="66"/>
      <c r="J10" s="34"/>
      <c r="K10" s="34"/>
      <c r="L10" s="34"/>
      <c r="M10" s="34"/>
      <c r="N10" s="34"/>
      <c r="O10" s="34"/>
      <c r="P10" s="66"/>
      <c r="Q10" s="34"/>
      <c r="R10" s="34"/>
      <c r="S10" s="34"/>
      <c r="T10" s="34"/>
      <c r="U10" s="34"/>
      <c r="V10" s="66"/>
      <c r="W10" s="66"/>
      <c r="X10" s="34"/>
      <c r="Y10" s="34"/>
      <c r="Z10" s="34"/>
      <c r="AA10" s="34"/>
      <c r="AB10" s="34"/>
      <c r="AC10" s="34"/>
      <c r="AD10" s="66"/>
      <c r="AE10" s="34"/>
      <c r="AF10" s="34"/>
      <c r="AG10" s="34"/>
      <c r="AH10" s="34"/>
      <c r="AI10" s="34"/>
      <c r="AJ10" s="34"/>
      <c r="AK10" s="66"/>
      <c r="AL10" s="34"/>
      <c r="AM10" s="34"/>
    </row>
    <row r="11" spans="1:39" ht="35.450000000000003" customHeight="1">
      <c r="A11" s="396">
        <v>3</v>
      </c>
      <c r="B11" s="497" t="s">
        <v>172</v>
      </c>
      <c r="C11" s="462" t="s">
        <v>500</v>
      </c>
      <c r="D11" s="332" t="s">
        <v>501</v>
      </c>
      <c r="E11" s="34"/>
      <c r="F11" s="34"/>
      <c r="G11" s="34"/>
      <c r="H11" s="34"/>
      <c r="I11" s="66"/>
      <c r="J11" s="34"/>
      <c r="K11" s="34"/>
      <c r="L11" s="34"/>
      <c r="M11" s="34"/>
      <c r="N11" s="34"/>
      <c r="O11" s="34"/>
      <c r="P11" s="66"/>
      <c r="Q11" s="34"/>
      <c r="R11" s="34"/>
      <c r="S11" s="34"/>
      <c r="T11" s="34"/>
      <c r="U11" s="34"/>
      <c r="V11" s="66"/>
      <c r="W11" s="66"/>
      <c r="X11" s="34"/>
      <c r="Y11" s="34"/>
      <c r="Z11" s="34"/>
      <c r="AA11" s="34"/>
      <c r="AB11" s="34"/>
      <c r="AC11" s="34"/>
      <c r="AD11" s="66"/>
      <c r="AE11" s="34"/>
      <c r="AF11" s="34"/>
      <c r="AG11" s="34"/>
      <c r="AH11" s="34"/>
      <c r="AI11" s="34"/>
      <c r="AJ11" s="34"/>
      <c r="AK11" s="66"/>
      <c r="AL11" s="34"/>
      <c r="AM11" s="34"/>
    </row>
    <row r="12" spans="1:39" ht="35.450000000000003" customHeight="1">
      <c r="A12" s="397"/>
      <c r="B12" s="497"/>
      <c r="C12" s="462"/>
      <c r="D12" s="332"/>
      <c r="E12" s="34"/>
      <c r="F12" s="34"/>
      <c r="G12" s="34"/>
      <c r="H12" s="34"/>
      <c r="I12" s="66"/>
      <c r="J12" s="34"/>
      <c r="K12" s="34"/>
      <c r="L12" s="34"/>
      <c r="M12" s="34"/>
      <c r="N12" s="34"/>
      <c r="O12" s="34"/>
      <c r="P12" s="66"/>
      <c r="Q12" s="34"/>
      <c r="R12" s="34"/>
      <c r="S12" s="34"/>
      <c r="T12" s="34"/>
      <c r="U12" s="34"/>
      <c r="V12" s="66"/>
      <c r="W12" s="66"/>
      <c r="X12" s="34"/>
      <c r="Y12" s="34"/>
      <c r="Z12" s="34"/>
      <c r="AA12" s="34"/>
      <c r="AB12" s="34"/>
      <c r="AC12" s="34"/>
      <c r="AD12" s="66"/>
      <c r="AE12" s="34"/>
      <c r="AF12" s="34"/>
      <c r="AG12" s="34"/>
      <c r="AH12" s="34"/>
      <c r="AI12" s="34"/>
      <c r="AJ12" s="34"/>
      <c r="AK12" s="66"/>
      <c r="AL12" s="34"/>
      <c r="AM12" s="34"/>
    </row>
    <row r="13" spans="1:39" ht="39.6" customHeight="1">
      <c r="A13" s="396">
        <v>4</v>
      </c>
      <c r="B13" s="497" t="s">
        <v>379</v>
      </c>
      <c r="C13" s="462" t="s">
        <v>502</v>
      </c>
      <c r="D13" s="332" t="s">
        <v>503</v>
      </c>
      <c r="E13" s="34"/>
      <c r="F13" s="34"/>
      <c r="G13" s="34"/>
      <c r="H13" s="34"/>
      <c r="I13" s="66"/>
      <c r="J13" s="34"/>
      <c r="K13" s="34"/>
      <c r="L13" s="34"/>
      <c r="M13" s="34"/>
      <c r="N13" s="34"/>
      <c r="O13" s="34"/>
      <c r="P13" s="66"/>
      <c r="Q13" s="34"/>
      <c r="R13" s="34"/>
      <c r="S13" s="34"/>
      <c r="T13" s="34"/>
      <c r="U13" s="34"/>
      <c r="V13" s="66"/>
      <c r="W13" s="66"/>
      <c r="X13" s="34"/>
      <c r="Y13" s="34"/>
      <c r="Z13" s="34"/>
      <c r="AA13" s="34"/>
      <c r="AB13" s="34"/>
      <c r="AC13" s="34"/>
      <c r="AD13" s="66"/>
      <c r="AE13" s="34"/>
      <c r="AF13" s="34"/>
      <c r="AG13" s="34"/>
      <c r="AH13" s="34"/>
      <c r="AI13" s="34"/>
      <c r="AJ13" s="34"/>
      <c r="AK13" s="66"/>
      <c r="AL13" s="34"/>
      <c r="AM13" s="34"/>
    </row>
    <row r="14" spans="1:39" ht="39.6" customHeight="1">
      <c r="A14" s="397"/>
      <c r="B14" s="497"/>
      <c r="C14" s="462"/>
      <c r="D14" s="332"/>
      <c r="E14" s="34"/>
      <c r="F14" s="34"/>
      <c r="G14" s="34"/>
      <c r="H14" s="34"/>
      <c r="I14" s="66"/>
      <c r="J14" s="34"/>
      <c r="K14" s="34"/>
      <c r="L14" s="34"/>
      <c r="M14" s="34"/>
      <c r="N14" s="34"/>
      <c r="O14" s="34"/>
      <c r="P14" s="66"/>
      <c r="Q14" s="34"/>
      <c r="R14" s="34"/>
      <c r="S14" s="34"/>
      <c r="T14" s="34"/>
      <c r="U14" s="34"/>
      <c r="V14" s="66"/>
      <c r="W14" s="66"/>
      <c r="X14" s="34"/>
      <c r="Y14" s="34"/>
      <c r="Z14" s="34"/>
      <c r="AA14" s="34"/>
      <c r="AB14" s="34"/>
      <c r="AC14" s="34"/>
      <c r="AD14" s="66"/>
      <c r="AE14" s="34"/>
      <c r="AF14" s="34"/>
      <c r="AG14" s="34"/>
      <c r="AH14" s="34"/>
      <c r="AI14" s="34"/>
      <c r="AJ14" s="34"/>
      <c r="AK14" s="66"/>
      <c r="AL14" s="34"/>
      <c r="AM14" s="34"/>
    </row>
    <row r="15" spans="1:39" ht="39.6" customHeight="1">
      <c r="A15" s="396">
        <v>5</v>
      </c>
      <c r="B15" s="497" t="s">
        <v>379</v>
      </c>
      <c r="C15" s="462" t="s">
        <v>504</v>
      </c>
      <c r="D15" s="332" t="s">
        <v>503</v>
      </c>
      <c r="E15" s="34"/>
      <c r="F15" s="34"/>
      <c r="G15" s="34"/>
      <c r="H15" s="34"/>
      <c r="I15" s="66"/>
      <c r="J15" s="34"/>
      <c r="K15" s="34"/>
      <c r="L15" s="34"/>
      <c r="M15" s="34"/>
      <c r="N15" s="34"/>
      <c r="O15" s="34"/>
      <c r="P15" s="66"/>
      <c r="Q15" s="34"/>
      <c r="R15" s="34"/>
      <c r="S15" s="34"/>
      <c r="T15" s="34"/>
      <c r="U15" s="34"/>
      <c r="V15" s="66"/>
      <c r="W15" s="66"/>
      <c r="X15" s="34"/>
      <c r="Y15" s="34"/>
      <c r="Z15" s="34"/>
      <c r="AA15" s="34"/>
      <c r="AB15" s="34"/>
      <c r="AC15" s="34"/>
      <c r="AD15" s="66"/>
      <c r="AE15" s="34"/>
      <c r="AF15" s="34"/>
      <c r="AG15" s="34"/>
      <c r="AH15" s="34"/>
      <c r="AI15" s="34"/>
      <c r="AJ15" s="34"/>
      <c r="AK15" s="66"/>
      <c r="AL15" s="34"/>
      <c r="AM15" s="34"/>
    </row>
    <row r="16" spans="1:39" ht="39.6" customHeight="1">
      <c r="A16" s="397"/>
      <c r="B16" s="497"/>
      <c r="C16" s="462"/>
      <c r="D16" s="332"/>
      <c r="E16" s="34"/>
      <c r="F16" s="34"/>
      <c r="G16" s="34"/>
      <c r="H16" s="34"/>
      <c r="I16" s="66"/>
      <c r="J16" s="34"/>
      <c r="K16" s="34"/>
      <c r="L16" s="34"/>
      <c r="M16" s="34"/>
      <c r="N16" s="34"/>
      <c r="O16" s="34"/>
      <c r="P16" s="66"/>
      <c r="Q16" s="34"/>
      <c r="R16" s="34"/>
      <c r="S16" s="34"/>
      <c r="T16" s="34"/>
      <c r="U16" s="34"/>
      <c r="V16" s="66"/>
      <c r="W16" s="66"/>
      <c r="X16" s="34"/>
      <c r="Y16" s="34"/>
      <c r="Z16" s="34"/>
      <c r="AA16" s="34"/>
      <c r="AB16" s="34"/>
      <c r="AC16" s="34"/>
      <c r="AD16" s="66"/>
      <c r="AE16" s="34"/>
      <c r="AF16" s="34"/>
      <c r="AG16" s="34"/>
      <c r="AH16" s="34"/>
      <c r="AI16" s="34"/>
      <c r="AJ16" s="34"/>
      <c r="AK16" s="66"/>
      <c r="AL16" s="34"/>
      <c r="AM16" s="34"/>
    </row>
    <row r="17" spans="1:39" ht="30" customHeight="1">
      <c r="A17" s="396">
        <v>6</v>
      </c>
      <c r="B17" s="497" t="s">
        <v>379</v>
      </c>
      <c r="C17" s="462" t="s">
        <v>505</v>
      </c>
      <c r="D17" s="332" t="s">
        <v>503</v>
      </c>
      <c r="E17" s="34"/>
      <c r="F17" s="34"/>
      <c r="G17" s="34"/>
      <c r="H17" s="34"/>
      <c r="I17" s="66"/>
      <c r="J17" s="34"/>
      <c r="K17" s="34"/>
      <c r="L17" s="34"/>
      <c r="M17" s="34"/>
      <c r="N17" s="34"/>
      <c r="O17" s="34"/>
      <c r="P17" s="66"/>
      <c r="Q17" s="34"/>
      <c r="R17" s="34"/>
      <c r="S17" s="34"/>
      <c r="T17" s="34"/>
      <c r="U17" s="34"/>
      <c r="V17" s="66"/>
      <c r="W17" s="66"/>
      <c r="X17" s="34"/>
      <c r="Y17" s="34"/>
      <c r="Z17" s="34"/>
      <c r="AA17" s="34"/>
      <c r="AB17" s="34"/>
      <c r="AC17" s="34"/>
      <c r="AD17" s="66"/>
      <c r="AE17" s="34"/>
      <c r="AF17" s="34"/>
      <c r="AG17" s="34"/>
      <c r="AH17" s="34"/>
      <c r="AI17" s="34"/>
      <c r="AJ17" s="34"/>
      <c r="AK17" s="66"/>
      <c r="AL17" s="34"/>
      <c r="AM17" s="34"/>
    </row>
    <row r="18" spans="1:39" ht="30" customHeight="1">
      <c r="A18" s="397"/>
      <c r="B18" s="497"/>
      <c r="C18" s="462"/>
      <c r="D18" s="332"/>
      <c r="E18" s="34"/>
      <c r="F18" s="34"/>
      <c r="G18" s="34"/>
      <c r="H18" s="34"/>
      <c r="I18" s="66"/>
      <c r="J18" s="34"/>
      <c r="K18" s="34"/>
      <c r="L18" s="34"/>
      <c r="M18" s="34"/>
      <c r="N18" s="34"/>
      <c r="O18" s="34"/>
      <c r="P18" s="66"/>
      <c r="Q18" s="34"/>
      <c r="R18" s="34"/>
      <c r="S18" s="34"/>
      <c r="T18" s="34"/>
      <c r="U18" s="34"/>
      <c r="V18" s="66"/>
      <c r="W18" s="66"/>
      <c r="X18" s="34"/>
      <c r="Y18" s="34"/>
      <c r="Z18" s="34"/>
      <c r="AA18" s="34"/>
      <c r="AB18" s="34"/>
      <c r="AC18" s="34"/>
      <c r="AD18" s="66"/>
      <c r="AE18" s="34"/>
      <c r="AF18" s="34"/>
      <c r="AG18" s="34"/>
      <c r="AH18" s="34"/>
      <c r="AI18" s="34"/>
      <c r="AJ18" s="34"/>
      <c r="AK18" s="66"/>
      <c r="AL18" s="34"/>
      <c r="AM18" s="34"/>
    </row>
    <row r="19" spans="1:39" ht="30" customHeight="1">
      <c r="A19" s="396">
        <v>7</v>
      </c>
      <c r="B19" s="497" t="s">
        <v>379</v>
      </c>
      <c r="C19" s="462" t="s">
        <v>506</v>
      </c>
      <c r="D19" s="332" t="s">
        <v>507</v>
      </c>
      <c r="E19" s="34"/>
      <c r="F19" s="34"/>
      <c r="G19" s="34"/>
      <c r="H19" s="34"/>
      <c r="I19" s="66"/>
      <c r="J19" s="34"/>
      <c r="K19" s="34"/>
      <c r="L19" s="34"/>
      <c r="M19" s="34"/>
      <c r="N19" s="34"/>
      <c r="O19" s="34"/>
      <c r="P19" s="66"/>
      <c r="Q19" s="34"/>
      <c r="R19" s="34"/>
      <c r="S19" s="34"/>
      <c r="T19" s="34"/>
      <c r="U19" s="34"/>
      <c r="V19" s="66"/>
      <c r="W19" s="66"/>
      <c r="X19" s="34"/>
      <c r="Y19" s="34"/>
      <c r="Z19" s="34"/>
      <c r="AA19" s="34"/>
      <c r="AB19" s="34"/>
      <c r="AC19" s="34"/>
      <c r="AD19" s="66"/>
      <c r="AE19" s="34"/>
      <c r="AF19" s="34"/>
      <c r="AG19" s="34"/>
      <c r="AH19" s="34"/>
      <c r="AI19" s="34"/>
      <c r="AJ19" s="34"/>
      <c r="AK19" s="66"/>
      <c r="AL19" s="34"/>
      <c r="AM19" s="34"/>
    </row>
    <row r="20" spans="1:39" ht="30" customHeight="1">
      <c r="A20" s="397"/>
      <c r="B20" s="497"/>
      <c r="C20" s="462"/>
      <c r="D20" s="332"/>
      <c r="E20" s="34"/>
      <c r="F20" s="34"/>
      <c r="G20" s="34"/>
      <c r="H20" s="34"/>
      <c r="I20" s="66"/>
      <c r="J20" s="34"/>
      <c r="K20" s="34"/>
      <c r="L20" s="34"/>
      <c r="M20" s="34"/>
      <c r="N20" s="34"/>
      <c r="O20" s="34"/>
      <c r="P20" s="66"/>
      <c r="Q20" s="34"/>
      <c r="R20" s="34"/>
      <c r="S20" s="34"/>
      <c r="T20" s="34"/>
      <c r="U20" s="34"/>
      <c r="V20" s="66"/>
      <c r="W20" s="66"/>
      <c r="X20" s="34"/>
      <c r="Y20" s="34"/>
      <c r="Z20" s="34"/>
      <c r="AA20" s="34"/>
      <c r="AB20" s="34"/>
      <c r="AC20" s="34"/>
      <c r="AD20" s="66"/>
      <c r="AE20" s="34"/>
      <c r="AF20" s="34"/>
      <c r="AG20" s="34"/>
      <c r="AH20" s="34"/>
      <c r="AI20" s="34"/>
      <c r="AJ20" s="34"/>
      <c r="AK20" s="66"/>
      <c r="AL20" s="34"/>
      <c r="AM20" s="34"/>
    </row>
    <row r="21" spans="1:39" ht="30" customHeight="1">
      <c r="A21" s="396">
        <v>8</v>
      </c>
      <c r="B21" s="497" t="s">
        <v>379</v>
      </c>
      <c r="C21" s="462" t="s">
        <v>508</v>
      </c>
      <c r="D21" s="332" t="s">
        <v>331</v>
      </c>
      <c r="E21" s="34"/>
      <c r="F21" s="34"/>
      <c r="G21" s="34"/>
      <c r="H21" s="34"/>
      <c r="I21" s="66"/>
      <c r="J21" s="34"/>
      <c r="K21" s="34"/>
      <c r="L21" s="34"/>
      <c r="M21" s="34"/>
      <c r="N21" s="34"/>
      <c r="O21" s="34"/>
      <c r="P21" s="66"/>
      <c r="Q21" s="34"/>
      <c r="R21" s="34"/>
      <c r="S21" s="34"/>
      <c r="T21" s="34"/>
      <c r="U21" s="34"/>
      <c r="V21" s="66"/>
      <c r="W21" s="66"/>
      <c r="X21" s="34"/>
      <c r="Y21" s="34"/>
      <c r="Z21" s="34"/>
      <c r="AA21" s="34"/>
      <c r="AB21" s="34"/>
      <c r="AC21" s="34"/>
      <c r="AD21" s="66"/>
      <c r="AE21" s="34"/>
      <c r="AF21" s="34"/>
      <c r="AG21" s="34"/>
      <c r="AH21" s="34"/>
      <c r="AI21" s="34"/>
      <c r="AJ21" s="34"/>
      <c r="AK21" s="66"/>
      <c r="AL21" s="34"/>
      <c r="AM21" s="34"/>
    </row>
    <row r="22" spans="1:39" ht="30" customHeight="1">
      <c r="A22" s="397"/>
      <c r="B22" s="497"/>
      <c r="C22" s="462"/>
      <c r="D22" s="332"/>
      <c r="E22" s="34"/>
      <c r="F22" s="34"/>
      <c r="G22" s="34"/>
      <c r="H22" s="34"/>
      <c r="I22" s="66"/>
      <c r="J22" s="34"/>
      <c r="K22" s="34"/>
      <c r="L22" s="34"/>
      <c r="M22" s="34"/>
      <c r="N22" s="34"/>
      <c r="O22" s="34"/>
      <c r="P22" s="66"/>
      <c r="Q22" s="34"/>
      <c r="R22" s="34"/>
      <c r="S22" s="34"/>
      <c r="T22" s="34"/>
      <c r="U22" s="34"/>
      <c r="V22" s="66"/>
      <c r="W22" s="66"/>
      <c r="X22" s="34"/>
      <c r="Y22" s="34"/>
      <c r="Z22" s="34"/>
      <c r="AA22" s="34"/>
      <c r="AB22" s="34"/>
      <c r="AC22" s="34"/>
      <c r="AD22" s="66"/>
      <c r="AE22" s="34"/>
      <c r="AF22" s="34"/>
      <c r="AG22" s="34"/>
      <c r="AH22" s="34"/>
      <c r="AI22" s="34"/>
      <c r="AJ22" s="34"/>
      <c r="AK22" s="66"/>
      <c r="AL22" s="34"/>
      <c r="AM22" s="34"/>
    </row>
    <row r="23" spans="1:39" ht="30" customHeight="1">
      <c r="A23" s="396">
        <v>9</v>
      </c>
      <c r="B23" s="497" t="s">
        <v>379</v>
      </c>
      <c r="C23" s="462" t="s">
        <v>509</v>
      </c>
      <c r="D23" s="332" t="s">
        <v>331</v>
      </c>
      <c r="E23" s="34"/>
      <c r="F23" s="34"/>
      <c r="G23" s="34"/>
      <c r="H23" s="34"/>
      <c r="I23" s="66"/>
      <c r="J23" s="34"/>
      <c r="K23" s="34"/>
      <c r="L23" s="34"/>
      <c r="M23" s="34"/>
      <c r="N23" s="34"/>
      <c r="O23" s="34"/>
      <c r="P23" s="66"/>
      <c r="Q23" s="34"/>
      <c r="R23" s="34"/>
      <c r="S23" s="34"/>
      <c r="T23" s="34"/>
      <c r="U23" s="34"/>
      <c r="V23" s="66"/>
      <c r="W23" s="66"/>
      <c r="X23" s="34"/>
      <c r="Y23" s="34"/>
      <c r="Z23" s="34"/>
      <c r="AA23" s="34"/>
      <c r="AB23" s="34"/>
      <c r="AC23" s="34"/>
      <c r="AD23" s="66"/>
      <c r="AE23" s="34"/>
      <c r="AF23" s="34"/>
      <c r="AG23" s="34"/>
      <c r="AH23" s="34"/>
      <c r="AI23" s="34"/>
      <c r="AJ23" s="34"/>
      <c r="AK23" s="66"/>
      <c r="AL23" s="34"/>
      <c r="AM23" s="34"/>
    </row>
    <row r="24" spans="1:39" ht="30" customHeight="1">
      <c r="A24" s="397"/>
      <c r="B24" s="497"/>
      <c r="C24" s="462"/>
      <c r="D24" s="332"/>
      <c r="E24" s="34"/>
      <c r="F24" s="34"/>
      <c r="G24" s="34"/>
      <c r="H24" s="34"/>
      <c r="I24" s="66"/>
      <c r="J24" s="34"/>
      <c r="K24" s="34"/>
      <c r="L24" s="34"/>
      <c r="M24" s="34"/>
      <c r="N24" s="34"/>
      <c r="O24" s="34"/>
      <c r="P24" s="66"/>
      <c r="Q24" s="34"/>
      <c r="R24" s="34"/>
      <c r="S24" s="34"/>
      <c r="T24" s="34"/>
      <c r="U24" s="34"/>
      <c r="V24" s="66"/>
      <c r="W24" s="66"/>
      <c r="X24" s="34"/>
      <c r="Y24" s="34"/>
      <c r="Z24" s="34"/>
      <c r="AA24" s="34"/>
      <c r="AB24" s="34"/>
      <c r="AC24" s="34"/>
      <c r="AD24" s="66"/>
      <c r="AE24" s="34"/>
      <c r="AF24" s="34"/>
      <c r="AG24" s="34"/>
      <c r="AH24" s="34"/>
      <c r="AI24" s="34"/>
      <c r="AJ24" s="34"/>
      <c r="AK24" s="66"/>
      <c r="AL24" s="34"/>
      <c r="AM24" s="34"/>
    </row>
    <row r="25" spans="1:39" ht="30" customHeight="1">
      <c r="A25" s="396">
        <v>10</v>
      </c>
      <c r="B25" s="497" t="s">
        <v>379</v>
      </c>
      <c r="C25" s="462" t="s">
        <v>510</v>
      </c>
      <c r="D25" s="332" t="s">
        <v>331</v>
      </c>
      <c r="E25" s="34"/>
      <c r="F25" s="34"/>
      <c r="G25" s="34"/>
      <c r="H25" s="34"/>
      <c r="I25" s="66"/>
      <c r="J25" s="34"/>
      <c r="K25" s="34"/>
      <c r="L25" s="34"/>
      <c r="M25" s="34"/>
      <c r="N25" s="34"/>
      <c r="O25" s="34"/>
      <c r="P25" s="66"/>
      <c r="Q25" s="34"/>
      <c r="R25" s="34"/>
      <c r="S25" s="34"/>
      <c r="T25" s="34"/>
      <c r="U25" s="34"/>
      <c r="V25" s="66"/>
      <c r="W25" s="66"/>
      <c r="X25" s="34"/>
      <c r="Y25" s="34"/>
      <c r="Z25" s="34"/>
      <c r="AA25" s="34"/>
      <c r="AB25" s="34"/>
      <c r="AC25" s="34"/>
      <c r="AD25" s="66"/>
      <c r="AE25" s="34"/>
      <c r="AF25" s="34"/>
      <c r="AG25" s="34"/>
      <c r="AH25" s="34"/>
      <c r="AI25" s="34"/>
      <c r="AJ25" s="34"/>
      <c r="AK25" s="66"/>
      <c r="AL25" s="34"/>
      <c r="AM25" s="34"/>
    </row>
    <row r="26" spans="1:39" ht="30" customHeight="1">
      <c r="A26" s="397"/>
      <c r="B26" s="497"/>
      <c r="C26" s="462"/>
      <c r="D26" s="332"/>
      <c r="E26" s="34"/>
      <c r="F26" s="34"/>
      <c r="G26" s="34"/>
      <c r="H26" s="34"/>
      <c r="I26" s="66"/>
      <c r="J26" s="34"/>
      <c r="K26" s="34"/>
      <c r="L26" s="34"/>
      <c r="M26" s="34"/>
      <c r="N26" s="34"/>
      <c r="O26" s="34"/>
      <c r="P26" s="66"/>
      <c r="Q26" s="34"/>
      <c r="R26" s="34"/>
      <c r="S26" s="34"/>
      <c r="T26" s="34"/>
      <c r="U26" s="34"/>
      <c r="V26" s="66"/>
      <c r="W26" s="66"/>
      <c r="X26" s="34"/>
      <c r="Y26" s="34"/>
      <c r="Z26" s="34"/>
      <c r="AA26" s="34"/>
      <c r="AB26" s="34"/>
      <c r="AC26" s="34"/>
      <c r="AD26" s="66"/>
      <c r="AE26" s="34"/>
      <c r="AF26" s="34"/>
      <c r="AG26" s="34"/>
      <c r="AH26" s="34"/>
      <c r="AI26" s="34"/>
      <c r="AJ26" s="34"/>
      <c r="AK26" s="66"/>
      <c r="AL26" s="34"/>
      <c r="AM26" s="34"/>
    </row>
    <row r="27" spans="1:39" ht="30" customHeight="1">
      <c r="A27" s="396">
        <v>11</v>
      </c>
      <c r="B27" s="497" t="s">
        <v>279</v>
      </c>
      <c r="C27" s="462" t="s">
        <v>511</v>
      </c>
      <c r="D27" s="332" t="s">
        <v>331</v>
      </c>
      <c r="E27" s="34"/>
      <c r="F27" s="34"/>
      <c r="G27" s="34"/>
      <c r="H27" s="34"/>
      <c r="I27" s="66"/>
      <c r="J27" s="34"/>
      <c r="K27" s="34"/>
      <c r="L27" s="34"/>
      <c r="M27" s="34"/>
      <c r="N27" s="34"/>
      <c r="O27" s="34"/>
      <c r="P27" s="66"/>
      <c r="Q27" s="34"/>
      <c r="R27" s="34"/>
      <c r="S27" s="34"/>
      <c r="T27" s="34"/>
      <c r="U27" s="34"/>
      <c r="V27" s="66"/>
      <c r="W27" s="66"/>
      <c r="X27" s="34"/>
      <c r="Y27" s="34"/>
      <c r="Z27" s="34"/>
      <c r="AA27" s="34"/>
      <c r="AB27" s="34"/>
      <c r="AC27" s="34"/>
      <c r="AD27" s="66"/>
      <c r="AE27" s="34"/>
      <c r="AF27" s="34"/>
      <c r="AG27" s="34"/>
      <c r="AH27" s="34"/>
      <c r="AI27" s="34"/>
      <c r="AJ27" s="34"/>
      <c r="AK27" s="66"/>
      <c r="AL27" s="34"/>
      <c r="AM27" s="34"/>
    </row>
    <row r="28" spans="1:39" ht="30" customHeight="1">
      <c r="A28" s="397"/>
      <c r="B28" s="497"/>
      <c r="C28" s="462"/>
      <c r="D28" s="332"/>
      <c r="E28" s="34"/>
      <c r="F28" s="34"/>
      <c r="G28" s="34"/>
      <c r="H28" s="34"/>
      <c r="I28" s="66"/>
      <c r="J28" s="34"/>
      <c r="K28" s="34"/>
      <c r="L28" s="34"/>
      <c r="M28" s="34"/>
      <c r="N28" s="34"/>
      <c r="O28" s="34"/>
      <c r="P28" s="66"/>
      <c r="Q28" s="34"/>
      <c r="R28" s="34"/>
      <c r="S28" s="34"/>
      <c r="T28" s="34"/>
      <c r="U28" s="34"/>
      <c r="V28" s="66"/>
      <c r="W28" s="66"/>
      <c r="X28" s="34"/>
      <c r="Y28" s="34"/>
      <c r="Z28" s="34"/>
      <c r="AA28" s="34"/>
      <c r="AB28" s="34"/>
      <c r="AC28" s="34"/>
      <c r="AD28" s="66"/>
      <c r="AE28" s="34"/>
      <c r="AF28" s="34"/>
      <c r="AG28" s="34"/>
      <c r="AH28" s="34"/>
      <c r="AI28" s="34"/>
      <c r="AJ28" s="34"/>
      <c r="AK28" s="66"/>
      <c r="AL28" s="34"/>
      <c r="AM28" s="34"/>
    </row>
  </sheetData>
  <mergeCells count="63">
    <mergeCell ref="C21:C22"/>
    <mergeCell ref="C23:C24"/>
    <mergeCell ref="C25:C26"/>
    <mergeCell ref="C27:C28"/>
    <mergeCell ref="D5:D6"/>
    <mergeCell ref="D7:D8"/>
    <mergeCell ref="D9:D10"/>
    <mergeCell ref="D11:D12"/>
    <mergeCell ref="D13:D14"/>
    <mergeCell ref="D15:D16"/>
    <mergeCell ref="D17:D18"/>
    <mergeCell ref="D19:D20"/>
    <mergeCell ref="D21:D22"/>
    <mergeCell ref="D23:D24"/>
    <mergeCell ref="D25:D26"/>
    <mergeCell ref="D27:D28"/>
    <mergeCell ref="C11:C12"/>
    <mergeCell ref="C13:C14"/>
    <mergeCell ref="C15:C16"/>
    <mergeCell ref="C17:C18"/>
    <mergeCell ref="C19:C20"/>
    <mergeCell ref="A21:A22"/>
    <mergeCell ref="A23:A24"/>
    <mergeCell ref="A25:A26"/>
    <mergeCell ref="A27:A28"/>
    <mergeCell ref="B5:B6"/>
    <mergeCell ref="B7:B8"/>
    <mergeCell ref="B9:B10"/>
    <mergeCell ref="B11:B12"/>
    <mergeCell ref="B13:B14"/>
    <mergeCell ref="B15:B16"/>
    <mergeCell ref="B17:B18"/>
    <mergeCell ref="B19:B20"/>
    <mergeCell ref="B21:B22"/>
    <mergeCell ref="B23:B24"/>
    <mergeCell ref="B25:B26"/>
    <mergeCell ref="B27:B28"/>
    <mergeCell ref="A11:A12"/>
    <mergeCell ref="A13:A14"/>
    <mergeCell ref="A15:A16"/>
    <mergeCell ref="A17:A18"/>
    <mergeCell ref="A19:A20"/>
    <mergeCell ref="E5:AI5"/>
    <mergeCell ref="AJ5:AM5"/>
    <mergeCell ref="A5:A6"/>
    <mergeCell ref="A7:A8"/>
    <mergeCell ref="A9:A10"/>
    <mergeCell ref="C5:C6"/>
    <mergeCell ref="C7:C8"/>
    <mergeCell ref="C9:C10"/>
    <mergeCell ref="P3:T3"/>
    <mergeCell ref="U3:AH3"/>
    <mergeCell ref="A4:B4"/>
    <mergeCell ref="C4:D4"/>
    <mergeCell ref="E4:AM4"/>
    <mergeCell ref="A1:B3"/>
    <mergeCell ref="C1:O3"/>
    <mergeCell ref="AI2:AM3"/>
    <mergeCell ref="P1:T1"/>
    <mergeCell ref="U1:AH1"/>
    <mergeCell ref="AI1:AM1"/>
    <mergeCell ref="P2:T2"/>
    <mergeCell ref="U2:AH2"/>
  </mergeCells>
  <hyperlinks>
    <hyperlink ref="AJ1:AM1" r:id="rId1" display="..\..\..\..\..\28. 檢查分類電腦資產 KT PHAN LOAI TS MAY TINH\2023\17. X6" xr:uid="{00000000-0004-0000-1800-000000000000}"/>
    <hyperlink ref="AJ2:AM3" r:id="rId2" display="..\..\..\..\..\28. 檢查分類電腦資產 KT PHAN LOAI TS MAY TINH\2023\17. X6\8. TRAINING\六廠培訓計劃  Kế hoạch đào tạo tại xưởng 6.xlsx" xr:uid="{00000000-0004-0000-1800-000001000000}"/>
    <hyperlink ref="C19:C20" r:id="rId3" display="Kéo dây mạng đến vị trí lắp đặt máy tính QLK604 phục vụ hệ thống WMS" xr:uid="{00000000-0004-0000-1800-000002000000}"/>
    <hyperlink ref="C17:C18" r:id="rId4" display="Hỗ trợ PCIV lắp đặt mạng phòng đào tạo phần mềm Onshape " xr:uid="{00000000-0004-0000-1800-000003000000}"/>
    <hyperlink ref="C21:C22" r:id="rId5" display="Kéo dây mạng đến vị trí lắp đặt máy tính QLK605 phục vụ hệ thống WMS_x000a_把網線拉到  QLK605 電腦，以安裝服務于 WMS 系統" xr:uid="{00000000-0004-0000-1800-000004000000}"/>
  </hyperlinks>
  <pageMargins left="0.7" right="0.7" top="0.75" bottom="0.75" header="0.3" footer="0.3"/>
  <pageSetup orientation="portrait"/>
  <drawing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28"/>
  <sheetViews>
    <sheetView topLeftCell="A13" zoomScale="85" zoomScaleNormal="85" workbookViewId="0">
      <selection activeCell="H17" sqref="H17"/>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39" width="4" style="28" customWidth="1"/>
    <col min="40" max="16384" width="9" style="28"/>
  </cols>
  <sheetData>
    <row r="1" spans="1:39" ht="30" customHeight="1">
      <c r="A1" s="420"/>
      <c r="B1" s="421"/>
      <c r="C1" s="429" t="s">
        <v>471</v>
      </c>
      <c r="D1" s="430"/>
      <c r="E1" s="430"/>
      <c r="F1" s="430"/>
      <c r="G1" s="430"/>
      <c r="H1" s="430"/>
      <c r="I1" s="430"/>
      <c r="J1" s="430"/>
      <c r="K1" s="430"/>
      <c r="L1" s="430"/>
      <c r="M1" s="430"/>
      <c r="N1" s="430"/>
      <c r="O1" s="431"/>
      <c r="P1" s="404" t="s">
        <v>370</v>
      </c>
      <c r="Q1" s="405"/>
      <c r="R1" s="405"/>
      <c r="S1" s="405"/>
      <c r="T1" s="406"/>
      <c r="U1" s="376" t="s">
        <v>408</v>
      </c>
      <c r="V1" s="376"/>
      <c r="W1" s="376"/>
      <c r="X1" s="376"/>
      <c r="Y1" s="376"/>
      <c r="Z1" s="376"/>
      <c r="AA1" s="376"/>
      <c r="AB1" s="376"/>
      <c r="AC1" s="376"/>
      <c r="AD1" s="376"/>
      <c r="AE1" s="376"/>
      <c r="AF1" s="376"/>
      <c r="AG1" s="376"/>
      <c r="AH1" s="376"/>
      <c r="AI1" s="502" t="s">
        <v>327</v>
      </c>
      <c r="AJ1" s="503"/>
      <c r="AK1" s="503"/>
      <c r="AL1" s="503"/>
      <c r="AM1" s="504"/>
    </row>
    <row r="2" spans="1:39" ht="27" customHeight="1">
      <c r="A2" s="423"/>
      <c r="B2" s="424"/>
      <c r="C2" s="432"/>
      <c r="D2" s="433"/>
      <c r="E2" s="433"/>
      <c r="F2" s="433"/>
      <c r="G2" s="433"/>
      <c r="H2" s="433"/>
      <c r="I2" s="433"/>
      <c r="J2" s="433"/>
      <c r="K2" s="433"/>
      <c r="L2" s="433"/>
      <c r="M2" s="433"/>
      <c r="N2" s="433"/>
      <c r="O2" s="434"/>
      <c r="P2" s="404" t="s">
        <v>371</v>
      </c>
      <c r="Q2" s="405"/>
      <c r="R2" s="405"/>
      <c r="S2" s="405"/>
      <c r="T2" s="406"/>
      <c r="U2" s="467">
        <v>45264</v>
      </c>
      <c r="V2" s="467"/>
      <c r="W2" s="467"/>
      <c r="X2" s="467"/>
      <c r="Y2" s="467"/>
      <c r="Z2" s="467"/>
      <c r="AA2" s="467"/>
      <c r="AB2" s="467"/>
      <c r="AC2" s="467"/>
      <c r="AD2" s="467"/>
      <c r="AE2" s="467"/>
      <c r="AF2" s="467"/>
      <c r="AG2" s="467"/>
      <c r="AH2" s="467"/>
      <c r="AI2" s="490" t="s">
        <v>401</v>
      </c>
      <c r="AJ2" s="490"/>
      <c r="AK2" s="490"/>
      <c r="AL2" s="490"/>
      <c r="AM2" s="490"/>
    </row>
    <row r="3" spans="1:39"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c r="AM3" s="490"/>
    </row>
    <row r="4" spans="1:39"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row>
    <row r="5" spans="1:39" ht="22.5" customHeight="1">
      <c r="A5" s="441" t="s">
        <v>375</v>
      </c>
      <c r="B5" s="444" t="s">
        <v>376</v>
      </c>
      <c r="C5" s="444" t="s">
        <v>377</v>
      </c>
      <c r="D5" s="441" t="s">
        <v>378</v>
      </c>
      <c r="E5" s="438" t="s">
        <v>389</v>
      </c>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c r="AJ5" s="439" t="s">
        <v>512</v>
      </c>
      <c r="AK5" s="439"/>
      <c r="AL5" s="439"/>
      <c r="AM5" s="439"/>
    </row>
    <row r="6" spans="1:39" ht="23.25" customHeight="1">
      <c r="A6" s="443"/>
      <c r="B6" s="450"/>
      <c r="C6" s="450"/>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30</v>
      </c>
      <c r="AI6" s="31">
        <v>31</v>
      </c>
      <c r="AJ6" s="31">
        <v>1</v>
      </c>
      <c r="AK6" s="31">
        <v>2</v>
      </c>
      <c r="AL6" s="31">
        <v>3</v>
      </c>
      <c r="AM6" s="31">
        <v>4</v>
      </c>
    </row>
    <row r="7" spans="1:39" ht="30" customHeight="1">
      <c r="A7" s="396">
        <v>1</v>
      </c>
      <c r="B7" s="497" t="s">
        <v>279</v>
      </c>
      <c r="C7" s="462" t="s">
        <v>511</v>
      </c>
      <c r="D7" s="332" t="s">
        <v>331</v>
      </c>
      <c r="E7" s="34"/>
      <c r="F7" s="34"/>
      <c r="G7" s="66"/>
      <c r="H7" s="34"/>
      <c r="I7" s="34"/>
      <c r="J7" s="34"/>
      <c r="K7" s="34"/>
      <c r="L7" s="34"/>
      <c r="M7" s="34"/>
      <c r="N7" s="66"/>
      <c r="O7" s="34"/>
      <c r="P7" s="34"/>
      <c r="Q7" s="34"/>
      <c r="R7" s="34"/>
      <c r="S7" s="34"/>
      <c r="T7" s="66"/>
      <c r="U7" s="66"/>
      <c r="V7" s="34"/>
      <c r="W7" s="34"/>
      <c r="X7" s="34"/>
      <c r="Y7" s="34"/>
      <c r="Z7" s="34"/>
      <c r="AA7" s="34"/>
      <c r="AB7" s="66"/>
      <c r="AC7" s="34"/>
      <c r="AD7" s="34"/>
      <c r="AE7" s="34"/>
      <c r="AF7" s="34"/>
      <c r="AG7" s="34"/>
      <c r="AH7" s="66"/>
      <c r="AI7" s="66"/>
      <c r="AJ7" s="66"/>
      <c r="AK7" s="34"/>
      <c r="AL7" s="34"/>
      <c r="AM7" s="34"/>
    </row>
    <row r="8" spans="1:39" ht="30" customHeight="1">
      <c r="A8" s="397"/>
      <c r="B8" s="497"/>
      <c r="C8" s="462"/>
      <c r="D8" s="332"/>
      <c r="E8" s="34"/>
      <c r="F8" s="34"/>
      <c r="G8" s="66"/>
      <c r="H8" s="34"/>
      <c r="I8" s="34"/>
      <c r="J8" s="34"/>
      <c r="K8" s="34"/>
      <c r="L8" s="34"/>
      <c r="M8" s="34"/>
      <c r="N8" s="66"/>
      <c r="O8" s="34"/>
      <c r="P8" s="34"/>
      <c r="Q8" s="34"/>
      <c r="R8" s="34"/>
      <c r="S8" s="34"/>
      <c r="T8" s="66"/>
      <c r="U8" s="66"/>
      <c r="V8" s="34"/>
      <c r="W8" s="34"/>
      <c r="X8" s="34"/>
      <c r="Y8" s="34"/>
      <c r="Z8" s="34"/>
      <c r="AA8" s="34"/>
      <c r="AB8" s="66"/>
      <c r="AC8" s="34"/>
      <c r="AD8" s="34"/>
      <c r="AE8" s="34"/>
      <c r="AF8" s="34"/>
      <c r="AG8" s="34"/>
      <c r="AH8" s="66"/>
      <c r="AI8" s="66"/>
      <c r="AJ8" s="66"/>
      <c r="AK8" s="34"/>
      <c r="AL8" s="34"/>
      <c r="AM8" s="34"/>
    </row>
    <row r="9" spans="1:39" ht="30" customHeight="1">
      <c r="A9" s="396">
        <v>2</v>
      </c>
      <c r="B9" s="497" t="s">
        <v>379</v>
      </c>
      <c r="C9" s="462" t="s">
        <v>513</v>
      </c>
      <c r="D9" s="332" t="s">
        <v>331</v>
      </c>
      <c r="E9" s="34"/>
      <c r="F9" s="34"/>
      <c r="G9" s="66"/>
      <c r="H9" s="34"/>
      <c r="I9" s="34"/>
      <c r="J9" s="34"/>
      <c r="K9" s="34"/>
      <c r="L9" s="34"/>
      <c r="M9" s="34"/>
      <c r="N9" s="66"/>
      <c r="O9" s="34"/>
      <c r="P9" s="34"/>
      <c r="Q9" s="34"/>
      <c r="R9" s="34"/>
      <c r="S9" s="34"/>
      <c r="T9" s="66"/>
      <c r="U9" s="66"/>
      <c r="V9" s="34"/>
      <c r="W9" s="34"/>
      <c r="X9" s="34"/>
      <c r="Y9" s="34"/>
      <c r="Z9" s="34"/>
      <c r="AA9" s="34"/>
      <c r="AB9" s="66"/>
      <c r="AC9" s="34"/>
      <c r="AD9" s="34"/>
      <c r="AE9" s="34"/>
      <c r="AF9" s="34"/>
      <c r="AG9" s="34"/>
      <c r="AH9" s="66"/>
      <c r="AI9" s="66"/>
      <c r="AJ9" s="66"/>
      <c r="AK9" s="34"/>
      <c r="AL9" s="34"/>
      <c r="AM9" s="34"/>
    </row>
    <row r="10" spans="1:39" ht="30" customHeight="1">
      <c r="A10" s="397"/>
      <c r="B10" s="497"/>
      <c r="C10" s="462"/>
      <c r="D10" s="332"/>
      <c r="E10" s="34"/>
      <c r="F10" s="34"/>
      <c r="G10" s="66"/>
      <c r="H10" s="34"/>
      <c r="I10" s="34"/>
      <c r="J10" s="34"/>
      <c r="K10" s="34"/>
      <c r="L10" s="34"/>
      <c r="M10" s="34"/>
      <c r="N10" s="66"/>
      <c r="O10" s="34"/>
      <c r="P10" s="34"/>
      <c r="Q10" s="34"/>
      <c r="R10" s="34"/>
      <c r="S10" s="34"/>
      <c r="T10" s="66"/>
      <c r="U10" s="66"/>
      <c r="V10" s="34"/>
      <c r="W10" s="34"/>
      <c r="X10" s="34"/>
      <c r="Y10" s="34"/>
      <c r="Z10" s="34"/>
      <c r="AA10" s="34"/>
      <c r="AB10" s="66"/>
      <c r="AC10" s="34"/>
      <c r="AD10" s="34"/>
      <c r="AE10" s="34"/>
      <c r="AF10" s="34"/>
      <c r="AG10" s="34"/>
      <c r="AH10" s="66"/>
      <c r="AI10" s="66"/>
      <c r="AJ10" s="66"/>
      <c r="AK10" s="34"/>
      <c r="AL10" s="34"/>
      <c r="AM10" s="34"/>
    </row>
    <row r="11" spans="1:39" ht="30" customHeight="1">
      <c r="A11" s="396">
        <v>3</v>
      </c>
      <c r="B11" s="497" t="s">
        <v>514</v>
      </c>
      <c r="C11" s="462" t="s">
        <v>515</v>
      </c>
      <c r="D11" s="332" t="s">
        <v>92</v>
      </c>
      <c r="E11" s="34"/>
      <c r="F11" s="34"/>
      <c r="G11" s="66"/>
      <c r="H11" s="34"/>
      <c r="I11" s="34"/>
      <c r="J11" s="34"/>
      <c r="K11" s="34"/>
      <c r="L11" s="34"/>
      <c r="M11" s="34"/>
      <c r="N11" s="66"/>
      <c r="O11" s="34"/>
      <c r="P11" s="34"/>
      <c r="Q11" s="34"/>
      <c r="R11" s="34"/>
      <c r="S11" s="34"/>
      <c r="T11" s="66"/>
      <c r="U11" s="66"/>
      <c r="V11" s="34"/>
      <c r="W11" s="34"/>
      <c r="X11" s="34"/>
      <c r="Y11" s="34"/>
      <c r="Z11" s="34"/>
      <c r="AA11" s="34"/>
      <c r="AB11" s="66"/>
      <c r="AC11" s="34"/>
      <c r="AD11" s="34"/>
      <c r="AE11" s="34"/>
      <c r="AF11" s="34"/>
      <c r="AG11" s="34"/>
      <c r="AH11" s="66"/>
      <c r="AI11" s="66"/>
      <c r="AJ11" s="66"/>
      <c r="AK11" s="34"/>
      <c r="AL11" s="34"/>
      <c r="AM11" s="34"/>
    </row>
    <row r="12" spans="1:39" ht="30" customHeight="1">
      <c r="A12" s="397"/>
      <c r="B12" s="497"/>
      <c r="C12" s="462"/>
      <c r="D12" s="332"/>
      <c r="E12" s="34"/>
      <c r="F12" s="34"/>
      <c r="G12" s="66"/>
      <c r="H12" s="34"/>
      <c r="I12" s="34"/>
      <c r="J12" s="34"/>
      <c r="K12" s="34"/>
      <c r="L12" s="34"/>
      <c r="M12" s="34"/>
      <c r="N12" s="66"/>
      <c r="O12" s="34"/>
      <c r="P12" s="34"/>
      <c r="Q12" s="34"/>
      <c r="R12" s="34"/>
      <c r="S12" s="34"/>
      <c r="T12" s="66"/>
      <c r="U12" s="66"/>
      <c r="V12" s="34"/>
      <c r="W12" s="34"/>
      <c r="X12" s="34"/>
      <c r="Y12" s="34"/>
      <c r="Z12" s="34"/>
      <c r="AA12" s="34"/>
      <c r="AB12" s="66"/>
      <c r="AC12" s="34"/>
      <c r="AD12" s="34"/>
      <c r="AE12" s="34"/>
      <c r="AF12" s="34"/>
      <c r="AG12" s="34"/>
      <c r="AH12" s="66"/>
      <c r="AI12" s="66"/>
      <c r="AJ12" s="66"/>
      <c r="AK12" s="34"/>
      <c r="AL12" s="34"/>
      <c r="AM12" s="34"/>
    </row>
    <row r="13" spans="1:39" ht="30" customHeight="1">
      <c r="A13" s="396">
        <v>4</v>
      </c>
      <c r="B13" s="497" t="s">
        <v>279</v>
      </c>
      <c r="C13" s="462" t="s">
        <v>516</v>
      </c>
      <c r="D13" s="332" t="s">
        <v>331</v>
      </c>
      <c r="E13" s="34"/>
      <c r="F13" s="34"/>
      <c r="G13" s="66"/>
      <c r="H13" s="34"/>
      <c r="I13" s="34"/>
      <c r="J13" s="34"/>
      <c r="K13" s="34"/>
      <c r="L13" s="34"/>
      <c r="M13" s="34"/>
      <c r="N13" s="66"/>
      <c r="O13" s="34"/>
      <c r="P13" s="34"/>
      <c r="Q13" s="34"/>
      <c r="R13" s="34"/>
      <c r="S13" s="34"/>
      <c r="T13" s="66"/>
      <c r="U13" s="66"/>
      <c r="V13" s="34"/>
      <c r="W13" s="34"/>
      <c r="X13" s="34"/>
      <c r="Y13" s="34"/>
      <c r="Z13" s="34"/>
      <c r="AA13" s="34"/>
      <c r="AB13" s="66"/>
      <c r="AC13" s="34"/>
      <c r="AD13" s="34"/>
      <c r="AE13" s="34"/>
      <c r="AF13" s="34"/>
      <c r="AG13" s="34"/>
      <c r="AH13" s="66"/>
      <c r="AI13" s="66"/>
      <c r="AJ13" s="66"/>
      <c r="AK13" s="34"/>
      <c r="AL13" s="34"/>
      <c r="AM13" s="34"/>
    </row>
    <row r="14" spans="1:39" ht="30" customHeight="1">
      <c r="A14" s="397"/>
      <c r="B14" s="497"/>
      <c r="C14" s="462"/>
      <c r="D14" s="332"/>
      <c r="E14" s="34"/>
      <c r="F14" s="34"/>
      <c r="G14" s="66"/>
      <c r="H14" s="34"/>
      <c r="I14" s="34"/>
      <c r="J14" s="34"/>
      <c r="K14" s="34"/>
      <c r="L14" s="34"/>
      <c r="M14" s="34"/>
      <c r="N14" s="66"/>
      <c r="O14" s="34"/>
      <c r="P14" s="34"/>
      <c r="Q14" s="34"/>
      <c r="R14" s="34"/>
      <c r="S14" s="34"/>
      <c r="T14" s="66"/>
      <c r="U14" s="66"/>
      <c r="V14" s="34"/>
      <c r="W14" s="34"/>
      <c r="X14" s="34"/>
      <c r="Y14" s="34"/>
      <c r="Z14" s="34"/>
      <c r="AA14" s="34"/>
      <c r="AB14" s="66"/>
      <c r="AC14" s="34"/>
      <c r="AD14" s="34"/>
      <c r="AE14" s="34"/>
      <c r="AF14" s="34"/>
      <c r="AG14" s="34"/>
      <c r="AH14" s="66"/>
      <c r="AI14" s="66"/>
      <c r="AJ14" s="66"/>
      <c r="AK14" s="34"/>
      <c r="AL14" s="34"/>
      <c r="AM14" s="34"/>
    </row>
    <row r="15" spans="1:39" ht="30" customHeight="1">
      <c r="A15" s="396">
        <v>5</v>
      </c>
      <c r="B15" s="497" t="s">
        <v>187</v>
      </c>
      <c r="C15" s="462" t="s">
        <v>517</v>
      </c>
      <c r="D15" s="332" t="s">
        <v>331</v>
      </c>
      <c r="E15" s="34"/>
      <c r="F15" s="34"/>
      <c r="G15" s="66"/>
      <c r="H15" s="34"/>
      <c r="I15" s="34"/>
      <c r="J15" s="34"/>
      <c r="K15" s="34"/>
      <c r="L15" s="34"/>
      <c r="M15" s="34"/>
      <c r="N15" s="66"/>
      <c r="O15" s="34"/>
      <c r="P15" s="34"/>
      <c r="Q15" s="34"/>
      <c r="R15" s="34"/>
      <c r="S15" s="34"/>
      <c r="T15" s="66"/>
      <c r="U15" s="66"/>
      <c r="V15" s="34"/>
      <c r="W15" s="34"/>
      <c r="X15" s="34"/>
      <c r="Y15" s="34"/>
      <c r="Z15" s="34"/>
      <c r="AA15" s="34"/>
      <c r="AB15" s="66"/>
      <c r="AC15" s="34"/>
      <c r="AD15" s="34"/>
      <c r="AE15" s="34"/>
      <c r="AF15" s="34"/>
      <c r="AG15" s="34"/>
      <c r="AH15" s="66"/>
      <c r="AI15" s="66"/>
      <c r="AJ15" s="66"/>
      <c r="AK15" s="34"/>
      <c r="AL15" s="34"/>
      <c r="AM15" s="34"/>
    </row>
    <row r="16" spans="1:39" ht="30" customHeight="1">
      <c r="A16" s="397"/>
      <c r="B16" s="497"/>
      <c r="C16" s="462"/>
      <c r="D16" s="332"/>
      <c r="E16" s="34"/>
      <c r="F16" s="34"/>
      <c r="G16" s="66"/>
      <c r="H16" s="34"/>
      <c r="I16" s="34"/>
      <c r="J16" s="34"/>
      <c r="K16" s="34"/>
      <c r="L16" s="34"/>
      <c r="M16" s="34"/>
      <c r="N16" s="66"/>
      <c r="O16" s="34"/>
      <c r="P16" s="34"/>
      <c r="Q16" s="34"/>
      <c r="R16" s="34"/>
      <c r="S16" s="34"/>
      <c r="T16" s="66"/>
      <c r="U16" s="66"/>
      <c r="V16" s="34"/>
      <c r="W16" s="34"/>
      <c r="X16" s="34"/>
      <c r="Y16" s="34"/>
      <c r="Z16" s="34"/>
      <c r="AA16" s="34"/>
      <c r="AB16" s="66"/>
      <c r="AC16" s="34"/>
      <c r="AD16" s="34"/>
      <c r="AE16" s="34"/>
      <c r="AF16" s="34"/>
      <c r="AG16" s="34"/>
      <c r="AH16" s="66"/>
      <c r="AI16" s="66"/>
      <c r="AJ16" s="66"/>
      <c r="AK16" s="34"/>
      <c r="AL16" s="34"/>
      <c r="AM16" s="34"/>
    </row>
    <row r="17" spans="1:39" ht="30" customHeight="1">
      <c r="A17" s="396">
        <v>6</v>
      </c>
      <c r="B17" s="497" t="s">
        <v>379</v>
      </c>
      <c r="C17" s="462" t="s">
        <v>518</v>
      </c>
      <c r="D17" s="332" t="s">
        <v>331</v>
      </c>
      <c r="E17" s="34"/>
      <c r="F17" s="34"/>
      <c r="G17" s="66"/>
      <c r="H17" s="34"/>
      <c r="I17" s="34"/>
      <c r="J17" s="34"/>
      <c r="K17" s="34"/>
      <c r="L17" s="34"/>
      <c r="M17" s="34"/>
      <c r="N17" s="66"/>
      <c r="O17" s="34"/>
      <c r="P17" s="34"/>
      <c r="Q17" s="34"/>
      <c r="R17" s="34"/>
      <c r="S17" s="34"/>
      <c r="T17" s="66"/>
      <c r="U17" s="66"/>
      <c r="V17" s="34"/>
      <c r="W17" s="34"/>
      <c r="X17" s="34"/>
      <c r="Y17" s="34"/>
      <c r="Z17" s="34"/>
      <c r="AA17" s="34"/>
      <c r="AB17" s="66"/>
      <c r="AC17" s="34"/>
      <c r="AD17" s="34"/>
      <c r="AE17" s="34"/>
      <c r="AF17" s="34"/>
      <c r="AG17" s="34"/>
      <c r="AH17" s="66"/>
      <c r="AI17" s="66"/>
      <c r="AJ17" s="66"/>
      <c r="AK17" s="34"/>
      <c r="AL17" s="34"/>
      <c r="AM17" s="34"/>
    </row>
    <row r="18" spans="1:39" ht="30" customHeight="1">
      <c r="A18" s="397"/>
      <c r="B18" s="497"/>
      <c r="C18" s="462"/>
      <c r="D18" s="332"/>
      <c r="E18" s="34"/>
      <c r="F18" s="34"/>
      <c r="G18" s="66"/>
      <c r="H18" s="34"/>
      <c r="I18" s="34"/>
      <c r="J18" s="34"/>
      <c r="K18" s="34"/>
      <c r="L18" s="34"/>
      <c r="M18" s="34"/>
      <c r="N18" s="66"/>
      <c r="O18" s="34"/>
      <c r="P18" s="34"/>
      <c r="Q18" s="34"/>
      <c r="R18" s="34"/>
      <c r="S18" s="34"/>
      <c r="T18" s="66"/>
      <c r="U18" s="66"/>
      <c r="V18" s="34"/>
      <c r="W18" s="34"/>
      <c r="X18" s="34"/>
      <c r="Y18" s="34"/>
      <c r="Z18" s="34"/>
      <c r="AA18" s="34"/>
      <c r="AB18" s="66"/>
      <c r="AC18" s="34"/>
      <c r="AD18" s="34"/>
      <c r="AE18" s="34"/>
      <c r="AF18" s="34"/>
      <c r="AG18" s="34"/>
      <c r="AH18" s="66"/>
      <c r="AI18" s="66"/>
      <c r="AJ18" s="66"/>
      <c r="AK18" s="34"/>
      <c r="AL18" s="34"/>
      <c r="AM18" s="34"/>
    </row>
    <row r="19" spans="1:39" ht="30" customHeight="1">
      <c r="A19" s="396">
        <v>7</v>
      </c>
      <c r="B19" s="497" t="s">
        <v>514</v>
      </c>
      <c r="C19" s="462" t="s">
        <v>519</v>
      </c>
      <c r="D19" s="332" t="s">
        <v>331</v>
      </c>
      <c r="E19" s="34"/>
      <c r="F19" s="34"/>
      <c r="G19" s="66"/>
      <c r="H19" s="34"/>
      <c r="I19" s="34"/>
      <c r="J19" s="34"/>
      <c r="K19" s="34"/>
      <c r="L19" s="34"/>
      <c r="M19" s="34"/>
      <c r="N19" s="66"/>
      <c r="O19" s="34"/>
      <c r="P19" s="34"/>
      <c r="Q19" s="34"/>
      <c r="R19" s="34"/>
      <c r="S19" s="34"/>
      <c r="T19" s="66"/>
      <c r="U19" s="66"/>
      <c r="V19" s="34"/>
      <c r="W19" s="34"/>
      <c r="X19" s="34"/>
      <c r="Y19" s="34"/>
      <c r="Z19" s="34"/>
      <c r="AA19" s="34"/>
      <c r="AB19" s="66"/>
      <c r="AC19" s="34"/>
      <c r="AD19" s="34"/>
      <c r="AE19" s="34"/>
      <c r="AF19" s="34"/>
      <c r="AG19" s="34"/>
      <c r="AH19" s="66"/>
      <c r="AI19" s="66"/>
      <c r="AJ19" s="66"/>
      <c r="AK19" s="34"/>
      <c r="AL19" s="34"/>
      <c r="AM19" s="34"/>
    </row>
    <row r="20" spans="1:39" ht="30" customHeight="1">
      <c r="A20" s="397"/>
      <c r="B20" s="497"/>
      <c r="C20" s="462"/>
      <c r="D20" s="332"/>
      <c r="E20" s="34"/>
      <c r="F20" s="34"/>
      <c r="G20" s="66"/>
      <c r="H20" s="34"/>
      <c r="I20" s="34"/>
      <c r="J20" s="34"/>
      <c r="K20" s="34"/>
      <c r="L20" s="34"/>
      <c r="M20" s="34"/>
      <c r="N20" s="66"/>
      <c r="O20" s="34"/>
      <c r="P20" s="34"/>
      <c r="Q20" s="34"/>
      <c r="R20" s="34"/>
      <c r="S20" s="34"/>
      <c r="T20" s="66"/>
      <c r="U20" s="66"/>
      <c r="V20" s="34"/>
      <c r="W20" s="34"/>
      <c r="X20" s="34"/>
      <c r="Y20" s="34"/>
      <c r="Z20" s="34"/>
      <c r="AA20" s="34"/>
      <c r="AB20" s="66"/>
      <c r="AC20" s="34"/>
      <c r="AD20" s="34"/>
      <c r="AE20" s="34"/>
      <c r="AF20" s="34"/>
      <c r="AG20" s="34"/>
      <c r="AH20" s="66"/>
      <c r="AI20" s="66"/>
      <c r="AJ20" s="66"/>
      <c r="AK20" s="34"/>
      <c r="AL20" s="34"/>
      <c r="AM20" s="34"/>
    </row>
    <row r="21" spans="1:39" ht="30" customHeight="1">
      <c r="A21" s="396">
        <v>8</v>
      </c>
      <c r="B21" s="497" t="s">
        <v>520</v>
      </c>
      <c r="C21" s="462" t="s">
        <v>521</v>
      </c>
      <c r="D21" s="332" t="s">
        <v>92</v>
      </c>
      <c r="E21" s="34"/>
      <c r="F21" s="34"/>
      <c r="G21" s="66"/>
      <c r="H21" s="34"/>
      <c r="I21" s="34"/>
      <c r="J21" s="34"/>
      <c r="K21" s="34"/>
      <c r="L21" s="34"/>
      <c r="M21" s="34"/>
      <c r="N21" s="66"/>
      <c r="O21" s="34"/>
      <c r="P21" s="34"/>
      <c r="Q21" s="34"/>
      <c r="R21" s="34"/>
      <c r="S21" s="34"/>
      <c r="T21" s="66"/>
      <c r="U21" s="66"/>
      <c r="V21" s="34"/>
      <c r="W21" s="34"/>
      <c r="X21" s="34"/>
      <c r="Y21" s="34"/>
      <c r="Z21" s="34"/>
      <c r="AA21" s="34"/>
      <c r="AB21" s="66"/>
      <c r="AC21" s="34"/>
      <c r="AD21" s="34"/>
      <c r="AE21" s="34"/>
      <c r="AF21" s="34"/>
      <c r="AG21" s="34"/>
      <c r="AH21" s="66"/>
      <c r="AI21" s="66"/>
      <c r="AJ21" s="66"/>
      <c r="AK21" s="34"/>
      <c r="AL21" s="34"/>
      <c r="AM21" s="34"/>
    </row>
    <row r="22" spans="1:39" ht="30" customHeight="1">
      <c r="A22" s="397"/>
      <c r="B22" s="497"/>
      <c r="C22" s="462"/>
      <c r="D22" s="332"/>
      <c r="E22" s="34"/>
      <c r="F22" s="34"/>
      <c r="G22" s="66"/>
      <c r="H22" s="34"/>
      <c r="I22" s="34"/>
      <c r="J22" s="34"/>
      <c r="K22" s="34"/>
      <c r="L22" s="34"/>
      <c r="M22" s="34"/>
      <c r="N22" s="66"/>
      <c r="O22" s="34"/>
      <c r="P22" s="34"/>
      <c r="Q22" s="34"/>
      <c r="R22" s="34"/>
      <c r="S22" s="34"/>
      <c r="T22" s="66"/>
      <c r="U22" s="66"/>
      <c r="V22" s="34"/>
      <c r="W22" s="34"/>
      <c r="X22" s="34"/>
      <c r="Y22" s="34"/>
      <c r="Z22" s="34"/>
      <c r="AA22" s="34"/>
      <c r="AB22" s="66"/>
      <c r="AC22" s="34"/>
      <c r="AD22" s="34"/>
      <c r="AE22" s="34"/>
      <c r="AF22" s="34"/>
      <c r="AG22" s="34"/>
      <c r="AH22" s="66"/>
      <c r="AI22" s="66"/>
      <c r="AJ22" s="66"/>
      <c r="AK22" s="34"/>
      <c r="AL22" s="34"/>
      <c r="AM22" s="34"/>
    </row>
    <row r="23" spans="1:39" ht="30" customHeight="1">
      <c r="A23" s="396">
        <v>9</v>
      </c>
      <c r="B23" s="497" t="s">
        <v>514</v>
      </c>
      <c r="C23" s="462" t="s">
        <v>522</v>
      </c>
      <c r="D23" s="332" t="s">
        <v>331</v>
      </c>
      <c r="E23" s="34"/>
      <c r="F23" s="34"/>
      <c r="G23" s="66"/>
      <c r="H23" s="34"/>
      <c r="I23" s="34"/>
      <c r="J23" s="34"/>
      <c r="K23" s="34"/>
      <c r="L23" s="34"/>
      <c r="M23" s="34"/>
      <c r="N23" s="66"/>
      <c r="O23" s="34"/>
      <c r="P23" s="34"/>
      <c r="Q23" s="34"/>
      <c r="R23" s="34"/>
      <c r="S23" s="34"/>
      <c r="T23" s="66"/>
      <c r="U23" s="66"/>
      <c r="V23" s="34"/>
      <c r="W23" s="34"/>
      <c r="X23" s="34"/>
      <c r="Y23" s="34"/>
      <c r="Z23" s="34"/>
      <c r="AA23" s="34"/>
      <c r="AB23" s="66"/>
      <c r="AC23" s="34"/>
      <c r="AD23" s="34"/>
      <c r="AE23" s="34"/>
      <c r="AF23" s="34"/>
      <c r="AG23" s="34"/>
      <c r="AH23" s="66"/>
      <c r="AI23" s="66"/>
      <c r="AJ23" s="66"/>
      <c r="AK23" s="34"/>
      <c r="AL23" s="34"/>
      <c r="AM23" s="34"/>
    </row>
    <row r="24" spans="1:39" ht="30" customHeight="1">
      <c r="A24" s="397"/>
      <c r="B24" s="497"/>
      <c r="C24" s="462"/>
      <c r="D24" s="332"/>
      <c r="E24" s="34"/>
      <c r="F24" s="34"/>
      <c r="G24" s="66"/>
      <c r="H24" s="34"/>
      <c r="I24" s="34"/>
      <c r="J24" s="34"/>
      <c r="K24" s="34"/>
      <c r="L24" s="34"/>
      <c r="M24" s="34"/>
      <c r="N24" s="66"/>
      <c r="O24" s="34"/>
      <c r="P24" s="34"/>
      <c r="Q24" s="34"/>
      <c r="R24" s="34"/>
      <c r="S24" s="34"/>
      <c r="T24" s="66"/>
      <c r="U24" s="66"/>
      <c r="V24" s="34"/>
      <c r="W24" s="34"/>
      <c r="X24" s="34"/>
      <c r="Y24" s="34"/>
      <c r="Z24" s="34"/>
      <c r="AA24" s="34"/>
      <c r="AB24" s="66"/>
      <c r="AC24" s="34"/>
      <c r="AD24" s="34"/>
      <c r="AE24" s="34"/>
      <c r="AF24" s="34"/>
      <c r="AG24" s="34"/>
      <c r="AH24" s="66"/>
      <c r="AI24" s="66"/>
      <c r="AJ24" s="66"/>
      <c r="AK24" s="34"/>
      <c r="AL24" s="34"/>
      <c r="AM24" s="34"/>
    </row>
    <row r="25" spans="1:39" ht="30" customHeight="1">
      <c r="A25" s="396">
        <v>10</v>
      </c>
      <c r="B25" s="497" t="s">
        <v>523</v>
      </c>
      <c r="C25" s="462" t="s">
        <v>524</v>
      </c>
      <c r="D25" s="332" t="s">
        <v>331</v>
      </c>
      <c r="E25" s="34"/>
      <c r="F25" s="34"/>
      <c r="G25" s="66"/>
      <c r="H25" s="34"/>
      <c r="I25" s="34"/>
      <c r="J25" s="34"/>
      <c r="K25" s="34"/>
      <c r="L25" s="34"/>
      <c r="M25" s="34"/>
      <c r="N25" s="66"/>
      <c r="O25" s="34"/>
      <c r="P25" s="34"/>
      <c r="Q25" s="34"/>
      <c r="R25" s="34"/>
      <c r="S25" s="34"/>
      <c r="T25" s="66"/>
      <c r="U25" s="66"/>
      <c r="V25" s="34"/>
      <c r="W25" s="34"/>
      <c r="X25" s="34"/>
      <c r="Y25" s="34"/>
      <c r="Z25" s="34"/>
      <c r="AA25" s="34"/>
      <c r="AB25" s="66"/>
      <c r="AC25" s="34"/>
      <c r="AD25" s="34"/>
      <c r="AE25" s="34"/>
      <c r="AF25" s="34"/>
      <c r="AG25" s="34"/>
      <c r="AH25" s="66"/>
      <c r="AI25" s="66"/>
      <c r="AJ25" s="66"/>
      <c r="AK25" s="34"/>
      <c r="AL25" s="34"/>
      <c r="AM25" s="34"/>
    </row>
    <row r="26" spans="1:39" ht="30" customHeight="1">
      <c r="A26" s="397"/>
      <c r="B26" s="497"/>
      <c r="C26" s="462"/>
      <c r="D26" s="332"/>
      <c r="E26" s="34"/>
      <c r="F26" s="34"/>
      <c r="G26" s="66"/>
      <c r="H26" s="34"/>
      <c r="I26" s="34"/>
      <c r="J26" s="34"/>
      <c r="K26" s="34"/>
      <c r="L26" s="34"/>
      <c r="M26" s="34"/>
      <c r="N26" s="66"/>
      <c r="O26" s="34"/>
      <c r="P26" s="34"/>
      <c r="Q26" s="34"/>
      <c r="R26" s="34"/>
      <c r="S26" s="34"/>
      <c r="T26" s="66"/>
      <c r="U26" s="66"/>
      <c r="V26" s="34"/>
      <c r="W26" s="34"/>
      <c r="X26" s="34"/>
      <c r="Y26" s="34"/>
      <c r="Z26" s="34"/>
      <c r="AA26" s="34"/>
      <c r="AB26" s="66"/>
      <c r="AC26" s="34"/>
      <c r="AD26" s="34"/>
      <c r="AE26" s="34"/>
      <c r="AF26" s="34"/>
      <c r="AG26" s="34"/>
      <c r="AH26" s="66"/>
      <c r="AI26" s="66"/>
      <c r="AJ26" s="66"/>
      <c r="AK26" s="34"/>
      <c r="AL26" s="34"/>
      <c r="AM26" s="34"/>
    </row>
    <row r="27" spans="1:39" ht="30" customHeight="1">
      <c r="A27" s="396">
        <v>11</v>
      </c>
      <c r="B27" s="497" t="s">
        <v>379</v>
      </c>
      <c r="C27" s="462" t="s">
        <v>525</v>
      </c>
      <c r="D27" s="332" t="s">
        <v>92</v>
      </c>
      <c r="E27" s="34"/>
      <c r="F27" s="34"/>
      <c r="G27" s="66"/>
      <c r="H27" s="34"/>
      <c r="I27" s="34"/>
      <c r="J27" s="34"/>
      <c r="K27" s="34"/>
      <c r="L27" s="34"/>
      <c r="M27" s="34"/>
      <c r="N27" s="66"/>
      <c r="O27" s="34"/>
      <c r="P27" s="34"/>
      <c r="Q27" s="34"/>
      <c r="R27" s="34"/>
      <c r="S27" s="34"/>
      <c r="T27" s="66"/>
      <c r="U27" s="66"/>
      <c r="V27" s="34"/>
      <c r="W27" s="34"/>
      <c r="X27" s="34"/>
      <c r="Y27" s="34"/>
      <c r="Z27" s="34"/>
      <c r="AA27" s="34"/>
      <c r="AB27" s="66"/>
      <c r="AC27" s="34"/>
      <c r="AD27" s="34"/>
      <c r="AE27" s="34"/>
      <c r="AF27" s="34"/>
      <c r="AG27" s="34"/>
      <c r="AH27" s="66"/>
      <c r="AI27" s="66"/>
      <c r="AJ27" s="66"/>
      <c r="AK27" s="34"/>
      <c r="AL27" s="34"/>
      <c r="AM27" s="34"/>
    </row>
    <row r="28" spans="1:39" ht="30" customHeight="1">
      <c r="A28" s="397"/>
      <c r="B28" s="497"/>
      <c r="C28" s="462"/>
      <c r="D28" s="332"/>
      <c r="E28" s="34"/>
      <c r="F28" s="34"/>
      <c r="G28" s="66"/>
      <c r="H28" s="34"/>
      <c r="I28" s="34"/>
      <c r="J28" s="34"/>
      <c r="K28" s="34"/>
      <c r="L28" s="34"/>
      <c r="M28" s="34"/>
      <c r="N28" s="66"/>
      <c r="O28" s="34"/>
      <c r="P28" s="34"/>
      <c r="Q28" s="34"/>
      <c r="R28" s="34"/>
      <c r="S28" s="34"/>
      <c r="T28" s="66"/>
      <c r="U28" s="66"/>
      <c r="V28" s="34"/>
      <c r="W28" s="34"/>
      <c r="X28" s="34"/>
      <c r="Y28" s="34"/>
      <c r="Z28" s="34"/>
      <c r="AA28" s="34"/>
      <c r="AB28" s="66"/>
      <c r="AC28" s="34"/>
      <c r="AD28" s="34"/>
      <c r="AE28" s="34"/>
      <c r="AF28" s="34"/>
      <c r="AG28" s="34"/>
      <c r="AH28" s="66"/>
      <c r="AI28" s="66"/>
      <c r="AJ28" s="66"/>
      <c r="AK28" s="34"/>
      <c r="AL28" s="34"/>
      <c r="AM28" s="34"/>
    </row>
  </sheetData>
  <mergeCells count="63">
    <mergeCell ref="C21:C22"/>
    <mergeCell ref="C23:C24"/>
    <mergeCell ref="C25:C26"/>
    <mergeCell ref="C27:C28"/>
    <mergeCell ref="D5:D6"/>
    <mergeCell ref="D7:D8"/>
    <mergeCell ref="D9:D10"/>
    <mergeCell ref="D11:D12"/>
    <mergeCell ref="D13:D14"/>
    <mergeCell ref="D15:D16"/>
    <mergeCell ref="D17:D18"/>
    <mergeCell ref="D19:D20"/>
    <mergeCell ref="D21:D22"/>
    <mergeCell ref="D23:D24"/>
    <mergeCell ref="D25:D26"/>
    <mergeCell ref="D27:D28"/>
    <mergeCell ref="C11:C12"/>
    <mergeCell ref="C13:C14"/>
    <mergeCell ref="C15:C16"/>
    <mergeCell ref="C17:C18"/>
    <mergeCell ref="C19:C20"/>
    <mergeCell ref="A21:A22"/>
    <mergeCell ref="A23:A24"/>
    <mergeCell ref="A25:A26"/>
    <mergeCell ref="A27:A28"/>
    <mergeCell ref="B5:B6"/>
    <mergeCell ref="B7:B8"/>
    <mergeCell ref="B9:B10"/>
    <mergeCell ref="B11:B12"/>
    <mergeCell ref="B13:B14"/>
    <mergeCell ref="B15:B16"/>
    <mergeCell ref="B17:B18"/>
    <mergeCell ref="B19:B20"/>
    <mergeCell ref="B21:B22"/>
    <mergeCell ref="B23:B24"/>
    <mergeCell ref="B25:B26"/>
    <mergeCell ref="B27:B28"/>
    <mergeCell ref="A11:A12"/>
    <mergeCell ref="A13:A14"/>
    <mergeCell ref="A15:A16"/>
    <mergeCell ref="A17:A18"/>
    <mergeCell ref="A19:A20"/>
    <mergeCell ref="E5:AI5"/>
    <mergeCell ref="AJ5:AM5"/>
    <mergeCell ref="A5:A6"/>
    <mergeCell ref="A7:A8"/>
    <mergeCell ref="A9:A10"/>
    <mergeCell ref="C5:C6"/>
    <mergeCell ref="C7:C8"/>
    <mergeCell ref="C9:C10"/>
    <mergeCell ref="P3:T3"/>
    <mergeCell ref="U3:AH3"/>
    <mergeCell ref="A4:B4"/>
    <mergeCell ref="C4:D4"/>
    <mergeCell ref="E4:AM4"/>
    <mergeCell ref="A1:B3"/>
    <mergeCell ref="C1:O3"/>
    <mergeCell ref="AI2:AM3"/>
    <mergeCell ref="P1:T1"/>
    <mergeCell ref="U1:AH1"/>
    <mergeCell ref="AI1:AM1"/>
    <mergeCell ref="P2:T2"/>
    <mergeCell ref="U2:AH2"/>
  </mergeCells>
  <hyperlinks>
    <hyperlink ref="AJ2:AM3" r:id="rId1" display="..\..\..\..\..\28. 檢查分類電腦資產 KT PHAN LOAI TS MAY TINH\2023\17. X6\8. TRAINING\六廠培訓計劃  Kế hoạch đào tạo tại xưởng 6.xlsx" xr:uid="{00000000-0004-0000-1900-000000000000}"/>
    <hyperlink ref="AJ1:AM1" r:id="rId2" display="..\..\..\..\..\28. 檢查分類電腦資產 KT PHAN LOAI TS MAY TINH\2023\17. X6" xr:uid="{00000000-0004-0000-1900-000001000000}"/>
    <hyperlink ref="C11:C12" r:id="rId3" display="Hỗ trợ cài đặt phần mềm Uipath cho các bộ phận tại xưởng 6 và tham gia đào tạo_x000a_支援六廠安裝 Uipath 軟體，并參加培訓" xr:uid="{00000000-0004-0000-1900-000002000000}"/>
    <hyperlink ref="C21:C22" r:id="rId4" display="Hỗ trợ Lieh-kwan cài đặt và active license Windows 11 và Office2021" xr:uid="{00000000-0004-0000-1900-000003000000}"/>
  </hyperlinks>
  <pageMargins left="0.7" right="0.7" top="0.75" bottom="0.75" header="0.3" footer="0.3"/>
  <pageSetup orientation="portrait"/>
  <drawing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M22"/>
  <sheetViews>
    <sheetView zoomScale="85" zoomScaleNormal="85" workbookViewId="0">
      <selection activeCell="E19" sqref="A19:XFD20"/>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39" width="4" style="28" customWidth="1"/>
    <col min="40" max="16384" width="9" style="28"/>
  </cols>
  <sheetData>
    <row r="1" spans="1:39" ht="30" customHeight="1">
      <c r="A1" s="420"/>
      <c r="B1" s="421"/>
      <c r="C1" s="429" t="s">
        <v>471</v>
      </c>
      <c r="D1" s="430"/>
      <c r="E1" s="430"/>
      <c r="F1" s="430"/>
      <c r="G1" s="430"/>
      <c r="H1" s="430"/>
      <c r="I1" s="430"/>
      <c r="J1" s="430"/>
      <c r="K1" s="430"/>
      <c r="L1" s="430"/>
      <c r="M1" s="430"/>
      <c r="N1" s="430"/>
      <c r="O1" s="431"/>
      <c r="P1" s="404" t="s">
        <v>370</v>
      </c>
      <c r="Q1" s="405"/>
      <c r="R1" s="405"/>
      <c r="S1" s="405"/>
      <c r="T1" s="406"/>
      <c r="U1" s="376" t="s">
        <v>526</v>
      </c>
      <c r="V1" s="376"/>
      <c r="W1" s="376"/>
      <c r="X1" s="376"/>
      <c r="Y1" s="376"/>
      <c r="Z1" s="376"/>
      <c r="AA1" s="376"/>
      <c r="AB1" s="376"/>
      <c r="AC1" s="376"/>
      <c r="AD1" s="376"/>
      <c r="AE1" s="376"/>
      <c r="AF1" s="376"/>
      <c r="AG1" s="376"/>
      <c r="AH1" s="376"/>
      <c r="AI1" s="502" t="s">
        <v>327</v>
      </c>
      <c r="AJ1" s="503"/>
      <c r="AK1" s="503"/>
      <c r="AL1" s="503"/>
      <c r="AM1" s="504"/>
    </row>
    <row r="2" spans="1:39" ht="27" customHeight="1">
      <c r="A2" s="423"/>
      <c r="B2" s="424"/>
      <c r="C2" s="432"/>
      <c r="D2" s="433"/>
      <c r="E2" s="433"/>
      <c r="F2" s="433"/>
      <c r="G2" s="433"/>
      <c r="H2" s="433"/>
      <c r="I2" s="433"/>
      <c r="J2" s="433"/>
      <c r="K2" s="433"/>
      <c r="L2" s="433"/>
      <c r="M2" s="433"/>
      <c r="N2" s="433"/>
      <c r="O2" s="434"/>
      <c r="P2" s="404" t="s">
        <v>371</v>
      </c>
      <c r="Q2" s="405"/>
      <c r="R2" s="405"/>
      <c r="S2" s="405"/>
      <c r="T2" s="406"/>
      <c r="U2" s="467">
        <v>45293</v>
      </c>
      <c r="V2" s="467"/>
      <c r="W2" s="467"/>
      <c r="X2" s="467"/>
      <c r="Y2" s="467"/>
      <c r="Z2" s="467"/>
      <c r="AA2" s="467"/>
      <c r="AB2" s="467"/>
      <c r="AC2" s="467"/>
      <c r="AD2" s="467"/>
      <c r="AE2" s="467"/>
      <c r="AF2" s="467"/>
      <c r="AG2" s="467"/>
      <c r="AH2" s="467"/>
      <c r="AI2" s="490" t="s">
        <v>401</v>
      </c>
      <c r="AJ2" s="490"/>
      <c r="AK2" s="490"/>
      <c r="AL2" s="490"/>
      <c r="AM2" s="490"/>
    </row>
    <row r="3" spans="1:39"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c r="AM3" s="490"/>
    </row>
    <row r="4" spans="1:39"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row>
    <row r="5" spans="1:39" ht="22.5" customHeight="1">
      <c r="A5" s="441" t="s">
        <v>375</v>
      </c>
      <c r="B5" s="444" t="s">
        <v>376</v>
      </c>
      <c r="C5" s="444" t="s">
        <v>377</v>
      </c>
      <c r="D5" s="441" t="s">
        <v>378</v>
      </c>
      <c r="E5" s="383" t="s">
        <v>409</v>
      </c>
      <c r="F5" s="383"/>
      <c r="G5" s="383"/>
      <c r="H5" s="383"/>
      <c r="I5" s="383"/>
      <c r="J5" s="383"/>
      <c r="K5" s="383"/>
      <c r="L5" s="383"/>
      <c r="M5" s="383"/>
      <c r="N5" s="383"/>
      <c r="O5" s="383"/>
      <c r="P5" s="383"/>
      <c r="Q5" s="383"/>
      <c r="R5" s="383"/>
      <c r="S5" s="383"/>
      <c r="T5" s="383"/>
      <c r="U5" s="383"/>
      <c r="V5" s="383"/>
      <c r="W5" s="383"/>
      <c r="X5" s="383"/>
      <c r="Y5" s="383"/>
      <c r="Z5" s="383"/>
      <c r="AA5" s="383"/>
      <c r="AB5" s="383"/>
      <c r="AC5" s="383"/>
      <c r="AD5" s="383"/>
      <c r="AE5" s="383"/>
      <c r="AF5" s="383"/>
      <c r="AG5" s="383"/>
      <c r="AH5" s="383"/>
      <c r="AI5" s="383"/>
      <c r="AJ5" s="439" t="s">
        <v>410</v>
      </c>
      <c r="AK5" s="439"/>
      <c r="AL5" s="439"/>
      <c r="AM5" s="439"/>
    </row>
    <row r="6" spans="1:39" ht="23.25" customHeight="1">
      <c r="A6" s="443"/>
      <c r="B6" s="450"/>
      <c r="C6" s="450"/>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30</v>
      </c>
      <c r="AI6" s="31">
        <v>31</v>
      </c>
      <c r="AJ6" s="31">
        <v>1</v>
      </c>
      <c r="AK6" s="31">
        <v>2</v>
      </c>
      <c r="AL6" s="31">
        <v>3</v>
      </c>
      <c r="AM6" s="31">
        <v>4</v>
      </c>
    </row>
    <row r="7" spans="1:39" ht="30" hidden="1" customHeight="1">
      <c r="A7" s="396">
        <v>1</v>
      </c>
      <c r="B7" s="497" t="s">
        <v>279</v>
      </c>
      <c r="C7" s="462" t="s">
        <v>527</v>
      </c>
      <c r="D7" s="332" t="s">
        <v>92</v>
      </c>
      <c r="E7" s="34"/>
      <c r="F7" s="34"/>
      <c r="G7" s="34"/>
      <c r="H7" s="34"/>
      <c r="I7" s="34"/>
      <c r="J7" s="34"/>
      <c r="K7" s="66"/>
      <c r="L7" s="34"/>
      <c r="M7" s="34"/>
      <c r="N7" s="34"/>
      <c r="O7" s="34"/>
      <c r="P7" s="34"/>
      <c r="Q7" s="34"/>
      <c r="R7" s="66"/>
      <c r="S7" s="34"/>
      <c r="T7" s="34"/>
      <c r="U7" s="34"/>
      <c r="V7" s="34"/>
      <c r="W7" s="34"/>
      <c r="X7" s="34"/>
      <c r="Y7" s="66"/>
      <c r="Z7" s="34"/>
      <c r="AA7" s="34"/>
      <c r="AB7" s="34"/>
      <c r="AC7" s="34"/>
      <c r="AD7" s="34"/>
      <c r="AE7" s="34"/>
      <c r="AF7" s="66"/>
      <c r="AG7" s="34"/>
      <c r="AH7" s="34"/>
      <c r="AI7" s="34"/>
      <c r="AJ7" s="34"/>
      <c r="AK7" s="34"/>
      <c r="AL7" s="34"/>
      <c r="AM7" s="66"/>
    </row>
    <row r="8" spans="1:39" ht="30" hidden="1" customHeight="1">
      <c r="A8" s="397"/>
      <c r="B8" s="497"/>
      <c r="C8" s="462"/>
      <c r="D8" s="332"/>
      <c r="E8" s="34"/>
      <c r="F8" s="34"/>
      <c r="G8" s="34"/>
      <c r="H8" s="34"/>
      <c r="I8" s="34"/>
      <c r="J8" s="34"/>
      <c r="K8" s="66"/>
      <c r="L8" s="34"/>
      <c r="M8" s="34"/>
      <c r="N8" s="34"/>
      <c r="O8" s="34"/>
      <c r="P8" s="34"/>
      <c r="Q8" s="34"/>
      <c r="R8" s="66"/>
      <c r="S8" s="34"/>
      <c r="T8" s="34"/>
      <c r="U8" s="34"/>
      <c r="V8" s="34"/>
      <c r="W8" s="34"/>
      <c r="X8" s="34"/>
      <c r="Y8" s="66"/>
      <c r="Z8" s="34"/>
      <c r="AA8" s="34"/>
      <c r="AB8" s="34"/>
      <c r="AC8" s="34"/>
      <c r="AD8" s="34"/>
      <c r="AE8" s="34"/>
      <c r="AF8" s="66"/>
      <c r="AG8" s="34"/>
      <c r="AH8" s="34"/>
      <c r="AI8" s="34"/>
      <c r="AJ8" s="34"/>
      <c r="AK8" s="34"/>
      <c r="AL8" s="34"/>
      <c r="AM8" s="66"/>
    </row>
    <row r="9" spans="1:39" ht="30" hidden="1" customHeight="1">
      <c r="A9" s="396">
        <v>2</v>
      </c>
      <c r="B9" s="497" t="s">
        <v>379</v>
      </c>
      <c r="C9" s="465" t="s">
        <v>528</v>
      </c>
      <c r="D9" s="332" t="s">
        <v>331</v>
      </c>
      <c r="E9" s="34"/>
      <c r="F9" s="34"/>
      <c r="G9" s="34"/>
      <c r="H9" s="34"/>
      <c r="I9" s="34"/>
      <c r="J9" s="34"/>
      <c r="K9" s="66"/>
      <c r="L9" s="34"/>
      <c r="M9" s="34"/>
      <c r="N9" s="34"/>
      <c r="O9" s="34"/>
      <c r="P9" s="34"/>
      <c r="Q9" s="34"/>
      <c r="R9" s="66"/>
      <c r="S9" s="34"/>
      <c r="T9" s="34"/>
      <c r="U9" s="34"/>
      <c r="V9" s="34"/>
      <c r="W9" s="34"/>
      <c r="X9" s="34"/>
      <c r="Y9" s="66"/>
      <c r="Z9" s="34"/>
      <c r="AA9" s="34"/>
      <c r="AB9" s="34"/>
      <c r="AC9" s="34"/>
      <c r="AD9" s="34"/>
      <c r="AE9" s="34"/>
      <c r="AF9" s="66"/>
      <c r="AG9" s="34"/>
      <c r="AH9" s="34"/>
      <c r="AI9" s="34"/>
      <c r="AJ9" s="34"/>
      <c r="AK9" s="34"/>
      <c r="AL9" s="34"/>
      <c r="AM9" s="66"/>
    </row>
    <row r="10" spans="1:39" ht="30" hidden="1" customHeight="1">
      <c r="A10" s="397"/>
      <c r="B10" s="497"/>
      <c r="C10" s="465"/>
      <c r="D10" s="332"/>
      <c r="E10" s="34"/>
      <c r="F10" s="34"/>
      <c r="G10" s="34"/>
      <c r="H10" s="34"/>
      <c r="I10" s="34"/>
      <c r="J10" s="34"/>
      <c r="K10" s="66"/>
      <c r="L10" s="34"/>
      <c r="M10" s="34"/>
      <c r="N10" s="34"/>
      <c r="O10" s="34"/>
      <c r="P10" s="34"/>
      <c r="Q10" s="34"/>
      <c r="R10" s="66"/>
      <c r="S10" s="34"/>
      <c r="T10" s="34"/>
      <c r="U10" s="34"/>
      <c r="V10" s="34"/>
      <c r="W10" s="34"/>
      <c r="X10" s="34"/>
      <c r="Y10" s="66"/>
      <c r="Z10" s="34"/>
      <c r="AA10" s="34"/>
      <c r="AB10" s="34"/>
      <c r="AC10" s="34"/>
      <c r="AD10" s="34"/>
      <c r="AE10" s="34"/>
      <c r="AF10" s="66"/>
      <c r="AG10" s="34"/>
      <c r="AH10" s="34"/>
      <c r="AI10" s="34"/>
      <c r="AJ10" s="34"/>
      <c r="AK10" s="34"/>
      <c r="AL10" s="34"/>
      <c r="AM10" s="66"/>
    </row>
    <row r="11" spans="1:39" ht="30" hidden="1" customHeight="1">
      <c r="A11" s="396">
        <v>3</v>
      </c>
      <c r="B11" s="497" t="s">
        <v>523</v>
      </c>
      <c r="C11" s="465" t="s">
        <v>529</v>
      </c>
      <c r="D11" s="332" t="s">
        <v>92</v>
      </c>
      <c r="E11" s="34"/>
      <c r="F11" s="34"/>
      <c r="G11" s="34"/>
      <c r="H11" s="34"/>
      <c r="I11" s="34"/>
      <c r="J11" s="34"/>
      <c r="K11" s="66"/>
      <c r="L11" s="34"/>
      <c r="M11" s="34"/>
      <c r="N11" s="34"/>
      <c r="O11" s="34"/>
      <c r="P11" s="34"/>
      <c r="Q11" s="34"/>
      <c r="R11" s="66"/>
      <c r="S11" s="34"/>
      <c r="T11" s="34"/>
      <c r="U11" s="34"/>
      <c r="V11" s="34"/>
      <c r="W11" s="34"/>
      <c r="X11" s="34"/>
      <c r="Y11" s="66"/>
      <c r="Z11" s="34"/>
      <c r="AA11" s="34"/>
      <c r="AB11" s="34"/>
      <c r="AC11" s="34"/>
      <c r="AD11" s="34"/>
      <c r="AE11" s="34"/>
      <c r="AF11" s="66"/>
      <c r="AG11" s="34"/>
      <c r="AH11" s="34"/>
      <c r="AI11" s="34"/>
      <c r="AJ11" s="34"/>
      <c r="AK11" s="34"/>
      <c r="AL11" s="34"/>
      <c r="AM11" s="66"/>
    </row>
    <row r="12" spans="1:39" ht="30" hidden="1" customHeight="1">
      <c r="A12" s="397"/>
      <c r="B12" s="497"/>
      <c r="C12" s="465"/>
      <c r="D12" s="332"/>
      <c r="E12" s="34"/>
      <c r="F12" s="34"/>
      <c r="G12" s="34"/>
      <c r="H12" s="34"/>
      <c r="I12" s="34"/>
      <c r="J12" s="34"/>
      <c r="K12" s="66"/>
      <c r="L12" s="34"/>
      <c r="M12" s="34"/>
      <c r="N12" s="34"/>
      <c r="O12" s="34"/>
      <c r="P12" s="34"/>
      <c r="Q12" s="34"/>
      <c r="R12" s="66"/>
      <c r="S12" s="34"/>
      <c r="T12" s="34"/>
      <c r="U12" s="34"/>
      <c r="V12" s="34"/>
      <c r="W12" s="34"/>
      <c r="X12" s="34"/>
      <c r="Y12" s="66"/>
      <c r="Z12" s="34"/>
      <c r="AA12" s="34"/>
      <c r="AB12" s="34"/>
      <c r="AC12" s="34"/>
      <c r="AD12" s="34"/>
      <c r="AE12" s="34"/>
      <c r="AF12" s="66"/>
      <c r="AG12" s="34"/>
      <c r="AH12" s="34"/>
      <c r="AI12" s="34"/>
      <c r="AJ12" s="34"/>
      <c r="AK12" s="34"/>
      <c r="AL12" s="34"/>
      <c r="AM12" s="66"/>
    </row>
    <row r="13" spans="1:39" ht="30" hidden="1" customHeight="1">
      <c r="A13" s="396">
        <v>4</v>
      </c>
      <c r="B13" s="497" t="s">
        <v>523</v>
      </c>
      <c r="C13" s="505" t="s">
        <v>530</v>
      </c>
      <c r="D13" s="332" t="s">
        <v>331</v>
      </c>
      <c r="E13" s="34"/>
      <c r="F13" s="34"/>
      <c r="G13" s="34"/>
      <c r="H13" s="34"/>
      <c r="I13" s="34"/>
      <c r="J13" s="34"/>
      <c r="K13" s="66"/>
      <c r="L13" s="34"/>
      <c r="M13" s="34"/>
      <c r="N13" s="34"/>
      <c r="O13" s="34"/>
      <c r="P13" s="34"/>
      <c r="Q13" s="34"/>
      <c r="R13" s="66"/>
      <c r="S13" s="34"/>
      <c r="T13" s="34"/>
      <c r="U13" s="34"/>
      <c r="V13" s="34"/>
      <c r="W13" s="34"/>
      <c r="X13" s="34"/>
      <c r="Y13" s="66"/>
      <c r="Z13" s="34"/>
      <c r="AA13" s="34"/>
      <c r="AB13" s="34"/>
      <c r="AC13" s="34"/>
      <c r="AD13" s="34"/>
      <c r="AE13" s="34"/>
      <c r="AF13" s="66"/>
      <c r="AG13" s="34"/>
      <c r="AH13" s="34"/>
      <c r="AI13" s="34"/>
      <c r="AJ13" s="34"/>
      <c r="AK13" s="34"/>
      <c r="AL13" s="34"/>
      <c r="AM13" s="66"/>
    </row>
    <row r="14" spans="1:39" ht="30" hidden="1" customHeight="1">
      <c r="A14" s="397"/>
      <c r="B14" s="497"/>
      <c r="C14" s="462"/>
      <c r="D14" s="332"/>
      <c r="E14" s="34"/>
      <c r="F14" s="34"/>
      <c r="G14" s="34"/>
      <c r="H14" s="34"/>
      <c r="I14" s="34"/>
      <c r="J14" s="34"/>
      <c r="K14" s="66"/>
      <c r="L14" s="34"/>
      <c r="M14" s="34"/>
      <c r="N14" s="34"/>
      <c r="O14" s="34"/>
      <c r="P14" s="34"/>
      <c r="Q14" s="34"/>
      <c r="R14" s="66"/>
      <c r="S14" s="34"/>
      <c r="T14" s="34"/>
      <c r="U14" s="34"/>
      <c r="V14" s="34"/>
      <c r="W14" s="34"/>
      <c r="X14" s="34"/>
      <c r="Y14" s="66"/>
      <c r="Z14" s="34"/>
      <c r="AA14" s="34"/>
      <c r="AB14" s="34"/>
      <c r="AC14" s="34"/>
      <c r="AD14" s="34"/>
      <c r="AE14" s="34"/>
      <c r="AF14" s="66"/>
      <c r="AG14" s="34"/>
      <c r="AH14" s="34"/>
      <c r="AI14" s="34"/>
      <c r="AJ14" s="34"/>
      <c r="AK14" s="34"/>
      <c r="AL14" s="34"/>
      <c r="AM14" s="66"/>
    </row>
    <row r="15" spans="1:39" ht="30" hidden="1" customHeight="1">
      <c r="A15" s="396">
        <v>5</v>
      </c>
      <c r="B15" s="497" t="s">
        <v>531</v>
      </c>
      <c r="C15" s="505" t="s">
        <v>532</v>
      </c>
      <c r="D15" s="332" t="s">
        <v>92</v>
      </c>
      <c r="E15" s="34"/>
      <c r="F15" s="34"/>
      <c r="G15" s="34"/>
      <c r="H15" s="34"/>
      <c r="I15" s="34"/>
      <c r="J15" s="34"/>
      <c r="K15" s="66"/>
      <c r="L15" s="34"/>
      <c r="M15" s="34"/>
      <c r="N15" s="34"/>
      <c r="O15" s="34"/>
      <c r="P15" s="34"/>
      <c r="Q15" s="34"/>
      <c r="R15" s="66"/>
      <c r="S15" s="34"/>
      <c r="T15" s="34"/>
      <c r="U15" s="34"/>
      <c r="V15" s="34"/>
      <c r="W15" s="34"/>
      <c r="X15" s="34"/>
      <c r="Y15" s="66"/>
      <c r="Z15" s="34"/>
      <c r="AA15" s="34"/>
      <c r="AB15" s="34"/>
      <c r="AC15" s="34"/>
      <c r="AD15" s="34"/>
      <c r="AE15" s="34"/>
      <c r="AF15" s="66"/>
      <c r="AG15" s="34"/>
      <c r="AH15" s="34"/>
      <c r="AI15" s="34"/>
      <c r="AJ15" s="34"/>
      <c r="AK15" s="34"/>
      <c r="AL15" s="34"/>
      <c r="AM15" s="66"/>
    </row>
    <row r="16" spans="1:39" ht="30" hidden="1" customHeight="1">
      <c r="A16" s="397"/>
      <c r="B16" s="497"/>
      <c r="C16" s="462"/>
      <c r="D16" s="332"/>
      <c r="E16" s="34"/>
      <c r="F16" s="34"/>
      <c r="G16" s="34"/>
      <c r="H16" s="34"/>
      <c r="I16" s="34"/>
      <c r="J16" s="34"/>
      <c r="K16" s="66"/>
      <c r="L16" s="34"/>
      <c r="M16" s="34"/>
      <c r="N16" s="34"/>
      <c r="O16" s="34"/>
      <c r="P16" s="34"/>
      <c r="Q16" s="34"/>
      <c r="R16" s="66"/>
      <c r="S16" s="34"/>
      <c r="T16" s="34"/>
      <c r="U16" s="34"/>
      <c r="V16" s="34"/>
      <c r="W16" s="34"/>
      <c r="X16" s="34"/>
      <c r="Y16" s="66"/>
      <c r="Z16" s="34"/>
      <c r="AA16" s="34"/>
      <c r="AB16" s="34"/>
      <c r="AC16" s="34"/>
      <c r="AD16" s="34"/>
      <c r="AE16" s="34"/>
      <c r="AF16" s="66"/>
      <c r="AG16" s="34"/>
      <c r="AH16" s="34"/>
      <c r="AI16" s="34"/>
      <c r="AJ16" s="34"/>
      <c r="AK16" s="34"/>
      <c r="AL16" s="34"/>
      <c r="AM16" s="66"/>
    </row>
    <row r="17" spans="1:39" ht="30" customHeight="1">
      <c r="A17" s="396">
        <v>6</v>
      </c>
      <c r="B17" s="497" t="s">
        <v>379</v>
      </c>
      <c r="C17" s="505" t="s">
        <v>533</v>
      </c>
      <c r="D17" s="332" t="s">
        <v>331</v>
      </c>
      <c r="E17" s="34"/>
      <c r="F17" s="34"/>
      <c r="G17" s="34"/>
      <c r="H17" s="34"/>
      <c r="I17" s="34"/>
      <c r="J17" s="34"/>
      <c r="K17" s="66"/>
      <c r="L17" s="34"/>
      <c r="M17" s="34"/>
      <c r="N17" s="34"/>
      <c r="O17" s="34"/>
      <c r="P17" s="34"/>
      <c r="Q17" s="34"/>
      <c r="R17" s="66"/>
      <c r="S17" s="34"/>
      <c r="T17" s="34"/>
      <c r="U17" s="34"/>
      <c r="V17" s="34"/>
      <c r="W17" s="34"/>
      <c r="X17" s="34"/>
      <c r="Y17" s="66"/>
      <c r="Z17" s="34"/>
      <c r="AA17" s="34"/>
      <c r="AB17" s="34"/>
      <c r="AC17" s="34"/>
      <c r="AD17" s="34"/>
      <c r="AE17" s="34"/>
      <c r="AF17" s="66"/>
      <c r="AG17" s="34"/>
      <c r="AH17" s="34"/>
      <c r="AI17" s="34"/>
      <c r="AJ17" s="34"/>
      <c r="AK17" s="34"/>
      <c r="AL17" s="34"/>
      <c r="AM17" s="66"/>
    </row>
    <row r="18" spans="1:39" ht="30" customHeight="1">
      <c r="A18" s="397"/>
      <c r="B18" s="497"/>
      <c r="C18" s="462"/>
      <c r="D18" s="332"/>
      <c r="E18" s="34"/>
      <c r="F18" s="34"/>
      <c r="G18" s="34"/>
      <c r="H18" s="34"/>
      <c r="I18" s="34"/>
      <c r="J18" s="34"/>
      <c r="K18" s="66"/>
      <c r="L18" s="34"/>
      <c r="M18" s="34"/>
      <c r="N18" s="34"/>
      <c r="O18" s="34"/>
      <c r="P18" s="34"/>
      <c r="Q18" s="34"/>
      <c r="R18" s="66"/>
      <c r="S18" s="34"/>
      <c r="T18" s="34"/>
      <c r="U18" s="34"/>
      <c r="V18" s="34"/>
      <c r="W18" s="34"/>
      <c r="X18" s="34"/>
      <c r="Y18" s="66"/>
      <c r="Z18" s="34"/>
      <c r="AA18" s="34"/>
      <c r="AB18" s="34"/>
      <c r="AC18" s="34"/>
      <c r="AD18" s="34"/>
      <c r="AE18" s="34"/>
      <c r="AF18" s="66"/>
      <c r="AG18" s="34"/>
      <c r="AH18" s="34"/>
      <c r="AI18" s="34"/>
      <c r="AJ18" s="34"/>
      <c r="AK18" s="34"/>
      <c r="AL18" s="34"/>
      <c r="AM18" s="66"/>
    </row>
    <row r="19" spans="1:39" ht="30" hidden="1" customHeight="1">
      <c r="A19" s="396">
        <v>7</v>
      </c>
      <c r="B19" s="497" t="s">
        <v>191</v>
      </c>
      <c r="C19" s="462" t="s">
        <v>534</v>
      </c>
      <c r="D19" s="332" t="s">
        <v>92</v>
      </c>
      <c r="E19" s="34"/>
      <c r="F19" s="34"/>
      <c r="G19" s="34"/>
      <c r="H19" s="34"/>
      <c r="I19" s="34"/>
      <c r="J19" s="34"/>
      <c r="K19" s="66"/>
      <c r="L19" s="34"/>
      <c r="M19" s="34"/>
      <c r="N19" s="34"/>
      <c r="O19" s="34"/>
      <c r="P19" s="34"/>
      <c r="Q19" s="34"/>
      <c r="R19" s="66"/>
      <c r="S19" s="34"/>
      <c r="T19" s="34"/>
      <c r="U19" s="34"/>
      <c r="V19" s="34"/>
      <c r="W19" s="34"/>
      <c r="X19" s="34"/>
      <c r="Y19" s="66"/>
      <c r="Z19" s="34"/>
      <c r="AA19" s="34"/>
      <c r="AB19" s="34"/>
      <c r="AC19" s="34"/>
      <c r="AD19" s="34"/>
      <c r="AE19" s="34"/>
      <c r="AF19" s="66"/>
      <c r="AG19" s="34"/>
      <c r="AH19" s="34"/>
      <c r="AI19" s="34"/>
      <c r="AJ19" s="34"/>
      <c r="AK19" s="34"/>
      <c r="AL19" s="34"/>
      <c r="AM19" s="66"/>
    </row>
    <row r="20" spans="1:39" ht="30" hidden="1" customHeight="1">
      <c r="A20" s="397"/>
      <c r="B20" s="497"/>
      <c r="C20" s="462"/>
      <c r="D20" s="332"/>
      <c r="E20" s="34"/>
      <c r="F20" s="34"/>
      <c r="G20" s="34"/>
      <c r="H20" s="34"/>
      <c r="I20" s="34"/>
      <c r="J20" s="34"/>
      <c r="K20" s="66"/>
      <c r="L20" s="34"/>
      <c r="M20" s="34"/>
      <c r="N20" s="34"/>
      <c r="O20" s="34"/>
      <c r="P20" s="34"/>
      <c r="Q20" s="34"/>
      <c r="R20" s="66"/>
      <c r="S20" s="34"/>
      <c r="T20" s="34"/>
      <c r="U20" s="34"/>
      <c r="V20" s="34"/>
      <c r="W20" s="34"/>
      <c r="X20" s="34"/>
      <c r="Y20" s="66"/>
      <c r="Z20" s="34"/>
      <c r="AA20" s="34"/>
      <c r="AB20" s="34"/>
      <c r="AC20" s="34"/>
      <c r="AD20" s="34"/>
      <c r="AE20" s="34"/>
      <c r="AF20" s="66"/>
      <c r="AG20" s="34"/>
      <c r="AH20" s="34"/>
      <c r="AI20" s="34"/>
      <c r="AJ20" s="34"/>
      <c r="AK20" s="34"/>
      <c r="AL20" s="34"/>
      <c r="AM20" s="66"/>
    </row>
    <row r="21" spans="1:39" ht="30" customHeight="1">
      <c r="A21" s="396">
        <v>8</v>
      </c>
      <c r="B21" s="497" t="s">
        <v>379</v>
      </c>
      <c r="C21" s="462" t="s">
        <v>535</v>
      </c>
      <c r="D21" s="332" t="s">
        <v>92</v>
      </c>
      <c r="E21" s="34"/>
      <c r="F21" s="34"/>
      <c r="G21" s="34"/>
      <c r="H21" s="34"/>
      <c r="I21" s="34"/>
      <c r="J21" s="34"/>
      <c r="K21" s="66"/>
      <c r="L21" s="34"/>
      <c r="M21" s="34"/>
      <c r="N21" s="34"/>
      <c r="O21" s="34"/>
      <c r="P21" s="34"/>
      <c r="Q21" s="34"/>
      <c r="R21" s="66"/>
      <c r="S21" s="34"/>
      <c r="T21" s="34"/>
      <c r="U21" s="34"/>
      <c r="V21" s="34"/>
      <c r="W21" s="34"/>
      <c r="X21" s="34"/>
      <c r="Y21" s="66"/>
      <c r="Z21" s="34"/>
      <c r="AA21" s="34"/>
      <c r="AB21" s="34"/>
      <c r="AC21" s="34"/>
      <c r="AD21" s="34"/>
      <c r="AE21" s="34"/>
      <c r="AF21" s="66"/>
      <c r="AG21" s="34"/>
      <c r="AH21" s="34"/>
      <c r="AI21" s="34"/>
      <c r="AJ21" s="34"/>
      <c r="AK21" s="34"/>
      <c r="AL21" s="34"/>
      <c r="AM21" s="66"/>
    </row>
    <row r="22" spans="1:39" ht="30" customHeight="1">
      <c r="A22" s="397"/>
      <c r="B22" s="497"/>
      <c r="C22" s="462"/>
      <c r="D22" s="332"/>
      <c r="E22" s="34"/>
      <c r="F22" s="34"/>
      <c r="G22" s="34"/>
      <c r="H22" s="34"/>
      <c r="I22" s="34"/>
      <c r="J22" s="34"/>
      <c r="K22" s="66"/>
      <c r="L22" s="34"/>
      <c r="M22" s="34"/>
      <c r="N22" s="34"/>
      <c r="O22" s="34"/>
      <c r="P22" s="34"/>
      <c r="Q22" s="34"/>
      <c r="R22" s="66"/>
      <c r="S22" s="34"/>
      <c r="T22" s="34"/>
      <c r="U22" s="34"/>
      <c r="V22" s="34"/>
      <c r="W22" s="34"/>
      <c r="X22" s="34"/>
      <c r="Y22" s="66"/>
      <c r="Z22" s="34"/>
      <c r="AA22" s="34"/>
      <c r="AB22" s="34"/>
      <c r="AC22" s="34"/>
      <c r="AD22" s="34"/>
      <c r="AE22" s="34"/>
      <c r="AF22" s="66"/>
      <c r="AG22" s="34"/>
      <c r="AH22" s="34"/>
      <c r="AI22" s="34"/>
      <c r="AJ22" s="34"/>
      <c r="AK22" s="34"/>
      <c r="AL22" s="34"/>
      <c r="AM22" s="66"/>
    </row>
  </sheetData>
  <mergeCells count="51">
    <mergeCell ref="C21:C22"/>
    <mergeCell ref="D5:D6"/>
    <mergeCell ref="D7:D8"/>
    <mergeCell ref="D9:D10"/>
    <mergeCell ref="D11:D12"/>
    <mergeCell ref="D13:D14"/>
    <mergeCell ref="D15:D16"/>
    <mergeCell ref="D17:D18"/>
    <mergeCell ref="D19:D20"/>
    <mergeCell ref="D21:D22"/>
    <mergeCell ref="C11:C12"/>
    <mergeCell ref="C13:C14"/>
    <mergeCell ref="C15:C16"/>
    <mergeCell ref="C17:C18"/>
    <mergeCell ref="C19:C20"/>
    <mergeCell ref="A21:A22"/>
    <mergeCell ref="B5:B6"/>
    <mergeCell ref="B7:B8"/>
    <mergeCell ref="B9:B10"/>
    <mergeCell ref="B11:B12"/>
    <mergeCell ref="B13:B14"/>
    <mergeCell ref="B15:B16"/>
    <mergeCell ref="B17:B18"/>
    <mergeCell ref="B19:B20"/>
    <mergeCell ref="B21:B22"/>
    <mergeCell ref="A11:A12"/>
    <mergeCell ref="A13:A14"/>
    <mergeCell ref="A15:A16"/>
    <mergeCell ref="A17:A18"/>
    <mergeCell ref="A19:A20"/>
    <mergeCell ref="E5:AI5"/>
    <mergeCell ref="AJ5:AM5"/>
    <mergeCell ref="A5:A6"/>
    <mergeCell ref="A7:A8"/>
    <mergeCell ref="A9:A10"/>
    <mergeCell ref="C5:C6"/>
    <mergeCell ref="C7:C8"/>
    <mergeCell ref="C9:C10"/>
    <mergeCell ref="P3:T3"/>
    <mergeCell ref="U3:AH3"/>
    <mergeCell ref="A4:B4"/>
    <mergeCell ref="C4:D4"/>
    <mergeCell ref="E4:AM4"/>
    <mergeCell ref="AI2:AM3"/>
    <mergeCell ref="A1:B3"/>
    <mergeCell ref="C1:O3"/>
    <mergeCell ref="P1:T1"/>
    <mergeCell ref="U1:AH1"/>
    <mergeCell ref="AI1:AM1"/>
    <mergeCell ref="P2:T2"/>
    <mergeCell ref="U2:AH2"/>
  </mergeCells>
  <hyperlinks>
    <hyperlink ref="AJ2:AM3" r:id="rId1" display="..\..\..\..\..\28. 檢查分類電腦資產 KT PHAN LOAI TS MAY TINH\2023\17. X6\8. TRAINING\六廠培訓計劃  Kế hoạch đào tạo tại xưởng 6.xlsx" xr:uid="{00000000-0004-0000-1A00-000000000000}"/>
    <hyperlink ref="AJ1:AM1" r:id="rId2" display="..\..\..\..\..\28. 檢查分類電腦資產 KT PHAN LOAI TS MAY TINH\2023\17. X6" xr:uid="{00000000-0004-0000-1A00-000001000000}"/>
    <hyperlink ref="C7:C8" r:id="rId3" display="Kiểm tra, xử lý 5S các vị trí IT phụ trách tại xưởng 6_x000a_檢查和處理六廠 IT 負責 5S 的位置" xr:uid="{00000000-0004-0000-1A00-000002000000}"/>
    <hyperlink ref="C11:C12" r:id="rId4" display="Cập nhật thông tin bảng điều tra yêu cầu tự động hóa thiết bị tại xưởng 6_x000a_更新六廠的設備自動化需求調研表" xr:uid="{00000000-0004-0000-1A00-000003000000}"/>
    <hyperlink ref="C9:C10" r:id="rId5" display="Kéo dây mạng tới vị trí lắp đặt wifi và máy tính phục vụ chạy hệ thống WMS_x000a_将网线拉至 wifi 安装位置和服務於运行 WMS 系统的電腦" xr:uid="{00000000-0004-0000-1A00-000004000000}"/>
    <hyperlink ref="C19:C20" r:id="rId6" display="Kéo dây mạng đến vị trí đặt đầu ghi camera tại hiện trường bộ phận Dập 6" xr:uid="{00000000-0004-0000-1A00-000005000000}"/>
    <hyperlink ref="C21:C22" r:id="rId7" display="Hỗ trợ VEW kéo dây, lắp đặt thiết bị mạng tại văn phòng làm việc mới" xr:uid="{00000000-0004-0000-1A00-000006000000}"/>
  </hyperlinks>
  <pageMargins left="0.7" right="0.7" top="0.75" bottom="0.75" header="0.3" footer="0.3"/>
  <pageSetup orientation="portrait"/>
  <drawing r:id="rId8"/>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L12"/>
  <sheetViews>
    <sheetView zoomScale="85" zoomScaleNormal="85" workbookViewId="0">
      <selection activeCell="N21" sqref="N21"/>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38" width="4" style="28" customWidth="1"/>
    <col min="39" max="16384" width="9" style="28"/>
  </cols>
  <sheetData>
    <row r="1" spans="1:38" ht="30" customHeight="1">
      <c r="A1" s="420"/>
      <c r="B1" s="421"/>
      <c r="C1" s="429" t="s">
        <v>471</v>
      </c>
      <c r="D1" s="430"/>
      <c r="E1" s="430"/>
      <c r="F1" s="430"/>
      <c r="G1" s="430"/>
      <c r="H1" s="430"/>
      <c r="I1" s="430"/>
      <c r="J1" s="430"/>
      <c r="K1" s="430"/>
      <c r="L1" s="430"/>
      <c r="M1" s="430"/>
      <c r="N1" s="430"/>
      <c r="O1" s="431"/>
      <c r="P1" s="404" t="s">
        <v>370</v>
      </c>
      <c r="Q1" s="405"/>
      <c r="R1" s="405"/>
      <c r="S1" s="405"/>
      <c r="T1" s="406"/>
      <c r="U1" s="376" t="s">
        <v>526</v>
      </c>
      <c r="V1" s="376"/>
      <c r="W1" s="376"/>
      <c r="X1" s="376"/>
      <c r="Y1" s="376"/>
      <c r="Z1" s="376"/>
      <c r="AA1" s="376"/>
      <c r="AB1" s="376"/>
      <c r="AC1" s="376"/>
      <c r="AD1" s="376"/>
      <c r="AE1" s="376"/>
      <c r="AF1" s="376"/>
      <c r="AG1" s="376"/>
      <c r="AH1" s="376"/>
      <c r="AI1" s="491" t="s">
        <v>327</v>
      </c>
      <c r="AJ1" s="491"/>
      <c r="AK1" s="491"/>
      <c r="AL1" s="491"/>
    </row>
    <row r="2" spans="1:38" ht="27" customHeight="1">
      <c r="A2" s="423"/>
      <c r="B2" s="424"/>
      <c r="C2" s="432"/>
      <c r="D2" s="433"/>
      <c r="E2" s="433"/>
      <c r="F2" s="433"/>
      <c r="G2" s="433"/>
      <c r="H2" s="433"/>
      <c r="I2" s="433"/>
      <c r="J2" s="433"/>
      <c r="K2" s="433"/>
      <c r="L2" s="433"/>
      <c r="M2" s="433"/>
      <c r="N2" s="433"/>
      <c r="O2" s="434"/>
      <c r="P2" s="404" t="s">
        <v>371</v>
      </c>
      <c r="Q2" s="405"/>
      <c r="R2" s="405"/>
      <c r="S2" s="405"/>
      <c r="T2" s="406"/>
      <c r="U2" s="467">
        <v>45327</v>
      </c>
      <c r="V2" s="467"/>
      <c r="W2" s="467"/>
      <c r="X2" s="467"/>
      <c r="Y2" s="467"/>
      <c r="Z2" s="467"/>
      <c r="AA2" s="467"/>
      <c r="AB2" s="467"/>
      <c r="AC2" s="467"/>
      <c r="AD2" s="467"/>
      <c r="AE2" s="467"/>
      <c r="AF2" s="467"/>
      <c r="AG2" s="467"/>
      <c r="AH2" s="467"/>
      <c r="AI2" s="490" t="s">
        <v>401</v>
      </c>
      <c r="AJ2" s="490"/>
      <c r="AK2" s="490"/>
      <c r="AL2" s="490"/>
    </row>
    <row r="3" spans="1:38"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row>
    <row r="4" spans="1:38"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row>
    <row r="5" spans="1:38" ht="22.5" customHeight="1">
      <c r="A5" s="441" t="s">
        <v>375</v>
      </c>
      <c r="B5" s="444" t="s">
        <v>376</v>
      </c>
      <c r="C5" s="444" t="s">
        <v>377</v>
      </c>
      <c r="D5" s="441" t="s">
        <v>378</v>
      </c>
      <c r="E5" s="438" t="s">
        <v>410</v>
      </c>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40"/>
      <c r="AH5" s="438" t="s">
        <v>418</v>
      </c>
      <c r="AI5" s="439"/>
      <c r="AJ5" s="439"/>
      <c r="AK5" s="439"/>
      <c r="AL5" s="439"/>
    </row>
    <row r="6" spans="1:38" ht="23.25" customHeight="1">
      <c r="A6" s="443"/>
      <c r="B6" s="450"/>
      <c r="C6" s="450"/>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1</v>
      </c>
      <c r="AI6" s="31">
        <v>2</v>
      </c>
      <c r="AJ6" s="31">
        <v>3</v>
      </c>
      <c r="AK6" s="31">
        <v>4</v>
      </c>
      <c r="AL6" s="31">
        <v>5</v>
      </c>
    </row>
    <row r="7" spans="1:38" ht="30" customHeight="1">
      <c r="A7" s="396">
        <v>1</v>
      </c>
      <c r="B7" s="497" t="s">
        <v>312</v>
      </c>
      <c r="C7" s="505" t="s">
        <v>536</v>
      </c>
      <c r="D7" s="332" t="s">
        <v>331</v>
      </c>
      <c r="E7" s="34"/>
      <c r="F7" s="34"/>
      <c r="G7" s="34"/>
      <c r="H7" s="66"/>
      <c r="I7" s="34"/>
      <c r="J7" s="34"/>
      <c r="K7" s="34"/>
      <c r="L7" s="66"/>
      <c r="M7" s="66"/>
      <c r="N7" s="66"/>
      <c r="O7" s="66"/>
      <c r="P7" s="66"/>
      <c r="Q7" s="66"/>
      <c r="R7" s="66"/>
      <c r="S7" s="66"/>
      <c r="T7" s="66"/>
      <c r="U7" s="66"/>
      <c r="V7" s="66"/>
      <c r="W7" s="34"/>
      <c r="X7" s="34"/>
      <c r="Y7" s="34"/>
      <c r="Z7" s="34"/>
      <c r="AA7" s="34"/>
      <c r="AB7" s="34"/>
      <c r="AC7" s="66"/>
      <c r="AD7" s="34"/>
      <c r="AE7" s="34"/>
      <c r="AF7" s="34"/>
      <c r="AG7" s="34"/>
      <c r="AH7" s="34"/>
      <c r="AI7" s="34"/>
      <c r="AJ7" s="66"/>
      <c r="AK7" s="34"/>
      <c r="AL7" s="34"/>
    </row>
    <row r="8" spans="1:38" ht="30" customHeight="1">
      <c r="A8" s="397"/>
      <c r="B8" s="497"/>
      <c r="C8" s="462"/>
      <c r="D8" s="332"/>
      <c r="E8" s="34"/>
      <c r="F8" s="34"/>
      <c r="G8" s="34"/>
      <c r="H8" s="66"/>
      <c r="I8" s="34"/>
      <c r="J8" s="34"/>
      <c r="K8" s="34"/>
      <c r="L8" s="66"/>
      <c r="M8" s="66"/>
      <c r="N8" s="66"/>
      <c r="O8" s="66"/>
      <c r="P8" s="66"/>
      <c r="Q8" s="66"/>
      <c r="R8" s="66"/>
      <c r="S8" s="66"/>
      <c r="T8" s="66"/>
      <c r="U8" s="66"/>
      <c r="V8" s="66"/>
      <c r="W8" s="34"/>
      <c r="X8" s="34"/>
      <c r="Y8" s="34"/>
      <c r="Z8" s="34"/>
      <c r="AA8" s="34"/>
      <c r="AB8" s="34"/>
      <c r="AC8" s="66"/>
      <c r="AD8" s="34"/>
      <c r="AE8" s="34"/>
      <c r="AF8" s="34"/>
      <c r="AG8" s="34"/>
      <c r="AH8" s="34"/>
      <c r="AI8" s="34"/>
      <c r="AJ8" s="66"/>
      <c r="AK8" s="34"/>
      <c r="AL8" s="34"/>
    </row>
    <row r="9" spans="1:38" ht="30" customHeight="1">
      <c r="A9" s="396">
        <v>2</v>
      </c>
      <c r="B9" s="497" t="s">
        <v>191</v>
      </c>
      <c r="C9" s="462" t="s">
        <v>537</v>
      </c>
      <c r="D9" s="332" t="s">
        <v>92</v>
      </c>
      <c r="E9" s="34"/>
      <c r="F9" s="34"/>
      <c r="G9" s="34"/>
      <c r="H9" s="66"/>
      <c r="I9" s="34"/>
      <c r="J9" s="34"/>
      <c r="K9" s="34"/>
      <c r="L9" s="66"/>
      <c r="M9" s="66"/>
      <c r="N9" s="66"/>
      <c r="O9" s="66"/>
      <c r="P9" s="66"/>
      <c r="Q9" s="66"/>
      <c r="R9" s="66"/>
      <c r="S9" s="66"/>
      <c r="T9" s="66"/>
      <c r="U9" s="66"/>
      <c r="V9" s="66"/>
      <c r="W9" s="34"/>
      <c r="X9" s="34"/>
      <c r="Y9" s="34"/>
      <c r="Z9" s="34"/>
      <c r="AA9" s="34"/>
      <c r="AB9" s="34"/>
      <c r="AC9" s="66"/>
      <c r="AD9" s="34"/>
      <c r="AE9" s="34"/>
      <c r="AF9" s="34"/>
      <c r="AG9" s="34"/>
      <c r="AH9" s="34"/>
      <c r="AI9" s="34"/>
      <c r="AJ9" s="66"/>
      <c r="AK9" s="34"/>
      <c r="AL9" s="34"/>
    </row>
    <row r="10" spans="1:38" ht="30" customHeight="1">
      <c r="A10" s="397"/>
      <c r="B10" s="497"/>
      <c r="C10" s="462"/>
      <c r="D10" s="332"/>
      <c r="E10" s="34"/>
      <c r="F10" s="34"/>
      <c r="G10" s="34"/>
      <c r="H10" s="66"/>
      <c r="I10" s="34"/>
      <c r="J10" s="34"/>
      <c r="K10" s="34"/>
      <c r="L10" s="66"/>
      <c r="M10" s="66"/>
      <c r="N10" s="66"/>
      <c r="O10" s="66"/>
      <c r="P10" s="66"/>
      <c r="Q10" s="66"/>
      <c r="R10" s="66"/>
      <c r="S10" s="66"/>
      <c r="T10" s="66"/>
      <c r="U10" s="66"/>
      <c r="V10" s="66"/>
      <c r="W10" s="34"/>
      <c r="X10" s="34"/>
      <c r="Y10" s="34"/>
      <c r="Z10" s="34"/>
      <c r="AA10" s="34"/>
      <c r="AB10" s="34"/>
      <c r="AC10" s="66"/>
      <c r="AD10" s="34"/>
      <c r="AE10" s="34"/>
      <c r="AF10" s="34"/>
      <c r="AG10" s="34"/>
      <c r="AH10" s="34"/>
      <c r="AI10" s="34"/>
      <c r="AJ10" s="66"/>
      <c r="AK10" s="34"/>
      <c r="AL10" s="34"/>
    </row>
    <row r="11" spans="1:38" ht="30" customHeight="1">
      <c r="A11" s="396">
        <v>3</v>
      </c>
      <c r="B11" s="497" t="s">
        <v>523</v>
      </c>
      <c r="C11" s="462" t="s">
        <v>538</v>
      </c>
      <c r="D11" s="332" t="s">
        <v>331</v>
      </c>
      <c r="E11" s="34"/>
      <c r="F11" s="34"/>
      <c r="G11" s="34"/>
      <c r="H11" s="66"/>
      <c r="I11" s="34"/>
      <c r="J11" s="34"/>
      <c r="K11" s="34"/>
      <c r="L11" s="66"/>
      <c r="M11" s="66"/>
      <c r="N11" s="66"/>
      <c r="O11" s="66"/>
      <c r="P11" s="66"/>
      <c r="Q11" s="66"/>
      <c r="R11" s="66"/>
      <c r="S11" s="66"/>
      <c r="T11" s="66"/>
      <c r="U11" s="66"/>
      <c r="V11" s="66"/>
      <c r="W11" s="34"/>
      <c r="X11" s="34"/>
      <c r="Y11" s="34"/>
      <c r="Z11" s="34"/>
      <c r="AA11" s="34"/>
      <c r="AB11" s="34"/>
      <c r="AC11" s="66"/>
      <c r="AD11" s="34"/>
      <c r="AE11" s="34"/>
      <c r="AF11" s="34"/>
      <c r="AG11" s="34"/>
      <c r="AH11" s="34"/>
      <c r="AI11" s="34"/>
      <c r="AJ11" s="66"/>
      <c r="AK11" s="34"/>
      <c r="AL11" s="34"/>
    </row>
    <row r="12" spans="1:38" ht="30" customHeight="1">
      <c r="A12" s="397"/>
      <c r="B12" s="497"/>
      <c r="C12" s="462"/>
      <c r="D12" s="332"/>
      <c r="E12" s="34"/>
      <c r="F12" s="34"/>
      <c r="G12" s="34"/>
      <c r="H12" s="66"/>
      <c r="I12" s="34"/>
      <c r="J12" s="34"/>
      <c r="K12" s="34"/>
      <c r="L12" s="66"/>
      <c r="M12" s="66"/>
      <c r="N12" s="66"/>
      <c r="O12" s="66"/>
      <c r="P12" s="66"/>
      <c r="Q12" s="66"/>
      <c r="R12" s="66"/>
      <c r="S12" s="66"/>
      <c r="T12" s="66"/>
      <c r="U12" s="66"/>
      <c r="V12" s="66"/>
      <c r="W12" s="34"/>
      <c r="X12" s="34"/>
      <c r="Y12" s="34"/>
      <c r="Z12" s="34"/>
      <c r="AA12" s="34"/>
      <c r="AB12" s="34"/>
      <c r="AC12" s="66"/>
      <c r="AD12" s="34"/>
      <c r="AE12" s="34"/>
      <c r="AF12" s="34"/>
      <c r="AG12" s="34"/>
      <c r="AH12" s="34"/>
      <c r="AI12" s="34"/>
      <c r="AJ12" s="66"/>
      <c r="AK12" s="34"/>
      <c r="AL12" s="34"/>
    </row>
  </sheetData>
  <mergeCells count="31">
    <mergeCell ref="C11:C12"/>
    <mergeCell ref="D5:D6"/>
    <mergeCell ref="D7:D8"/>
    <mergeCell ref="D9:D10"/>
    <mergeCell ref="D11:D12"/>
    <mergeCell ref="A11:A12"/>
    <mergeCell ref="B5:B6"/>
    <mergeCell ref="B7:B8"/>
    <mergeCell ref="B9:B10"/>
    <mergeCell ref="B11:B12"/>
    <mergeCell ref="E5:AG5"/>
    <mergeCell ref="AH5:AL5"/>
    <mergeCell ref="A5:A6"/>
    <mergeCell ref="A7:A8"/>
    <mergeCell ref="A9:A10"/>
    <mergeCell ref="C5:C6"/>
    <mergeCell ref="C7:C8"/>
    <mergeCell ref="C9:C10"/>
    <mergeCell ref="P3:T3"/>
    <mergeCell ref="U3:AH3"/>
    <mergeCell ref="A4:B4"/>
    <mergeCell ref="C4:D4"/>
    <mergeCell ref="E4:AL4"/>
    <mergeCell ref="A1:B3"/>
    <mergeCell ref="C1:O3"/>
    <mergeCell ref="AI2:AL3"/>
    <mergeCell ref="P1:T1"/>
    <mergeCell ref="U1:AH1"/>
    <mergeCell ref="AI1:AL1"/>
    <mergeCell ref="P2:T2"/>
    <mergeCell ref="U2:AH2"/>
  </mergeCells>
  <hyperlinks>
    <hyperlink ref="AJ2:AL3" r:id="rId1" display="..\..\..\..\..\28. 檢查分類電腦資產 KT PHAN LOAI TS MAY TINH\2023\17. X6\8. TRAINING\六廠培訓計劃  Kế hoạch đào tạo tại xưởng 6.xlsx" xr:uid="{00000000-0004-0000-1B00-000000000000}"/>
    <hyperlink ref="AJ1:AL1" r:id="rId2" display="..\..\..\..\..\28. 檢查分類電腦資產 KT PHAN LOAI TS MAY TINH\2023\17. X6" xr:uid="{00000000-0004-0000-1B00-000001000000}"/>
    <hyperlink ref="C9:C10" r:id="rId3" display="Kéo dây mạng đến vị trí đặt đầu ghi camera tại hiện trường bộ phận Dập 6_x000a_" xr:uid="{00000000-0004-0000-1B00-000002000000}"/>
  </hyperlinks>
  <pageMargins left="0.7" right="0.7" top="0.75" bottom="0.75" header="0.3" footer="0.3"/>
  <pageSetup orientation="portrait"/>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1"/>
  <sheetViews>
    <sheetView workbookViewId="0">
      <selection activeCell="C50" sqref="C50"/>
    </sheetView>
  </sheetViews>
  <sheetFormatPr defaultColWidth="8.85546875" defaultRowHeight="15"/>
  <cols>
    <col min="1" max="1" width="8.85546875" style="28" customWidth="1"/>
    <col min="2" max="2" width="27" style="55" customWidth="1"/>
    <col min="3" max="3" width="50.42578125" style="28" customWidth="1"/>
    <col min="4" max="4" width="17.28515625" style="28" customWidth="1"/>
    <col min="5" max="5" width="19.140625" style="28" customWidth="1"/>
    <col min="6" max="6" width="20.140625" style="28" customWidth="1"/>
    <col min="7" max="7" width="17.5703125" style="28" customWidth="1"/>
    <col min="8" max="8" width="19" style="28" customWidth="1"/>
    <col min="9" max="9" width="50.85546875" style="28" customWidth="1"/>
    <col min="10" max="16384" width="8.85546875" style="28"/>
  </cols>
  <sheetData>
    <row r="1" spans="1:9" s="52" customFormat="1" ht="48.75" customHeight="1">
      <c r="A1" s="56" t="s">
        <v>539</v>
      </c>
      <c r="B1" s="56" t="s">
        <v>540</v>
      </c>
      <c r="C1" s="56" t="s">
        <v>541</v>
      </c>
      <c r="D1" s="56" t="s">
        <v>542</v>
      </c>
      <c r="E1" s="56" t="s">
        <v>543</v>
      </c>
      <c r="F1" s="56" t="s">
        <v>544</v>
      </c>
      <c r="G1" s="56" t="s">
        <v>545</v>
      </c>
      <c r="H1" s="56" t="s">
        <v>546</v>
      </c>
      <c r="I1" s="56" t="s">
        <v>547</v>
      </c>
    </row>
    <row r="2" spans="1:9" s="53" customFormat="1" ht="331.5" hidden="1" customHeight="1">
      <c r="A2" s="57">
        <v>1</v>
      </c>
      <c r="B2" s="506" t="s">
        <v>548</v>
      </c>
      <c r="C2" s="40" t="s">
        <v>549</v>
      </c>
      <c r="D2" s="59">
        <v>45233</v>
      </c>
      <c r="E2" s="59">
        <v>45346</v>
      </c>
      <c r="F2" s="59">
        <v>45373</v>
      </c>
      <c r="G2" s="60" t="s">
        <v>550</v>
      </c>
      <c r="H2" s="60" t="s">
        <v>331</v>
      </c>
      <c r="I2" s="65"/>
    </row>
    <row r="3" spans="1:9" s="53" customFormat="1" ht="129.75" hidden="1" customHeight="1">
      <c r="A3" s="57">
        <v>2</v>
      </c>
      <c r="B3" s="507"/>
      <c r="C3" s="40" t="s">
        <v>551</v>
      </c>
      <c r="D3" s="59">
        <v>45322</v>
      </c>
      <c r="E3" s="59">
        <v>45346</v>
      </c>
      <c r="F3" s="59">
        <v>45345</v>
      </c>
      <c r="G3" s="60" t="s">
        <v>550</v>
      </c>
      <c r="H3" s="60" t="s">
        <v>331</v>
      </c>
      <c r="I3" s="65"/>
    </row>
    <row r="4" spans="1:9" s="54" customFormat="1" ht="168" hidden="1" customHeight="1">
      <c r="A4" s="57">
        <v>3</v>
      </c>
      <c r="B4" s="506" t="s">
        <v>379</v>
      </c>
      <c r="C4" s="40" t="s">
        <v>552</v>
      </c>
      <c r="D4" s="59">
        <v>45341</v>
      </c>
      <c r="E4" s="59">
        <v>45346</v>
      </c>
      <c r="F4" s="59">
        <v>45359</v>
      </c>
      <c r="G4" s="60" t="s">
        <v>550</v>
      </c>
      <c r="H4" s="60" t="s">
        <v>92</v>
      </c>
      <c r="I4" s="65"/>
    </row>
    <row r="5" spans="1:9" ht="192" hidden="1" customHeight="1">
      <c r="A5" s="57">
        <v>4</v>
      </c>
      <c r="B5" s="507"/>
      <c r="C5" s="40" t="s">
        <v>553</v>
      </c>
      <c r="D5" s="59">
        <v>45351</v>
      </c>
      <c r="E5" s="59">
        <v>45355</v>
      </c>
      <c r="F5" s="59"/>
      <c r="G5" s="61" t="s">
        <v>554</v>
      </c>
      <c r="H5" s="60" t="s">
        <v>331</v>
      </c>
      <c r="I5" s="65"/>
    </row>
    <row r="6" spans="1:9" ht="163.5" hidden="1" customHeight="1">
      <c r="A6" s="57">
        <v>5</v>
      </c>
      <c r="B6" s="62" t="s">
        <v>555</v>
      </c>
      <c r="C6" s="40" t="s">
        <v>556</v>
      </c>
      <c r="D6" s="59">
        <v>45362</v>
      </c>
      <c r="E6" s="59">
        <v>45369</v>
      </c>
      <c r="F6" s="59">
        <v>45380</v>
      </c>
      <c r="G6" s="60" t="s">
        <v>550</v>
      </c>
      <c r="H6" s="60" t="s">
        <v>92</v>
      </c>
      <c r="I6" s="65"/>
    </row>
    <row r="7" spans="1:9" ht="163.5" hidden="1" customHeight="1">
      <c r="A7" s="57">
        <v>6</v>
      </c>
      <c r="B7" s="62" t="s">
        <v>345</v>
      </c>
      <c r="C7" s="40" t="s">
        <v>557</v>
      </c>
      <c r="D7" s="59">
        <v>45370</v>
      </c>
      <c r="E7" s="59">
        <v>45371</v>
      </c>
      <c r="F7" s="59">
        <v>45372</v>
      </c>
      <c r="G7" s="60" t="s">
        <v>550</v>
      </c>
      <c r="H7" s="60" t="s">
        <v>92</v>
      </c>
      <c r="I7" s="65"/>
    </row>
    <row r="8" spans="1:9" ht="123.75" hidden="1" customHeight="1">
      <c r="A8" s="57">
        <v>7</v>
      </c>
      <c r="B8" s="62" t="s">
        <v>393</v>
      </c>
      <c r="C8" s="40" t="s">
        <v>558</v>
      </c>
      <c r="D8" s="59">
        <v>45370</v>
      </c>
      <c r="E8" s="59">
        <v>45373</v>
      </c>
      <c r="F8" s="59">
        <v>45373</v>
      </c>
      <c r="G8" s="60" t="s">
        <v>550</v>
      </c>
      <c r="H8" s="60" t="s">
        <v>331</v>
      </c>
      <c r="I8" s="65"/>
    </row>
    <row r="9" spans="1:9" ht="187.5" hidden="1" customHeight="1">
      <c r="A9" s="57">
        <v>8</v>
      </c>
      <c r="B9" s="62" t="s">
        <v>187</v>
      </c>
      <c r="C9" s="40" t="s">
        <v>559</v>
      </c>
      <c r="D9" s="59">
        <v>45378</v>
      </c>
      <c r="E9" s="59">
        <v>45380</v>
      </c>
      <c r="F9" s="59">
        <v>45388</v>
      </c>
      <c r="G9" s="60" t="s">
        <v>550</v>
      </c>
      <c r="H9" s="60" t="s">
        <v>92</v>
      </c>
      <c r="I9" s="65"/>
    </row>
    <row r="10" spans="1:9" ht="76.5" hidden="1" customHeight="1">
      <c r="A10" s="57">
        <v>9</v>
      </c>
      <c r="B10" s="62" t="s">
        <v>379</v>
      </c>
      <c r="C10" s="40" t="s">
        <v>560</v>
      </c>
      <c r="D10" s="59">
        <v>45378</v>
      </c>
      <c r="E10" s="59">
        <v>45380</v>
      </c>
      <c r="F10" s="59">
        <v>45379</v>
      </c>
      <c r="G10" s="60" t="s">
        <v>550</v>
      </c>
      <c r="H10" s="60" t="s">
        <v>92</v>
      </c>
      <c r="I10" s="65"/>
    </row>
    <row r="11" spans="1:9" ht="105" hidden="1" customHeight="1">
      <c r="A11" s="57">
        <v>10</v>
      </c>
      <c r="B11" s="62" t="s">
        <v>379</v>
      </c>
      <c r="C11" s="40" t="s">
        <v>561</v>
      </c>
      <c r="D11" s="59">
        <v>45384</v>
      </c>
      <c r="E11" s="59">
        <v>45385</v>
      </c>
      <c r="F11" s="59">
        <v>45385</v>
      </c>
      <c r="G11" s="60" t="s">
        <v>550</v>
      </c>
      <c r="H11" s="60" t="s">
        <v>92</v>
      </c>
      <c r="I11" s="65"/>
    </row>
    <row r="12" spans="1:9" ht="76.5" hidden="1" customHeight="1">
      <c r="A12" s="57">
        <v>11</v>
      </c>
      <c r="B12" s="62" t="s">
        <v>562</v>
      </c>
      <c r="C12" s="40" t="s">
        <v>563</v>
      </c>
      <c r="D12" s="59">
        <v>45390</v>
      </c>
      <c r="E12" s="59">
        <v>45402</v>
      </c>
      <c r="F12" s="59"/>
      <c r="G12" s="61" t="s">
        <v>554</v>
      </c>
      <c r="H12" s="60" t="s">
        <v>331</v>
      </c>
      <c r="I12" s="65"/>
    </row>
    <row r="13" spans="1:9" ht="90.75" hidden="1" customHeight="1">
      <c r="A13" s="57">
        <v>12</v>
      </c>
      <c r="B13" s="62" t="s">
        <v>379</v>
      </c>
      <c r="C13" s="40" t="s">
        <v>564</v>
      </c>
      <c r="D13" s="59">
        <v>45390</v>
      </c>
      <c r="E13" s="59">
        <v>45402</v>
      </c>
      <c r="F13" s="59"/>
      <c r="G13" s="61" t="s">
        <v>554</v>
      </c>
      <c r="H13" s="60" t="s">
        <v>331</v>
      </c>
      <c r="I13" s="65"/>
    </row>
    <row r="14" spans="1:9" ht="145.5" hidden="1" customHeight="1">
      <c r="A14" s="57">
        <v>13</v>
      </c>
      <c r="B14" s="62" t="s">
        <v>393</v>
      </c>
      <c r="C14" s="40" t="s">
        <v>565</v>
      </c>
      <c r="D14" s="59">
        <v>45390</v>
      </c>
      <c r="E14" s="59">
        <v>45404</v>
      </c>
      <c r="F14" s="59">
        <v>45422</v>
      </c>
      <c r="G14" s="60" t="s">
        <v>550</v>
      </c>
      <c r="H14" s="60" t="s">
        <v>331</v>
      </c>
      <c r="I14" s="65"/>
    </row>
    <row r="15" spans="1:9" ht="69.599999999999994" hidden="1" customHeight="1">
      <c r="A15" s="57">
        <v>14</v>
      </c>
      <c r="B15" s="62" t="s">
        <v>379</v>
      </c>
      <c r="C15" s="40" t="s">
        <v>566</v>
      </c>
      <c r="D15" s="59">
        <v>45404</v>
      </c>
      <c r="E15" s="59">
        <v>45409</v>
      </c>
      <c r="F15" s="59">
        <v>45409</v>
      </c>
      <c r="G15" s="60" t="s">
        <v>550</v>
      </c>
      <c r="H15" s="60" t="s">
        <v>331</v>
      </c>
      <c r="I15" s="65"/>
    </row>
    <row r="16" spans="1:9" ht="220.5" hidden="1">
      <c r="A16" s="57">
        <v>15</v>
      </c>
      <c r="B16" s="62" t="s">
        <v>567</v>
      </c>
      <c r="C16" s="40" t="s">
        <v>568</v>
      </c>
      <c r="D16" s="59">
        <v>45401</v>
      </c>
      <c r="E16" s="59">
        <v>45409</v>
      </c>
      <c r="F16" s="59">
        <v>45427</v>
      </c>
      <c r="G16" s="60" t="s">
        <v>550</v>
      </c>
      <c r="H16" s="60" t="s">
        <v>331</v>
      </c>
      <c r="I16" s="65"/>
    </row>
    <row r="17" spans="1:9" ht="47.25" hidden="1">
      <c r="A17" s="57">
        <v>16</v>
      </c>
      <c r="B17" s="62" t="s">
        <v>569</v>
      </c>
      <c r="C17" s="40" t="s">
        <v>570</v>
      </c>
      <c r="D17" s="59">
        <v>45424</v>
      </c>
      <c r="E17" s="59">
        <v>45429</v>
      </c>
      <c r="F17" s="59">
        <v>45429</v>
      </c>
      <c r="G17" s="60" t="s">
        <v>550</v>
      </c>
      <c r="H17" s="60" t="s">
        <v>92</v>
      </c>
      <c r="I17" s="65"/>
    </row>
    <row r="18" spans="1:9" ht="126" hidden="1">
      <c r="A18" s="57">
        <v>17</v>
      </c>
      <c r="B18" s="62" t="s">
        <v>393</v>
      </c>
      <c r="C18" s="40" t="s">
        <v>571</v>
      </c>
      <c r="D18" s="59">
        <v>45432</v>
      </c>
      <c r="E18" s="59">
        <v>45444</v>
      </c>
      <c r="F18" s="59">
        <v>45444</v>
      </c>
      <c r="G18" s="60" t="s">
        <v>550</v>
      </c>
      <c r="H18" s="60" t="s">
        <v>331</v>
      </c>
      <c r="I18" s="65"/>
    </row>
    <row r="19" spans="1:9" ht="126" hidden="1">
      <c r="A19" s="57">
        <v>18</v>
      </c>
      <c r="B19" s="62" t="s">
        <v>379</v>
      </c>
      <c r="C19" s="40" t="s">
        <v>572</v>
      </c>
      <c r="D19" s="59">
        <v>45439</v>
      </c>
      <c r="E19" s="59">
        <v>45448</v>
      </c>
      <c r="F19" s="59">
        <v>45448</v>
      </c>
      <c r="G19" s="60" t="s">
        <v>550</v>
      </c>
      <c r="H19" s="60" t="s">
        <v>331</v>
      </c>
      <c r="I19" s="65"/>
    </row>
    <row r="20" spans="1:9" ht="171" hidden="1" customHeight="1">
      <c r="A20" s="57">
        <v>20</v>
      </c>
      <c r="B20" s="62" t="s">
        <v>573</v>
      </c>
      <c r="C20" s="40" t="s">
        <v>574</v>
      </c>
      <c r="D20" s="59">
        <v>45444</v>
      </c>
      <c r="E20" s="59">
        <v>45455</v>
      </c>
      <c r="F20" s="59">
        <v>45455</v>
      </c>
      <c r="G20" s="60" t="s">
        <v>550</v>
      </c>
      <c r="H20" s="60" t="s">
        <v>95</v>
      </c>
      <c r="I20" s="65"/>
    </row>
    <row r="21" spans="1:9" ht="110.25" hidden="1">
      <c r="A21" s="57">
        <v>21</v>
      </c>
      <c r="B21" s="62" t="s">
        <v>393</v>
      </c>
      <c r="C21" s="40" t="s">
        <v>575</v>
      </c>
      <c r="D21" s="59">
        <v>45460</v>
      </c>
      <c r="E21" s="59">
        <v>45472</v>
      </c>
      <c r="F21" s="59">
        <v>45472</v>
      </c>
      <c r="G21" s="60" t="s">
        <v>550</v>
      </c>
      <c r="H21" s="60" t="s">
        <v>92</v>
      </c>
      <c r="I21" s="65"/>
    </row>
    <row r="22" spans="1:9" ht="41.45" hidden="1" customHeight="1">
      <c r="A22" s="57">
        <v>22</v>
      </c>
      <c r="B22" s="62" t="s">
        <v>312</v>
      </c>
      <c r="C22" s="40" t="s">
        <v>576</v>
      </c>
      <c r="D22" s="59">
        <v>45463</v>
      </c>
      <c r="E22" s="59">
        <v>45472</v>
      </c>
      <c r="F22" s="59">
        <v>45472</v>
      </c>
      <c r="G22" s="60" t="s">
        <v>550</v>
      </c>
      <c r="H22" s="60" t="s">
        <v>577</v>
      </c>
      <c r="I22" s="65"/>
    </row>
    <row r="23" spans="1:9" ht="144.75" hidden="1" customHeight="1">
      <c r="A23" s="57">
        <v>23</v>
      </c>
      <c r="B23" s="62" t="s">
        <v>578</v>
      </c>
      <c r="C23" s="40" t="s">
        <v>579</v>
      </c>
      <c r="D23" s="59">
        <v>45474</v>
      </c>
      <c r="E23" s="59">
        <v>45479</v>
      </c>
      <c r="F23" s="59">
        <v>45478</v>
      </c>
      <c r="G23" s="60" t="s">
        <v>550</v>
      </c>
      <c r="H23" s="60" t="s">
        <v>580</v>
      </c>
      <c r="I23" s="65"/>
    </row>
    <row r="24" spans="1:9" ht="15.75" hidden="1">
      <c r="A24" s="57">
        <v>24</v>
      </c>
      <c r="B24" s="62" t="s">
        <v>581</v>
      </c>
      <c r="C24" s="40" t="s">
        <v>582</v>
      </c>
      <c r="D24" s="59">
        <v>45446</v>
      </c>
      <c r="E24" s="59">
        <v>45504</v>
      </c>
      <c r="F24" s="63" t="s">
        <v>583</v>
      </c>
      <c r="G24" s="61" t="s">
        <v>583</v>
      </c>
      <c r="H24" s="60" t="s">
        <v>331</v>
      </c>
      <c r="I24" s="65"/>
    </row>
    <row r="25" spans="1:9" ht="63" hidden="1">
      <c r="A25" s="57">
        <v>25</v>
      </c>
      <c r="B25" s="62" t="s">
        <v>569</v>
      </c>
      <c r="C25" s="40" t="s">
        <v>584</v>
      </c>
      <c r="D25" s="59">
        <v>45485</v>
      </c>
      <c r="E25" s="59">
        <v>45491</v>
      </c>
      <c r="F25" s="59">
        <v>45491</v>
      </c>
      <c r="G25" s="60" t="s">
        <v>550</v>
      </c>
      <c r="H25" s="60" t="s">
        <v>92</v>
      </c>
      <c r="I25" s="65"/>
    </row>
    <row r="26" spans="1:9" ht="42" hidden="1" customHeight="1">
      <c r="A26" s="57">
        <v>26</v>
      </c>
      <c r="B26" s="62" t="s">
        <v>334</v>
      </c>
      <c r="C26" s="40" t="s">
        <v>585</v>
      </c>
      <c r="D26" s="59">
        <v>45474</v>
      </c>
      <c r="E26" s="59">
        <v>45479</v>
      </c>
      <c r="F26" s="59">
        <v>45479</v>
      </c>
      <c r="G26" s="60" t="s">
        <v>550</v>
      </c>
      <c r="H26" s="60" t="s">
        <v>29</v>
      </c>
      <c r="I26" s="65"/>
    </row>
    <row r="27" spans="1:9" ht="42" hidden="1" customHeight="1">
      <c r="A27" s="57">
        <v>27</v>
      </c>
      <c r="B27" s="62" t="s">
        <v>586</v>
      </c>
      <c r="C27" s="40" t="s">
        <v>587</v>
      </c>
      <c r="D27" s="59">
        <v>45481</v>
      </c>
      <c r="E27" s="59">
        <v>45514</v>
      </c>
      <c r="F27" s="59">
        <v>45514</v>
      </c>
      <c r="G27" s="60" t="s">
        <v>550</v>
      </c>
      <c r="H27" s="60" t="s">
        <v>29</v>
      </c>
      <c r="I27" s="65"/>
    </row>
    <row r="28" spans="1:9" ht="51" hidden="1" customHeight="1">
      <c r="A28" s="57">
        <v>28</v>
      </c>
      <c r="B28" s="62" t="s">
        <v>334</v>
      </c>
      <c r="C28" s="40" t="s">
        <v>588</v>
      </c>
      <c r="D28" s="59">
        <v>45488</v>
      </c>
      <c r="E28" s="59">
        <v>45514</v>
      </c>
      <c r="F28" s="59"/>
      <c r="G28" s="61" t="s">
        <v>554</v>
      </c>
      <c r="H28" s="60" t="s">
        <v>95</v>
      </c>
      <c r="I28" s="65"/>
    </row>
    <row r="29" spans="1:9" ht="34.5" hidden="1">
      <c r="A29" s="57">
        <v>29</v>
      </c>
      <c r="B29" s="62" t="s">
        <v>379</v>
      </c>
      <c r="C29" s="40" t="s">
        <v>589</v>
      </c>
      <c r="D29" s="59">
        <v>45505</v>
      </c>
      <c r="E29" s="59">
        <v>45514</v>
      </c>
      <c r="F29" s="59">
        <v>45513</v>
      </c>
      <c r="G29" s="60" t="s">
        <v>590</v>
      </c>
      <c r="H29" s="60" t="s">
        <v>331</v>
      </c>
      <c r="I29" s="65"/>
    </row>
    <row r="30" spans="1:9" ht="56.45" hidden="1" customHeight="1">
      <c r="A30" s="57">
        <v>30</v>
      </c>
      <c r="B30" s="62" t="s">
        <v>415</v>
      </c>
      <c r="C30" s="47" t="s">
        <v>591</v>
      </c>
      <c r="D30" s="59">
        <v>45481</v>
      </c>
      <c r="E30" s="59">
        <v>45521</v>
      </c>
      <c r="F30" s="59">
        <v>45528</v>
      </c>
      <c r="G30" s="60" t="s">
        <v>590</v>
      </c>
      <c r="H30" s="60" t="s">
        <v>29</v>
      </c>
      <c r="I30" s="65"/>
    </row>
    <row r="31" spans="1:9" ht="34.5" hidden="1">
      <c r="A31" s="57">
        <v>31</v>
      </c>
      <c r="B31" s="62" t="s">
        <v>514</v>
      </c>
      <c r="C31" s="40" t="s">
        <v>592</v>
      </c>
      <c r="D31" s="59">
        <v>45488</v>
      </c>
      <c r="E31" s="59">
        <v>45535</v>
      </c>
      <c r="F31" s="59">
        <v>45545</v>
      </c>
      <c r="G31" s="60" t="s">
        <v>590</v>
      </c>
      <c r="H31" s="60" t="s">
        <v>92</v>
      </c>
      <c r="I31" s="65"/>
    </row>
    <row r="32" spans="1:9" ht="31.5">
      <c r="A32" s="57">
        <v>32</v>
      </c>
      <c r="B32" s="62" t="s">
        <v>523</v>
      </c>
      <c r="C32" s="40" t="s">
        <v>593</v>
      </c>
      <c r="D32" s="59">
        <v>45505</v>
      </c>
      <c r="E32" s="59">
        <v>45535</v>
      </c>
      <c r="F32" s="59"/>
      <c r="G32" s="61" t="s">
        <v>554</v>
      </c>
      <c r="H32" s="60" t="s">
        <v>92</v>
      </c>
      <c r="I32" s="65"/>
    </row>
    <row r="33" spans="1:9" ht="40.15" hidden="1" customHeight="1">
      <c r="A33" s="57">
        <v>33</v>
      </c>
      <c r="B33" s="62" t="s">
        <v>480</v>
      </c>
      <c r="C33" s="40" t="s">
        <v>594</v>
      </c>
      <c r="D33" s="59">
        <v>45509</v>
      </c>
      <c r="E33" s="59"/>
      <c r="F33" s="59"/>
      <c r="G33" s="61" t="s">
        <v>583</v>
      </c>
      <c r="H33" s="60" t="s">
        <v>595</v>
      </c>
      <c r="I33" s="65"/>
    </row>
    <row r="34" spans="1:9" ht="34.5" hidden="1">
      <c r="A34" s="57">
        <v>34</v>
      </c>
      <c r="B34" s="62" t="s">
        <v>415</v>
      </c>
      <c r="C34" s="40" t="s">
        <v>596</v>
      </c>
      <c r="D34" s="59">
        <v>45523</v>
      </c>
      <c r="E34" s="59">
        <v>45565</v>
      </c>
      <c r="F34" s="59">
        <v>45565</v>
      </c>
      <c r="G34" s="60" t="s">
        <v>590</v>
      </c>
      <c r="H34" s="60" t="s">
        <v>29</v>
      </c>
      <c r="I34" s="65"/>
    </row>
    <row r="35" spans="1:9" ht="99.6" hidden="1" customHeight="1">
      <c r="A35" s="57">
        <v>35</v>
      </c>
      <c r="B35" s="62" t="s">
        <v>415</v>
      </c>
      <c r="C35" s="40" t="s">
        <v>597</v>
      </c>
      <c r="D35" s="59">
        <v>45551</v>
      </c>
      <c r="E35" s="59">
        <v>45577</v>
      </c>
      <c r="F35" s="59"/>
      <c r="G35" s="61" t="s">
        <v>554</v>
      </c>
      <c r="H35" s="60" t="s">
        <v>95</v>
      </c>
      <c r="I35" s="65"/>
    </row>
    <row r="36" spans="1:9" ht="29.25" hidden="1" customHeight="1">
      <c r="A36" s="57">
        <v>36</v>
      </c>
      <c r="B36" s="62" t="s">
        <v>200</v>
      </c>
      <c r="C36" s="40" t="s">
        <v>598</v>
      </c>
      <c r="D36" s="59">
        <v>45551</v>
      </c>
      <c r="E36" s="59">
        <v>45562</v>
      </c>
      <c r="F36" s="59">
        <v>45570</v>
      </c>
      <c r="G36" s="60" t="s">
        <v>590</v>
      </c>
      <c r="H36" s="60" t="s">
        <v>331</v>
      </c>
      <c r="I36" s="65"/>
    </row>
    <row r="37" spans="1:9" ht="31.5" hidden="1">
      <c r="A37" s="57">
        <v>37</v>
      </c>
      <c r="B37" s="58" t="s">
        <v>514</v>
      </c>
      <c r="C37" s="40" t="s">
        <v>599</v>
      </c>
      <c r="D37" s="59">
        <v>45572</v>
      </c>
      <c r="E37" s="59">
        <v>45583</v>
      </c>
      <c r="F37" s="59">
        <v>45642</v>
      </c>
      <c r="G37" s="60" t="s">
        <v>600</v>
      </c>
      <c r="H37" s="60" t="s">
        <v>92</v>
      </c>
      <c r="I37" s="65"/>
    </row>
    <row r="38" spans="1:9" ht="42" customHeight="1">
      <c r="A38" s="57">
        <v>38</v>
      </c>
      <c r="B38" s="58" t="s">
        <v>514</v>
      </c>
      <c r="C38" s="40" t="s">
        <v>601</v>
      </c>
      <c r="D38" s="59">
        <v>45579</v>
      </c>
      <c r="E38" s="59">
        <v>45604</v>
      </c>
      <c r="F38" s="59"/>
      <c r="G38" s="61" t="s">
        <v>554</v>
      </c>
      <c r="H38" s="60" t="s">
        <v>331</v>
      </c>
      <c r="I38" s="65"/>
    </row>
    <row r="39" spans="1:9" ht="31.5" hidden="1">
      <c r="A39" s="57">
        <v>39</v>
      </c>
      <c r="B39" s="62" t="s">
        <v>523</v>
      </c>
      <c r="C39" s="40" t="s">
        <v>602</v>
      </c>
      <c r="D39" s="59">
        <v>45572</v>
      </c>
      <c r="E39" s="59">
        <v>45577</v>
      </c>
      <c r="F39" s="59"/>
      <c r="G39" s="61" t="s">
        <v>554</v>
      </c>
      <c r="H39" s="60" t="s">
        <v>92</v>
      </c>
      <c r="I39" s="65"/>
    </row>
    <row r="40" spans="1:9" ht="72.599999999999994" hidden="1" customHeight="1">
      <c r="A40" s="57">
        <v>40</v>
      </c>
      <c r="B40" s="62" t="s">
        <v>406</v>
      </c>
      <c r="C40" s="40" t="s">
        <v>603</v>
      </c>
      <c r="D40" s="59">
        <v>45579</v>
      </c>
      <c r="E40" s="59">
        <v>45598</v>
      </c>
      <c r="F40" s="59">
        <v>45612</v>
      </c>
      <c r="G40" s="60" t="s">
        <v>600</v>
      </c>
      <c r="H40" s="60" t="s">
        <v>29</v>
      </c>
      <c r="I40" s="65"/>
    </row>
    <row r="41" spans="1:9" ht="31.5" hidden="1">
      <c r="A41" s="57">
        <v>41</v>
      </c>
      <c r="B41" s="62" t="s">
        <v>415</v>
      </c>
      <c r="C41" s="40" t="s">
        <v>604</v>
      </c>
      <c r="D41" s="59">
        <v>45589</v>
      </c>
      <c r="E41" s="59">
        <v>45605</v>
      </c>
      <c r="F41" s="59">
        <v>45597</v>
      </c>
      <c r="G41" s="60" t="s">
        <v>600</v>
      </c>
      <c r="H41" s="60" t="s">
        <v>29</v>
      </c>
      <c r="I41" s="65"/>
    </row>
    <row r="42" spans="1:9" ht="31.5" hidden="1">
      <c r="A42" s="57">
        <v>42</v>
      </c>
      <c r="B42" s="62" t="s">
        <v>379</v>
      </c>
      <c r="C42" s="40" t="s">
        <v>605</v>
      </c>
      <c r="D42" s="59">
        <v>45590</v>
      </c>
      <c r="E42" s="59">
        <v>45605</v>
      </c>
      <c r="F42" s="59">
        <v>45624</v>
      </c>
      <c r="G42" s="60" t="s">
        <v>600</v>
      </c>
      <c r="H42" s="60" t="s">
        <v>331</v>
      </c>
      <c r="I42" s="65"/>
    </row>
    <row r="43" spans="1:9" ht="37.15" hidden="1" customHeight="1">
      <c r="A43" s="57">
        <v>43</v>
      </c>
      <c r="B43" s="62" t="s">
        <v>523</v>
      </c>
      <c r="C43" s="40" t="s">
        <v>606</v>
      </c>
      <c r="D43" s="59">
        <v>45597</v>
      </c>
      <c r="E43" s="59">
        <v>45604</v>
      </c>
      <c r="F43" s="59">
        <v>45604</v>
      </c>
      <c r="G43" s="60" t="s">
        <v>600</v>
      </c>
      <c r="H43" s="60" t="s">
        <v>95</v>
      </c>
      <c r="I43" s="65"/>
    </row>
    <row r="44" spans="1:9" ht="37.15" hidden="1" customHeight="1">
      <c r="A44" s="57">
        <v>44</v>
      </c>
      <c r="B44" s="62" t="s">
        <v>523</v>
      </c>
      <c r="C44" s="40" t="s">
        <v>607</v>
      </c>
      <c r="D44" s="59">
        <v>45600</v>
      </c>
      <c r="E44" s="59">
        <v>45626</v>
      </c>
      <c r="F44" s="59"/>
      <c r="G44" s="61" t="s">
        <v>554</v>
      </c>
      <c r="H44" s="60" t="s">
        <v>95</v>
      </c>
      <c r="I44" s="65"/>
    </row>
    <row r="45" spans="1:9" ht="31.5" hidden="1">
      <c r="A45" s="57">
        <v>43</v>
      </c>
      <c r="B45" s="62" t="s">
        <v>379</v>
      </c>
      <c r="C45" s="40" t="s">
        <v>608</v>
      </c>
      <c r="D45" s="59">
        <v>45615</v>
      </c>
      <c r="E45" s="59">
        <v>45626</v>
      </c>
      <c r="F45" s="59">
        <v>45635</v>
      </c>
      <c r="G45" s="60" t="s">
        <v>600</v>
      </c>
      <c r="H45" s="60" t="s">
        <v>331</v>
      </c>
      <c r="I45" s="65"/>
    </row>
    <row r="46" spans="1:9" ht="31.5" hidden="1">
      <c r="A46" s="57">
        <v>44</v>
      </c>
      <c r="B46" s="62" t="s">
        <v>334</v>
      </c>
      <c r="C46" s="40" t="s">
        <v>609</v>
      </c>
      <c r="D46" s="59">
        <v>45644</v>
      </c>
      <c r="E46" s="59">
        <v>45654</v>
      </c>
      <c r="F46" s="59">
        <v>45653</v>
      </c>
      <c r="G46" s="60" t="s">
        <v>600</v>
      </c>
      <c r="H46" s="60" t="s">
        <v>331</v>
      </c>
      <c r="I46" s="65"/>
    </row>
    <row r="47" spans="1:9" ht="31.5" hidden="1">
      <c r="A47" s="57">
        <v>45</v>
      </c>
      <c r="B47" s="62" t="s">
        <v>523</v>
      </c>
      <c r="C47" s="40" t="s">
        <v>602</v>
      </c>
      <c r="D47" s="59">
        <v>45649</v>
      </c>
      <c r="E47" s="59">
        <v>45661</v>
      </c>
      <c r="F47" s="59">
        <v>45661</v>
      </c>
      <c r="G47" s="60" t="s">
        <v>600</v>
      </c>
      <c r="H47" s="60" t="s">
        <v>92</v>
      </c>
      <c r="I47" s="65"/>
    </row>
    <row r="48" spans="1:9" ht="31.5" hidden="1">
      <c r="A48" s="57">
        <v>46</v>
      </c>
      <c r="B48" s="64" t="s">
        <v>610</v>
      </c>
      <c r="C48" s="40" t="s">
        <v>611</v>
      </c>
      <c r="D48" s="59">
        <v>45663</v>
      </c>
      <c r="E48" s="59">
        <v>45668</v>
      </c>
      <c r="F48" s="59">
        <v>45666</v>
      </c>
      <c r="G48" s="60" t="s">
        <v>600</v>
      </c>
      <c r="H48" s="60" t="s">
        <v>92</v>
      </c>
      <c r="I48" s="65"/>
    </row>
    <row r="49" spans="1:9" ht="31.5" hidden="1">
      <c r="A49" s="57">
        <v>47</v>
      </c>
      <c r="B49" s="62" t="s">
        <v>523</v>
      </c>
      <c r="C49" s="40" t="s">
        <v>612</v>
      </c>
      <c r="D49" s="59">
        <v>45304</v>
      </c>
      <c r="E49" s="59">
        <v>45315</v>
      </c>
      <c r="F49" s="59">
        <v>45316</v>
      </c>
      <c r="G49" s="60" t="s">
        <v>613</v>
      </c>
      <c r="H49" s="60" t="s">
        <v>331</v>
      </c>
      <c r="I49" s="65"/>
    </row>
    <row r="50" spans="1:9" ht="31.5">
      <c r="A50" s="57">
        <v>48</v>
      </c>
      <c r="B50" s="62" t="s">
        <v>569</v>
      </c>
      <c r="C50" s="40" t="s">
        <v>614</v>
      </c>
      <c r="D50" s="59">
        <v>45698</v>
      </c>
      <c r="E50" s="59">
        <v>45702</v>
      </c>
      <c r="F50" s="59">
        <v>45702</v>
      </c>
      <c r="G50" s="60" t="s">
        <v>613</v>
      </c>
      <c r="H50" s="60" t="s">
        <v>92</v>
      </c>
      <c r="I50" s="65"/>
    </row>
    <row r="51" spans="1:9" ht="31.5">
      <c r="A51" s="57">
        <v>49</v>
      </c>
      <c r="B51" s="62" t="s">
        <v>379</v>
      </c>
      <c r="C51" s="40" t="s">
        <v>615</v>
      </c>
      <c r="D51" s="59">
        <v>45705</v>
      </c>
      <c r="E51" s="59">
        <v>45716</v>
      </c>
      <c r="F51" s="59"/>
      <c r="G51" s="61" t="s">
        <v>554</v>
      </c>
      <c r="H51" s="60" t="s">
        <v>331</v>
      </c>
      <c r="I51" s="65"/>
    </row>
  </sheetData>
  <mergeCells count="2">
    <mergeCell ref="B2:B3"/>
    <mergeCell ref="B4:B5"/>
  </mergeCells>
  <hyperlinks>
    <hyperlink ref="C30" r:id="rId1" xr:uid="{00000000-0004-0000-1C00-000000000000}"/>
  </hyperlink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39"/>
  <sheetViews>
    <sheetView showGridLines="0" zoomScale="115" zoomScaleNormal="115" workbookViewId="0">
      <selection activeCell="B21" sqref="B21"/>
    </sheetView>
  </sheetViews>
  <sheetFormatPr defaultColWidth="9.140625" defaultRowHeight="15.75"/>
  <cols>
    <col min="1" max="1" width="6.140625" style="35" customWidth="1"/>
    <col min="2" max="2" width="58.7109375" style="35" customWidth="1"/>
    <col min="3" max="4" width="20.7109375" style="35" customWidth="1"/>
    <col min="5" max="5" width="19.85546875" style="35" customWidth="1"/>
    <col min="6" max="6" width="20.140625" style="35" customWidth="1"/>
    <col min="7" max="7" width="17.28515625" style="35" customWidth="1"/>
    <col min="8" max="8" width="19" style="35" customWidth="1"/>
    <col min="9" max="9" width="26.42578125" style="35" customWidth="1"/>
    <col min="10" max="16384" width="9.140625" style="35"/>
  </cols>
  <sheetData>
    <row r="1" spans="1:9" ht="47.25">
      <c r="A1" s="36" t="s">
        <v>539</v>
      </c>
      <c r="B1" s="36" t="s">
        <v>541</v>
      </c>
      <c r="C1" s="37" t="s">
        <v>616</v>
      </c>
      <c r="D1" s="37" t="s">
        <v>617</v>
      </c>
      <c r="E1" s="37" t="s">
        <v>618</v>
      </c>
      <c r="F1" s="38" t="s">
        <v>619</v>
      </c>
      <c r="G1" s="38" t="s">
        <v>620</v>
      </c>
      <c r="H1" s="38" t="s">
        <v>621</v>
      </c>
      <c r="I1" s="36" t="s">
        <v>546</v>
      </c>
    </row>
    <row r="2" spans="1:9">
      <c r="A2" s="39">
        <v>1</v>
      </c>
      <c r="B2" s="40" t="s">
        <v>614</v>
      </c>
      <c r="C2" s="41">
        <v>45698</v>
      </c>
      <c r="D2" s="42">
        <v>45702</v>
      </c>
      <c r="E2" s="41">
        <v>45702</v>
      </c>
      <c r="F2" s="43">
        <v>1</v>
      </c>
      <c r="G2" s="44">
        <f>E2-C2+1</f>
        <v>5</v>
      </c>
      <c r="H2" s="44">
        <f>F2*G2</f>
        <v>5</v>
      </c>
      <c r="I2" s="51" t="s">
        <v>92</v>
      </c>
    </row>
    <row r="3" spans="1:9">
      <c r="A3" s="39">
        <v>2</v>
      </c>
      <c r="B3" s="45" t="s">
        <v>622</v>
      </c>
      <c r="C3" s="41">
        <v>45705</v>
      </c>
      <c r="D3" s="41">
        <v>45705</v>
      </c>
      <c r="E3" s="41">
        <v>45737</v>
      </c>
      <c r="F3" s="43">
        <v>1</v>
      </c>
      <c r="G3" s="44">
        <f>IF(E3-C3&lt;=0,0,E3-C3+1)</f>
        <v>33</v>
      </c>
      <c r="H3" s="44">
        <f t="shared" ref="H3:H4" si="0">F3*G3</f>
        <v>33</v>
      </c>
      <c r="I3" s="51" t="s">
        <v>623</v>
      </c>
    </row>
    <row r="4" spans="1:9">
      <c r="A4" s="39">
        <v>3</v>
      </c>
      <c r="B4" s="45" t="s">
        <v>624</v>
      </c>
      <c r="C4" s="41">
        <v>45712</v>
      </c>
      <c r="D4" s="46">
        <v>45724</v>
      </c>
      <c r="E4" s="41">
        <v>45720</v>
      </c>
      <c r="F4" s="43">
        <v>1</v>
      </c>
      <c r="G4" s="44">
        <f t="shared" ref="G4:G5" si="1">IF(E4-C4&lt;=0,0,E4-C4+1)</f>
        <v>9</v>
      </c>
      <c r="H4" s="44">
        <f t="shared" si="0"/>
        <v>9</v>
      </c>
      <c r="I4" s="51" t="s">
        <v>625</v>
      </c>
    </row>
    <row r="5" spans="1:9">
      <c r="A5" s="39">
        <v>4</v>
      </c>
      <c r="B5" s="45" t="s">
        <v>626</v>
      </c>
      <c r="C5" s="41">
        <v>45712</v>
      </c>
      <c r="D5" s="42">
        <v>45714</v>
      </c>
      <c r="E5" s="41">
        <v>45714</v>
      </c>
      <c r="F5" s="43">
        <v>1</v>
      </c>
      <c r="G5" s="44">
        <f t="shared" si="1"/>
        <v>3</v>
      </c>
      <c r="H5" s="44">
        <f t="shared" ref="H5:H10" si="2">F5*G5</f>
        <v>3</v>
      </c>
      <c r="I5" s="51" t="s">
        <v>625</v>
      </c>
    </row>
    <row r="6" spans="1:9">
      <c r="A6" s="39">
        <v>5</v>
      </c>
      <c r="B6" s="39" t="s">
        <v>627</v>
      </c>
      <c r="C6" s="41">
        <v>45719</v>
      </c>
      <c r="D6" s="46">
        <v>45731</v>
      </c>
      <c r="E6" s="41">
        <v>45728</v>
      </c>
      <c r="F6" s="43">
        <v>1</v>
      </c>
      <c r="G6" s="44">
        <f t="shared" ref="G6:G8" si="3">IF(E6-C6&lt;=0,0,E6-C6+1)</f>
        <v>10</v>
      </c>
      <c r="H6" s="44">
        <f t="shared" si="2"/>
        <v>10</v>
      </c>
      <c r="I6" s="51" t="s">
        <v>628</v>
      </c>
    </row>
    <row r="7" spans="1:9">
      <c r="A7" s="39">
        <v>6</v>
      </c>
      <c r="B7" s="45" t="s">
        <v>629</v>
      </c>
      <c r="C7" s="41">
        <v>45726</v>
      </c>
      <c r="D7" s="41">
        <v>45735</v>
      </c>
      <c r="E7" s="41">
        <v>45735</v>
      </c>
      <c r="F7" s="43">
        <v>1</v>
      </c>
      <c r="G7" s="44">
        <f t="shared" si="3"/>
        <v>10</v>
      </c>
      <c r="H7" s="44">
        <f t="shared" si="2"/>
        <v>10</v>
      </c>
      <c r="I7" s="51" t="s">
        <v>628</v>
      </c>
    </row>
    <row r="8" spans="1:9" ht="31.5">
      <c r="A8" s="39">
        <v>7</v>
      </c>
      <c r="B8" s="47" t="s">
        <v>630</v>
      </c>
      <c r="C8" s="41">
        <v>45733</v>
      </c>
      <c r="D8" s="46">
        <v>45738</v>
      </c>
      <c r="E8" s="41">
        <v>45741</v>
      </c>
      <c r="F8" s="43">
        <v>1</v>
      </c>
      <c r="G8" s="44">
        <f t="shared" si="3"/>
        <v>9</v>
      </c>
      <c r="H8" s="44">
        <f t="shared" si="2"/>
        <v>9</v>
      </c>
      <c r="I8" s="51" t="s">
        <v>623</v>
      </c>
    </row>
    <row r="9" spans="1:9">
      <c r="A9" s="39">
        <v>8</v>
      </c>
      <c r="B9" s="48" t="s">
        <v>631</v>
      </c>
      <c r="C9" s="41">
        <v>45740</v>
      </c>
      <c r="D9" s="46">
        <v>45751</v>
      </c>
      <c r="E9" s="41">
        <v>45752</v>
      </c>
      <c r="F9" s="43">
        <v>1</v>
      </c>
      <c r="G9" s="44">
        <f t="shared" ref="G9:G10" si="4">IF(E9-C9&lt;=0,0,E9-C9+1)</f>
        <v>13</v>
      </c>
      <c r="H9" s="44">
        <f t="shared" si="2"/>
        <v>13</v>
      </c>
      <c r="I9" s="51" t="s">
        <v>623</v>
      </c>
    </row>
    <row r="10" spans="1:9">
      <c r="A10" s="39">
        <v>9</v>
      </c>
      <c r="B10" s="49" t="s">
        <v>632</v>
      </c>
      <c r="C10" s="41">
        <v>45755</v>
      </c>
      <c r="D10" s="46">
        <v>45758</v>
      </c>
      <c r="E10" s="41">
        <v>45762</v>
      </c>
      <c r="F10" s="43">
        <v>1</v>
      </c>
      <c r="G10" s="44">
        <f t="shared" si="4"/>
        <v>8</v>
      </c>
      <c r="H10" s="44">
        <f t="shared" si="2"/>
        <v>8</v>
      </c>
      <c r="I10" s="51" t="s">
        <v>92</v>
      </c>
    </row>
    <row r="11" spans="1:9" ht="31.5">
      <c r="A11" s="39">
        <v>10</v>
      </c>
      <c r="B11" s="48" t="s">
        <v>633</v>
      </c>
      <c r="C11" s="41">
        <v>45755</v>
      </c>
      <c r="D11" s="46">
        <v>45758</v>
      </c>
      <c r="E11" s="41">
        <v>45773</v>
      </c>
      <c r="F11" s="43">
        <v>1</v>
      </c>
      <c r="G11" s="44">
        <f t="shared" ref="G11:G22" si="5">IF(E11-C11&lt;=0,0,E11-C11+1)</f>
        <v>19</v>
      </c>
      <c r="H11" s="44">
        <f t="shared" ref="H11:H22" si="6">F11*G11</f>
        <v>19</v>
      </c>
      <c r="I11" s="51" t="s">
        <v>331</v>
      </c>
    </row>
    <row r="12" spans="1:9">
      <c r="A12" s="39">
        <v>11</v>
      </c>
      <c r="B12" s="48" t="s">
        <v>634</v>
      </c>
      <c r="C12" s="41">
        <v>45756</v>
      </c>
      <c r="D12" s="46">
        <v>45777</v>
      </c>
      <c r="E12" s="41">
        <v>45776</v>
      </c>
      <c r="F12" s="43">
        <v>1</v>
      </c>
      <c r="G12" s="44">
        <f t="shared" si="5"/>
        <v>21</v>
      </c>
      <c r="H12" s="44">
        <f t="shared" si="6"/>
        <v>21</v>
      </c>
      <c r="I12" s="51" t="s">
        <v>331</v>
      </c>
    </row>
    <row r="13" spans="1:9">
      <c r="A13" s="39">
        <v>12</v>
      </c>
      <c r="B13" s="48" t="s">
        <v>635</v>
      </c>
      <c r="C13" s="41">
        <v>45758</v>
      </c>
      <c r="D13" s="46">
        <v>45777</v>
      </c>
      <c r="E13" s="41">
        <v>45780</v>
      </c>
      <c r="F13" s="43">
        <v>1</v>
      </c>
      <c r="G13" s="44">
        <f t="shared" si="5"/>
        <v>23</v>
      </c>
      <c r="H13" s="44">
        <f t="shared" si="6"/>
        <v>23</v>
      </c>
      <c r="I13" s="51" t="s">
        <v>628</v>
      </c>
    </row>
    <row r="14" spans="1:9">
      <c r="A14" s="39">
        <v>13</v>
      </c>
      <c r="B14" s="48" t="s">
        <v>636</v>
      </c>
      <c r="C14" s="41">
        <v>45773</v>
      </c>
      <c r="D14" s="46">
        <v>45869</v>
      </c>
      <c r="E14" s="41"/>
      <c r="F14" s="43">
        <v>0.89</v>
      </c>
      <c r="G14" s="44">
        <f t="shared" si="5"/>
        <v>0</v>
      </c>
      <c r="H14" s="44">
        <f t="shared" si="6"/>
        <v>0</v>
      </c>
      <c r="I14" s="51" t="s">
        <v>29</v>
      </c>
    </row>
    <row r="15" spans="1:9" ht="31.5">
      <c r="A15" s="39">
        <v>14</v>
      </c>
      <c r="B15" s="48" t="s">
        <v>637</v>
      </c>
      <c r="C15" s="41">
        <v>45782</v>
      </c>
      <c r="D15" s="46">
        <v>45793</v>
      </c>
      <c r="E15" s="41">
        <v>45799</v>
      </c>
      <c r="F15" s="43">
        <v>1</v>
      </c>
      <c r="G15" s="44">
        <f t="shared" si="5"/>
        <v>18</v>
      </c>
      <c r="H15" s="44">
        <f t="shared" si="6"/>
        <v>18</v>
      </c>
      <c r="I15" s="51" t="s">
        <v>623</v>
      </c>
    </row>
    <row r="16" spans="1:9">
      <c r="A16" s="39">
        <v>15</v>
      </c>
      <c r="B16" s="48" t="s">
        <v>638</v>
      </c>
      <c r="C16" s="41">
        <v>45803</v>
      </c>
      <c r="D16" s="46">
        <v>45806</v>
      </c>
      <c r="E16" s="41">
        <v>45812</v>
      </c>
      <c r="F16" s="43">
        <v>1</v>
      </c>
      <c r="G16" s="44">
        <f t="shared" si="5"/>
        <v>10</v>
      </c>
      <c r="H16" s="44">
        <f t="shared" si="6"/>
        <v>10</v>
      </c>
      <c r="I16" s="51" t="s">
        <v>623</v>
      </c>
    </row>
    <row r="17" spans="1:9">
      <c r="A17" s="39">
        <v>16</v>
      </c>
      <c r="B17" s="48" t="s">
        <v>639</v>
      </c>
      <c r="C17" s="41">
        <v>45815</v>
      </c>
      <c r="D17" s="46">
        <v>45821</v>
      </c>
      <c r="E17" s="41">
        <v>45828</v>
      </c>
      <c r="F17" s="43">
        <v>1</v>
      </c>
      <c r="G17" s="44">
        <f t="shared" si="5"/>
        <v>14</v>
      </c>
      <c r="H17" s="44">
        <f t="shared" si="6"/>
        <v>14</v>
      </c>
      <c r="I17" s="51" t="s">
        <v>92</v>
      </c>
    </row>
    <row r="18" spans="1:9">
      <c r="A18" s="39">
        <v>17</v>
      </c>
      <c r="B18" s="48" t="s">
        <v>640</v>
      </c>
      <c r="C18" s="41">
        <v>45824</v>
      </c>
      <c r="D18" s="46">
        <v>45828</v>
      </c>
      <c r="E18" s="41">
        <v>45835</v>
      </c>
      <c r="F18" s="43">
        <v>1</v>
      </c>
      <c r="G18" s="44">
        <f t="shared" si="5"/>
        <v>12</v>
      </c>
      <c r="H18" s="44">
        <f t="shared" si="6"/>
        <v>12</v>
      </c>
      <c r="I18" s="51" t="s">
        <v>641</v>
      </c>
    </row>
    <row r="19" spans="1:9" ht="30" customHeight="1">
      <c r="A19" s="39">
        <v>18</v>
      </c>
      <c r="B19" s="48" t="s">
        <v>642</v>
      </c>
      <c r="C19" s="41">
        <v>45839</v>
      </c>
      <c r="D19" s="46">
        <v>45843</v>
      </c>
      <c r="E19" s="41">
        <v>45843</v>
      </c>
      <c r="F19" s="43">
        <v>1</v>
      </c>
      <c r="G19" s="44">
        <f t="shared" si="5"/>
        <v>5</v>
      </c>
      <c r="H19" s="44">
        <f t="shared" si="6"/>
        <v>5</v>
      </c>
      <c r="I19" s="51" t="s">
        <v>92</v>
      </c>
    </row>
    <row r="20" spans="1:9" ht="32.25" customHeight="1">
      <c r="A20" s="39">
        <v>19</v>
      </c>
      <c r="B20" s="48" t="s">
        <v>643</v>
      </c>
      <c r="C20" s="41">
        <v>45831</v>
      </c>
      <c r="D20" s="46">
        <v>45842</v>
      </c>
      <c r="E20" s="41">
        <v>45843</v>
      </c>
      <c r="F20" s="43">
        <v>1</v>
      </c>
      <c r="G20" s="44">
        <f t="shared" si="5"/>
        <v>13</v>
      </c>
      <c r="H20" s="44">
        <f t="shared" si="6"/>
        <v>13</v>
      </c>
      <c r="I20" s="51" t="s">
        <v>92</v>
      </c>
    </row>
    <row r="21" spans="1:9" ht="31.5">
      <c r="A21" s="39">
        <v>20</v>
      </c>
      <c r="B21" s="48" t="s">
        <v>763</v>
      </c>
      <c r="C21" s="41">
        <v>45845</v>
      </c>
      <c r="D21" s="46">
        <v>45856</v>
      </c>
      <c r="E21" s="41">
        <v>45877</v>
      </c>
      <c r="F21" s="43">
        <v>1</v>
      </c>
      <c r="G21" s="44">
        <f t="shared" si="5"/>
        <v>33</v>
      </c>
      <c r="H21" s="44">
        <f t="shared" si="6"/>
        <v>33</v>
      </c>
      <c r="I21" s="51" t="s">
        <v>92</v>
      </c>
    </row>
    <row r="22" spans="1:9" ht="35.25" customHeight="1">
      <c r="A22" s="39">
        <v>21</v>
      </c>
      <c r="B22" s="48" t="s">
        <v>644</v>
      </c>
      <c r="C22" s="41">
        <v>45845</v>
      </c>
      <c r="D22" s="46">
        <v>45856</v>
      </c>
      <c r="E22" s="41">
        <v>45869</v>
      </c>
      <c r="F22" s="43">
        <v>1</v>
      </c>
      <c r="G22" s="44">
        <f t="shared" si="5"/>
        <v>25</v>
      </c>
      <c r="H22" s="44">
        <f t="shared" si="6"/>
        <v>25</v>
      </c>
      <c r="I22" s="51" t="s">
        <v>92</v>
      </c>
    </row>
    <row r="23" spans="1:9" ht="18" customHeight="1">
      <c r="A23" s="39">
        <v>22</v>
      </c>
      <c r="B23" s="48" t="s">
        <v>761</v>
      </c>
      <c r="C23" s="41">
        <v>45866</v>
      </c>
      <c r="D23" s="46">
        <v>45871</v>
      </c>
      <c r="E23" s="41">
        <v>45868</v>
      </c>
      <c r="F23" s="43">
        <v>1</v>
      </c>
      <c r="G23" s="44">
        <f t="shared" ref="G23:G28" si="7">IF(E23-C23&lt;=0,0,E23-C23+1)</f>
        <v>3</v>
      </c>
      <c r="H23" s="44">
        <f t="shared" ref="H23:H28" si="8">F23*G23</f>
        <v>3</v>
      </c>
      <c r="I23" s="51" t="s">
        <v>331</v>
      </c>
    </row>
    <row r="24" spans="1:9" ht="31.5">
      <c r="A24" s="39">
        <v>23</v>
      </c>
      <c r="B24" s="48" t="s">
        <v>762</v>
      </c>
      <c r="C24" s="41">
        <v>45873</v>
      </c>
      <c r="D24" s="46">
        <v>45892</v>
      </c>
      <c r="E24" s="41">
        <v>45892</v>
      </c>
      <c r="F24" s="43">
        <v>1</v>
      </c>
      <c r="G24" s="44">
        <f t="shared" si="7"/>
        <v>20</v>
      </c>
      <c r="H24" s="44">
        <f t="shared" si="8"/>
        <v>20</v>
      </c>
      <c r="I24" s="51" t="s">
        <v>331</v>
      </c>
    </row>
    <row r="25" spans="1:9">
      <c r="A25" s="39">
        <v>24</v>
      </c>
      <c r="B25" s="48" t="s">
        <v>764</v>
      </c>
      <c r="C25" s="41">
        <v>45897</v>
      </c>
      <c r="D25" s="46">
        <v>45898</v>
      </c>
      <c r="E25" s="41">
        <v>45898</v>
      </c>
      <c r="F25" s="43">
        <v>1</v>
      </c>
      <c r="G25" s="44">
        <f t="shared" si="7"/>
        <v>2</v>
      </c>
      <c r="H25" s="44">
        <f t="shared" si="8"/>
        <v>2</v>
      </c>
      <c r="I25" s="51" t="s">
        <v>92</v>
      </c>
    </row>
    <row r="26" spans="1:9">
      <c r="A26" s="39">
        <v>25</v>
      </c>
      <c r="B26" s="48" t="s">
        <v>765</v>
      </c>
      <c r="C26" s="41">
        <v>45903</v>
      </c>
      <c r="D26" s="46">
        <v>45912</v>
      </c>
      <c r="E26" s="41">
        <v>45926</v>
      </c>
      <c r="F26" s="43">
        <v>1</v>
      </c>
      <c r="G26" s="44">
        <f t="shared" si="7"/>
        <v>24</v>
      </c>
      <c r="H26" s="44">
        <f t="shared" si="8"/>
        <v>24</v>
      </c>
      <c r="I26" s="51" t="s">
        <v>331</v>
      </c>
    </row>
    <row r="27" spans="1:9">
      <c r="A27" s="39">
        <v>26</v>
      </c>
      <c r="B27" s="48" t="s">
        <v>766</v>
      </c>
      <c r="C27" s="41">
        <v>45906</v>
      </c>
      <c r="D27" s="46">
        <v>45930</v>
      </c>
      <c r="E27" s="41"/>
      <c r="F27" s="43">
        <v>0.8</v>
      </c>
      <c r="G27" s="44">
        <f t="shared" si="7"/>
        <v>0</v>
      </c>
      <c r="H27" s="44">
        <f t="shared" si="8"/>
        <v>0</v>
      </c>
      <c r="I27" s="51" t="s">
        <v>29</v>
      </c>
    </row>
    <row r="28" spans="1:9">
      <c r="A28" s="39">
        <v>27</v>
      </c>
      <c r="B28" s="48" t="s">
        <v>767</v>
      </c>
      <c r="C28" s="41">
        <v>45915</v>
      </c>
      <c r="D28" s="46">
        <v>45917</v>
      </c>
      <c r="E28" s="41">
        <v>45917</v>
      </c>
      <c r="F28" s="43">
        <v>1</v>
      </c>
      <c r="G28" s="44">
        <f t="shared" si="7"/>
        <v>3</v>
      </c>
      <c r="H28" s="44">
        <f t="shared" si="8"/>
        <v>3</v>
      </c>
      <c r="I28" s="51" t="s">
        <v>29</v>
      </c>
    </row>
    <row r="29" spans="1:9">
      <c r="A29" s="39">
        <v>28</v>
      </c>
      <c r="B29" s="48" t="s">
        <v>768</v>
      </c>
      <c r="C29" s="41">
        <v>45923</v>
      </c>
      <c r="D29" s="46">
        <v>45941</v>
      </c>
      <c r="E29" s="41">
        <v>45940</v>
      </c>
      <c r="F29" s="43">
        <v>1</v>
      </c>
      <c r="G29" s="44">
        <f t="shared" ref="G29:G38" si="9">IF(E29-C29&lt;=0,0,E29-C29+1)</f>
        <v>18</v>
      </c>
      <c r="H29" s="44">
        <f t="shared" ref="H29:H38" si="10">F29*G29</f>
        <v>18</v>
      </c>
      <c r="I29" s="51" t="s">
        <v>331</v>
      </c>
    </row>
    <row r="30" spans="1:9">
      <c r="A30" s="39">
        <v>29</v>
      </c>
      <c r="B30" s="48" t="s">
        <v>632</v>
      </c>
      <c r="C30" s="41">
        <v>45936</v>
      </c>
      <c r="D30" s="46">
        <v>45941</v>
      </c>
      <c r="E30" s="41">
        <v>45946</v>
      </c>
      <c r="F30" s="43">
        <v>1</v>
      </c>
      <c r="G30" s="44">
        <f t="shared" si="9"/>
        <v>11</v>
      </c>
      <c r="H30" s="44">
        <f t="shared" si="10"/>
        <v>11</v>
      </c>
      <c r="I30" s="51" t="s">
        <v>92</v>
      </c>
    </row>
    <row r="31" spans="1:9">
      <c r="A31" s="39">
        <v>30</v>
      </c>
      <c r="B31" s="48" t="s">
        <v>769</v>
      </c>
      <c r="C31" s="41">
        <v>45944</v>
      </c>
      <c r="D31" s="46">
        <v>45946</v>
      </c>
      <c r="E31" s="41">
        <v>45950</v>
      </c>
      <c r="F31" s="43">
        <v>1</v>
      </c>
      <c r="G31" s="44">
        <f t="shared" si="9"/>
        <v>7</v>
      </c>
      <c r="H31" s="44">
        <f t="shared" si="10"/>
        <v>7</v>
      </c>
      <c r="I31" s="51" t="s">
        <v>331</v>
      </c>
    </row>
    <row r="32" spans="1:9">
      <c r="A32" s="39">
        <v>31</v>
      </c>
      <c r="B32" s="48" t="s">
        <v>770</v>
      </c>
      <c r="C32" s="41">
        <v>45940</v>
      </c>
      <c r="D32" s="46">
        <v>45947</v>
      </c>
      <c r="E32" s="41">
        <v>45958</v>
      </c>
      <c r="F32" s="43">
        <v>1</v>
      </c>
      <c r="G32" s="44">
        <f t="shared" ref="G32:G37" si="11">IF(E32-C32&lt;=0,0,E32-C32+1)</f>
        <v>19</v>
      </c>
      <c r="H32" s="44">
        <f t="shared" ref="H32:H37" si="12">F32*G32</f>
        <v>19</v>
      </c>
      <c r="I32" s="51" t="s">
        <v>261</v>
      </c>
    </row>
    <row r="33" spans="1:9">
      <c r="A33" s="39">
        <v>32</v>
      </c>
      <c r="B33" s="48" t="s">
        <v>771</v>
      </c>
      <c r="C33" s="41">
        <v>45962</v>
      </c>
      <c r="D33" s="46">
        <v>45968</v>
      </c>
      <c r="E33" s="41"/>
      <c r="F33" s="43">
        <v>0</v>
      </c>
      <c r="G33" s="44">
        <f t="shared" si="11"/>
        <v>0</v>
      </c>
      <c r="H33" s="44">
        <f t="shared" si="12"/>
        <v>0</v>
      </c>
      <c r="I33" s="51" t="s">
        <v>92</v>
      </c>
    </row>
    <row r="34" spans="1:9">
      <c r="A34" s="39">
        <v>33</v>
      </c>
      <c r="B34" s="48" t="s">
        <v>773</v>
      </c>
      <c r="C34" s="41">
        <v>45964</v>
      </c>
      <c r="D34" s="46">
        <v>45976</v>
      </c>
      <c r="E34" s="41"/>
      <c r="F34" s="43">
        <v>0</v>
      </c>
      <c r="G34" s="44">
        <f t="shared" si="11"/>
        <v>0</v>
      </c>
      <c r="H34" s="44">
        <f t="shared" si="12"/>
        <v>0</v>
      </c>
      <c r="I34" s="51" t="s">
        <v>92</v>
      </c>
    </row>
    <row r="35" spans="1:9">
      <c r="A35" s="39">
        <v>34</v>
      </c>
      <c r="B35" s="48" t="s">
        <v>772</v>
      </c>
      <c r="C35" s="41">
        <v>45962</v>
      </c>
      <c r="D35" s="46">
        <v>45967</v>
      </c>
      <c r="E35" s="41">
        <v>45967</v>
      </c>
      <c r="F35" s="43">
        <v>1</v>
      </c>
      <c r="G35" s="44">
        <f t="shared" si="11"/>
        <v>6</v>
      </c>
      <c r="H35" s="44">
        <f t="shared" si="12"/>
        <v>6</v>
      </c>
      <c r="I35" s="51" t="s">
        <v>92</v>
      </c>
    </row>
    <row r="36" spans="1:9">
      <c r="A36" s="39">
        <v>34</v>
      </c>
      <c r="B36" s="187" t="s">
        <v>775</v>
      </c>
      <c r="C36" s="41">
        <v>45967</v>
      </c>
      <c r="D36" s="46">
        <v>45976</v>
      </c>
      <c r="E36" s="41"/>
      <c r="F36" s="43">
        <v>0</v>
      </c>
      <c r="G36" s="44">
        <f t="shared" si="11"/>
        <v>0</v>
      </c>
      <c r="H36" s="44">
        <f t="shared" si="12"/>
        <v>0</v>
      </c>
      <c r="I36" s="51" t="s">
        <v>92</v>
      </c>
    </row>
    <row r="37" spans="1:9" ht="31.5">
      <c r="A37" s="39">
        <v>35</v>
      </c>
      <c r="B37" s="48" t="s">
        <v>774</v>
      </c>
      <c r="C37" s="41">
        <v>45967</v>
      </c>
      <c r="D37" s="46">
        <v>45976</v>
      </c>
      <c r="E37" s="41"/>
      <c r="F37" s="43">
        <v>0</v>
      </c>
      <c r="G37" s="44">
        <f t="shared" si="11"/>
        <v>0</v>
      </c>
      <c r="H37" s="44">
        <f t="shared" si="12"/>
        <v>0</v>
      </c>
      <c r="I37" s="51" t="s">
        <v>92</v>
      </c>
    </row>
    <row r="38" spans="1:9">
      <c r="A38" s="39">
        <v>36</v>
      </c>
      <c r="B38" s="48" t="s">
        <v>776</v>
      </c>
      <c r="C38" s="41">
        <v>45967</v>
      </c>
      <c r="D38" s="46">
        <v>45976</v>
      </c>
      <c r="E38" s="41"/>
      <c r="F38" s="43">
        <v>0</v>
      </c>
      <c r="G38" s="44">
        <f t="shared" si="9"/>
        <v>0</v>
      </c>
      <c r="H38" s="44">
        <f t="shared" si="10"/>
        <v>0</v>
      </c>
      <c r="I38" s="51" t="s">
        <v>95</v>
      </c>
    </row>
    <row r="39" spans="1:9">
      <c r="A39" s="50"/>
      <c r="B39" s="50"/>
      <c r="C39" s="50"/>
      <c r="D39" s="50"/>
      <c r="E39" s="50"/>
      <c r="F39" s="50"/>
      <c r="G39" s="50"/>
      <c r="H39" s="50"/>
    </row>
  </sheetData>
  <hyperlinks>
    <hyperlink ref="B3" r:id="rId1" xr:uid="{00000000-0004-0000-1D00-000000000000}"/>
    <hyperlink ref="B4" r:id="rId2" xr:uid="{00000000-0004-0000-1D00-000001000000}"/>
    <hyperlink ref="B5" r:id="rId3" xr:uid="{00000000-0004-0000-1D00-000002000000}"/>
    <hyperlink ref="B7" r:id="rId4" xr:uid="{00000000-0004-0000-1D00-000003000000}"/>
    <hyperlink ref="B8" r:id="rId5" xr:uid="{00000000-0004-0000-1D00-000004000000}"/>
    <hyperlink ref="B9" r:id="rId6" xr:uid="{00000000-0004-0000-1D00-000005000000}"/>
    <hyperlink ref="B11" r:id="rId7" xr:uid="{00000000-0004-0000-1D00-000006000000}"/>
    <hyperlink ref="B12" r:id="rId8" xr:uid="{00000000-0004-0000-1D00-000007000000}"/>
    <hyperlink ref="B13" r:id="rId9" xr:uid="{00000000-0004-0000-1D00-000008000000}"/>
    <hyperlink ref="B14" r:id="rId10" xr:uid="{00000000-0004-0000-1D00-000009000000}"/>
    <hyperlink ref="B15" r:id="rId11" xr:uid="{00000000-0004-0000-1D00-00000A000000}"/>
    <hyperlink ref="B17" r:id="rId12" xr:uid="{00000000-0004-0000-1D00-00000B000000}"/>
    <hyperlink ref="B18" r:id="rId13" xr:uid="{00000000-0004-0000-1D00-00000C000000}"/>
    <hyperlink ref="B22" r:id="rId14" xr:uid="{00000000-0004-0000-1D00-00000D000000}"/>
    <hyperlink ref="B24" r:id="rId15" xr:uid="{00000000-0004-0000-1D00-00000E000000}"/>
    <hyperlink ref="B27" r:id="rId16" xr:uid="{00000000-0004-0000-1D00-00000F000000}"/>
  </hyperlinks>
  <pageMargins left="0.7" right="0.7" top="0.75" bottom="0.75" header="0.3" footer="0.3"/>
  <pageSetup paperSize="9" orientation="portrait"/>
  <drawing r:id="rId17"/>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J62"/>
  <sheetViews>
    <sheetView showGridLines="0" showRuler="0" zoomScale="90" zoomScaleNormal="90" zoomScalePageLayoutView="70" workbookViewId="0">
      <pane ySplit="6" topLeftCell="A50" activePane="bottomLeft" state="frozen"/>
      <selection pane="bottomLeft" activeCell="F59" sqref="F59"/>
    </sheetView>
  </sheetViews>
  <sheetFormatPr defaultColWidth="9" defaultRowHeight="30" customHeight="1"/>
  <cols>
    <col min="1" max="1" width="5.42578125" style="191" customWidth="1"/>
    <col min="2" max="2" width="61.140625" style="194" bestFit="1" customWidth="1"/>
    <col min="3" max="3" width="15.7109375" style="28" customWidth="1"/>
    <col min="4" max="4" width="13.28515625" style="28" customWidth="1"/>
    <col min="5" max="5" width="15.42578125" style="55" customWidth="1"/>
    <col min="6" max="6" width="14.42578125" style="28" customWidth="1"/>
    <col min="7" max="7" width="18.7109375" style="28" customWidth="1"/>
    <col min="8" max="8" width="4.42578125" style="28" hidden="1" customWidth="1"/>
    <col min="9" max="9" width="5" style="28" bestFit="1" customWidth="1"/>
    <col min="10" max="10" width="4.7109375" style="28" bestFit="1" customWidth="1"/>
    <col min="11" max="11" width="5.28515625" style="28" bestFit="1" customWidth="1"/>
    <col min="12" max="12" width="4.7109375" style="28" bestFit="1" customWidth="1"/>
    <col min="13" max="13" width="3.5703125" style="28" bestFit="1" customWidth="1"/>
    <col min="14" max="14" width="4.42578125" style="28" bestFit="1" customWidth="1"/>
    <col min="15" max="15" width="4.85546875" style="28" bestFit="1" customWidth="1"/>
    <col min="16" max="16" width="5" style="28" bestFit="1" customWidth="1"/>
    <col min="17" max="17" width="4.7109375" style="28" bestFit="1" customWidth="1"/>
    <col min="18" max="18" width="5.28515625" style="28" bestFit="1" customWidth="1"/>
    <col min="19" max="19" width="4.7109375" style="28" bestFit="1" customWidth="1"/>
    <col min="20" max="20" width="3.5703125" style="28" bestFit="1" customWidth="1"/>
    <col min="21" max="21" width="4.42578125" style="28" bestFit="1" customWidth="1"/>
    <col min="22" max="22" width="4.85546875" style="28" bestFit="1" customWidth="1"/>
    <col min="23" max="23" width="5" style="28" bestFit="1" customWidth="1"/>
    <col min="24" max="24" width="4.7109375" style="28" bestFit="1" customWidth="1"/>
    <col min="25" max="25" width="5.28515625" style="28" bestFit="1" customWidth="1"/>
    <col min="26" max="26" width="4.7109375" style="28" bestFit="1" customWidth="1"/>
    <col min="27" max="27" width="3.5703125" style="28" bestFit="1" customWidth="1"/>
    <col min="28" max="28" width="4.42578125" style="28" bestFit="1" customWidth="1"/>
    <col min="29" max="29" width="4.85546875" style="28" bestFit="1" customWidth="1"/>
    <col min="30" max="30" width="5" style="28" bestFit="1" customWidth="1"/>
    <col min="31" max="31" width="4.7109375" style="28" bestFit="1" customWidth="1"/>
    <col min="32" max="32" width="5.28515625" style="28" bestFit="1" customWidth="1"/>
    <col min="33" max="33" width="4.7109375" style="28" bestFit="1" customWidth="1"/>
    <col min="34" max="34" width="3.5703125" style="28" bestFit="1" customWidth="1"/>
    <col min="35" max="35" width="4.42578125" style="28" bestFit="1" customWidth="1"/>
    <col min="36" max="36" width="4.85546875" style="28" bestFit="1" customWidth="1"/>
    <col min="37" max="16384" width="9" style="28"/>
  </cols>
  <sheetData>
    <row r="1" spans="1:36" ht="30" customHeight="1">
      <c r="A1" s="508" t="s">
        <v>796</v>
      </c>
      <c r="B1" s="509"/>
      <c r="C1" s="509"/>
      <c r="D1" s="509"/>
      <c r="E1" s="509"/>
      <c r="F1" s="509"/>
      <c r="G1" s="509"/>
      <c r="H1" s="188"/>
      <c r="I1" s="189"/>
    </row>
    <row r="2" spans="1:36" ht="33.6" customHeight="1">
      <c r="A2" s="509"/>
      <c r="B2" s="509"/>
      <c r="C2" s="509"/>
      <c r="D2" s="509"/>
      <c r="E2" s="509"/>
      <c r="F2" s="509"/>
      <c r="G2" s="509"/>
      <c r="I2" s="190"/>
    </row>
    <row r="3" spans="1:36" ht="15" customHeight="1">
      <c r="A3" s="191" t="s">
        <v>777</v>
      </c>
      <c r="B3" s="192"/>
      <c r="C3" s="238" t="s">
        <v>797</v>
      </c>
      <c r="D3" s="239"/>
      <c r="E3" s="240">
        <v>45658</v>
      </c>
      <c r="G3" s="229"/>
    </row>
    <row r="4" spans="1:36" ht="21.6" customHeight="1">
      <c r="A4" s="193" t="s">
        <v>778</v>
      </c>
      <c r="C4" s="238" t="s">
        <v>798</v>
      </c>
      <c r="D4" s="239"/>
      <c r="E4" s="241">
        <v>50</v>
      </c>
      <c r="I4" s="510">
        <f>R5</f>
        <v>46008</v>
      </c>
      <c r="J4" s="511"/>
      <c r="K4" s="511"/>
      <c r="L4" s="511"/>
      <c r="M4" s="511"/>
      <c r="N4" s="511"/>
      <c r="O4" s="511"/>
      <c r="P4" s="511"/>
      <c r="Q4" s="511"/>
      <c r="R4" s="511"/>
      <c r="S4" s="511"/>
      <c r="T4" s="511"/>
      <c r="U4" s="511"/>
      <c r="V4" s="511"/>
      <c r="W4" s="511"/>
      <c r="X4" s="511"/>
      <c r="Y4" s="511"/>
      <c r="Z4" s="511"/>
      <c r="AA4" s="511"/>
      <c r="AB4" s="511"/>
      <c r="AC4" s="511"/>
      <c r="AD4" s="511"/>
      <c r="AE4" s="511"/>
      <c r="AF4" s="511"/>
      <c r="AG4" s="511"/>
      <c r="AH4" s="511"/>
      <c r="AI4" s="511"/>
      <c r="AJ4" s="511"/>
    </row>
    <row r="5" spans="1:36" ht="13.15" customHeight="1">
      <c r="A5" s="193" t="s">
        <v>779</v>
      </c>
      <c r="B5" s="195"/>
      <c r="C5" s="195"/>
      <c r="D5" s="195"/>
      <c r="E5" s="195"/>
      <c r="F5" s="195"/>
      <c r="G5" s="195"/>
      <c r="I5" s="196">
        <f>Project_Start-WEEKDAY(Project_Start,1)+2+7*(Display_Week-1)</f>
        <v>45999</v>
      </c>
      <c r="J5" s="196">
        <f>I5+1</f>
        <v>46000</v>
      </c>
      <c r="K5" s="196">
        <f>J5+1</f>
        <v>46001</v>
      </c>
      <c r="L5" s="196">
        <f t="shared" ref="L5:AJ5" si="0">K5+1</f>
        <v>46002</v>
      </c>
      <c r="M5" s="196">
        <f t="shared" si="0"/>
        <v>46003</v>
      </c>
      <c r="N5" s="230">
        <f t="shared" si="0"/>
        <v>46004</v>
      </c>
      <c r="O5" s="230">
        <f t="shared" si="0"/>
        <v>46005</v>
      </c>
      <c r="P5" s="196">
        <f t="shared" si="0"/>
        <v>46006</v>
      </c>
      <c r="Q5" s="196">
        <f t="shared" si="0"/>
        <v>46007</v>
      </c>
      <c r="R5" s="196">
        <f t="shared" si="0"/>
        <v>46008</v>
      </c>
      <c r="S5" s="196">
        <f t="shared" si="0"/>
        <v>46009</v>
      </c>
      <c r="T5" s="196">
        <f t="shared" si="0"/>
        <v>46010</v>
      </c>
      <c r="U5" s="196">
        <f t="shared" si="0"/>
        <v>46011</v>
      </c>
      <c r="V5" s="230">
        <f t="shared" si="0"/>
        <v>46012</v>
      </c>
      <c r="W5" s="196">
        <f t="shared" si="0"/>
        <v>46013</v>
      </c>
      <c r="X5" s="196">
        <f t="shared" si="0"/>
        <v>46014</v>
      </c>
      <c r="Y5" s="196">
        <f t="shared" si="0"/>
        <v>46015</v>
      </c>
      <c r="Z5" s="196">
        <f t="shared" si="0"/>
        <v>46016</v>
      </c>
      <c r="AA5" s="196">
        <f t="shared" si="0"/>
        <v>46017</v>
      </c>
      <c r="AB5" s="196">
        <f t="shared" si="0"/>
        <v>46018</v>
      </c>
      <c r="AC5" s="230">
        <f t="shared" si="0"/>
        <v>46019</v>
      </c>
      <c r="AD5" s="196">
        <f t="shared" si="0"/>
        <v>46020</v>
      </c>
      <c r="AE5" s="196">
        <f t="shared" si="0"/>
        <v>46021</v>
      </c>
      <c r="AF5" s="196">
        <f t="shared" si="0"/>
        <v>46022</v>
      </c>
      <c r="AG5" s="196">
        <f t="shared" si="0"/>
        <v>46023</v>
      </c>
      <c r="AH5" s="196">
        <f t="shared" si="0"/>
        <v>46024</v>
      </c>
      <c r="AI5" s="196">
        <f t="shared" si="0"/>
        <v>46025</v>
      </c>
      <c r="AJ5" s="230">
        <f t="shared" si="0"/>
        <v>46026</v>
      </c>
    </row>
    <row r="6" spans="1:36" ht="52.15" customHeight="1" thickBot="1">
      <c r="A6" s="197" t="s">
        <v>780</v>
      </c>
      <c r="B6" s="198" t="s">
        <v>781</v>
      </c>
      <c r="C6" s="198" t="s">
        <v>782</v>
      </c>
      <c r="D6" s="198" t="s">
        <v>783</v>
      </c>
      <c r="E6" s="198" t="s">
        <v>784</v>
      </c>
      <c r="F6" s="198" t="s">
        <v>785</v>
      </c>
      <c r="G6" s="199" t="s">
        <v>786</v>
      </c>
      <c r="H6" s="200" t="s">
        <v>787</v>
      </c>
      <c r="I6" s="201" t="str">
        <f>LEFT(TEXT(I5,"ddd"),3)</f>
        <v>Mon</v>
      </c>
      <c r="J6" s="202" t="str">
        <f t="shared" ref="J6:AJ6" si="1">LEFT(TEXT(J5,"ddd"),3)</f>
        <v>Tue</v>
      </c>
      <c r="K6" s="202" t="str">
        <f t="shared" si="1"/>
        <v>Wed</v>
      </c>
      <c r="L6" s="202" t="str">
        <f t="shared" si="1"/>
        <v>Thu</v>
      </c>
      <c r="M6" s="202" t="str">
        <f t="shared" si="1"/>
        <v>Fri</v>
      </c>
      <c r="N6" s="204" t="str">
        <f t="shared" si="1"/>
        <v>Sat</v>
      </c>
      <c r="O6" s="203" t="str">
        <f t="shared" si="1"/>
        <v>Sun</v>
      </c>
      <c r="P6" s="202" t="str">
        <f t="shared" si="1"/>
        <v>Mon</v>
      </c>
      <c r="Q6" s="202" t="str">
        <f t="shared" si="1"/>
        <v>Tue</v>
      </c>
      <c r="R6" s="202" t="str">
        <f t="shared" si="1"/>
        <v>Wed</v>
      </c>
      <c r="S6" s="202" t="str">
        <f t="shared" si="1"/>
        <v>Thu</v>
      </c>
      <c r="T6" s="204" t="str">
        <f t="shared" si="1"/>
        <v>Fri</v>
      </c>
      <c r="U6" s="203" t="str">
        <f t="shared" si="1"/>
        <v>Sat</v>
      </c>
      <c r="V6" s="203" t="str">
        <f t="shared" si="1"/>
        <v>Sun</v>
      </c>
      <c r="W6" s="204" t="str">
        <f t="shared" si="1"/>
        <v>Mon</v>
      </c>
      <c r="X6" s="204" t="str">
        <f t="shared" si="1"/>
        <v>Tue</v>
      </c>
      <c r="Y6" s="204" t="str">
        <f t="shared" si="1"/>
        <v>Wed</v>
      </c>
      <c r="Z6" s="204" t="str">
        <f t="shared" si="1"/>
        <v>Thu</v>
      </c>
      <c r="AA6" s="204" t="str">
        <f t="shared" si="1"/>
        <v>Fri</v>
      </c>
      <c r="AB6" s="204" t="str">
        <f t="shared" si="1"/>
        <v>Sat</v>
      </c>
      <c r="AC6" s="203" t="str">
        <f t="shared" si="1"/>
        <v>Sun</v>
      </c>
      <c r="AD6" s="204" t="str">
        <f t="shared" si="1"/>
        <v>Mon</v>
      </c>
      <c r="AE6" s="204" t="str">
        <f t="shared" si="1"/>
        <v>Tue</v>
      </c>
      <c r="AF6" s="204" t="str">
        <f t="shared" si="1"/>
        <v>Wed</v>
      </c>
      <c r="AG6" s="204" t="str">
        <f t="shared" si="1"/>
        <v>Thu</v>
      </c>
      <c r="AH6" s="204" t="str">
        <f t="shared" si="1"/>
        <v>Fri</v>
      </c>
      <c r="AI6" s="204" t="str">
        <f t="shared" si="1"/>
        <v>Sat</v>
      </c>
      <c r="AJ6" s="203" t="str">
        <f t="shared" si="1"/>
        <v>Sun</v>
      </c>
    </row>
    <row r="7" spans="1:36" s="53" customFormat="1" ht="35.1" customHeight="1" thickBot="1">
      <c r="A7" s="205">
        <v>1</v>
      </c>
      <c r="B7" s="231" t="s">
        <v>614</v>
      </c>
      <c r="C7" s="232" t="s">
        <v>92</v>
      </c>
      <c r="D7" s="233">
        <v>1</v>
      </c>
      <c r="E7" s="234">
        <v>45698</v>
      </c>
      <c r="F7" s="234">
        <v>45702</v>
      </c>
      <c r="G7" s="234">
        <v>45702</v>
      </c>
      <c r="H7" s="206">
        <f t="shared" ref="H7:H34" si="2">IF(OR(ISBLANK(task_start),ISBLANK(task_end)),"",task_end-task_start+1)</f>
        <v>5</v>
      </c>
      <c r="I7" s="207"/>
      <c r="J7" s="207"/>
      <c r="K7" s="207"/>
      <c r="L7" s="207"/>
      <c r="M7" s="207"/>
      <c r="N7" s="207"/>
      <c r="O7" s="208"/>
      <c r="P7" s="207"/>
      <c r="Q7" s="207"/>
      <c r="R7" s="207"/>
      <c r="S7" s="207"/>
      <c r="T7" s="207"/>
      <c r="U7" s="208"/>
      <c r="V7" s="208"/>
      <c r="W7" s="207"/>
      <c r="X7" s="207"/>
      <c r="Y7" s="207"/>
      <c r="Z7" s="207"/>
      <c r="AA7" s="207"/>
      <c r="AB7" s="207"/>
      <c r="AC7" s="208"/>
      <c r="AD7" s="207"/>
      <c r="AE7" s="207"/>
      <c r="AF7" s="207"/>
      <c r="AG7" s="207"/>
      <c r="AH7" s="207"/>
      <c r="AI7" s="207"/>
      <c r="AJ7" s="208"/>
    </row>
    <row r="8" spans="1:36" s="53" customFormat="1" ht="35.1" customHeight="1" thickBot="1">
      <c r="A8" s="205">
        <v>2</v>
      </c>
      <c r="B8" s="231" t="s">
        <v>622</v>
      </c>
      <c r="C8" s="232" t="s">
        <v>623</v>
      </c>
      <c r="D8" s="233">
        <v>1</v>
      </c>
      <c r="E8" s="234">
        <v>45705</v>
      </c>
      <c r="F8" s="234">
        <v>45737</v>
      </c>
      <c r="G8" s="234">
        <v>45737</v>
      </c>
      <c r="H8" s="206">
        <f t="shared" si="2"/>
        <v>33</v>
      </c>
      <c r="I8" s="207"/>
      <c r="J8" s="207"/>
      <c r="K8" s="207"/>
      <c r="L8" s="207"/>
      <c r="M8" s="207"/>
      <c r="N8" s="207"/>
      <c r="O8" s="208"/>
      <c r="P8" s="207"/>
      <c r="Q8" s="207"/>
      <c r="R8" s="207"/>
      <c r="S8" s="207"/>
      <c r="T8" s="207"/>
      <c r="U8" s="208"/>
      <c r="V8" s="208"/>
      <c r="W8" s="207"/>
      <c r="X8" s="207"/>
      <c r="Y8" s="207"/>
      <c r="Z8" s="207"/>
      <c r="AA8" s="207"/>
      <c r="AB8" s="207"/>
      <c r="AC8" s="208"/>
      <c r="AD8" s="207"/>
      <c r="AE8" s="207"/>
      <c r="AF8" s="207"/>
      <c r="AG8" s="207"/>
      <c r="AH8" s="207"/>
      <c r="AI8" s="207"/>
      <c r="AJ8" s="208"/>
    </row>
    <row r="9" spans="1:36" s="53" customFormat="1" ht="35.1" customHeight="1" thickBot="1">
      <c r="A9" s="205">
        <v>3</v>
      </c>
      <c r="B9" s="231" t="s">
        <v>624</v>
      </c>
      <c r="C9" s="232" t="s">
        <v>625</v>
      </c>
      <c r="D9" s="233">
        <v>1</v>
      </c>
      <c r="E9" s="234">
        <v>45712</v>
      </c>
      <c r="F9" s="234">
        <v>45724</v>
      </c>
      <c r="G9" s="234">
        <v>45724</v>
      </c>
      <c r="H9" s="206"/>
      <c r="I9" s="207"/>
      <c r="J9" s="207"/>
      <c r="K9" s="207"/>
      <c r="L9" s="207"/>
      <c r="M9" s="207"/>
      <c r="N9" s="207"/>
      <c r="O9" s="208"/>
      <c r="P9" s="207"/>
      <c r="Q9" s="207"/>
      <c r="R9" s="207"/>
      <c r="S9" s="207"/>
      <c r="T9" s="207"/>
      <c r="U9" s="208"/>
      <c r="V9" s="208"/>
      <c r="W9" s="207"/>
      <c r="X9" s="207"/>
      <c r="Y9" s="207"/>
      <c r="Z9" s="207"/>
      <c r="AA9" s="207"/>
      <c r="AB9" s="207"/>
      <c r="AC9" s="208"/>
      <c r="AD9" s="207"/>
      <c r="AE9" s="207"/>
      <c r="AF9" s="207"/>
      <c r="AG9" s="207"/>
      <c r="AH9" s="207"/>
      <c r="AI9" s="207"/>
      <c r="AJ9" s="208"/>
    </row>
    <row r="10" spans="1:36" s="53" customFormat="1" ht="35.1" customHeight="1" thickBot="1">
      <c r="A10" s="205">
        <v>4</v>
      </c>
      <c r="B10" s="231" t="s">
        <v>626</v>
      </c>
      <c r="C10" s="232" t="s">
        <v>625</v>
      </c>
      <c r="D10" s="233">
        <v>1</v>
      </c>
      <c r="E10" s="234">
        <v>45712</v>
      </c>
      <c r="F10" s="234">
        <v>45714</v>
      </c>
      <c r="G10" s="234">
        <v>45714</v>
      </c>
      <c r="H10" s="206">
        <f t="shared" si="2"/>
        <v>3</v>
      </c>
      <c r="I10" s="207"/>
      <c r="J10" s="207"/>
      <c r="K10" s="207"/>
      <c r="L10" s="207"/>
      <c r="M10" s="207"/>
      <c r="N10" s="207"/>
      <c r="O10" s="209"/>
      <c r="P10" s="207"/>
      <c r="Q10" s="207"/>
      <c r="R10" s="207"/>
      <c r="S10" s="207"/>
      <c r="T10" s="207"/>
      <c r="U10" s="208"/>
      <c r="V10" s="209"/>
      <c r="W10" s="207"/>
      <c r="X10" s="207"/>
      <c r="Y10" s="207"/>
      <c r="Z10" s="207"/>
      <c r="AA10" s="207"/>
      <c r="AB10" s="207"/>
      <c r="AC10" s="208"/>
      <c r="AD10" s="207"/>
      <c r="AE10" s="207"/>
      <c r="AF10" s="207"/>
      <c r="AG10" s="207"/>
      <c r="AH10" s="207"/>
      <c r="AI10" s="207"/>
      <c r="AJ10" s="208"/>
    </row>
    <row r="11" spans="1:36" s="53" customFormat="1" ht="35.1" customHeight="1" thickBot="1">
      <c r="A11" s="205">
        <v>5</v>
      </c>
      <c r="B11" s="231" t="s">
        <v>627</v>
      </c>
      <c r="C11" s="232" t="s">
        <v>628</v>
      </c>
      <c r="D11" s="233">
        <v>1</v>
      </c>
      <c r="E11" s="234">
        <v>45719</v>
      </c>
      <c r="F11" s="234">
        <v>45731</v>
      </c>
      <c r="G11" s="234">
        <v>45731</v>
      </c>
      <c r="H11" s="206"/>
      <c r="I11" s="207"/>
      <c r="J11" s="207"/>
      <c r="K11" s="207"/>
      <c r="L11" s="207"/>
      <c r="M11" s="207"/>
      <c r="N11" s="207"/>
      <c r="O11" s="209"/>
      <c r="P11" s="207"/>
      <c r="Q11" s="207"/>
      <c r="R11" s="207"/>
      <c r="S11" s="207"/>
      <c r="T11" s="207"/>
      <c r="U11" s="208"/>
      <c r="V11" s="209"/>
      <c r="W11" s="207"/>
      <c r="X11" s="207"/>
      <c r="Y11" s="207"/>
      <c r="Z11" s="207"/>
      <c r="AA11" s="207"/>
      <c r="AB11" s="207"/>
      <c r="AC11" s="208"/>
      <c r="AD11" s="207"/>
      <c r="AE11" s="207"/>
      <c r="AF11" s="207"/>
      <c r="AG11" s="207"/>
      <c r="AH11" s="207"/>
      <c r="AI11" s="207"/>
      <c r="AJ11" s="208"/>
    </row>
    <row r="12" spans="1:36" s="53" customFormat="1" ht="35.1" customHeight="1" thickBot="1">
      <c r="A12" s="205">
        <v>6</v>
      </c>
      <c r="B12" s="231" t="s">
        <v>629</v>
      </c>
      <c r="C12" s="235" t="s">
        <v>628</v>
      </c>
      <c r="D12" s="233">
        <v>1</v>
      </c>
      <c r="E12" s="234">
        <v>45726</v>
      </c>
      <c r="F12" s="234">
        <v>45735</v>
      </c>
      <c r="G12" s="234">
        <v>45735</v>
      </c>
      <c r="H12" s="206"/>
      <c r="I12" s="207"/>
      <c r="J12" s="207"/>
      <c r="K12" s="207"/>
      <c r="L12" s="207"/>
      <c r="M12" s="207"/>
      <c r="N12" s="207"/>
      <c r="O12" s="209"/>
      <c r="P12" s="207"/>
      <c r="Q12" s="207"/>
      <c r="R12" s="207"/>
      <c r="S12" s="207"/>
      <c r="T12" s="207"/>
      <c r="U12" s="209"/>
      <c r="V12" s="209"/>
      <c r="W12" s="207"/>
      <c r="X12" s="207"/>
      <c r="Y12" s="207"/>
      <c r="Z12" s="207"/>
      <c r="AA12" s="207"/>
      <c r="AB12" s="207"/>
      <c r="AC12" s="208"/>
      <c r="AD12" s="207"/>
      <c r="AE12" s="207"/>
      <c r="AF12" s="207"/>
      <c r="AG12" s="207"/>
      <c r="AH12" s="207"/>
      <c r="AI12" s="207"/>
      <c r="AJ12" s="208"/>
    </row>
    <row r="13" spans="1:36" s="53" customFormat="1" ht="35.1" customHeight="1" thickBot="1">
      <c r="A13" s="205">
        <v>7</v>
      </c>
      <c r="B13" s="231" t="s">
        <v>630</v>
      </c>
      <c r="C13" s="235" t="s">
        <v>623</v>
      </c>
      <c r="D13" s="233">
        <v>1</v>
      </c>
      <c r="E13" s="234">
        <v>45733</v>
      </c>
      <c r="F13" s="234">
        <v>45738</v>
      </c>
      <c r="G13" s="234">
        <v>45741</v>
      </c>
      <c r="H13" s="206"/>
      <c r="I13" s="207"/>
      <c r="J13" s="207"/>
      <c r="K13" s="207"/>
      <c r="L13" s="207"/>
      <c r="M13" s="207"/>
      <c r="N13" s="207"/>
      <c r="O13" s="208"/>
      <c r="P13" s="207"/>
      <c r="Q13" s="207"/>
      <c r="R13" s="207"/>
      <c r="S13" s="207"/>
      <c r="T13" s="207"/>
      <c r="U13" s="208"/>
      <c r="V13" s="208"/>
      <c r="W13" s="207"/>
      <c r="X13" s="207"/>
      <c r="Y13" s="207"/>
      <c r="Z13" s="207"/>
      <c r="AA13" s="207"/>
      <c r="AB13" s="207"/>
      <c r="AC13" s="208"/>
      <c r="AD13" s="207"/>
      <c r="AE13" s="207"/>
      <c r="AF13" s="207"/>
      <c r="AG13" s="207"/>
      <c r="AH13" s="207"/>
      <c r="AI13" s="207"/>
      <c r="AJ13" s="208"/>
    </row>
    <row r="14" spans="1:36" s="53" customFormat="1" ht="35.1" customHeight="1" thickBot="1">
      <c r="A14" s="205">
        <v>8</v>
      </c>
      <c r="B14" s="231" t="s">
        <v>631</v>
      </c>
      <c r="C14" s="232" t="s">
        <v>623</v>
      </c>
      <c r="D14" s="233">
        <v>1</v>
      </c>
      <c r="E14" s="234">
        <v>45740</v>
      </c>
      <c r="F14" s="234">
        <v>45751</v>
      </c>
      <c r="G14" s="234">
        <v>45752</v>
      </c>
      <c r="H14" s="206">
        <f t="shared" si="2"/>
        <v>13</v>
      </c>
      <c r="I14" s="207"/>
      <c r="J14" s="207"/>
      <c r="K14" s="207"/>
      <c r="L14" s="207"/>
      <c r="M14" s="207"/>
      <c r="N14" s="207"/>
      <c r="O14" s="208"/>
      <c r="P14" s="207"/>
      <c r="Q14" s="207"/>
      <c r="R14" s="207"/>
      <c r="S14" s="207"/>
      <c r="T14" s="207"/>
      <c r="U14" s="208"/>
      <c r="V14" s="208"/>
      <c r="W14" s="207"/>
      <c r="X14" s="207"/>
      <c r="Y14" s="207"/>
      <c r="Z14" s="207"/>
      <c r="AA14" s="207"/>
      <c r="AB14" s="207"/>
      <c r="AC14" s="208"/>
      <c r="AD14" s="207"/>
      <c r="AE14" s="207"/>
      <c r="AF14" s="207"/>
      <c r="AG14" s="207"/>
      <c r="AH14" s="207"/>
      <c r="AI14" s="207"/>
      <c r="AJ14" s="208"/>
    </row>
    <row r="15" spans="1:36" s="53" customFormat="1" ht="35.1" customHeight="1" thickBot="1">
      <c r="A15" s="205">
        <v>9</v>
      </c>
      <c r="B15" s="231" t="s">
        <v>632</v>
      </c>
      <c r="C15" s="232" t="s">
        <v>92</v>
      </c>
      <c r="D15" s="233">
        <v>1</v>
      </c>
      <c r="E15" s="234">
        <v>45755</v>
      </c>
      <c r="F15" s="234">
        <v>45758</v>
      </c>
      <c r="G15" s="234">
        <v>45762</v>
      </c>
      <c r="H15" s="206"/>
      <c r="I15" s="207"/>
      <c r="J15" s="207"/>
      <c r="K15" s="207"/>
      <c r="L15" s="207"/>
      <c r="M15" s="207"/>
      <c r="N15" s="207"/>
      <c r="O15" s="208"/>
      <c r="P15" s="207"/>
      <c r="Q15" s="207"/>
      <c r="R15" s="207"/>
      <c r="S15" s="207"/>
      <c r="T15" s="207"/>
      <c r="U15" s="208"/>
      <c r="V15" s="208"/>
      <c r="W15" s="207"/>
      <c r="X15" s="207"/>
      <c r="Y15" s="207"/>
      <c r="Z15" s="207"/>
      <c r="AA15" s="207"/>
      <c r="AB15" s="207"/>
      <c r="AC15" s="208"/>
      <c r="AD15" s="207"/>
      <c r="AE15" s="207"/>
      <c r="AF15" s="207"/>
      <c r="AG15" s="207"/>
      <c r="AH15" s="207"/>
      <c r="AI15" s="207"/>
      <c r="AJ15" s="208"/>
    </row>
    <row r="16" spans="1:36" s="53" customFormat="1" ht="35.1" customHeight="1" thickBot="1">
      <c r="A16" s="205">
        <v>10</v>
      </c>
      <c r="B16" s="231" t="s">
        <v>633</v>
      </c>
      <c r="C16" s="232" t="s">
        <v>331</v>
      </c>
      <c r="D16" s="233">
        <v>1</v>
      </c>
      <c r="E16" s="234">
        <v>45755</v>
      </c>
      <c r="F16" s="234">
        <v>45758</v>
      </c>
      <c r="G16" s="234">
        <v>45773</v>
      </c>
      <c r="H16" s="206">
        <f t="shared" si="2"/>
        <v>19</v>
      </c>
      <c r="I16" s="207"/>
      <c r="J16" s="207"/>
      <c r="K16" s="207"/>
      <c r="L16" s="207"/>
      <c r="M16" s="207"/>
      <c r="N16" s="207"/>
      <c r="O16" s="209"/>
      <c r="P16" s="207"/>
      <c r="Q16" s="207"/>
      <c r="R16" s="207"/>
      <c r="S16" s="207"/>
      <c r="T16" s="207"/>
      <c r="U16" s="208"/>
      <c r="V16" s="209"/>
      <c r="W16" s="207"/>
      <c r="X16" s="207"/>
      <c r="Y16" s="207"/>
      <c r="Z16" s="207"/>
      <c r="AA16" s="207"/>
      <c r="AB16" s="207"/>
      <c r="AC16" s="208"/>
      <c r="AD16" s="207"/>
      <c r="AE16" s="207"/>
      <c r="AF16" s="207"/>
      <c r="AG16" s="207"/>
      <c r="AH16" s="207"/>
      <c r="AI16" s="207"/>
      <c r="AJ16" s="208"/>
    </row>
    <row r="17" spans="1:36" s="53" customFormat="1" ht="35.1" customHeight="1" thickBot="1">
      <c r="A17" s="205">
        <v>11</v>
      </c>
      <c r="B17" s="231" t="s">
        <v>634</v>
      </c>
      <c r="C17" s="232" t="s">
        <v>331</v>
      </c>
      <c r="D17" s="233">
        <v>1</v>
      </c>
      <c r="E17" s="234">
        <v>45756</v>
      </c>
      <c r="F17" s="234">
        <v>45777</v>
      </c>
      <c r="G17" s="234">
        <v>45777</v>
      </c>
      <c r="H17" s="206"/>
      <c r="I17" s="207"/>
      <c r="J17" s="207"/>
      <c r="K17" s="207"/>
      <c r="L17" s="207"/>
      <c r="M17" s="207"/>
      <c r="N17" s="207"/>
      <c r="O17" s="209"/>
      <c r="P17" s="207"/>
      <c r="Q17" s="207"/>
      <c r="R17" s="207"/>
      <c r="S17" s="207"/>
      <c r="T17" s="207"/>
      <c r="U17" s="208"/>
      <c r="V17" s="209"/>
      <c r="W17" s="207"/>
      <c r="X17" s="207"/>
      <c r="Y17" s="207"/>
      <c r="Z17" s="207"/>
      <c r="AA17" s="207"/>
      <c r="AB17" s="207"/>
      <c r="AC17" s="208"/>
      <c r="AD17" s="207"/>
      <c r="AE17" s="207"/>
      <c r="AF17" s="207"/>
      <c r="AG17" s="207"/>
      <c r="AH17" s="207"/>
      <c r="AI17" s="207"/>
      <c r="AJ17" s="208"/>
    </row>
    <row r="18" spans="1:36" s="53" customFormat="1" ht="35.1" customHeight="1" thickBot="1">
      <c r="A18" s="205">
        <v>12</v>
      </c>
      <c r="B18" s="231" t="s">
        <v>635</v>
      </c>
      <c r="C18" s="235" t="s">
        <v>628</v>
      </c>
      <c r="D18" s="233">
        <v>1</v>
      </c>
      <c r="E18" s="234">
        <v>45758</v>
      </c>
      <c r="F18" s="234">
        <v>45777</v>
      </c>
      <c r="G18" s="234">
        <v>45780</v>
      </c>
      <c r="H18" s="206"/>
      <c r="I18" s="207"/>
      <c r="J18" s="207"/>
      <c r="K18" s="207"/>
      <c r="L18" s="207"/>
      <c r="M18" s="207"/>
      <c r="N18" s="207"/>
      <c r="O18" s="209"/>
      <c r="P18" s="207"/>
      <c r="Q18" s="207"/>
      <c r="R18" s="207"/>
      <c r="S18" s="207"/>
      <c r="T18" s="207"/>
      <c r="U18" s="209"/>
      <c r="V18" s="209"/>
      <c r="W18" s="207"/>
      <c r="X18" s="207"/>
      <c r="Y18" s="207"/>
      <c r="Z18" s="207"/>
      <c r="AA18" s="207"/>
      <c r="AB18" s="207"/>
      <c r="AC18" s="208"/>
      <c r="AD18" s="207"/>
      <c r="AE18" s="207"/>
      <c r="AF18" s="207"/>
      <c r="AG18" s="207"/>
      <c r="AH18" s="207"/>
      <c r="AI18" s="207"/>
      <c r="AJ18" s="208"/>
    </row>
    <row r="19" spans="1:36" s="53" customFormat="1" ht="35.1" customHeight="1" thickBot="1">
      <c r="A19" s="205">
        <v>13</v>
      </c>
      <c r="B19" s="231" t="s">
        <v>793</v>
      </c>
      <c r="C19" s="232" t="s">
        <v>623</v>
      </c>
      <c r="D19" s="233">
        <v>1</v>
      </c>
      <c r="E19" s="234">
        <v>45782</v>
      </c>
      <c r="F19" s="234">
        <v>45799</v>
      </c>
      <c r="G19" s="234">
        <v>45800</v>
      </c>
      <c r="H19" s="206"/>
      <c r="I19" s="207"/>
      <c r="J19" s="207"/>
      <c r="K19" s="207"/>
      <c r="L19" s="207"/>
      <c r="M19" s="207"/>
      <c r="N19" s="207"/>
      <c r="O19" s="208"/>
      <c r="P19" s="207"/>
      <c r="Q19" s="207"/>
      <c r="R19" s="207"/>
      <c r="S19" s="207"/>
      <c r="T19" s="207"/>
      <c r="U19" s="208"/>
      <c r="V19" s="208"/>
      <c r="W19" s="207"/>
      <c r="X19" s="207"/>
      <c r="Y19" s="207"/>
      <c r="Z19" s="207"/>
      <c r="AA19" s="207"/>
      <c r="AB19" s="207"/>
      <c r="AC19" s="208"/>
      <c r="AD19" s="207"/>
      <c r="AE19" s="207"/>
      <c r="AF19" s="207"/>
      <c r="AG19" s="207"/>
      <c r="AH19" s="207"/>
      <c r="AI19" s="207"/>
      <c r="AJ19" s="208"/>
    </row>
    <row r="20" spans="1:36" s="53" customFormat="1" ht="35.1" customHeight="1" thickBot="1">
      <c r="A20" s="205">
        <v>14</v>
      </c>
      <c r="B20" s="231" t="s">
        <v>637</v>
      </c>
      <c r="C20" s="232" t="s">
        <v>623</v>
      </c>
      <c r="D20" s="233">
        <v>1</v>
      </c>
      <c r="E20" s="234">
        <v>45782</v>
      </c>
      <c r="F20" s="234">
        <v>45793</v>
      </c>
      <c r="G20" s="234">
        <v>45799</v>
      </c>
      <c r="H20" s="206">
        <f t="shared" si="2"/>
        <v>18</v>
      </c>
      <c r="I20" s="207"/>
      <c r="J20" s="207"/>
      <c r="K20" s="207"/>
      <c r="L20" s="207"/>
      <c r="M20" s="207"/>
      <c r="N20" s="207"/>
      <c r="O20" s="208"/>
      <c r="P20" s="207"/>
      <c r="Q20" s="207"/>
      <c r="R20" s="207"/>
      <c r="S20" s="207"/>
      <c r="T20" s="207"/>
      <c r="U20" s="208"/>
      <c r="V20" s="208"/>
      <c r="W20" s="207"/>
      <c r="X20" s="207"/>
      <c r="Y20" s="207"/>
      <c r="Z20" s="207"/>
      <c r="AA20" s="207"/>
      <c r="AB20" s="207"/>
      <c r="AC20" s="208"/>
      <c r="AD20" s="207"/>
      <c r="AE20" s="207"/>
      <c r="AF20" s="207"/>
      <c r="AG20" s="207"/>
      <c r="AH20" s="207"/>
      <c r="AI20" s="207"/>
      <c r="AJ20" s="208"/>
    </row>
    <row r="21" spans="1:36" s="53" customFormat="1" ht="35.1" customHeight="1" thickBot="1">
      <c r="A21" s="205">
        <v>15</v>
      </c>
      <c r="B21" s="231" t="s">
        <v>638</v>
      </c>
      <c r="C21" s="232" t="s">
        <v>623</v>
      </c>
      <c r="D21" s="233">
        <v>1</v>
      </c>
      <c r="E21" s="234">
        <v>45803</v>
      </c>
      <c r="F21" s="234">
        <v>45806</v>
      </c>
      <c r="G21" s="234">
        <v>45812</v>
      </c>
      <c r="H21" s="206"/>
      <c r="I21" s="207"/>
      <c r="J21" s="207"/>
      <c r="K21" s="207"/>
      <c r="L21" s="207"/>
      <c r="M21" s="207"/>
      <c r="N21" s="207"/>
      <c r="O21" s="208"/>
      <c r="P21" s="207"/>
      <c r="Q21" s="207"/>
      <c r="R21" s="207"/>
      <c r="S21" s="207"/>
      <c r="T21" s="207"/>
      <c r="U21" s="208"/>
      <c r="V21" s="208"/>
      <c r="W21" s="207"/>
      <c r="X21" s="207"/>
      <c r="Y21" s="207"/>
      <c r="Z21" s="207"/>
      <c r="AA21" s="207"/>
      <c r="AB21" s="207"/>
      <c r="AC21" s="208"/>
      <c r="AD21" s="207"/>
      <c r="AE21" s="207"/>
      <c r="AF21" s="207"/>
      <c r="AG21" s="207"/>
      <c r="AH21" s="207"/>
      <c r="AI21" s="207"/>
      <c r="AJ21" s="208"/>
    </row>
    <row r="22" spans="1:36" s="53" customFormat="1" ht="35.1" customHeight="1" thickBot="1">
      <c r="A22" s="205">
        <v>16</v>
      </c>
      <c r="B22" s="231" t="s">
        <v>639</v>
      </c>
      <c r="C22" s="232" t="s">
        <v>92</v>
      </c>
      <c r="D22" s="233">
        <v>1</v>
      </c>
      <c r="E22" s="234">
        <v>45815</v>
      </c>
      <c r="F22" s="234">
        <v>45821</v>
      </c>
      <c r="G22" s="234">
        <v>45828</v>
      </c>
      <c r="H22" s="206">
        <f t="shared" si="2"/>
        <v>14</v>
      </c>
      <c r="I22" s="207"/>
      <c r="J22" s="207"/>
      <c r="K22" s="207"/>
      <c r="L22" s="207"/>
      <c r="M22" s="207"/>
      <c r="N22" s="207"/>
      <c r="O22" s="209"/>
      <c r="P22" s="207"/>
      <c r="Q22" s="207"/>
      <c r="R22" s="207"/>
      <c r="S22" s="207"/>
      <c r="T22" s="207"/>
      <c r="U22" s="208"/>
      <c r="V22" s="209"/>
      <c r="W22" s="207"/>
      <c r="X22" s="207"/>
      <c r="Y22" s="207"/>
      <c r="Z22" s="207"/>
      <c r="AA22" s="207"/>
      <c r="AB22" s="207"/>
      <c r="AC22" s="208"/>
      <c r="AD22" s="207"/>
      <c r="AE22" s="207"/>
      <c r="AF22" s="207"/>
      <c r="AG22" s="207"/>
      <c r="AH22" s="207"/>
      <c r="AI22" s="207"/>
      <c r="AJ22" s="208"/>
    </row>
    <row r="23" spans="1:36" s="53" customFormat="1" ht="35.1" customHeight="1" thickBot="1">
      <c r="A23" s="205">
        <v>17</v>
      </c>
      <c r="B23" s="231" t="s">
        <v>640</v>
      </c>
      <c r="C23" s="232" t="s">
        <v>641</v>
      </c>
      <c r="D23" s="233">
        <v>1</v>
      </c>
      <c r="E23" s="234">
        <v>45824</v>
      </c>
      <c r="F23" s="234">
        <v>45828</v>
      </c>
      <c r="G23" s="234">
        <v>45835</v>
      </c>
      <c r="H23" s="206"/>
      <c r="I23" s="207"/>
      <c r="J23" s="207"/>
      <c r="K23" s="207"/>
      <c r="L23" s="207"/>
      <c r="M23" s="207"/>
      <c r="N23" s="207"/>
      <c r="O23" s="209"/>
      <c r="P23" s="207"/>
      <c r="Q23" s="207"/>
      <c r="R23" s="207"/>
      <c r="S23" s="207"/>
      <c r="T23" s="207"/>
      <c r="U23" s="208"/>
      <c r="V23" s="209"/>
      <c r="W23" s="207"/>
      <c r="X23" s="207"/>
      <c r="Y23" s="207"/>
      <c r="Z23" s="207"/>
      <c r="AA23" s="207"/>
      <c r="AB23" s="207"/>
      <c r="AC23" s="208"/>
      <c r="AD23" s="207"/>
      <c r="AE23" s="207"/>
      <c r="AF23" s="207"/>
      <c r="AG23" s="207"/>
      <c r="AH23" s="207"/>
      <c r="AI23" s="207"/>
      <c r="AJ23" s="208"/>
    </row>
    <row r="24" spans="1:36" s="53" customFormat="1" ht="35.1" customHeight="1" thickBot="1">
      <c r="A24" s="205">
        <v>18</v>
      </c>
      <c r="B24" s="231" t="s">
        <v>642</v>
      </c>
      <c r="C24" s="235" t="s">
        <v>92</v>
      </c>
      <c r="D24" s="233">
        <v>1</v>
      </c>
      <c r="E24" s="234">
        <v>45839</v>
      </c>
      <c r="F24" s="234">
        <v>45843</v>
      </c>
      <c r="G24" s="234">
        <v>45843</v>
      </c>
      <c r="H24" s="206"/>
      <c r="I24" s="207"/>
      <c r="J24" s="207"/>
      <c r="K24" s="207"/>
      <c r="L24" s="207"/>
      <c r="M24" s="207"/>
      <c r="N24" s="207"/>
      <c r="O24" s="209"/>
      <c r="P24" s="207"/>
      <c r="Q24" s="207"/>
      <c r="R24" s="207"/>
      <c r="S24" s="207"/>
      <c r="T24" s="207"/>
      <c r="U24" s="209"/>
      <c r="V24" s="209"/>
      <c r="W24" s="207"/>
      <c r="X24" s="207"/>
      <c r="Y24" s="207"/>
      <c r="Z24" s="207"/>
      <c r="AA24" s="207"/>
      <c r="AB24" s="207"/>
      <c r="AC24" s="208"/>
      <c r="AD24" s="207"/>
      <c r="AE24" s="207"/>
      <c r="AF24" s="207"/>
      <c r="AG24" s="207"/>
      <c r="AH24" s="207"/>
      <c r="AI24" s="207"/>
      <c r="AJ24" s="208"/>
    </row>
    <row r="25" spans="1:36" s="53" customFormat="1" ht="35.1" customHeight="1" thickBot="1">
      <c r="A25" s="205">
        <v>19</v>
      </c>
      <c r="B25" s="231" t="s">
        <v>643</v>
      </c>
      <c r="C25" s="235" t="s">
        <v>92</v>
      </c>
      <c r="D25" s="233">
        <v>1</v>
      </c>
      <c r="E25" s="234">
        <v>45831</v>
      </c>
      <c r="F25" s="234">
        <v>45842</v>
      </c>
      <c r="G25" s="234">
        <v>45843</v>
      </c>
      <c r="H25" s="206"/>
      <c r="I25" s="207"/>
      <c r="J25" s="207"/>
      <c r="K25" s="207"/>
      <c r="L25" s="207"/>
      <c r="M25" s="207"/>
      <c r="N25" s="207"/>
      <c r="O25" s="208"/>
      <c r="P25" s="207"/>
      <c r="Q25" s="207"/>
      <c r="R25" s="207"/>
      <c r="S25" s="207"/>
      <c r="T25" s="207"/>
      <c r="U25" s="208"/>
      <c r="V25" s="208"/>
      <c r="W25" s="207"/>
      <c r="X25" s="207"/>
      <c r="Y25" s="207"/>
      <c r="Z25" s="207"/>
      <c r="AA25" s="207"/>
      <c r="AB25" s="207"/>
      <c r="AC25" s="208"/>
      <c r="AD25" s="207"/>
      <c r="AE25" s="207"/>
      <c r="AF25" s="207"/>
      <c r="AG25" s="207"/>
      <c r="AH25" s="207"/>
      <c r="AI25" s="207"/>
      <c r="AJ25" s="208"/>
    </row>
    <row r="26" spans="1:36" s="53" customFormat="1" ht="35.1" customHeight="1" thickBot="1">
      <c r="A26" s="205">
        <v>20</v>
      </c>
      <c r="B26" s="231" t="s">
        <v>763</v>
      </c>
      <c r="C26" s="232" t="s">
        <v>92</v>
      </c>
      <c r="D26" s="233">
        <v>1</v>
      </c>
      <c r="E26" s="234">
        <v>45845</v>
      </c>
      <c r="F26" s="234">
        <v>45856</v>
      </c>
      <c r="G26" s="234">
        <v>45877</v>
      </c>
      <c r="H26" s="206">
        <f t="shared" si="2"/>
        <v>33</v>
      </c>
      <c r="I26" s="207"/>
      <c r="J26" s="207"/>
      <c r="K26" s="207"/>
      <c r="L26" s="207"/>
      <c r="M26" s="207"/>
      <c r="N26" s="207"/>
      <c r="O26" s="208"/>
      <c r="P26" s="207"/>
      <c r="Q26" s="207"/>
      <c r="R26" s="207"/>
      <c r="S26" s="207"/>
      <c r="T26" s="207"/>
      <c r="U26" s="208"/>
      <c r="V26" s="208"/>
      <c r="W26" s="207"/>
      <c r="X26" s="207"/>
      <c r="Y26" s="207"/>
      <c r="Z26" s="207"/>
      <c r="AA26" s="207"/>
      <c r="AB26" s="207"/>
      <c r="AC26" s="208"/>
      <c r="AD26" s="207"/>
      <c r="AE26" s="207"/>
      <c r="AF26" s="207"/>
      <c r="AG26" s="207"/>
      <c r="AH26" s="207"/>
      <c r="AI26" s="207"/>
      <c r="AJ26" s="208"/>
    </row>
    <row r="27" spans="1:36" s="53" customFormat="1" ht="35.1" customHeight="1" thickBot="1">
      <c r="A27" s="205">
        <v>21</v>
      </c>
      <c r="B27" s="231" t="s">
        <v>644</v>
      </c>
      <c r="C27" s="232" t="s">
        <v>92</v>
      </c>
      <c r="D27" s="233">
        <v>1</v>
      </c>
      <c r="E27" s="234">
        <v>45845</v>
      </c>
      <c r="F27" s="234">
        <v>45856</v>
      </c>
      <c r="G27" s="234">
        <v>45869</v>
      </c>
      <c r="H27" s="206"/>
      <c r="I27" s="207"/>
      <c r="J27" s="207"/>
      <c r="K27" s="207"/>
      <c r="L27" s="207"/>
      <c r="M27" s="207"/>
      <c r="N27" s="207"/>
      <c r="O27" s="208"/>
      <c r="P27" s="207"/>
      <c r="Q27" s="207"/>
      <c r="R27" s="207"/>
      <c r="S27" s="207"/>
      <c r="T27" s="207"/>
      <c r="U27" s="208"/>
      <c r="V27" s="208"/>
      <c r="W27" s="207"/>
      <c r="X27" s="207"/>
      <c r="Y27" s="207"/>
      <c r="Z27" s="207"/>
      <c r="AA27" s="207"/>
      <c r="AB27" s="207"/>
      <c r="AC27" s="208"/>
      <c r="AD27" s="207"/>
      <c r="AE27" s="207"/>
      <c r="AF27" s="207"/>
      <c r="AG27" s="207"/>
      <c r="AH27" s="207"/>
      <c r="AI27" s="207"/>
      <c r="AJ27" s="208"/>
    </row>
    <row r="28" spans="1:36" s="53" customFormat="1" ht="35.1" customHeight="1" thickBot="1">
      <c r="A28" s="205">
        <v>22</v>
      </c>
      <c r="B28" s="231" t="s">
        <v>761</v>
      </c>
      <c r="C28" s="232" t="s">
        <v>331</v>
      </c>
      <c r="D28" s="233">
        <v>1</v>
      </c>
      <c r="E28" s="234">
        <v>45866</v>
      </c>
      <c r="F28" s="234">
        <v>45871</v>
      </c>
      <c r="G28" s="234">
        <v>45871</v>
      </c>
      <c r="H28" s="206">
        <f t="shared" si="2"/>
        <v>6</v>
      </c>
      <c r="I28" s="207"/>
      <c r="J28" s="207"/>
      <c r="K28" s="207"/>
      <c r="L28" s="207"/>
      <c r="M28" s="207"/>
      <c r="N28" s="207"/>
      <c r="O28" s="209"/>
      <c r="P28" s="207"/>
      <c r="Q28" s="207"/>
      <c r="R28" s="207"/>
      <c r="S28" s="207"/>
      <c r="T28" s="207"/>
      <c r="U28" s="208"/>
      <c r="V28" s="209"/>
      <c r="W28" s="207"/>
      <c r="X28" s="207"/>
      <c r="Y28" s="207"/>
      <c r="Z28" s="207"/>
      <c r="AA28" s="207"/>
      <c r="AB28" s="207"/>
      <c r="AC28" s="208"/>
      <c r="AD28" s="207"/>
      <c r="AE28" s="207"/>
      <c r="AF28" s="207"/>
      <c r="AG28" s="207"/>
      <c r="AH28" s="207"/>
      <c r="AI28" s="207"/>
      <c r="AJ28" s="208"/>
    </row>
    <row r="29" spans="1:36" s="53" customFormat="1" ht="35.1" customHeight="1" thickBot="1">
      <c r="A29" s="205">
        <v>23</v>
      </c>
      <c r="B29" s="231" t="s">
        <v>762</v>
      </c>
      <c r="C29" s="232" t="s">
        <v>331</v>
      </c>
      <c r="D29" s="233">
        <v>1</v>
      </c>
      <c r="E29" s="234">
        <v>45873</v>
      </c>
      <c r="F29" s="234">
        <v>45892</v>
      </c>
      <c r="G29" s="234">
        <v>45892</v>
      </c>
      <c r="H29" s="206"/>
      <c r="I29" s="207"/>
      <c r="J29" s="207"/>
      <c r="K29" s="207"/>
      <c r="L29" s="207"/>
      <c r="M29" s="207"/>
      <c r="N29" s="207"/>
      <c r="O29" s="209"/>
      <c r="P29" s="207"/>
      <c r="Q29" s="207"/>
      <c r="R29" s="207"/>
      <c r="S29" s="207"/>
      <c r="T29" s="207"/>
      <c r="U29" s="208"/>
      <c r="V29" s="209"/>
      <c r="W29" s="207"/>
      <c r="X29" s="207"/>
      <c r="Y29" s="207"/>
      <c r="Z29" s="207"/>
      <c r="AA29" s="207"/>
      <c r="AB29" s="207"/>
      <c r="AC29" s="208"/>
      <c r="AD29" s="207"/>
      <c r="AE29" s="207"/>
      <c r="AF29" s="207"/>
      <c r="AG29" s="207"/>
      <c r="AH29" s="207"/>
      <c r="AI29" s="207"/>
      <c r="AJ29" s="208"/>
    </row>
    <row r="30" spans="1:36" s="53" customFormat="1" ht="35.1" customHeight="1" thickBot="1">
      <c r="A30" s="205">
        <v>24</v>
      </c>
      <c r="B30" s="231" t="s">
        <v>764</v>
      </c>
      <c r="C30" s="235" t="s">
        <v>92</v>
      </c>
      <c r="D30" s="233">
        <v>1</v>
      </c>
      <c r="E30" s="234">
        <v>45897</v>
      </c>
      <c r="F30" s="234">
        <v>45898</v>
      </c>
      <c r="G30" s="234">
        <v>45898</v>
      </c>
      <c r="H30" s="206"/>
      <c r="I30" s="207"/>
      <c r="J30" s="207"/>
      <c r="K30" s="207"/>
      <c r="L30" s="207"/>
      <c r="M30" s="207"/>
      <c r="N30" s="207"/>
      <c r="O30" s="209"/>
      <c r="P30" s="207"/>
      <c r="Q30" s="207"/>
      <c r="R30" s="207"/>
      <c r="S30" s="207"/>
      <c r="T30" s="207"/>
      <c r="U30" s="209"/>
      <c r="V30" s="209"/>
      <c r="W30" s="207"/>
      <c r="X30" s="207"/>
      <c r="Y30" s="207"/>
      <c r="Z30" s="207"/>
      <c r="AA30" s="207"/>
      <c r="AB30" s="207"/>
      <c r="AC30" s="208"/>
      <c r="AD30" s="207"/>
      <c r="AE30" s="207"/>
      <c r="AF30" s="207"/>
      <c r="AG30" s="207"/>
      <c r="AH30" s="207"/>
      <c r="AI30" s="207"/>
      <c r="AJ30" s="208"/>
    </row>
    <row r="31" spans="1:36" s="53" customFormat="1" ht="35.1" customHeight="1" thickBot="1">
      <c r="A31" s="205">
        <v>25</v>
      </c>
      <c r="B31" s="231" t="s">
        <v>765</v>
      </c>
      <c r="C31" s="235" t="s">
        <v>331</v>
      </c>
      <c r="D31" s="233">
        <v>1</v>
      </c>
      <c r="E31" s="234">
        <v>45903</v>
      </c>
      <c r="F31" s="234">
        <v>45912</v>
      </c>
      <c r="G31" s="234">
        <v>45926</v>
      </c>
      <c r="H31" s="206"/>
      <c r="I31" s="207"/>
      <c r="J31" s="207"/>
      <c r="K31" s="207"/>
      <c r="L31" s="207"/>
      <c r="M31" s="207"/>
      <c r="N31" s="207"/>
      <c r="O31" s="208"/>
      <c r="P31" s="207"/>
      <c r="Q31" s="207"/>
      <c r="R31" s="207"/>
      <c r="S31" s="207"/>
      <c r="T31" s="207"/>
      <c r="U31" s="208"/>
      <c r="V31" s="208"/>
      <c r="W31" s="207"/>
      <c r="X31" s="207"/>
      <c r="Y31" s="207"/>
      <c r="Z31" s="207"/>
      <c r="AA31" s="207"/>
      <c r="AB31" s="207"/>
      <c r="AC31" s="208"/>
      <c r="AD31" s="207"/>
      <c r="AE31" s="207"/>
      <c r="AF31" s="207"/>
      <c r="AG31" s="207"/>
      <c r="AH31" s="207"/>
      <c r="AI31" s="207"/>
      <c r="AJ31" s="208"/>
    </row>
    <row r="32" spans="1:36" s="53" customFormat="1" ht="35.1" customHeight="1" thickBot="1">
      <c r="A32" s="205">
        <v>26</v>
      </c>
      <c r="B32" s="231" t="s">
        <v>794</v>
      </c>
      <c r="C32" s="232" t="s">
        <v>29</v>
      </c>
      <c r="D32" s="233">
        <v>1</v>
      </c>
      <c r="E32" s="234">
        <v>45906</v>
      </c>
      <c r="F32" s="234">
        <v>45915</v>
      </c>
      <c r="G32" s="234">
        <v>45915</v>
      </c>
      <c r="H32" s="206">
        <f t="shared" si="2"/>
        <v>10</v>
      </c>
      <c r="I32" s="207"/>
      <c r="J32" s="207"/>
      <c r="K32" s="207"/>
      <c r="L32" s="207"/>
      <c r="M32" s="207"/>
      <c r="N32" s="207"/>
      <c r="O32" s="208"/>
      <c r="P32" s="207"/>
      <c r="Q32" s="207"/>
      <c r="R32" s="207"/>
      <c r="S32" s="207"/>
      <c r="T32" s="207"/>
      <c r="U32" s="208"/>
      <c r="V32" s="208"/>
      <c r="W32" s="207"/>
      <c r="X32" s="207"/>
      <c r="Y32" s="207"/>
      <c r="Z32" s="207"/>
      <c r="AA32" s="207"/>
      <c r="AB32" s="207"/>
      <c r="AC32" s="208"/>
      <c r="AD32" s="207"/>
      <c r="AE32" s="207"/>
      <c r="AF32" s="207"/>
      <c r="AG32" s="207"/>
      <c r="AH32" s="207"/>
      <c r="AI32" s="207"/>
      <c r="AJ32" s="208"/>
    </row>
    <row r="33" spans="1:36" s="53" customFormat="1" ht="35.1" customHeight="1" thickBot="1">
      <c r="A33" s="205">
        <v>27</v>
      </c>
      <c r="B33" s="231" t="s">
        <v>767</v>
      </c>
      <c r="C33" s="232" t="s">
        <v>29</v>
      </c>
      <c r="D33" s="233">
        <v>1</v>
      </c>
      <c r="E33" s="234">
        <v>45915</v>
      </c>
      <c r="F33" s="234">
        <v>45917</v>
      </c>
      <c r="G33" s="234">
        <v>45917</v>
      </c>
      <c r="H33" s="206"/>
      <c r="I33" s="207"/>
      <c r="J33" s="207"/>
      <c r="K33" s="207"/>
      <c r="L33" s="207"/>
      <c r="M33" s="207"/>
      <c r="N33" s="207"/>
      <c r="O33" s="208"/>
      <c r="P33" s="207"/>
      <c r="Q33" s="207"/>
      <c r="R33" s="207"/>
      <c r="S33" s="207"/>
      <c r="T33" s="207"/>
      <c r="U33" s="208"/>
      <c r="V33" s="208"/>
      <c r="W33" s="207"/>
      <c r="X33" s="207"/>
      <c r="Y33" s="207"/>
      <c r="Z33" s="207"/>
      <c r="AA33" s="207"/>
      <c r="AB33" s="207"/>
      <c r="AC33" s="208"/>
      <c r="AD33" s="207"/>
      <c r="AE33" s="207"/>
      <c r="AF33" s="207"/>
      <c r="AG33" s="207"/>
      <c r="AH33" s="207"/>
      <c r="AI33" s="207"/>
      <c r="AJ33" s="208"/>
    </row>
    <row r="34" spans="1:36" s="53" customFormat="1" ht="35.1" customHeight="1" thickBot="1">
      <c r="A34" s="205">
        <v>28</v>
      </c>
      <c r="B34" s="231" t="s">
        <v>768</v>
      </c>
      <c r="C34" s="232" t="s">
        <v>331</v>
      </c>
      <c r="D34" s="233">
        <v>1</v>
      </c>
      <c r="E34" s="234">
        <v>45923</v>
      </c>
      <c r="F34" s="234">
        <v>45941</v>
      </c>
      <c r="G34" s="234">
        <v>45941</v>
      </c>
      <c r="H34" s="206">
        <f t="shared" si="2"/>
        <v>19</v>
      </c>
      <c r="I34" s="207"/>
      <c r="J34" s="207"/>
      <c r="K34" s="207"/>
      <c r="L34" s="207"/>
      <c r="M34" s="207"/>
      <c r="N34" s="207"/>
      <c r="O34" s="209"/>
      <c r="P34" s="207"/>
      <c r="Q34" s="207"/>
      <c r="R34" s="207"/>
      <c r="S34" s="207"/>
      <c r="T34" s="207"/>
      <c r="U34" s="208"/>
      <c r="V34" s="209"/>
      <c r="W34" s="207"/>
      <c r="X34" s="207"/>
      <c r="Y34" s="207"/>
      <c r="Z34" s="207"/>
      <c r="AA34" s="207"/>
      <c r="AB34" s="207"/>
      <c r="AC34" s="208"/>
      <c r="AD34" s="207"/>
      <c r="AE34" s="207"/>
      <c r="AF34" s="207"/>
      <c r="AG34" s="207"/>
      <c r="AH34" s="207"/>
      <c r="AI34" s="207"/>
      <c r="AJ34" s="208"/>
    </row>
    <row r="35" spans="1:36" s="53" customFormat="1" ht="35.1" customHeight="1" thickBot="1">
      <c r="A35" s="205">
        <v>29</v>
      </c>
      <c r="B35" s="231" t="s">
        <v>632</v>
      </c>
      <c r="C35" s="232" t="s">
        <v>92</v>
      </c>
      <c r="D35" s="233">
        <v>1</v>
      </c>
      <c r="E35" s="234">
        <v>45936</v>
      </c>
      <c r="F35" s="234">
        <v>45941</v>
      </c>
      <c r="G35" s="234">
        <v>45946</v>
      </c>
      <c r="H35" s="206"/>
      <c r="I35" s="207"/>
      <c r="J35" s="207"/>
      <c r="K35" s="207"/>
      <c r="L35" s="207"/>
      <c r="M35" s="207"/>
      <c r="N35" s="207"/>
      <c r="O35" s="209"/>
      <c r="P35" s="207"/>
      <c r="Q35" s="207"/>
      <c r="R35" s="207"/>
      <c r="S35" s="207"/>
      <c r="T35" s="207"/>
      <c r="U35" s="208"/>
      <c r="V35" s="209"/>
      <c r="W35" s="207"/>
      <c r="X35" s="207"/>
      <c r="Y35" s="207"/>
      <c r="Z35" s="207"/>
      <c r="AA35" s="207"/>
      <c r="AB35" s="207"/>
      <c r="AC35" s="208"/>
      <c r="AD35" s="207"/>
      <c r="AE35" s="207"/>
      <c r="AF35" s="207"/>
      <c r="AG35" s="207"/>
      <c r="AH35" s="207"/>
      <c r="AI35" s="207"/>
      <c r="AJ35" s="208"/>
    </row>
    <row r="36" spans="1:36" s="53" customFormat="1" ht="35.1" customHeight="1" thickBot="1">
      <c r="A36" s="205">
        <v>30</v>
      </c>
      <c r="B36" s="231" t="s">
        <v>769</v>
      </c>
      <c r="C36" s="235" t="s">
        <v>331</v>
      </c>
      <c r="D36" s="233">
        <v>1</v>
      </c>
      <c r="E36" s="234">
        <v>45944</v>
      </c>
      <c r="F36" s="234">
        <v>45946</v>
      </c>
      <c r="G36" s="234">
        <v>45950</v>
      </c>
      <c r="H36" s="206"/>
      <c r="I36" s="207"/>
      <c r="J36" s="207"/>
      <c r="K36" s="207"/>
      <c r="L36" s="207"/>
      <c r="M36" s="207"/>
      <c r="N36" s="207"/>
      <c r="O36" s="209"/>
      <c r="P36" s="207"/>
      <c r="Q36" s="207"/>
      <c r="R36" s="207"/>
      <c r="S36" s="207"/>
      <c r="T36" s="207"/>
      <c r="U36" s="209"/>
      <c r="V36" s="209"/>
      <c r="W36" s="207"/>
      <c r="X36" s="207"/>
      <c r="Y36" s="207"/>
      <c r="Z36" s="207"/>
      <c r="AA36" s="207"/>
      <c r="AB36" s="207"/>
      <c r="AC36" s="208"/>
      <c r="AD36" s="207"/>
      <c r="AE36" s="207"/>
      <c r="AF36" s="207"/>
      <c r="AG36" s="207"/>
      <c r="AH36" s="207"/>
      <c r="AI36" s="207"/>
      <c r="AJ36" s="208"/>
    </row>
    <row r="37" spans="1:36" s="53" customFormat="1" ht="35.1" customHeight="1" thickBot="1">
      <c r="A37" s="205">
        <v>31</v>
      </c>
      <c r="B37" s="231" t="s">
        <v>770</v>
      </c>
      <c r="C37" s="235" t="s">
        <v>261</v>
      </c>
      <c r="D37" s="233">
        <v>1</v>
      </c>
      <c r="E37" s="234">
        <v>45940</v>
      </c>
      <c r="F37" s="234">
        <v>45947</v>
      </c>
      <c r="G37" s="234">
        <v>45958</v>
      </c>
      <c r="H37" s="206"/>
      <c r="I37" s="207"/>
      <c r="J37" s="207"/>
      <c r="K37" s="207"/>
      <c r="L37" s="207"/>
      <c r="M37" s="207"/>
      <c r="N37" s="207"/>
      <c r="O37" s="208"/>
      <c r="P37" s="207"/>
      <c r="Q37" s="207"/>
      <c r="R37" s="207"/>
      <c r="S37" s="207"/>
      <c r="T37" s="207"/>
      <c r="U37" s="208"/>
      <c r="V37" s="208"/>
      <c r="W37" s="207"/>
      <c r="X37" s="207"/>
      <c r="Y37" s="207"/>
      <c r="Z37" s="207"/>
      <c r="AA37" s="207"/>
      <c r="AB37" s="207"/>
      <c r="AC37" s="208"/>
      <c r="AD37" s="207"/>
      <c r="AE37" s="207"/>
      <c r="AF37" s="207"/>
      <c r="AG37" s="207"/>
      <c r="AH37" s="207"/>
      <c r="AI37" s="207"/>
      <c r="AJ37" s="208"/>
    </row>
    <row r="38" spans="1:36" s="53" customFormat="1" ht="35.1" customHeight="1" thickBot="1">
      <c r="A38" s="205">
        <v>32</v>
      </c>
      <c r="B38" s="231" t="s">
        <v>772</v>
      </c>
      <c r="C38" s="232" t="s">
        <v>92</v>
      </c>
      <c r="D38" s="233">
        <v>1</v>
      </c>
      <c r="E38" s="234">
        <v>45962</v>
      </c>
      <c r="F38" s="234">
        <v>45967</v>
      </c>
      <c r="G38" s="234">
        <v>45967</v>
      </c>
      <c r="H38" s="206"/>
      <c r="I38" s="207"/>
      <c r="J38" s="207"/>
      <c r="K38" s="207"/>
      <c r="L38" s="207"/>
      <c r="M38" s="207"/>
      <c r="N38" s="207"/>
      <c r="O38" s="208"/>
      <c r="P38" s="207"/>
      <c r="Q38" s="207"/>
      <c r="R38" s="207"/>
      <c r="S38" s="207"/>
      <c r="T38" s="207"/>
      <c r="U38" s="208"/>
      <c r="V38" s="208"/>
      <c r="W38" s="207"/>
      <c r="X38" s="207"/>
      <c r="Y38" s="207"/>
      <c r="Z38" s="207"/>
      <c r="AA38" s="207"/>
      <c r="AB38" s="207"/>
      <c r="AC38" s="208"/>
      <c r="AD38" s="207"/>
      <c r="AE38" s="207"/>
      <c r="AF38" s="207"/>
      <c r="AG38" s="207"/>
      <c r="AH38" s="207"/>
      <c r="AI38" s="207"/>
      <c r="AJ38" s="208"/>
    </row>
    <row r="39" spans="1:36" s="53" customFormat="1" ht="35.1" customHeight="1" thickBot="1">
      <c r="A39" s="205">
        <v>33</v>
      </c>
      <c r="B39" s="231" t="s">
        <v>795</v>
      </c>
      <c r="C39" s="232" t="s">
        <v>92</v>
      </c>
      <c r="D39" s="233">
        <v>1</v>
      </c>
      <c r="E39" s="234">
        <v>45964</v>
      </c>
      <c r="F39" s="234">
        <v>45976</v>
      </c>
      <c r="G39" s="234">
        <v>45976</v>
      </c>
      <c r="H39" s="206">
        <f t="shared" ref="H39:H40" si="3">IF(OR(ISBLANK(task_start),ISBLANK(task_end)),"",task_end-task_start+1)</f>
        <v>13</v>
      </c>
      <c r="I39" s="207"/>
      <c r="J39" s="207"/>
      <c r="K39" s="207"/>
      <c r="L39" s="207"/>
      <c r="M39" s="207"/>
      <c r="N39" s="207"/>
      <c r="O39" s="208"/>
      <c r="P39" s="207"/>
      <c r="Q39" s="207"/>
      <c r="R39" s="207"/>
      <c r="S39" s="207"/>
      <c r="T39" s="207"/>
      <c r="U39" s="208"/>
      <c r="V39" s="208"/>
      <c r="W39" s="207"/>
      <c r="X39" s="207"/>
      <c r="Y39" s="207"/>
      <c r="Z39" s="207"/>
      <c r="AA39" s="207"/>
      <c r="AB39" s="207"/>
      <c r="AC39" s="208"/>
      <c r="AD39" s="207"/>
      <c r="AE39" s="207"/>
      <c r="AF39" s="207"/>
      <c r="AG39" s="207"/>
      <c r="AH39" s="207"/>
      <c r="AI39" s="207"/>
      <c r="AJ39" s="208"/>
    </row>
    <row r="40" spans="1:36" s="53" customFormat="1" ht="35.1" customHeight="1" thickBot="1">
      <c r="A40" s="205">
        <v>34</v>
      </c>
      <c r="B40" s="231" t="s">
        <v>775</v>
      </c>
      <c r="C40" s="232" t="s">
        <v>92</v>
      </c>
      <c r="D40" s="233">
        <v>1</v>
      </c>
      <c r="E40" s="234">
        <v>45967</v>
      </c>
      <c r="F40" s="234">
        <v>45976</v>
      </c>
      <c r="G40" s="234">
        <v>45976</v>
      </c>
      <c r="H40" s="206">
        <f t="shared" si="3"/>
        <v>10</v>
      </c>
      <c r="I40" s="207"/>
      <c r="J40" s="207"/>
      <c r="K40" s="207"/>
      <c r="L40" s="207"/>
      <c r="M40" s="207"/>
      <c r="N40" s="207"/>
      <c r="O40" s="209"/>
      <c r="P40" s="207"/>
      <c r="Q40" s="207"/>
      <c r="R40" s="207"/>
      <c r="S40" s="207"/>
      <c r="T40" s="207"/>
      <c r="U40" s="208"/>
      <c r="V40" s="209"/>
      <c r="W40" s="207"/>
      <c r="X40" s="207"/>
      <c r="Y40" s="207"/>
      <c r="Z40" s="207"/>
      <c r="AA40" s="207"/>
      <c r="AB40" s="207"/>
      <c r="AC40" s="208"/>
      <c r="AD40" s="207"/>
      <c r="AE40" s="207"/>
      <c r="AF40" s="207"/>
      <c r="AG40" s="207"/>
      <c r="AH40" s="207"/>
      <c r="AI40" s="207"/>
      <c r="AJ40" s="208"/>
    </row>
    <row r="41" spans="1:36" s="53" customFormat="1" ht="35.1" customHeight="1" thickBot="1">
      <c r="A41" s="205">
        <v>35</v>
      </c>
      <c r="B41" s="231" t="s">
        <v>774</v>
      </c>
      <c r="C41" s="235" t="s">
        <v>92</v>
      </c>
      <c r="D41" s="233">
        <v>1</v>
      </c>
      <c r="E41" s="234">
        <v>45967</v>
      </c>
      <c r="F41" s="234">
        <v>45976</v>
      </c>
      <c r="G41" s="234">
        <v>45976</v>
      </c>
      <c r="H41" s="206"/>
      <c r="I41" s="207"/>
      <c r="J41" s="207"/>
      <c r="K41" s="207"/>
      <c r="L41" s="207"/>
      <c r="M41" s="207"/>
      <c r="N41" s="207"/>
      <c r="O41" s="209"/>
      <c r="P41" s="207"/>
      <c r="Q41" s="207"/>
      <c r="R41" s="207"/>
      <c r="S41" s="207"/>
      <c r="T41" s="207"/>
      <c r="U41" s="208"/>
      <c r="V41" s="209"/>
      <c r="W41" s="207"/>
      <c r="X41" s="207"/>
      <c r="Y41" s="207"/>
      <c r="Z41" s="207"/>
      <c r="AA41" s="207"/>
      <c r="AB41" s="207"/>
      <c r="AC41" s="208"/>
      <c r="AD41" s="207"/>
      <c r="AE41" s="207"/>
      <c r="AF41" s="207"/>
      <c r="AG41" s="207"/>
      <c r="AH41" s="207"/>
      <c r="AI41" s="207"/>
      <c r="AJ41" s="208"/>
    </row>
    <row r="42" spans="1:36" s="53" customFormat="1" ht="35.1" customHeight="1" thickBot="1">
      <c r="A42" s="205">
        <v>37</v>
      </c>
      <c r="B42" s="231" t="s">
        <v>799</v>
      </c>
      <c r="C42" s="235" t="s">
        <v>92</v>
      </c>
      <c r="D42" s="233">
        <v>1</v>
      </c>
      <c r="E42" s="234">
        <v>45973</v>
      </c>
      <c r="F42" s="234">
        <v>45990</v>
      </c>
      <c r="G42" s="234">
        <v>45990</v>
      </c>
      <c r="H42" s="206">
        <f t="shared" ref="H42" si="4">IF(OR(ISBLANK(task_start),ISBLANK(task_end)),"",task_end-task_start+1)</f>
        <v>18</v>
      </c>
      <c r="I42" s="207"/>
      <c r="J42" s="207"/>
      <c r="K42" s="207"/>
      <c r="L42" s="207"/>
      <c r="M42" s="207"/>
      <c r="N42" s="207"/>
      <c r="O42" s="208"/>
      <c r="P42" s="207"/>
      <c r="Q42" s="207"/>
      <c r="R42" s="207"/>
      <c r="S42" s="207"/>
      <c r="T42" s="207"/>
      <c r="U42" s="208"/>
      <c r="V42" s="208"/>
      <c r="W42" s="207"/>
      <c r="X42" s="207"/>
      <c r="Y42" s="207"/>
      <c r="Z42" s="207"/>
      <c r="AA42" s="207"/>
      <c r="AB42" s="207"/>
      <c r="AC42" s="208"/>
      <c r="AD42" s="207"/>
      <c r="AE42" s="207"/>
      <c r="AF42" s="207"/>
      <c r="AG42" s="207"/>
      <c r="AH42" s="207"/>
      <c r="AI42" s="207"/>
      <c r="AJ42" s="208"/>
    </row>
    <row r="43" spans="1:36" s="53" customFormat="1" ht="35.1" customHeight="1" thickBot="1">
      <c r="A43" s="205">
        <v>38</v>
      </c>
      <c r="B43" s="231" t="s">
        <v>800</v>
      </c>
      <c r="C43" s="232" t="s">
        <v>92</v>
      </c>
      <c r="D43" s="233">
        <v>1</v>
      </c>
      <c r="E43" s="234">
        <v>45982</v>
      </c>
      <c r="F43" s="234">
        <v>45988</v>
      </c>
      <c r="G43" s="234">
        <v>45988</v>
      </c>
      <c r="H43" s="206"/>
      <c r="I43" s="207"/>
      <c r="J43" s="207"/>
      <c r="K43" s="207"/>
      <c r="L43" s="207"/>
      <c r="M43" s="207"/>
      <c r="N43" s="207"/>
      <c r="O43" s="208"/>
      <c r="P43" s="207"/>
      <c r="Q43" s="207"/>
      <c r="R43" s="207"/>
      <c r="S43" s="207"/>
      <c r="T43" s="207"/>
      <c r="U43" s="208"/>
      <c r="V43" s="208"/>
      <c r="W43" s="207"/>
      <c r="X43" s="207"/>
      <c r="Y43" s="207"/>
      <c r="Z43" s="207"/>
      <c r="AA43" s="207"/>
      <c r="AB43" s="207"/>
      <c r="AC43" s="208"/>
      <c r="AD43" s="207"/>
      <c r="AE43" s="207"/>
      <c r="AF43" s="207"/>
      <c r="AG43" s="207"/>
      <c r="AH43" s="207"/>
      <c r="AI43" s="207"/>
      <c r="AJ43" s="208"/>
    </row>
    <row r="44" spans="1:36" s="53" customFormat="1" ht="35.1" customHeight="1" thickBot="1">
      <c r="A44" s="205">
        <v>39</v>
      </c>
      <c r="B44" s="231" t="s">
        <v>802</v>
      </c>
      <c r="C44" s="232" t="s">
        <v>92</v>
      </c>
      <c r="D44" s="233">
        <v>1</v>
      </c>
      <c r="E44" s="234">
        <v>45993</v>
      </c>
      <c r="F44" s="234">
        <v>46003</v>
      </c>
      <c r="G44" s="234">
        <v>46003</v>
      </c>
      <c r="H44" s="206"/>
      <c r="I44" s="207"/>
      <c r="J44" s="207"/>
      <c r="K44" s="207"/>
      <c r="L44" s="207"/>
      <c r="M44" s="207"/>
      <c r="N44" s="207"/>
      <c r="O44" s="208"/>
      <c r="P44" s="207"/>
      <c r="Q44" s="207"/>
      <c r="R44" s="207"/>
      <c r="S44" s="207"/>
      <c r="T44" s="207"/>
      <c r="U44" s="208"/>
      <c r="V44" s="208"/>
      <c r="W44" s="207"/>
      <c r="X44" s="207"/>
      <c r="Y44" s="207"/>
      <c r="Z44" s="207"/>
      <c r="AA44" s="207"/>
      <c r="AB44" s="207"/>
      <c r="AC44" s="208"/>
      <c r="AD44" s="207"/>
      <c r="AE44" s="207"/>
      <c r="AF44" s="207"/>
      <c r="AG44" s="207"/>
      <c r="AH44" s="207"/>
      <c r="AI44" s="207"/>
      <c r="AJ44" s="208"/>
    </row>
    <row r="45" spans="1:36" s="53" customFormat="1" ht="35.1" customHeight="1" thickBot="1">
      <c r="A45" s="205">
        <v>40</v>
      </c>
      <c r="B45" s="231" t="s">
        <v>805</v>
      </c>
      <c r="C45" s="232" t="s">
        <v>92</v>
      </c>
      <c r="D45" s="233">
        <v>1</v>
      </c>
      <c r="E45" s="234">
        <v>46000</v>
      </c>
      <c r="F45" s="234">
        <v>46001</v>
      </c>
      <c r="G45" s="234">
        <v>46001</v>
      </c>
      <c r="H45" s="206"/>
      <c r="I45" s="207"/>
      <c r="J45" s="207"/>
      <c r="K45" s="207"/>
      <c r="L45" s="207"/>
      <c r="M45" s="207"/>
      <c r="N45" s="207"/>
      <c r="O45" s="208"/>
      <c r="P45" s="207"/>
      <c r="Q45" s="207"/>
      <c r="R45" s="207"/>
      <c r="S45" s="207"/>
      <c r="T45" s="207"/>
      <c r="U45" s="208"/>
      <c r="V45" s="208"/>
      <c r="W45" s="207"/>
      <c r="X45" s="207"/>
      <c r="Y45" s="207"/>
      <c r="Z45" s="207"/>
      <c r="AA45" s="207"/>
      <c r="AB45" s="207"/>
      <c r="AC45" s="208"/>
      <c r="AD45" s="207"/>
      <c r="AE45" s="207"/>
      <c r="AF45" s="207"/>
      <c r="AG45" s="207"/>
      <c r="AH45" s="207"/>
      <c r="AI45" s="207"/>
      <c r="AJ45" s="208"/>
    </row>
    <row r="46" spans="1:36" s="53" customFormat="1" ht="35.1" customHeight="1" thickBot="1">
      <c r="A46" s="205">
        <v>41</v>
      </c>
      <c r="B46" s="242" t="s">
        <v>804</v>
      </c>
      <c r="C46" s="243" t="s">
        <v>331</v>
      </c>
      <c r="D46" s="233">
        <v>1</v>
      </c>
      <c r="E46" s="234">
        <v>45999</v>
      </c>
      <c r="F46" s="234">
        <v>46003</v>
      </c>
      <c r="G46" s="234">
        <v>46003</v>
      </c>
      <c r="H46" s="206"/>
      <c r="I46" s="207"/>
      <c r="J46" s="207"/>
      <c r="K46" s="207"/>
      <c r="L46" s="207"/>
      <c r="M46" s="207"/>
      <c r="N46" s="207"/>
      <c r="O46" s="208"/>
      <c r="P46" s="207"/>
      <c r="Q46" s="207"/>
      <c r="R46" s="207"/>
      <c r="S46" s="207"/>
      <c r="T46" s="207"/>
      <c r="U46" s="208"/>
      <c r="V46" s="208"/>
      <c r="W46" s="207"/>
      <c r="X46" s="207"/>
      <c r="Y46" s="207"/>
      <c r="Z46" s="207"/>
      <c r="AA46" s="207"/>
      <c r="AB46" s="207"/>
      <c r="AC46" s="208"/>
      <c r="AD46" s="207"/>
      <c r="AE46" s="207"/>
      <c r="AF46" s="207"/>
      <c r="AG46" s="207"/>
      <c r="AH46" s="207"/>
      <c r="AI46" s="207"/>
      <c r="AJ46" s="208"/>
    </row>
    <row r="47" spans="1:36" s="53" customFormat="1" ht="35.1" customHeight="1" thickBot="1">
      <c r="A47" s="205">
        <v>42</v>
      </c>
      <c r="B47" s="231" t="s">
        <v>803</v>
      </c>
      <c r="C47" s="232" t="s">
        <v>95</v>
      </c>
      <c r="D47" s="233">
        <v>1</v>
      </c>
      <c r="E47" s="234">
        <v>45994</v>
      </c>
      <c r="F47" s="234">
        <v>46003</v>
      </c>
      <c r="G47" s="234">
        <v>46003</v>
      </c>
      <c r="H47" s="206"/>
      <c r="I47" s="207"/>
      <c r="J47" s="207"/>
      <c r="K47" s="207"/>
      <c r="L47" s="207"/>
      <c r="M47" s="207"/>
      <c r="N47" s="207"/>
      <c r="O47" s="208"/>
      <c r="P47" s="207"/>
      <c r="Q47" s="207"/>
      <c r="R47" s="207"/>
      <c r="S47" s="207"/>
      <c r="T47" s="207"/>
      <c r="U47" s="208"/>
      <c r="V47" s="208"/>
      <c r="W47" s="207"/>
      <c r="X47" s="207"/>
      <c r="Y47" s="207"/>
      <c r="Z47" s="207"/>
      <c r="AA47" s="207"/>
      <c r="AB47" s="207"/>
      <c r="AC47" s="208"/>
      <c r="AD47" s="207"/>
      <c r="AE47" s="207"/>
      <c r="AF47" s="207"/>
      <c r="AG47" s="207"/>
      <c r="AH47" s="207"/>
      <c r="AI47" s="207"/>
      <c r="AJ47" s="208"/>
    </row>
    <row r="48" spans="1:36" s="53" customFormat="1" ht="35.1" customHeight="1" thickBot="1">
      <c r="A48" s="205">
        <v>43</v>
      </c>
      <c r="B48" s="231" t="s">
        <v>776</v>
      </c>
      <c r="C48" s="235" t="s">
        <v>788</v>
      </c>
      <c r="D48" s="233">
        <v>1</v>
      </c>
      <c r="E48" s="234">
        <v>45967</v>
      </c>
      <c r="F48" s="234">
        <v>45997</v>
      </c>
      <c r="G48" s="234">
        <v>46000</v>
      </c>
      <c r="H48" s="206"/>
      <c r="I48" s="207"/>
      <c r="J48" s="207"/>
      <c r="K48" s="207"/>
      <c r="L48" s="207"/>
      <c r="M48" s="207"/>
      <c r="N48" s="207"/>
      <c r="O48" s="209"/>
      <c r="P48" s="207"/>
      <c r="Q48" s="207"/>
      <c r="R48" s="207"/>
      <c r="S48" s="207"/>
      <c r="T48" s="207"/>
      <c r="U48" s="209"/>
      <c r="V48" s="209"/>
      <c r="W48" s="207"/>
      <c r="X48" s="207"/>
      <c r="Y48" s="207"/>
      <c r="Z48" s="207"/>
      <c r="AA48" s="207"/>
      <c r="AB48" s="207"/>
      <c r="AC48" s="208"/>
      <c r="AD48" s="207"/>
      <c r="AE48" s="207"/>
      <c r="AF48" s="207"/>
      <c r="AG48" s="207"/>
      <c r="AH48" s="207"/>
      <c r="AI48" s="207"/>
      <c r="AJ48" s="208"/>
    </row>
    <row r="49" spans="1:36" s="53" customFormat="1" ht="35.1" customHeight="1" thickBot="1">
      <c r="A49" s="205">
        <v>44</v>
      </c>
      <c r="B49" s="231" t="s">
        <v>801</v>
      </c>
      <c r="C49" s="232" t="s">
        <v>92</v>
      </c>
      <c r="D49" s="233">
        <v>1</v>
      </c>
      <c r="E49" s="234">
        <v>45988</v>
      </c>
      <c r="F49" s="234">
        <v>46011</v>
      </c>
      <c r="G49" s="234">
        <v>46011</v>
      </c>
      <c r="H49" s="206"/>
      <c r="I49" s="207"/>
      <c r="J49" s="207"/>
      <c r="K49" s="207"/>
      <c r="L49" s="207"/>
      <c r="M49" s="207"/>
      <c r="N49" s="207"/>
      <c r="O49" s="208"/>
      <c r="P49" s="207"/>
      <c r="Q49" s="207"/>
      <c r="R49" s="207"/>
      <c r="S49" s="207"/>
      <c r="T49" s="207"/>
      <c r="U49" s="208"/>
      <c r="V49" s="208"/>
      <c r="W49" s="207"/>
      <c r="X49" s="207"/>
      <c r="Y49" s="207"/>
      <c r="Z49" s="207"/>
      <c r="AA49" s="207"/>
      <c r="AB49" s="207"/>
      <c r="AC49" s="208"/>
      <c r="AD49" s="207"/>
      <c r="AE49" s="207"/>
      <c r="AF49" s="207"/>
      <c r="AG49" s="207"/>
      <c r="AH49" s="207"/>
      <c r="AI49" s="207"/>
      <c r="AJ49" s="208"/>
    </row>
    <row r="50" spans="1:36" s="53" customFormat="1" ht="35.1" customHeight="1" thickBot="1">
      <c r="A50" s="205">
        <v>45</v>
      </c>
      <c r="B50" s="231" t="s">
        <v>806</v>
      </c>
      <c r="C50" s="232" t="s">
        <v>92</v>
      </c>
      <c r="D50" s="233">
        <v>1</v>
      </c>
      <c r="E50" s="234">
        <v>46006</v>
      </c>
      <c r="F50" s="234">
        <v>46011</v>
      </c>
      <c r="G50" s="234">
        <v>46011</v>
      </c>
      <c r="H50" s="206"/>
      <c r="I50" s="207"/>
      <c r="J50" s="207"/>
      <c r="K50" s="207"/>
      <c r="L50" s="207"/>
      <c r="M50" s="207"/>
      <c r="N50" s="207"/>
      <c r="O50" s="208"/>
      <c r="P50" s="207"/>
      <c r="Q50" s="207"/>
      <c r="R50" s="207"/>
      <c r="S50" s="207"/>
      <c r="T50" s="207"/>
      <c r="U50" s="208"/>
      <c r="V50" s="208"/>
      <c r="W50" s="207"/>
      <c r="X50" s="207"/>
      <c r="Y50" s="207"/>
      <c r="Z50" s="207"/>
      <c r="AA50" s="207"/>
      <c r="AB50" s="207"/>
      <c r="AC50" s="208"/>
      <c r="AD50" s="207"/>
      <c r="AE50" s="207"/>
      <c r="AF50" s="207"/>
      <c r="AG50" s="207"/>
      <c r="AH50" s="207"/>
      <c r="AI50" s="207"/>
      <c r="AJ50" s="208"/>
    </row>
    <row r="51" spans="1:36" s="53" customFormat="1" ht="35.1" customHeight="1" thickBot="1">
      <c r="A51" s="205">
        <v>46</v>
      </c>
      <c r="B51" s="231" t="s">
        <v>807</v>
      </c>
      <c r="C51" s="232" t="s">
        <v>92</v>
      </c>
      <c r="D51" s="233">
        <v>1</v>
      </c>
      <c r="E51" s="234">
        <v>46013</v>
      </c>
      <c r="F51" s="234">
        <v>46018</v>
      </c>
      <c r="G51" s="234">
        <v>46018</v>
      </c>
      <c r="H51" s="206"/>
      <c r="I51" s="207"/>
      <c r="J51" s="207"/>
      <c r="K51" s="207"/>
      <c r="L51" s="207"/>
      <c r="M51" s="207"/>
      <c r="N51" s="207"/>
      <c r="O51" s="208"/>
      <c r="P51" s="207"/>
      <c r="Q51" s="207"/>
      <c r="R51" s="207"/>
      <c r="S51" s="207"/>
      <c r="T51" s="207"/>
      <c r="U51" s="208"/>
      <c r="V51" s="208"/>
      <c r="W51" s="207"/>
      <c r="X51" s="207"/>
      <c r="Y51" s="207"/>
      <c r="Z51" s="207"/>
      <c r="AA51" s="207"/>
      <c r="AB51" s="207"/>
      <c r="AC51" s="208"/>
      <c r="AD51" s="207"/>
      <c r="AE51" s="207"/>
      <c r="AF51" s="207"/>
      <c r="AG51" s="207"/>
      <c r="AH51" s="207"/>
      <c r="AI51" s="207"/>
      <c r="AJ51" s="208"/>
    </row>
    <row r="52" spans="1:36" s="53" customFormat="1" ht="35.1" customHeight="1" thickBot="1">
      <c r="A52" s="205">
        <v>47</v>
      </c>
      <c r="B52" s="231" t="s">
        <v>808</v>
      </c>
      <c r="C52" s="232" t="s">
        <v>331</v>
      </c>
      <c r="D52" s="233">
        <v>1</v>
      </c>
      <c r="E52" s="234">
        <v>46011</v>
      </c>
      <c r="F52" s="234">
        <v>46015</v>
      </c>
      <c r="G52" s="234">
        <v>46015</v>
      </c>
      <c r="H52" s="206"/>
      <c r="I52" s="207"/>
      <c r="J52" s="207"/>
      <c r="K52" s="207"/>
      <c r="L52" s="207"/>
      <c r="M52" s="207"/>
      <c r="N52" s="207"/>
      <c r="O52" s="208"/>
      <c r="P52" s="207"/>
      <c r="Q52" s="207"/>
      <c r="R52" s="207"/>
      <c r="S52" s="207"/>
      <c r="T52" s="207"/>
      <c r="U52" s="208"/>
      <c r="V52" s="208"/>
      <c r="W52" s="207"/>
      <c r="X52" s="207"/>
      <c r="Y52" s="207"/>
      <c r="Z52" s="207"/>
      <c r="AA52" s="207"/>
      <c r="AB52" s="207"/>
      <c r="AC52" s="208"/>
      <c r="AD52" s="207"/>
      <c r="AE52" s="207"/>
      <c r="AF52" s="207"/>
      <c r="AG52" s="207"/>
      <c r="AH52" s="207"/>
      <c r="AI52" s="207"/>
      <c r="AJ52" s="208"/>
    </row>
    <row r="53" spans="1:36" s="53" customFormat="1" ht="35.1" customHeight="1" thickBot="1">
      <c r="A53" s="205">
        <v>48</v>
      </c>
      <c r="B53" s="231" t="s">
        <v>809</v>
      </c>
      <c r="C53" s="232" t="s">
        <v>788</v>
      </c>
      <c r="D53" s="233">
        <v>1</v>
      </c>
      <c r="E53" s="234">
        <v>46011</v>
      </c>
      <c r="F53" s="234">
        <v>46018</v>
      </c>
      <c r="G53" s="234">
        <v>46018</v>
      </c>
      <c r="H53" s="206"/>
      <c r="I53" s="207"/>
      <c r="J53" s="207"/>
      <c r="K53" s="207"/>
      <c r="L53" s="207"/>
      <c r="M53" s="207"/>
      <c r="N53" s="207"/>
      <c r="O53" s="208"/>
      <c r="P53" s="207"/>
      <c r="Q53" s="207"/>
      <c r="R53" s="207"/>
      <c r="S53" s="207"/>
      <c r="T53" s="207"/>
      <c r="U53" s="208"/>
      <c r="V53" s="208"/>
      <c r="W53" s="207"/>
      <c r="X53" s="207"/>
      <c r="Y53" s="207"/>
      <c r="Z53" s="207"/>
      <c r="AA53" s="207"/>
      <c r="AB53" s="207"/>
      <c r="AC53" s="208"/>
      <c r="AD53" s="207"/>
      <c r="AE53" s="207"/>
      <c r="AF53" s="207"/>
      <c r="AG53" s="207"/>
      <c r="AH53" s="207"/>
      <c r="AI53" s="207"/>
      <c r="AJ53" s="208"/>
    </row>
    <row r="54" spans="1:36" s="53" customFormat="1" ht="35.1" customHeight="1" thickBot="1">
      <c r="A54" s="205">
        <v>49</v>
      </c>
      <c r="B54" s="231" t="s">
        <v>810</v>
      </c>
      <c r="C54" s="232" t="s">
        <v>92</v>
      </c>
      <c r="D54" s="233">
        <v>1</v>
      </c>
      <c r="E54" s="234">
        <v>46017</v>
      </c>
      <c r="F54" s="234">
        <v>46021</v>
      </c>
      <c r="G54" s="234">
        <v>46021</v>
      </c>
      <c r="H54" s="206"/>
      <c r="I54" s="207"/>
      <c r="J54" s="207"/>
      <c r="K54" s="207"/>
      <c r="L54" s="207"/>
      <c r="M54" s="207"/>
      <c r="N54" s="207"/>
      <c r="O54" s="208"/>
      <c r="P54" s="207"/>
      <c r="Q54" s="207"/>
      <c r="R54" s="207"/>
      <c r="S54" s="207"/>
      <c r="T54" s="207"/>
      <c r="U54" s="208"/>
      <c r="V54" s="208"/>
      <c r="W54" s="207"/>
      <c r="X54" s="207"/>
      <c r="Y54" s="207"/>
      <c r="Z54" s="207"/>
      <c r="AA54" s="207"/>
      <c r="AB54" s="207"/>
      <c r="AC54" s="208"/>
      <c r="AD54" s="207"/>
      <c r="AE54" s="207"/>
      <c r="AF54" s="207"/>
      <c r="AG54" s="207"/>
      <c r="AH54" s="207"/>
      <c r="AI54" s="207"/>
      <c r="AJ54" s="208"/>
    </row>
    <row r="55" spans="1:36" s="53" customFormat="1" ht="35.1" customHeight="1" thickBot="1">
      <c r="A55" s="205"/>
      <c r="B55" s="231"/>
      <c r="C55" s="232"/>
      <c r="D55" s="233"/>
      <c r="E55" s="234"/>
      <c r="F55" s="234"/>
      <c r="G55" s="234"/>
      <c r="H55" s="206"/>
      <c r="I55" s="207"/>
      <c r="J55" s="207"/>
      <c r="K55" s="207"/>
      <c r="L55" s="207"/>
      <c r="M55" s="207"/>
      <c r="N55" s="207"/>
      <c r="O55" s="208"/>
      <c r="P55" s="207"/>
      <c r="Q55" s="207"/>
      <c r="R55" s="207"/>
      <c r="S55" s="207"/>
      <c r="T55" s="207"/>
      <c r="U55" s="208"/>
      <c r="V55" s="208"/>
      <c r="W55" s="207"/>
      <c r="X55" s="207"/>
      <c r="Y55" s="207"/>
      <c r="Z55" s="207"/>
      <c r="AA55" s="207"/>
      <c r="AB55" s="207"/>
      <c r="AC55" s="208"/>
      <c r="AD55" s="207"/>
      <c r="AE55" s="207"/>
      <c r="AF55" s="207"/>
      <c r="AG55" s="207"/>
      <c r="AH55" s="207"/>
      <c r="AI55" s="207"/>
      <c r="AJ55" s="208"/>
    </row>
    <row r="56" spans="1:36" s="53" customFormat="1" ht="18.600000000000001" hidden="1" customHeight="1" thickBot="1">
      <c r="A56" s="205">
        <v>48</v>
      </c>
      <c r="B56" s="210" t="s">
        <v>789</v>
      </c>
      <c r="C56" s="211"/>
      <c r="D56" s="236"/>
      <c r="E56" s="212"/>
      <c r="F56" s="213"/>
      <c r="G56" s="214"/>
      <c r="H56" s="215" t="str">
        <f t="shared" ref="H56" si="5">IF(OR(ISBLANK(task_start),ISBLANK(task_end)),"",task_end-task_start+1)</f>
        <v/>
      </c>
      <c r="I56" s="216"/>
      <c r="J56" s="216"/>
      <c r="K56" s="216"/>
      <c r="L56" s="216"/>
      <c r="M56" s="216"/>
      <c r="N56" s="216"/>
      <c r="O56" s="216"/>
      <c r="P56" s="216"/>
      <c r="Q56" s="216"/>
      <c r="R56" s="216"/>
      <c r="S56" s="216"/>
      <c r="T56" s="216"/>
      <c r="U56" s="216"/>
      <c r="V56" s="216"/>
      <c r="W56" s="216"/>
      <c r="X56" s="216"/>
      <c r="Y56" s="216"/>
      <c r="Z56" s="216"/>
      <c r="AA56" s="216"/>
      <c r="AB56" s="216"/>
      <c r="AC56" s="216"/>
      <c r="AD56" s="216"/>
      <c r="AE56" s="216"/>
      <c r="AF56" s="216"/>
      <c r="AG56" s="216"/>
      <c r="AH56" s="216"/>
      <c r="AI56" s="216"/>
      <c r="AJ56" s="216"/>
    </row>
    <row r="57" spans="1:36" s="53" customFormat="1" ht="9.75" customHeight="1">
      <c r="A57" s="193"/>
      <c r="B57" s="217"/>
      <c r="C57" s="218"/>
      <c r="D57" s="237"/>
      <c r="E57" s="219"/>
      <c r="F57" s="220"/>
      <c r="G57" s="221"/>
      <c r="H57" s="220"/>
      <c r="I57" s="222"/>
      <c r="J57" s="222"/>
      <c r="K57" s="222"/>
      <c r="L57" s="222"/>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row>
    <row r="58" spans="1:36" ht="30" customHeight="1">
      <c r="C58" s="189"/>
      <c r="G58" s="223"/>
      <c r="L58" s="224"/>
      <c r="M58" s="512" t="s">
        <v>790</v>
      </c>
      <c r="N58" s="512"/>
      <c r="O58" s="512"/>
      <c r="P58" s="512"/>
      <c r="Q58" s="512"/>
      <c r="R58" s="512"/>
      <c r="T58" s="225"/>
      <c r="U58" s="512" t="s">
        <v>791</v>
      </c>
      <c r="V58" s="512"/>
      <c r="W58" s="512"/>
      <c r="X58" s="512"/>
      <c r="Y58" s="512"/>
      <c r="Z58" s="512"/>
      <c r="AB58" s="226"/>
      <c r="AC58" s="512" t="s">
        <v>792</v>
      </c>
      <c r="AD58" s="512"/>
      <c r="AE58" s="512"/>
      <c r="AF58" s="512"/>
      <c r="AG58" s="512"/>
      <c r="AH58" s="512"/>
      <c r="AI58" s="512"/>
      <c r="AJ58" s="512"/>
    </row>
    <row r="59" spans="1:36" ht="30" customHeight="1">
      <c r="C59" s="227"/>
    </row>
    <row r="62" spans="1:36" ht="30" customHeight="1">
      <c r="B62" s="228"/>
    </row>
  </sheetData>
  <mergeCells count="5">
    <mergeCell ref="A1:G2"/>
    <mergeCell ref="I4:AJ4"/>
    <mergeCell ref="M58:R58"/>
    <mergeCell ref="U58:Z58"/>
    <mergeCell ref="AC58:AJ58"/>
  </mergeCells>
  <conditionalFormatting sqref="D7">
    <cfRule type="dataBar" priority="89">
      <dataBar>
        <cfvo type="min"/>
        <cfvo type="max"/>
        <color theme="6" tint="0.39991454817346722"/>
      </dataBar>
      <extLst>
        <ext xmlns:x14="http://schemas.microsoft.com/office/spreadsheetml/2009/9/main" uri="{B025F937-C7B1-47D3-B67F-A62EFF666E3E}">
          <x14:id>{94C676FC-B6C9-4F89-8C99-963E6419D67E}</x14:id>
        </ext>
      </extLst>
    </cfRule>
  </conditionalFormatting>
  <conditionalFormatting sqref="D8:D13">
    <cfRule type="dataBar" priority="49">
      <dataBar>
        <cfvo type="min"/>
        <cfvo type="max"/>
        <color theme="6" tint="0.39991454817346722"/>
      </dataBar>
      <extLst>
        <ext xmlns:x14="http://schemas.microsoft.com/office/spreadsheetml/2009/9/main" uri="{B025F937-C7B1-47D3-B67F-A62EFF666E3E}">
          <x14:id>{B645612D-6650-4BC5-8F0D-866821B9A7E0}</x14:id>
        </ext>
      </extLst>
    </cfRule>
  </conditionalFormatting>
  <conditionalFormatting sqref="D14:D19">
    <cfRule type="dataBar" priority="59">
      <dataBar>
        <cfvo type="min"/>
        <cfvo type="max"/>
        <color theme="6" tint="0.39991454817346722"/>
      </dataBar>
      <extLst>
        <ext xmlns:x14="http://schemas.microsoft.com/office/spreadsheetml/2009/9/main" uri="{B025F937-C7B1-47D3-B67F-A62EFF666E3E}">
          <x14:id>{36EDF2A8-ED30-4EE3-854D-5428B6517E4B}</x14:id>
        </ext>
      </extLst>
    </cfRule>
  </conditionalFormatting>
  <conditionalFormatting sqref="D20:D25">
    <cfRule type="dataBar" priority="69">
      <dataBar>
        <cfvo type="min"/>
        <cfvo type="max"/>
        <color theme="6" tint="0.39991454817346722"/>
      </dataBar>
      <extLst>
        <ext xmlns:x14="http://schemas.microsoft.com/office/spreadsheetml/2009/9/main" uri="{B025F937-C7B1-47D3-B67F-A62EFF666E3E}">
          <x14:id>{58B93640-4972-4BB6-AFAB-3187DDCA4EB5}</x14:id>
        </ext>
      </extLst>
    </cfRule>
  </conditionalFormatting>
  <conditionalFormatting sqref="D26:D31">
    <cfRule type="dataBar" priority="79">
      <dataBar>
        <cfvo type="min"/>
        <cfvo type="max"/>
        <color theme="6" tint="0.39991454817346722"/>
      </dataBar>
      <extLst>
        <ext xmlns:x14="http://schemas.microsoft.com/office/spreadsheetml/2009/9/main" uri="{B025F937-C7B1-47D3-B67F-A62EFF666E3E}">
          <x14:id>{4A26C45A-D80C-4827-8B34-4CDEBFEDB072}</x14:id>
        </ext>
      </extLst>
    </cfRule>
  </conditionalFormatting>
  <conditionalFormatting sqref="D32:D37">
    <cfRule type="dataBar" priority="97">
      <dataBar>
        <cfvo type="min"/>
        <cfvo type="max"/>
        <color theme="6" tint="0.39991454817346722"/>
      </dataBar>
      <extLst>
        <ext xmlns:x14="http://schemas.microsoft.com/office/spreadsheetml/2009/9/main" uri="{B025F937-C7B1-47D3-B67F-A62EFF666E3E}">
          <x14:id>{E384D85B-4B5F-4CA3-95FB-A01E3C75D35D}</x14:id>
        </ext>
      </extLst>
    </cfRule>
  </conditionalFormatting>
  <conditionalFormatting sqref="D38:D55">
    <cfRule type="dataBar" priority="144">
      <dataBar>
        <cfvo type="min"/>
        <cfvo type="max"/>
        <color theme="6" tint="0.39991454817346722"/>
      </dataBar>
      <extLst>
        <ext xmlns:x14="http://schemas.microsoft.com/office/spreadsheetml/2009/9/main" uri="{B025F937-C7B1-47D3-B67F-A62EFF666E3E}">
          <x14:id>{0F47BF3B-F8A7-4B2A-888C-DA0FA6800B6E}</x14:id>
        </ext>
      </extLst>
    </cfRule>
  </conditionalFormatting>
  <conditionalFormatting sqref="I5:AB5">
    <cfRule type="expression" dxfId="49" priority="8">
      <formula>AND(TODAY()&gt;=I$5,TODAY()&lt;J$5)</formula>
    </cfRule>
  </conditionalFormatting>
  <conditionalFormatting sqref="I6:AB55">
    <cfRule type="expression" dxfId="48" priority="11">
      <formula>AND(TODAY()&gt;=I$5,TODAY()&lt;J$5)</formula>
    </cfRule>
  </conditionalFormatting>
  <conditionalFormatting sqref="I7:AB55">
    <cfRule type="expression" dxfId="47" priority="10" stopIfTrue="1">
      <formula>AND(task_schedule&gt;=I$5,task_start&lt;J$5)</formula>
    </cfRule>
    <cfRule type="expression" dxfId="46" priority="9">
      <formula>AND(task_start&lt;=I$5,ROUNDDOWN((task_end-task_start+1)*task_progress,0)+task_start-1&gt;=I$5)</formula>
    </cfRule>
  </conditionalFormatting>
  <conditionalFormatting sqref="AC5:AC11">
    <cfRule type="expression" dxfId="45" priority="48">
      <formula>AND(TODAY()&gt;=AC$5,TODAY()&lt;AJ$5)</formula>
    </cfRule>
  </conditionalFormatting>
  <conditionalFormatting sqref="AC7:AC11">
    <cfRule type="expression" dxfId="44" priority="47" stopIfTrue="1">
      <formula>AND(task_schedule&gt;=AC$5,task_start&lt;AJ$5)</formula>
    </cfRule>
  </conditionalFormatting>
  <conditionalFormatting sqref="AC9:AC10">
    <cfRule type="expression" dxfId="43" priority="42" stopIfTrue="1">
      <formula>AND(task_schedule&gt;=AC$5,task_start&lt;AD$5)</formula>
    </cfRule>
    <cfRule type="expression" dxfId="42" priority="43">
      <formula>AND(TODAY()&gt;=AC$5,TODAY()&lt;AD$5)</formula>
    </cfRule>
  </conditionalFormatting>
  <conditionalFormatting sqref="AC14:AC17 AC38:AC47 AC49:AC55">
    <cfRule type="expression" dxfId="41" priority="57" stopIfTrue="1">
      <formula>AND(task_schedule&gt;=AC$5,task_start&lt;AJ$5)</formula>
    </cfRule>
    <cfRule type="expression" dxfId="40" priority="58">
      <formula>AND(TODAY()&gt;=AC$5,TODAY()&lt;AJ$5)</formula>
    </cfRule>
  </conditionalFormatting>
  <conditionalFormatting sqref="AC18:AC19">
    <cfRule type="expression" dxfId="39" priority="55" stopIfTrue="1">
      <formula>AND(task_schedule&gt;=AC$5,task_start&lt;AD$5)</formula>
    </cfRule>
    <cfRule type="expression" dxfId="38" priority="56">
      <formula>AND(TODAY()&gt;=AC$5,TODAY()&lt;AD$5)</formula>
    </cfRule>
  </conditionalFormatting>
  <conditionalFormatting sqref="AC20:AC23">
    <cfRule type="expression" dxfId="37" priority="68">
      <formula>AND(TODAY()&gt;=AC$5,TODAY()&lt;AJ$5)</formula>
    </cfRule>
    <cfRule type="expression" dxfId="36" priority="67" stopIfTrue="1">
      <formula>AND(task_schedule&gt;=AC$5,task_start&lt;AJ$5)</formula>
    </cfRule>
  </conditionalFormatting>
  <conditionalFormatting sqref="AC24:AC25">
    <cfRule type="expression" dxfId="35" priority="66">
      <formula>AND(TODAY()&gt;=AC$5,TODAY()&lt;AD$5)</formula>
    </cfRule>
    <cfRule type="expression" dxfId="34" priority="65" stopIfTrue="1">
      <formula>AND(task_schedule&gt;=AC$5,task_start&lt;AD$5)</formula>
    </cfRule>
  </conditionalFormatting>
  <conditionalFormatting sqref="AC26:AC29">
    <cfRule type="expression" dxfId="33" priority="77" stopIfTrue="1">
      <formula>AND(task_schedule&gt;=AC$5,task_start&lt;AJ$5)</formula>
    </cfRule>
    <cfRule type="expression" dxfId="32" priority="78">
      <formula>AND(TODAY()&gt;=AC$5,TODAY()&lt;AJ$5)</formula>
    </cfRule>
  </conditionalFormatting>
  <conditionalFormatting sqref="AC30:AC31">
    <cfRule type="expression" dxfId="31" priority="75" stopIfTrue="1">
      <formula>AND(task_schedule&gt;=AC$5,task_start&lt;AD$5)</formula>
    </cfRule>
    <cfRule type="expression" dxfId="30" priority="76">
      <formula>AND(TODAY()&gt;=AC$5,TODAY()&lt;AD$5)</formula>
    </cfRule>
  </conditionalFormatting>
  <conditionalFormatting sqref="AC32:AC35">
    <cfRule type="expression" dxfId="29" priority="95" stopIfTrue="1">
      <formula>AND(task_schedule&gt;=AC$5,task_start&lt;AJ$5)</formula>
    </cfRule>
    <cfRule type="expression" dxfId="28" priority="96">
      <formula>AND(TODAY()&gt;=AC$5,TODAY()&lt;AJ$5)</formula>
    </cfRule>
  </conditionalFormatting>
  <conditionalFormatting sqref="AC36:AC37">
    <cfRule type="expression" dxfId="27" priority="93" stopIfTrue="1">
      <formula>AND(task_schedule&gt;=AC$5,task_start&lt;AD$5)</formula>
    </cfRule>
    <cfRule type="expression" dxfId="26" priority="94">
      <formula>AND(TODAY()&gt;=AC$5,TODAY()&lt;AD$5)</formula>
    </cfRule>
  </conditionalFormatting>
  <conditionalFormatting sqref="AC46:AC54">
    <cfRule type="expression" dxfId="25" priority="103" stopIfTrue="1">
      <formula>AND(task_schedule&gt;=AC$5,task_start&lt;AD$5)</formula>
    </cfRule>
    <cfRule type="expression" dxfId="24" priority="104">
      <formula>AND(TODAY()&gt;=AC$5,TODAY()&lt;AD$5)</formula>
    </cfRule>
  </conditionalFormatting>
  <conditionalFormatting sqref="AC7:AH55">
    <cfRule type="expression" dxfId="23" priority="44">
      <formula>AND(task_start&lt;=AC$5,ROUNDDOWN((task_end-task_start+1)*task_progress,0)+task_start-1&gt;=AC$5)</formula>
    </cfRule>
  </conditionalFormatting>
  <conditionalFormatting sqref="AC44:AH45">
    <cfRule type="expression" dxfId="22" priority="113" stopIfTrue="1">
      <formula>AND(task_schedule&gt;=AC$5,task_start&lt;AD$5)</formula>
    </cfRule>
    <cfRule type="expression" dxfId="21" priority="114">
      <formula>AND(TODAY()&gt;=AC$5,TODAY()&lt;AD$5)</formula>
    </cfRule>
  </conditionalFormatting>
  <conditionalFormatting sqref="AD5:AH43 AC12:AC13">
    <cfRule type="expression" dxfId="20" priority="46">
      <formula>AND(TODAY()&gt;=AC$5,TODAY()&lt;AD$5)</formula>
    </cfRule>
  </conditionalFormatting>
  <conditionalFormatting sqref="AD7:AH43 AC12:AC13">
    <cfRule type="expression" dxfId="19" priority="45" stopIfTrue="1">
      <formula>AND(task_schedule&gt;=AC$5,task_start&lt;AD$5)</formula>
    </cfRule>
  </conditionalFormatting>
  <conditionalFormatting sqref="AD46:AH55">
    <cfRule type="expression" dxfId="18" priority="85" stopIfTrue="1">
      <formula>AND(task_schedule&gt;=AD$5,task_start&lt;AE$5)</formula>
    </cfRule>
    <cfRule type="expression" dxfId="17" priority="86">
      <formula>AND(TODAY()&gt;=AD$5,TODAY()&lt;AE$5)</formula>
    </cfRule>
  </conditionalFormatting>
  <conditionalFormatting sqref="AI5:AI55">
    <cfRule type="expression" dxfId="16" priority="3">
      <formula>AND(TODAY()&gt;=AI$5,TODAY()&lt;AJ$5)</formula>
    </cfRule>
  </conditionalFormatting>
  <conditionalFormatting sqref="AI7:AI55">
    <cfRule type="expression" dxfId="15" priority="2" stopIfTrue="1">
      <formula>AND(task_schedule&gt;=AI$5,task_start&lt;AJ$5)</formula>
    </cfRule>
  </conditionalFormatting>
  <conditionalFormatting sqref="AI7:AJ55">
    <cfRule type="expression" dxfId="14" priority="1">
      <formula>AND(task_start&lt;=AI$5,ROUNDDOWN((task_end-task_start+1)*task_progress,0)+task_start-1&gt;=AI$5)</formula>
    </cfRule>
  </conditionalFormatting>
  <conditionalFormatting sqref="AJ5:AJ7">
    <cfRule type="expression" dxfId="13" priority="91">
      <formula>AND(TODAY()&gt;=AJ$5,TODAY()&lt;#REF!)</formula>
    </cfRule>
  </conditionalFormatting>
  <conditionalFormatting sqref="AJ7">
    <cfRule type="expression" dxfId="12" priority="90" stopIfTrue="1">
      <formula>AND(task_schedule&gt;=AJ$5,task_start&lt;#REF!)</formula>
    </cfRule>
  </conditionalFormatting>
  <conditionalFormatting sqref="AJ8:AJ55">
    <cfRule type="expression" dxfId="11" priority="51">
      <formula>AND(TODAY()&gt;=AJ$5,TODAY()&lt;#REF!)</formula>
    </cfRule>
    <cfRule type="expression" dxfId="10" priority="50" stopIfTrue="1">
      <formula>AND(task_schedule&gt;=AJ$5,task_start&lt;#REF!)</formula>
    </cfRule>
  </conditionalFormatting>
  <dataValidations count="1">
    <dataValidation type="whole" operator="greaterThanOrEqual" allowBlank="1" showInputMessage="1" promptTitle="Display Week" prompt="Changing this number will scroll the Gantt Chart view." sqref="E4" xr:uid="{00000000-0002-0000-1E00-000000000000}">
      <formula1>1</formula1>
    </dataValidation>
  </dataValidations>
  <printOptions horizontalCentered="1"/>
  <pageMargins left="0.35" right="0.35" top="0.35" bottom="0.5" header="0.3" footer="0.3"/>
  <pageSetup scale="33" fitToHeight="0" orientation="landscape" r:id="rId1"/>
  <headerFooter differentFirst="1" scaleWithDoc="0">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94C676FC-B6C9-4F89-8C99-963E6419D67E}">
            <x14:dataBar minLength="0" maxLength="100" gradient="0">
              <x14:cfvo type="autoMin"/>
              <x14:cfvo type="autoMax"/>
              <x14:negativeFillColor rgb="FFFF0000"/>
              <x14:axisColor rgb="FF000000"/>
            </x14:dataBar>
          </x14:cfRule>
          <xm:sqref>D7</xm:sqref>
        </x14:conditionalFormatting>
        <x14:conditionalFormatting xmlns:xm="http://schemas.microsoft.com/office/excel/2006/main">
          <x14:cfRule type="dataBar" id="{B645612D-6650-4BC5-8F0D-866821B9A7E0}">
            <x14:dataBar minLength="0" maxLength="100" gradient="0">
              <x14:cfvo type="autoMin"/>
              <x14:cfvo type="autoMax"/>
              <x14:negativeFillColor rgb="FFFF0000"/>
              <x14:axisColor rgb="FF000000"/>
            </x14:dataBar>
          </x14:cfRule>
          <xm:sqref>D8:D13</xm:sqref>
        </x14:conditionalFormatting>
        <x14:conditionalFormatting xmlns:xm="http://schemas.microsoft.com/office/excel/2006/main">
          <x14:cfRule type="dataBar" id="{36EDF2A8-ED30-4EE3-854D-5428B6517E4B}">
            <x14:dataBar minLength="0" maxLength="100" gradient="0">
              <x14:cfvo type="autoMin"/>
              <x14:cfvo type="autoMax"/>
              <x14:negativeFillColor rgb="FFFF0000"/>
              <x14:axisColor rgb="FF000000"/>
            </x14:dataBar>
          </x14:cfRule>
          <xm:sqref>D14:D19</xm:sqref>
        </x14:conditionalFormatting>
        <x14:conditionalFormatting xmlns:xm="http://schemas.microsoft.com/office/excel/2006/main">
          <x14:cfRule type="dataBar" id="{58B93640-4972-4BB6-AFAB-3187DDCA4EB5}">
            <x14:dataBar minLength="0" maxLength="100" gradient="0">
              <x14:cfvo type="autoMin"/>
              <x14:cfvo type="autoMax"/>
              <x14:negativeFillColor rgb="FFFF0000"/>
              <x14:axisColor rgb="FF000000"/>
            </x14:dataBar>
          </x14:cfRule>
          <xm:sqref>D20:D25</xm:sqref>
        </x14:conditionalFormatting>
        <x14:conditionalFormatting xmlns:xm="http://schemas.microsoft.com/office/excel/2006/main">
          <x14:cfRule type="dataBar" id="{4A26C45A-D80C-4827-8B34-4CDEBFEDB072}">
            <x14:dataBar minLength="0" maxLength="100" gradient="0">
              <x14:cfvo type="autoMin"/>
              <x14:cfvo type="autoMax"/>
              <x14:negativeFillColor rgb="FFFF0000"/>
              <x14:axisColor rgb="FF000000"/>
            </x14:dataBar>
          </x14:cfRule>
          <xm:sqref>D26:D31</xm:sqref>
        </x14:conditionalFormatting>
        <x14:conditionalFormatting xmlns:xm="http://schemas.microsoft.com/office/excel/2006/main">
          <x14:cfRule type="dataBar" id="{E384D85B-4B5F-4CA3-95FB-A01E3C75D35D}">
            <x14:dataBar minLength="0" maxLength="100" gradient="0">
              <x14:cfvo type="autoMin"/>
              <x14:cfvo type="autoMax"/>
              <x14:negativeFillColor rgb="FFFF0000"/>
              <x14:axisColor rgb="FF000000"/>
            </x14:dataBar>
          </x14:cfRule>
          <xm:sqref>D32:D37</xm:sqref>
        </x14:conditionalFormatting>
        <x14:conditionalFormatting xmlns:xm="http://schemas.microsoft.com/office/excel/2006/main">
          <x14:cfRule type="dataBar" id="{0F47BF3B-F8A7-4B2A-888C-DA0FA6800B6E}">
            <x14:dataBar minLength="0" maxLength="100" gradient="0">
              <x14:cfvo type="autoMin"/>
              <x14:cfvo type="autoMax"/>
              <x14:negativeFillColor rgb="FFFF0000"/>
              <x14:axisColor rgb="FF000000"/>
            </x14:dataBar>
          </x14:cfRule>
          <xm:sqref>D38:D55</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EBBF-2F8A-46DC-9B44-8A97B02811B4}">
  <sheetPr>
    <pageSetUpPr fitToPage="1"/>
  </sheetPr>
  <dimension ref="A1:AJ25"/>
  <sheetViews>
    <sheetView showGridLines="0" tabSelected="1" showRuler="0" zoomScale="90" zoomScaleNormal="90" zoomScalePageLayoutView="70" workbookViewId="0">
      <pane ySplit="6" topLeftCell="A14" activePane="bottomLeft" state="frozen"/>
      <selection pane="bottomLeft" activeCell="C18" sqref="C18"/>
    </sheetView>
  </sheetViews>
  <sheetFormatPr defaultColWidth="9" defaultRowHeight="30" customHeight="1"/>
  <cols>
    <col min="1" max="1" width="5.42578125" style="191" customWidth="1"/>
    <col min="2" max="2" width="67.85546875" style="194" customWidth="1"/>
    <col min="3" max="3" width="15.7109375" style="28" customWidth="1"/>
    <col min="4" max="4" width="13.28515625" style="28" customWidth="1"/>
    <col min="5" max="5" width="15.42578125" style="55" customWidth="1"/>
    <col min="6" max="6" width="14.42578125" style="28" customWidth="1"/>
    <col min="7" max="7" width="18.7109375" style="28" customWidth="1"/>
    <col min="8" max="8" width="4.42578125" style="28" hidden="1" customWidth="1"/>
    <col min="9" max="9" width="5" style="28" bestFit="1" customWidth="1"/>
    <col min="10" max="10" width="4.7109375" style="28" bestFit="1" customWidth="1"/>
    <col min="11" max="11" width="5.28515625" style="28" bestFit="1" customWidth="1"/>
    <col min="12" max="12" width="4.7109375" style="28" bestFit="1" customWidth="1"/>
    <col min="13" max="13" width="3.5703125" style="28" bestFit="1" customWidth="1"/>
    <col min="14" max="14" width="4.42578125" style="28" bestFit="1" customWidth="1"/>
    <col min="15" max="15" width="4.85546875" style="28" bestFit="1" customWidth="1"/>
    <col min="16" max="16" width="5" style="28" bestFit="1" customWidth="1"/>
    <col min="17" max="17" width="4.7109375" style="28" bestFit="1" customWidth="1"/>
    <col min="18" max="18" width="5.28515625" style="28" bestFit="1" customWidth="1"/>
    <col min="19" max="19" width="4.7109375" style="28" bestFit="1" customWidth="1"/>
    <col min="20" max="20" width="3.5703125" style="28" bestFit="1" customWidth="1"/>
    <col min="21" max="21" width="4.42578125" style="28" bestFit="1" customWidth="1"/>
    <col min="22" max="22" width="4.85546875" style="28" bestFit="1" customWidth="1"/>
    <col min="23" max="23" width="5" style="28" bestFit="1" customWidth="1"/>
    <col min="24" max="24" width="4.7109375" style="28" bestFit="1" customWidth="1"/>
    <col min="25" max="25" width="5.28515625" style="28" bestFit="1" customWidth="1"/>
    <col min="26" max="26" width="4.7109375" style="28" bestFit="1" customWidth="1"/>
    <col min="27" max="27" width="3.5703125" style="28" bestFit="1" customWidth="1"/>
    <col min="28" max="28" width="4.42578125" style="28" bestFit="1" customWidth="1"/>
    <col min="29" max="29" width="4.85546875" style="28" bestFit="1" customWidth="1"/>
    <col min="30" max="30" width="5" style="28" bestFit="1" customWidth="1"/>
    <col min="31" max="31" width="4.7109375" style="28" bestFit="1" customWidth="1"/>
    <col min="32" max="32" width="5.28515625" style="28" bestFit="1" customWidth="1"/>
    <col min="33" max="33" width="4.7109375" style="28" bestFit="1" customWidth="1"/>
    <col min="34" max="34" width="3.5703125" style="28" bestFit="1" customWidth="1"/>
    <col min="35" max="35" width="4.42578125" style="28" bestFit="1" customWidth="1"/>
    <col min="36" max="36" width="4.85546875" style="28" bestFit="1" customWidth="1"/>
    <col min="37" max="16384" width="9" style="28"/>
  </cols>
  <sheetData>
    <row r="1" spans="1:36" ht="30" customHeight="1">
      <c r="A1" s="508" t="s">
        <v>811</v>
      </c>
      <c r="B1" s="509"/>
      <c r="C1" s="509"/>
      <c r="D1" s="509"/>
      <c r="E1" s="509"/>
      <c r="F1" s="509"/>
      <c r="G1" s="509"/>
      <c r="H1" s="188"/>
      <c r="I1" s="189"/>
    </row>
    <row r="2" spans="1:36" ht="33.6" customHeight="1">
      <c r="A2" s="509"/>
      <c r="B2" s="509"/>
      <c r="C2" s="509"/>
      <c r="D2" s="509"/>
      <c r="E2" s="509"/>
      <c r="F2" s="509"/>
      <c r="G2" s="509"/>
      <c r="I2" s="190"/>
    </row>
    <row r="3" spans="1:36" ht="15" customHeight="1">
      <c r="A3" s="191" t="s">
        <v>777</v>
      </c>
      <c r="B3" s="192"/>
      <c r="C3" s="238" t="s">
        <v>797</v>
      </c>
      <c r="D3" s="239"/>
      <c r="E3" s="240">
        <v>46023</v>
      </c>
      <c r="G3" s="229"/>
    </row>
    <row r="4" spans="1:36" ht="21.6" customHeight="1">
      <c r="A4" s="193" t="s">
        <v>778</v>
      </c>
      <c r="C4" s="238" t="s">
        <v>798</v>
      </c>
      <c r="D4" s="239"/>
      <c r="E4" s="241">
        <v>1</v>
      </c>
      <c r="I4" s="510">
        <f>R5</f>
        <v>46029</v>
      </c>
      <c r="J4" s="511"/>
      <c r="K4" s="511"/>
      <c r="L4" s="511"/>
      <c r="M4" s="511"/>
      <c r="N4" s="511"/>
      <c r="O4" s="511"/>
      <c r="P4" s="511"/>
      <c r="Q4" s="511"/>
      <c r="R4" s="511"/>
      <c r="S4" s="511"/>
      <c r="T4" s="511"/>
      <c r="U4" s="511"/>
      <c r="V4" s="511"/>
      <c r="W4" s="511"/>
      <c r="X4" s="511"/>
      <c r="Y4" s="511"/>
      <c r="Z4" s="511"/>
      <c r="AA4" s="511"/>
      <c r="AB4" s="511"/>
      <c r="AC4" s="511"/>
      <c r="AD4" s="511"/>
      <c r="AE4" s="511"/>
      <c r="AF4" s="511"/>
      <c r="AG4" s="511"/>
      <c r="AH4" s="511"/>
      <c r="AI4" s="511"/>
      <c r="AJ4" s="511"/>
    </row>
    <row r="5" spans="1:36" ht="13.15" customHeight="1">
      <c r="A5" s="193" t="s">
        <v>779</v>
      </c>
      <c r="B5" s="195"/>
      <c r="C5" s="195"/>
      <c r="D5" s="195"/>
      <c r="E5" s="195"/>
      <c r="F5" s="195"/>
      <c r="G5" s="195"/>
      <c r="I5" s="196">
        <f>Project_Start-WEEKDAY(Project_Start,1)+2+7*(Display_Week-1)</f>
        <v>46020</v>
      </c>
      <c r="J5" s="196">
        <f>I5+1</f>
        <v>46021</v>
      </c>
      <c r="K5" s="230">
        <f>J5+1</f>
        <v>46022</v>
      </c>
      <c r="L5" s="230">
        <f t="shared" ref="L5:AJ5" si="0">K5+1</f>
        <v>46023</v>
      </c>
      <c r="M5" s="196">
        <f t="shared" si="0"/>
        <v>46024</v>
      </c>
      <c r="N5" s="196">
        <f t="shared" si="0"/>
        <v>46025</v>
      </c>
      <c r="O5" s="230">
        <f t="shared" si="0"/>
        <v>46026</v>
      </c>
      <c r="P5" s="196">
        <f t="shared" si="0"/>
        <v>46027</v>
      </c>
      <c r="Q5" s="196">
        <f t="shared" si="0"/>
        <v>46028</v>
      </c>
      <c r="R5" s="196">
        <f t="shared" si="0"/>
        <v>46029</v>
      </c>
      <c r="S5" s="196">
        <f t="shared" si="0"/>
        <v>46030</v>
      </c>
      <c r="T5" s="196">
        <f t="shared" si="0"/>
        <v>46031</v>
      </c>
      <c r="U5" s="196">
        <f t="shared" si="0"/>
        <v>46032</v>
      </c>
      <c r="V5" s="230">
        <f t="shared" si="0"/>
        <v>46033</v>
      </c>
      <c r="W5" s="196">
        <f t="shared" si="0"/>
        <v>46034</v>
      </c>
      <c r="X5" s="196">
        <f t="shared" si="0"/>
        <v>46035</v>
      </c>
      <c r="Y5" s="196">
        <f t="shared" si="0"/>
        <v>46036</v>
      </c>
      <c r="Z5" s="196">
        <f t="shared" si="0"/>
        <v>46037</v>
      </c>
      <c r="AA5" s="196">
        <f t="shared" si="0"/>
        <v>46038</v>
      </c>
      <c r="AB5" s="230">
        <f t="shared" si="0"/>
        <v>46039</v>
      </c>
      <c r="AC5" s="230">
        <f t="shared" si="0"/>
        <v>46040</v>
      </c>
      <c r="AD5" s="196">
        <f t="shared" si="0"/>
        <v>46041</v>
      </c>
      <c r="AE5" s="196">
        <f t="shared" si="0"/>
        <v>46042</v>
      </c>
      <c r="AF5" s="196">
        <f t="shared" si="0"/>
        <v>46043</v>
      </c>
      <c r="AG5" s="196">
        <f t="shared" si="0"/>
        <v>46044</v>
      </c>
      <c r="AH5" s="196">
        <f t="shared" si="0"/>
        <v>46045</v>
      </c>
      <c r="AI5" s="196">
        <f t="shared" si="0"/>
        <v>46046</v>
      </c>
      <c r="AJ5" s="230">
        <f t="shared" si="0"/>
        <v>46047</v>
      </c>
    </row>
    <row r="6" spans="1:36" ht="52.15" customHeight="1" thickBot="1">
      <c r="A6" s="197" t="s">
        <v>780</v>
      </c>
      <c r="B6" s="198" t="s">
        <v>781</v>
      </c>
      <c r="C6" s="198" t="s">
        <v>782</v>
      </c>
      <c r="D6" s="198" t="s">
        <v>783</v>
      </c>
      <c r="E6" s="198" t="s">
        <v>784</v>
      </c>
      <c r="F6" s="198" t="s">
        <v>785</v>
      </c>
      <c r="G6" s="199" t="s">
        <v>786</v>
      </c>
      <c r="H6" s="200" t="s">
        <v>787</v>
      </c>
      <c r="I6" s="201" t="str">
        <f>LEFT(TEXT(I5,"ddd"),3)</f>
        <v>Mon</v>
      </c>
      <c r="J6" s="202" t="str">
        <f t="shared" ref="J6:AJ6" si="1">LEFT(TEXT(J5,"ddd"),3)</f>
        <v>Tue</v>
      </c>
      <c r="K6" s="203" t="str">
        <f t="shared" si="1"/>
        <v>Wed</v>
      </c>
      <c r="L6" s="203" t="str">
        <f t="shared" si="1"/>
        <v>Thu</v>
      </c>
      <c r="M6" s="202" t="str">
        <f t="shared" si="1"/>
        <v>Fri</v>
      </c>
      <c r="N6" s="202" t="str">
        <f t="shared" si="1"/>
        <v>Sat</v>
      </c>
      <c r="O6" s="203" t="str">
        <f t="shared" si="1"/>
        <v>Sun</v>
      </c>
      <c r="P6" s="202" t="str">
        <f t="shared" si="1"/>
        <v>Mon</v>
      </c>
      <c r="Q6" s="202" t="str">
        <f t="shared" si="1"/>
        <v>Tue</v>
      </c>
      <c r="R6" s="202" t="str">
        <f t="shared" si="1"/>
        <v>Wed</v>
      </c>
      <c r="S6" s="202" t="str">
        <f t="shared" si="1"/>
        <v>Thu</v>
      </c>
      <c r="T6" s="204" t="str">
        <f t="shared" si="1"/>
        <v>Fri</v>
      </c>
      <c r="U6" s="204" t="str">
        <f t="shared" si="1"/>
        <v>Sat</v>
      </c>
      <c r="V6" s="203" t="str">
        <f t="shared" si="1"/>
        <v>Sun</v>
      </c>
      <c r="W6" s="204" t="str">
        <f t="shared" si="1"/>
        <v>Mon</v>
      </c>
      <c r="X6" s="204" t="str">
        <f t="shared" si="1"/>
        <v>Tue</v>
      </c>
      <c r="Y6" s="204" t="str">
        <f t="shared" si="1"/>
        <v>Wed</v>
      </c>
      <c r="Z6" s="204" t="str">
        <f t="shared" si="1"/>
        <v>Thu</v>
      </c>
      <c r="AA6" s="204" t="str">
        <f t="shared" si="1"/>
        <v>Fri</v>
      </c>
      <c r="AB6" s="203" t="str">
        <f t="shared" si="1"/>
        <v>Sat</v>
      </c>
      <c r="AC6" s="203" t="str">
        <f t="shared" si="1"/>
        <v>Sun</v>
      </c>
      <c r="AD6" s="204" t="str">
        <f t="shared" si="1"/>
        <v>Mon</v>
      </c>
      <c r="AE6" s="204" t="str">
        <f t="shared" si="1"/>
        <v>Tue</v>
      </c>
      <c r="AF6" s="204" t="str">
        <f t="shared" si="1"/>
        <v>Wed</v>
      </c>
      <c r="AG6" s="204" t="str">
        <f t="shared" si="1"/>
        <v>Thu</v>
      </c>
      <c r="AH6" s="204" t="str">
        <f t="shared" si="1"/>
        <v>Fri</v>
      </c>
      <c r="AI6" s="204" t="str">
        <f t="shared" si="1"/>
        <v>Sat</v>
      </c>
      <c r="AJ6" s="203" t="str">
        <f t="shared" si="1"/>
        <v>Sun</v>
      </c>
    </row>
    <row r="7" spans="1:36" s="53" customFormat="1" ht="35.1" customHeight="1" thickBot="1">
      <c r="A7" s="205">
        <v>1</v>
      </c>
      <c r="B7" s="231" t="s">
        <v>814</v>
      </c>
      <c r="C7" s="232" t="s">
        <v>92</v>
      </c>
      <c r="D7" s="233">
        <v>1</v>
      </c>
      <c r="E7" s="234">
        <v>46024</v>
      </c>
      <c r="F7" s="234">
        <v>46032</v>
      </c>
      <c r="G7" s="234">
        <v>46032</v>
      </c>
      <c r="H7" s="206">
        <f t="shared" ref="H7" si="2">IF(OR(ISBLANK(task_start),ISBLANK(task_end)),"",task_end-task_start+1)</f>
        <v>9</v>
      </c>
      <c r="I7" s="207"/>
      <c r="J7" s="207"/>
      <c r="K7" s="208"/>
      <c r="L7" s="208"/>
      <c r="M7" s="207"/>
      <c r="N7" s="207"/>
      <c r="O7" s="208"/>
      <c r="P7" s="207"/>
      <c r="Q7" s="207"/>
      <c r="R7" s="207"/>
      <c r="S7" s="207"/>
      <c r="T7" s="207"/>
      <c r="U7" s="207"/>
      <c r="V7" s="208"/>
      <c r="W7" s="207"/>
      <c r="X7" s="207"/>
      <c r="Y7" s="207"/>
      <c r="Z7" s="207"/>
      <c r="AA7" s="207"/>
      <c r="AB7" s="208"/>
      <c r="AC7" s="208"/>
      <c r="AD7" s="207"/>
      <c r="AE7" s="207"/>
      <c r="AF7" s="207"/>
      <c r="AG7" s="207"/>
      <c r="AH7" s="207"/>
      <c r="AI7" s="207"/>
      <c r="AJ7" s="208"/>
    </row>
    <row r="8" spans="1:36" s="53" customFormat="1" ht="35.1" customHeight="1" thickBot="1">
      <c r="A8" s="205">
        <v>2</v>
      </c>
      <c r="B8" s="231" t="s">
        <v>815</v>
      </c>
      <c r="C8" s="232" t="s">
        <v>331</v>
      </c>
      <c r="D8" s="233">
        <v>1</v>
      </c>
      <c r="E8" s="234">
        <v>46024</v>
      </c>
      <c r="F8" s="234">
        <v>46032</v>
      </c>
      <c r="G8" s="234">
        <v>46032</v>
      </c>
      <c r="H8" s="206"/>
      <c r="I8" s="207"/>
      <c r="J8" s="207"/>
      <c r="K8" s="208"/>
      <c r="L8" s="208"/>
      <c r="M8" s="207"/>
      <c r="N8" s="207"/>
      <c r="O8" s="208"/>
      <c r="P8" s="207"/>
      <c r="Q8" s="207"/>
      <c r="R8" s="207"/>
      <c r="S8" s="207"/>
      <c r="T8" s="207"/>
      <c r="U8" s="207"/>
      <c r="V8" s="208"/>
      <c r="W8" s="207"/>
      <c r="X8" s="207"/>
      <c r="Y8" s="207"/>
      <c r="Z8" s="207"/>
      <c r="AA8" s="207"/>
      <c r="AB8" s="208"/>
      <c r="AC8" s="208"/>
      <c r="AD8" s="207"/>
      <c r="AE8" s="207"/>
      <c r="AF8" s="207"/>
      <c r="AG8" s="207"/>
      <c r="AH8" s="207"/>
      <c r="AI8" s="207"/>
      <c r="AJ8" s="208"/>
    </row>
    <row r="9" spans="1:36" s="53" customFormat="1" ht="35.1" customHeight="1" thickBot="1">
      <c r="A9" s="205">
        <v>3</v>
      </c>
      <c r="B9" s="231" t="s">
        <v>812</v>
      </c>
      <c r="C9" s="232" t="s">
        <v>331</v>
      </c>
      <c r="D9" s="233">
        <v>1</v>
      </c>
      <c r="E9" s="234">
        <v>46024</v>
      </c>
      <c r="F9" s="234">
        <v>46045</v>
      </c>
      <c r="G9" s="234">
        <v>46045</v>
      </c>
      <c r="H9" s="206"/>
      <c r="I9" s="207"/>
      <c r="J9" s="207"/>
      <c r="K9" s="208"/>
      <c r="L9" s="208"/>
      <c r="M9" s="207"/>
      <c r="N9" s="207"/>
      <c r="O9" s="208"/>
      <c r="P9" s="207"/>
      <c r="Q9" s="207"/>
      <c r="R9" s="207"/>
      <c r="S9" s="207"/>
      <c r="T9" s="207"/>
      <c r="U9" s="207"/>
      <c r="V9" s="208"/>
      <c r="W9" s="207"/>
      <c r="X9" s="207"/>
      <c r="Y9" s="207"/>
      <c r="Z9" s="207"/>
      <c r="AA9" s="207"/>
      <c r="AB9" s="208"/>
      <c r="AC9" s="208"/>
      <c r="AD9" s="207"/>
      <c r="AE9" s="207"/>
      <c r="AF9" s="207"/>
      <c r="AG9" s="207"/>
      <c r="AH9" s="207"/>
      <c r="AI9" s="207"/>
      <c r="AJ9" s="208"/>
    </row>
    <row r="10" spans="1:36" s="53" customFormat="1" ht="35.1" customHeight="1" thickBot="1">
      <c r="A10" s="205">
        <v>4</v>
      </c>
      <c r="B10" s="231" t="s">
        <v>813</v>
      </c>
      <c r="C10" s="232" t="s">
        <v>92</v>
      </c>
      <c r="D10" s="233">
        <v>1</v>
      </c>
      <c r="E10" s="234">
        <v>46024</v>
      </c>
      <c r="F10" s="234">
        <v>46038</v>
      </c>
      <c r="G10" s="234">
        <v>46038</v>
      </c>
      <c r="H10" s="206"/>
      <c r="I10" s="207"/>
      <c r="J10" s="207"/>
      <c r="K10" s="208"/>
      <c r="L10" s="208"/>
      <c r="M10" s="207"/>
      <c r="N10" s="207"/>
      <c r="O10" s="208"/>
      <c r="P10" s="207"/>
      <c r="Q10" s="207"/>
      <c r="R10" s="207"/>
      <c r="S10" s="207"/>
      <c r="T10" s="207"/>
      <c r="U10" s="207"/>
      <c r="V10" s="208"/>
      <c r="W10" s="207"/>
      <c r="X10" s="207"/>
      <c r="Y10" s="207"/>
      <c r="Z10" s="207"/>
      <c r="AA10" s="207"/>
      <c r="AB10" s="208"/>
      <c r="AC10" s="208"/>
      <c r="AD10" s="207"/>
      <c r="AE10" s="207"/>
      <c r="AF10" s="207"/>
      <c r="AG10" s="207"/>
      <c r="AH10" s="207"/>
      <c r="AI10" s="207"/>
      <c r="AJ10" s="208"/>
    </row>
    <row r="11" spans="1:36" s="53" customFormat="1" ht="35.1" customHeight="1" thickBot="1">
      <c r="A11" s="205">
        <v>5</v>
      </c>
      <c r="B11" s="231" t="s">
        <v>816</v>
      </c>
      <c r="C11" s="232" t="s">
        <v>92</v>
      </c>
      <c r="D11" s="233">
        <v>1</v>
      </c>
      <c r="E11" s="234">
        <v>46034</v>
      </c>
      <c r="F11" s="234">
        <v>46051</v>
      </c>
      <c r="G11" s="234">
        <v>46051</v>
      </c>
      <c r="H11" s="206"/>
      <c r="I11" s="207"/>
      <c r="J11" s="207"/>
      <c r="K11" s="208"/>
      <c r="L11" s="208"/>
      <c r="M11" s="207"/>
      <c r="N11" s="207"/>
      <c r="O11" s="208"/>
      <c r="P11" s="207"/>
      <c r="Q11" s="207"/>
      <c r="R11" s="207"/>
      <c r="S11" s="207"/>
      <c r="T11" s="207"/>
      <c r="U11" s="207"/>
      <c r="V11" s="208"/>
      <c r="W11" s="207"/>
      <c r="X11" s="207"/>
      <c r="Y11" s="207"/>
      <c r="Z11" s="207"/>
      <c r="AA11" s="207"/>
      <c r="AB11" s="208"/>
      <c r="AC11" s="208"/>
      <c r="AD11" s="207"/>
      <c r="AE11" s="207"/>
      <c r="AF11" s="207"/>
      <c r="AG11" s="207"/>
      <c r="AH11" s="207"/>
      <c r="AI11" s="207"/>
      <c r="AJ11" s="208"/>
    </row>
    <row r="12" spans="1:36" s="53" customFormat="1" ht="35.1" customHeight="1" thickBot="1">
      <c r="A12" s="205">
        <v>6</v>
      </c>
      <c r="B12" s="231" t="s">
        <v>817</v>
      </c>
      <c r="C12" s="232" t="s">
        <v>92</v>
      </c>
      <c r="D12" s="233">
        <v>1</v>
      </c>
      <c r="E12" s="234">
        <v>46034</v>
      </c>
      <c r="F12" s="234">
        <v>46046</v>
      </c>
      <c r="G12" s="234">
        <v>46046</v>
      </c>
      <c r="H12" s="206"/>
      <c r="I12" s="207"/>
      <c r="J12" s="207"/>
      <c r="K12" s="208"/>
      <c r="L12" s="208"/>
      <c r="M12" s="207"/>
      <c r="N12" s="207"/>
      <c r="O12" s="208"/>
      <c r="P12" s="207"/>
      <c r="Q12" s="207"/>
      <c r="R12" s="207"/>
      <c r="S12" s="207"/>
      <c r="T12" s="207"/>
      <c r="U12" s="207"/>
      <c r="V12" s="208"/>
      <c r="W12" s="207"/>
      <c r="X12" s="207"/>
      <c r="Y12" s="207"/>
      <c r="Z12" s="207"/>
      <c r="AA12" s="207"/>
      <c r="AB12" s="208"/>
      <c r="AC12" s="208"/>
      <c r="AD12" s="207"/>
      <c r="AE12" s="207"/>
      <c r="AF12" s="207"/>
      <c r="AG12" s="207"/>
      <c r="AH12" s="207"/>
      <c r="AI12" s="207"/>
      <c r="AJ12" s="208"/>
    </row>
    <row r="13" spans="1:36" s="53" customFormat="1" ht="35.1" customHeight="1" thickBot="1">
      <c r="A13" s="205">
        <v>7</v>
      </c>
      <c r="B13" s="231" t="s">
        <v>818</v>
      </c>
      <c r="C13" s="232" t="s">
        <v>595</v>
      </c>
      <c r="D13" s="233">
        <v>1</v>
      </c>
      <c r="E13" s="234">
        <v>46034</v>
      </c>
      <c r="F13" s="234">
        <v>46038</v>
      </c>
      <c r="G13" s="234">
        <v>46038</v>
      </c>
      <c r="H13" s="206"/>
      <c r="I13" s="207"/>
      <c r="J13" s="207"/>
      <c r="K13" s="208"/>
      <c r="L13" s="208"/>
      <c r="M13" s="207"/>
      <c r="N13" s="207"/>
      <c r="O13" s="208"/>
      <c r="P13" s="207"/>
      <c r="Q13" s="207"/>
      <c r="R13" s="207"/>
      <c r="S13" s="207"/>
      <c r="T13" s="207"/>
      <c r="U13" s="207"/>
      <c r="V13" s="208"/>
      <c r="W13" s="207"/>
      <c r="X13" s="207"/>
      <c r="Y13" s="207"/>
      <c r="Z13" s="207"/>
      <c r="AA13" s="207"/>
      <c r="AB13" s="208"/>
      <c r="AC13" s="208"/>
      <c r="AD13" s="207"/>
      <c r="AE13" s="207"/>
      <c r="AF13" s="207"/>
      <c r="AG13" s="207"/>
      <c r="AH13" s="207"/>
      <c r="AI13" s="207"/>
      <c r="AJ13" s="208"/>
    </row>
    <row r="14" spans="1:36" s="53" customFormat="1" ht="55.5" customHeight="1" thickBot="1">
      <c r="A14" s="205">
        <v>8</v>
      </c>
      <c r="B14" s="231" t="s">
        <v>819</v>
      </c>
      <c r="C14" s="232" t="s">
        <v>95</v>
      </c>
      <c r="D14" s="233">
        <v>0.5</v>
      </c>
      <c r="E14" s="234">
        <v>46034</v>
      </c>
      <c r="F14" s="234">
        <v>46046</v>
      </c>
      <c r="G14" s="234"/>
      <c r="H14" s="206"/>
      <c r="I14" s="207"/>
      <c r="J14" s="207"/>
      <c r="K14" s="208"/>
      <c r="L14" s="208"/>
      <c r="M14" s="207"/>
      <c r="N14" s="207"/>
      <c r="O14" s="208"/>
      <c r="P14" s="207"/>
      <c r="Q14" s="207"/>
      <c r="R14" s="207"/>
      <c r="S14" s="207"/>
      <c r="T14" s="207"/>
      <c r="U14" s="207"/>
      <c r="V14" s="208"/>
      <c r="W14" s="207"/>
      <c r="X14" s="207"/>
      <c r="Y14" s="207"/>
      <c r="Z14" s="207"/>
      <c r="AA14" s="207"/>
      <c r="AB14" s="208"/>
      <c r="AC14" s="208"/>
      <c r="AD14" s="207"/>
      <c r="AE14" s="207"/>
      <c r="AF14" s="207"/>
      <c r="AG14" s="207"/>
      <c r="AH14" s="207"/>
      <c r="AI14" s="207"/>
      <c r="AJ14" s="208"/>
    </row>
    <row r="15" spans="1:36" s="53" customFormat="1" ht="55.5" customHeight="1" thickBot="1">
      <c r="A15" s="205">
        <v>9</v>
      </c>
      <c r="B15" s="231" t="s">
        <v>820</v>
      </c>
      <c r="C15" s="232" t="s">
        <v>95</v>
      </c>
      <c r="D15" s="233">
        <v>0.6</v>
      </c>
      <c r="E15" s="234">
        <v>46038</v>
      </c>
      <c r="F15" s="234">
        <v>46052</v>
      </c>
      <c r="G15" s="234"/>
      <c r="H15" s="206"/>
      <c r="I15" s="207"/>
      <c r="J15" s="207"/>
      <c r="K15" s="208"/>
      <c r="L15" s="208"/>
      <c r="M15" s="207"/>
      <c r="N15" s="207"/>
      <c r="O15" s="208"/>
      <c r="P15" s="207"/>
      <c r="Q15" s="207"/>
      <c r="R15" s="207"/>
      <c r="S15" s="207"/>
      <c r="T15" s="207"/>
      <c r="U15" s="207"/>
      <c r="V15" s="208"/>
      <c r="W15" s="207"/>
      <c r="X15" s="207"/>
      <c r="Y15" s="207"/>
      <c r="Z15" s="207"/>
      <c r="AA15" s="207"/>
      <c r="AB15" s="208"/>
      <c r="AC15" s="208"/>
      <c r="AD15" s="207"/>
      <c r="AE15" s="207"/>
      <c r="AF15" s="207"/>
      <c r="AG15" s="207"/>
      <c r="AH15" s="207"/>
      <c r="AI15" s="207"/>
      <c r="AJ15" s="208"/>
    </row>
    <row r="16" spans="1:36" s="53" customFormat="1" ht="55.5" customHeight="1" thickBot="1">
      <c r="A16" s="205">
        <v>10</v>
      </c>
      <c r="B16" s="231" t="s">
        <v>821</v>
      </c>
      <c r="C16" s="232" t="s">
        <v>29</v>
      </c>
      <c r="D16" s="233">
        <v>0.1</v>
      </c>
      <c r="E16" s="234">
        <v>46027</v>
      </c>
      <c r="F16" s="234">
        <v>46136</v>
      </c>
      <c r="G16" s="234"/>
      <c r="H16" s="206"/>
      <c r="I16" s="207"/>
      <c r="J16" s="207"/>
      <c r="K16" s="208"/>
      <c r="L16" s="208"/>
      <c r="M16" s="207"/>
      <c r="N16" s="207"/>
      <c r="O16" s="208"/>
      <c r="P16" s="207"/>
      <c r="Q16" s="207"/>
      <c r="R16" s="207"/>
      <c r="S16" s="207"/>
      <c r="T16" s="207"/>
      <c r="U16" s="207"/>
      <c r="V16" s="208"/>
      <c r="W16" s="207"/>
      <c r="X16" s="207"/>
      <c r="Y16" s="207"/>
      <c r="Z16" s="207"/>
      <c r="AA16" s="207"/>
      <c r="AB16" s="208"/>
      <c r="AC16" s="208"/>
      <c r="AD16" s="207"/>
      <c r="AE16" s="207"/>
      <c r="AF16" s="207"/>
      <c r="AG16" s="207"/>
      <c r="AH16" s="207"/>
      <c r="AI16" s="207"/>
      <c r="AJ16" s="208"/>
    </row>
    <row r="17" spans="1:36" s="53" customFormat="1" ht="55.5" customHeight="1" thickBot="1">
      <c r="A17" s="205">
        <v>11</v>
      </c>
      <c r="B17" s="231" t="s">
        <v>822</v>
      </c>
      <c r="C17" s="232" t="s">
        <v>29</v>
      </c>
      <c r="D17" s="233"/>
      <c r="E17" s="234">
        <v>46055</v>
      </c>
      <c r="F17" s="234">
        <v>46065</v>
      </c>
      <c r="G17" s="234"/>
      <c r="H17" s="206"/>
      <c r="I17" s="207"/>
      <c r="J17" s="207"/>
      <c r="K17" s="208"/>
      <c r="L17" s="208"/>
      <c r="M17" s="207"/>
      <c r="N17" s="207"/>
      <c r="O17" s="208"/>
      <c r="P17" s="207"/>
      <c r="Q17" s="207"/>
      <c r="R17" s="207"/>
      <c r="S17" s="207"/>
      <c r="T17" s="207"/>
      <c r="U17" s="207"/>
      <c r="V17" s="208"/>
      <c r="W17" s="207"/>
      <c r="X17" s="207"/>
      <c r="Y17" s="207"/>
      <c r="Z17" s="207"/>
      <c r="AA17" s="207"/>
      <c r="AB17" s="208"/>
      <c r="AC17" s="208"/>
      <c r="AD17" s="207"/>
      <c r="AE17" s="207"/>
      <c r="AF17" s="207"/>
      <c r="AG17" s="207"/>
      <c r="AH17" s="207"/>
      <c r="AI17" s="207"/>
      <c r="AJ17" s="208"/>
    </row>
    <row r="18" spans="1:36" s="53" customFormat="1" ht="55.5" customHeight="1" thickBot="1">
      <c r="A18" s="205"/>
      <c r="B18" s="231"/>
      <c r="C18" s="232"/>
      <c r="D18" s="233"/>
      <c r="E18" s="234"/>
      <c r="F18" s="234"/>
      <c r="G18" s="234"/>
      <c r="H18" s="206"/>
      <c r="I18" s="207"/>
      <c r="J18" s="207"/>
      <c r="K18" s="208"/>
      <c r="L18" s="208"/>
      <c r="M18" s="207"/>
      <c r="N18" s="207"/>
      <c r="O18" s="208"/>
      <c r="P18" s="207"/>
      <c r="Q18" s="207"/>
      <c r="R18" s="207"/>
      <c r="S18" s="207"/>
      <c r="T18" s="207"/>
      <c r="U18" s="207"/>
      <c r="V18" s="208"/>
      <c r="W18" s="207"/>
      <c r="X18" s="207"/>
      <c r="Y18" s="207"/>
      <c r="Z18" s="207"/>
      <c r="AA18" s="207"/>
      <c r="AB18" s="208"/>
      <c r="AC18" s="208"/>
      <c r="AD18" s="207"/>
      <c r="AE18" s="207"/>
      <c r="AF18" s="207"/>
      <c r="AG18" s="207"/>
      <c r="AH18" s="207"/>
      <c r="AI18" s="207"/>
      <c r="AJ18" s="208"/>
    </row>
    <row r="19" spans="1:36" s="53" customFormat="1" ht="30" customHeight="1" thickBot="1">
      <c r="A19" s="244"/>
      <c r="B19" s="245" t="s">
        <v>789</v>
      </c>
      <c r="C19" s="211"/>
      <c r="D19" s="236"/>
      <c r="E19" s="212"/>
      <c r="F19" s="213"/>
      <c r="G19" s="214"/>
      <c r="H19" s="215" t="str">
        <f t="shared" ref="H19" si="3">IF(OR(ISBLANK(task_start),ISBLANK(task_end)),"",task_end-task_start+1)</f>
        <v/>
      </c>
      <c r="I19" s="216"/>
      <c r="J19" s="216"/>
      <c r="K19" s="216"/>
      <c r="L19" s="216"/>
      <c r="M19" s="216"/>
      <c r="N19" s="216"/>
      <c r="O19" s="216"/>
      <c r="P19" s="216"/>
      <c r="Q19" s="216"/>
      <c r="R19" s="216"/>
      <c r="S19" s="216"/>
      <c r="T19" s="216"/>
      <c r="U19" s="216"/>
      <c r="V19" s="216"/>
      <c r="W19" s="216"/>
      <c r="X19" s="216"/>
      <c r="Y19" s="216"/>
      <c r="Z19" s="216"/>
      <c r="AA19" s="216"/>
      <c r="AB19" s="216"/>
      <c r="AC19" s="216"/>
      <c r="AD19" s="216"/>
      <c r="AE19" s="216"/>
      <c r="AF19" s="216"/>
      <c r="AG19" s="216"/>
      <c r="AH19" s="216"/>
      <c r="AI19" s="216"/>
      <c r="AJ19" s="216"/>
    </row>
    <row r="20" spans="1:36" s="53" customFormat="1" ht="9.75" customHeight="1">
      <c r="A20" s="193"/>
      <c r="B20" s="217"/>
      <c r="C20" s="218"/>
      <c r="D20" s="237"/>
      <c r="E20" s="219"/>
      <c r="F20" s="220"/>
      <c r="G20" s="221"/>
      <c r="H20" s="220"/>
      <c r="I20" s="222"/>
      <c r="J20" s="222"/>
      <c r="K20" s="222"/>
      <c r="L20" s="222"/>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row>
    <row r="21" spans="1:36" ht="30" customHeight="1">
      <c r="C21" s="189"/>
      <c r="G21" s="223"/>
      <c r="L21" s="224"/>
      <c r="M21" s="512" t="s">
        <v>790</v>
      </c>
      <c r="N21" s="512"/>
      <c r="O21" s="512"/>
      <c r="P21" s="512"/>
      <c r="Q21" s="512"/>
      <c r="R21" s="512"/>
      <c r="T21" s="225"/>
      <c r="U21" s="512" t="s">
        <v>791</v>
      </c>
      <c r="V21" s="512"/>
      <c r="W21" s="512"/>
      <c r="X21" s="512"/>
      <c r="Y21" s="512"/>
      <c r="Z21" s="512"/>
      <c r="AB21" s="226"/>
      <c r="AC21" s="512" t="s">
        <v>792</v>
      </c>
      <c r="AD21" s="512"/>
      <c r="AE21" s="512"/>
      <c r="AF21" s="512"/>
      <c r="AG21" s="512"/>
      <c r="AH21" s="512"/>
      <c r="AI21" s="512"/>
      <c r="AJ21" s="512"/>
    </row>
    <row r="22" spans="1:36" ht="30" customHeight="1">
      <c r="C22" s="227"/>
    </row>
    <row r="25" spans="1:36" ht="30" customHeight="1">
      <c r="B25" s="228"/>
    </row>
  </sheetData>
  <mergeCells count="5">
    <mergeCell ref="A1:G2"/>
    <mergeCell ref="I4:AJ4"/>
    <mergeCell ref="M21:R21"/>
    <mergeCell ref="U21:Z21"/>
    <mergeCell ref="AC21:AJ21"/>
  </mergeCells>
  <conditionalFormatting sqref="D7:D17">
    <cfRule type="dataBar" priority="171">
      <dataBar>
        <cfvo type="min"/>
        <cfvo type="max"/>
        <color theme="6" tint="0.39991454817346722"/>
      </dataBar>
      <extLst>
        <ext xmlns:x14="http://schemas.microsoft.com/office/spreadsheetml/2009/9/main" uri="{B025F937-C7B1-47D3-B67F-A62EFF666E3E}">
          <x14:id>{031BEBDE-248E-4583-B6B4-4DA4EA114301}</x14:id>
        </ext>
      </extLst>
    </cfRule>
  </conditionalFormatting>
  <conditionalFormatting sqref="D18">
    <cfRule type="dataBar" priority="2">
      <dataBar>
        <cfvo type="min"/>
        <cfvo type="max"/>
        <color theme="6" tint="0.39991454817346722"/>
      </dataBar>
      <extLst>
        <ext xmlns:x14="http://schemas.microsoft.com/office/spreadsheetml/2009/9/main" uri="{B025F937-C7B1-47D3-B67F-A62EFF666E3E}">
          <x14:id>{27010881-874C-4152-B034-67112E111225}</x14:id>
        </ext>
      </extLst>
    </cfRule>
  </conditionalFormatting>
  <conditionalFormatting sqref="I5:AA18 AD5:AI18">
    <cfRule type="expression" dxfId="9" priority="51">
      <formula>AND(TODAY()&gt;=I$5,TODAY()&lt;J$5)</formula>
    </cfRule>
  </conditionalFormatting>
  <conditionalFormatting sqref="I7:AA18 AD7:AI18">
    <cfRule type="expression" dxfId="8" priority="69" stopIfTrue="1">
      <formula>AND(task_schedule&gt;=I$5,task_start&lt;J$5)</formula>
    </cfRule>
  </conditionalFormatting>
  <conditionalFormatting sqref="I7:AJ18">
    <cfRule type="expression" dxfId="7" priority="68">
      <formula>AND(task_start&lt;=I$5,ROUNDDOWN((task_end-task_start+1)*task_progress,0)+task_start-1&gt;=I$5)</formula>
    </cfRule>
  </conditionalFormatting>
  <conditionalFormatting sqref="AB5:AC18">
    <cfRule type="expression" dxfId="6" priority="77">
      <formula>AND(TODAY()&gt;=AB$5,TODAY()&lt;AI$5)</formula>
    </cfRule>
  </conditionalFormatting>
  <conditionalFormatting sqref="AB7:AC18">
    <cfRule type="expression" dxfId="5" priority="76" stopIfTrue="1">
      <formula>AND(task_schedule&gt;=AB$5,task_start&lt;AI$5)</formula>
    </cfRule>
  </conditionalFormatting>
  <conditionalFormatting sqref="AB14:AC18">
    <cfRule type="expression" dxfId="4" priority="24" stopIfTrue="1">
      <formula>AND(task_schedule&gt;=AB$5,task_start&lt;AC$5)</formula>
    </cfRule>
    <cfRule type="expression" dxfId="3" priority="25">
      <formula>AND(TODAY()&gt;=AB$5,TODAY()&lt;AC$5)</formula>
    </cfRule>
  </conditionalFormatting>
  <conditionalFormatting sqref="AJ5:AJ13">
    <cfRule type="expression" dxfId="2" priority="100">
      <formula>AND(TODAY()&gt;=AJ$5,TODAY()&lt;#REF!)</formula>
    </cfRule>
  </conditionalFormatting>
  <conditionalFormatting sqref="AJ7:AJ18">
    <cfRule type="expression" dxfId="1" priority="79" stopIfTrue="1">
      <formula>AND(task_schedule&gt;=AJ$5,task_start&lt;#REF!)</formula>
    </cfRule>
    <cfRule type="expression" dxfId="0" priority="80">
      <formula>AND(TODAY()&gt;=AJ$5,TODAY()&lt;#REF!)</formula>
    </cfRule>
  </conditionalFormatting>
  <dataValidations count="1">
    <dataValidation type="whole" operator="greaterThanOrEqual" allowBlank="1" showInputMessage="1" promptTitle="Display Week" prompt="Changing this number will scroll the Gantt Chart view." sqref="E4" xr:uid="{86A38373-661A-4264-9F61-5790FA1F2470}">
      <formula1>1</formula1>
    </dataValidation>
  </dataValidations>
  <printOptions horizontalCentered="1"/>
  <pageMargins left="0.35" right="0.35" top="0.35" bottom="0.5" header="0.3" footer="0.3"/>
  <pageSetup scale="33" fitToHeight="0" orientation="landscape" r:id="rId1"/>
  <headerFooter differentFirst="1" scaleWithDoc="0">
    <oddFooter>&amp;CPage &amp;P of &amp;N</oddFooter>
  </headerFooter>
  <extLst>
    <ext xmlns:x14="http://schemas.microsoft.com/office/spreadsheetml/2009/9/main" uri="{78C0D931-6437-407d-A8EE-F0AAD7539E65}">
      <x14:conditionalFormattings>
        <x14:conditionalFormatting xmlns:xm="http://schemas.microsoft.com/office/excel/2006/main">
          <x14:cfRule type="dataBar" id="{031BEBDE-248E-4583-B6B4-4DA4EA114301}">
            <x14:dataBar minLength="0" maxLength="100" gradient="0">
              <x14:cfvo type="autoMin"/>
              <x14:cfvo type="autoMax"/>
              <x14:negativeFillColor rgb="FFFF0000"/>
              <x14:axisColor rgb="FF000000"/>
            </x14:dataBar>
          </x14:cfRule>
          <xm:sqref>D7:D17</xm:sqref>
        </x14:conditionalFormatting>
        <x14:conditionalFormatting xmlns:xm="http://schemas.microsoft.com/office/excel/2006/main">
          <x14:cfRule type="dataBar" id="{27010881-874C-4152-B034-67112E111225}">
            <x14:dataBar minLength="0" maxLength="100" gradient="0">
              <x14:cfvo type="autoMin"/>
              <x14:cfvo type="autoMax"/>
              <x14:negativeFillColor rgb="FFFF0000"/>
              <x14:axisColor rgb="FF000000"/>
            </x14:dataBar>
          </x14:cfRule>
          <xm:sqref>D18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N18"/>
  <sheetViews>
    <sheetView zoomScale="90" zoomScaleNormal="90" workbookViewId="0">
      <selection activeCell="D20" sqref="D20"/>
    </sheetView>
  </sheetViews>
  <sheetFormatPr defaultColWidth="9" defaultRowHeight="15"/>
  <cols>
    <col min="1" max="1" width="5.28515625" style="28" customWidth="1"/>
    <col min="2" max="2" width="18.7109375" style="29" customWidth="1"/>
    <col min="3" max="3" width="55.140625" style="30" customWidth="1"/>
    <col min="4" max="4" width="12.5703125" style="28" customWidth="1"/>
    <col min="5" max="40" width="4" style="28" customWidth="1"/>
    <col min="41" max="16384" width="9" style="28"/>
  </cols>
  <sheetData>
    <row r="1" spans="1:40" ht="30" customHeight="1">
      <c r="A1" s="420"/>
      <c r="B1" s="421"/>
      <c r="C1" s="429" t="s">
        <v>471</v>
      </c>
      <c r="D1" s="430"/>
      <c r="E1" s="430"/>
      <c r="F1" s="430"/>
      <c r="G1" s="430"/>
      <c r="H1" s="430"/>
      <c r="I1" s="430"/>
      <c r="J1" s="430"/>
      <c r="K1" s="430"/>
      <c r="L1" s="430"/>
      <c r="M1" s="430"/>
      <c r="N1" s="430"/>
      <c r="O1" s="431"/>
      <c r="P1" s="404" t="s">
        <v>370</v>
      </c>
      <c r="Q1" s="405"/>
      <c r="R1" s="405"/>
      <c r="S1" s="405"/>
      <c r="T1" s="406"/>
      <c r="U1" s="376" t="s">
        <v>408</v>
      </c>
      <c r="V1" s="376"/>
      <c r="W1" s="376"/>
      <c r="X1" s="376"/>
      <c r="Y1" s="376"/>
      <c r="Z1" s="376"/>
      <c r="AA1" s="376"/>
      <c r="AB1" s="376"/>
      <c r="AC1" s="376"/>
      <c r="AD1" s="376"/>
      <c r="AE1" s="376"/>
      <c r="AF1" s="376"/>
      <c r="AG1" s="376"/>
      <c r="AH1" s="376"/>
      <c r="AI1" s="491" t="s">
        <v>327</v>
      </c>
      <c r="AJ1" s="491"/>
      <c r="AK1" s="491"/>
      <c r="AL1" s="491"/>
      <c r="AM1" s="491"/>
      <c r="AN1" s="491"/>
    </row>
    <row r="2" spans="1:40" ht="27" customHeight="1">
      <c r="A2" s="423"/>
      <c r="B2" s="424"/>
      <c r="C2" s="432"/>
      <c r="D2" s="433"/>
      <c r="E2" s="433"/>
      <c r="F2" s="433"/>
      <c r="G2" s="433"/>
      <c r="H2" s="433"/>
      <c r="I2" s="433"/>
      <c r="J2" s="433"/>
      <c r="K2" s="433"/>
      <c r="L2" s="433"/>
      <c r="M2" s="433"/>
      <c r="N2" s="433"/>
      <c r="O2" s="434"/>
      <c r="P2" s="404" t="s">
        <v>371</v>
      </c>
      <c r="Q2" s="405"/>
      <c r="R2" s="405"/>
      <c r="S2" s="405"/>
      <c r="T2" s="406"/>
      <c r="U2" s="467">
        <v>45227</v>
      </c>
      <c r="V2" s="467"/>
      <c r="W2" s="467"/>
      <c r="X2" s="467"/>
      <c r="Y2" s="467"/>
      <c r="Z2" s="467"/>
      <c r="AA2" s="467"/>
      <c r="AB2" s="467"/>
      <c r="AC2" s="467"/>
      <c r="AD2" s="467"/>
      <c r="AE2" s="467"/>
      <c r="AF2" s="467"/>
      <c r="AG2" s="467"/>
      <c r="AH2" s="467"/>
      <c r="AI2" s="490" t="s">
        <v>401</v>
      </c>
      <c r="AJ2" s="490"/>
      <c r="AK2" s="490"/>
      <c r="AL2" s="490"/>
      <c r="AM2" s="490"/>
      <c r="AN2" s="490"/>
    </row>
    <row r="3" spans="1:40" ht="30" customHeight="1">
      <c r="A3" s="426"/>
      <c r="B3" s="427"/>
      <c r="C3" s="435"/>
      <c r="D3" s="436"/>
      <c r="E3" s="436"/>
      <c r="F3" s="436"/>
      <c r="G3" s="436"/>
      <c r="H3" s="436"/>
      <c r="I3" s="436"/>
      <c r="J3" s="436"/>
      <c r="K3" s="436"/>
      <c r="L3" s="436"/>
      <c r="M3" s="436"/>
      <c r="N3" s="436"/>
      <c r="O3" s="437"/>
      <c r="P3" s="404" t="s">
        <v>372</v>
      </c>
      <c r="Q3" s="405"/>
      <c r="R3" s="405"/>
      <c r="S3" s="405"/>
      <c r="T3" s="406"/>
      <c r="U3" s="378" t="s">
        <v>296</v>
      </c>
      <c r="V3" s="376"/>
      <c r="W3" s="376"/>
      <c r="X3" s="376"/>
      <c r="Y3" s="376"/>
      <c r="Z3" s="376"/>
      <c r="AA3" s="376"/>
      <c r="AB3" s="376"/>
      <c r="AC3" s="376"/>
      <c r="AD3" s="376"/>
      <c r="AE3" s="376"/>
      <c r="AF3" s="376"/>
      <c r="AG3" s="376"/>
      <c r="AH3" s="376"/>
      <c r="AI3" s="490"/>
      <c r="AJ3" s="490"/>
      <c r="AK3" s="490"/>
      <c r="AL3" s="490"/>
      <c r="AM3" s="490"/>
      <c r="AN3" s="490"/>
    </row>
    <row r="4" spans="1:40" ht="39.6" customHeight="1">
      <c r="A4" s="414" t="s">
        <v>373</v>
      </c>
      <c r="B4" s="415"/>
      <c r="C4" s="417" t="s">
        <v>374</v>
      </c>
      <c r="D4" s="419"/>
      <c r="E4" s="380"/>
      <c r="F4" s="380"/>
      <c r="G4" s="380"/>
      <c r="H4" s="380"/>
      <c r="I4" s="380"/>
      <c r="J4" s="380"/>
      <c r="K4" s="380"/>
      <c r="L4" s="380"/>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row>
    <row r="5" spans="1:40" ht="22.5" customHeight="1">
      <c r="A5" s="441" t="s">
        <v>375</v>
      </c>
      <c r="B5" s="444" t="s">
        <v>376</v>
      </c>
      <c r="C5" s="444" t="s">
        <v>377</v>
      </c>
      <c r="D5" s="441" t="s">
        <v>378</v>
      </c>
      <c r="E5" s="438" t="s">
        <v>364</v>
      </c>
      <c r="F5" s="439"/>
      <c r="G5" s="439"/>
      <c r="H5" s="439"/>
      <c r="I5" s="439"/>
      <c r="J5" s="439"/>
      <c r="K5" s="439"/>
      <c r="L5" s="439"/>
      <c r="M5" s="439"/>
      <c r="N5" s="439"/>
      <c r="O5" s="439"/>
      <c r="P5" s="439"/>
      <c r="Q5" s="439"/>
      <c r="R5" s="439"/>
      <c r="S5" s="439"/>
      <c r="T5" s="439"/>
      <c r="U5" s="439"/>
      <c r="V5" s="439"/>
      <c r="W5" s="439"/>
      <c r="X5" s="439"/>
      <c r="Y5" s="439"/>
      <c r="Z5" s="439"/>
      <c r="AA5" s="439"/>
      <c r="AB5" s="439"/>
      <c r="AC5" s="439"/>
      <c r="AD5" s="439"/>
      <c r="AE5" s="439"/>
      <c r="AF5" s="439"/>
      <c r="AG5" s="439"/>
      <c r="AH5" s="439"/>
      <c r="AI5" s="439"/>
      <c r="AJ5" s="439" t="s">
        <v>388</v>
      </c>
      <c r="AK5" s="439"/>
      <c r="AL5" s="439"/>
      <c r="AM5" s="439"/>
      <c r="AN5" s="439"/>
    </row>
    <row r="6" spans="1:40" ht="23.25" customHeight="1">
      <c r="A6" s="443"/>
      <c r="B6" s="450"/>
      <c r="C6" s="450"/>
      <c r="D6" s="443"/>
      <c r="E6" s="31">
        <v>1</v>
      </c>
      <c r="F6" s="31">
        <v>2</v>
      </c>
      <c r="G6" s="31">
        <v>3</v>
      </c>
      <c r="H6" s="31">
        <v>4</v>
      </c>
      <c r="I6" s="31">
        <v>5</v>
      </c>
      <c r="J6" s="31">
        <v>6</v>
      </c>
      <c r="K6" s="31">
        <v>7</v>
      </c>
      <c r="L6" s="31">
        <v>8</v>
      </c>
      <c r="M6" s="31">
        <v>9</v>
      </c>
      <c r="N6" s="31">
        <v>10</v>
      </c>
      <c r="O6" s="31">
        <v>11</v>
      </c>
      <c r="P6" s="31">
        <v>12</v>
      </c>
      <c r="Q6" s="31">
        <v>13</v>
      </c>
      <c r="R6" s="31">
        <v>14</v>
      </c>
      <c r="S6" s="31">
        <v>15</v>
      </c>
      <c r="T6" s="31">
        <v>16</v>
      </c>
      <c r="U6" s="31">
        <v>17</v>
      </c>
      <c r="V6" s="31">
        <v>18</v>
      </c>
      <c r="W6" s="31">
        <v>19</v>
      </c>
      <c r="X6" s="31">
        <v>20</v>
      </c>
      <c r="Y6" s="31">
        <v>21</v>
      </c>
      <c r="Z6" s="31">
        <v>22</v>
      </c>
      <c r="AA6" s="31">
        <v>23</v>
      </c>
      <c r="AB6" s="31">
        <v>24</v>
      </c>
      <c r="AC6" s="31">
        <v>25</v>
      </c>
      <c r="AD6" s="31">
        <v>26</v>
      </c>
      <c r="AE6" s="31">
        <v>27</v>
      </c>
      <c r="AF6" s="31">
        <v>28</v>
      </c>
      <c r="AG6" s="31">
        <v>29</v>
      </c>
      <c r="AH6" s="31">
        <v>30</v>
      </c>
      <c r="AI6" s="31">
        <v>31</v>
      </c>
      <c r="AJ6" s="31">
        <v>1</v>
      </c>
      <c r="AK6" s="31">
        <v>2</v>
      </c>
      <c r="AL6" s="31">
        <v>3</v>
      </c>
      <c r="AM6" s="31">
        <v>4</v>
      </c>
      <c r="AN6" s="31">
        <v>5</v>
      </c>
    </row>
    <row r="7" spans="1:40" ht="30" customHeight="1">
      <c r="A7" s="385">
        <v>1</v>
      </c>
      <c r="B7" s="497" t="s">
        <v>379</v>
      </c>
      <c r="C7" s="462" t="s">
        <v>645</v>
      </c>
      <c r="D7" s="332" t="s">
        <v>331</v>
      </c>
      <c r="E7" s="33"/>
      <c r="F7" s="34"/>
      <c r="G7" s="34"/>
      <c r="H7" s="34"/>
      <c r="I7" s="34"/>
      <c r="J7" s="34"/>
      <c r="K7" s="34"/>
      <c r="L7" s="33"/>
      <c r="M7" s="34"/>
      <c r="N7" s="34"/>
      <c r="O7" s="34"/>
      <c r="P7" s="34"/>
      <c r="Q7" s="34"/>
      <c r="R7" s="33"/>
      <c r="S7" s="33"/>
      <c r="T7" s="34"/>
      <c r="U7" s="34"/>
      <c r="V7" s="34"/>
      <c r="W7" s="34"/>
      <c r="X7" s="34"/>
      <c r="Y7" s="34"/>
      <c r="Z7" s="33"/>
      <c r="AA7" s="34"/>
      <c r="AB7" s="34"/>
      <c r="AC7" s="34"/>
      <c r="AD7" s="34"/>
      <c r="AE7" s="34"/>
      <c r="AF7" s="34"/>
      <c r="AG7" s="33"/>
      <c r="AH7" s="34"/>
      <c r="AI7" s="34"/>
      <c r="AJ7" s="34"/>
      <c r="AK7" s="34"/>
      <c r="AL7" s="34"/>
      <c r="AM7" s="34"/>
      <c r="AN7" s="33"/>
    </row>
    <row r="8" spans="1:40" ht="30" customHeight="1">
      <c r="A8" s="385"/>
      <c r="B8" s="497"/>
      <c r="C8" s="462"/>
      <c r="D8" s="332"/>
      <c r="E8" s="33"/>
      <c r="F8" s="34"/>
      <c r="G8" s="34"/>
      <c r="H8" s="34"/>
      <c r="I8" s="34"/>
      <c r="J8" s="34"/>
      <c r="K8" s="34"/>
      <c r="L8" s="33"/>
      <c r="M8" s="34"/>
      <c r="N8" s="34"/>
      <c r="O8" s="34"/>
      <c r="P8" s="34"/>
      <c r="Q8" s="34"/>
      <c r="R8" s="33"/>
      <c r="S8" s="33"/>
      <c r="T8" s="34"/>
      <c r="U8" s="34"/>
      <c r="V8" s="34"/>
      <c r="W8" s="34"/>
      <c r="X8" s="34"/>
      <c r="Y8" s="34"/>
      <c r="Z8" s="33"/>
      <c r="AA8" s="34"/>
      <c r="AB8" s="34"/>
      <c r="AC8" s="34"/>
      <c r="AD8" s="34"/>
      <c r="AE8" s="34"/>
      <c r="AF8" s="34"/>
      <c r="AG8" s="33"/>
      <c r="AH8" s="34"/>
      <c r="AI8" s="34"/>
      <c r="AJ8" s="34"/>
      <c r="AK8" s="34"/>
      <c r="AL8" s="34"/>
      <c r="AM8" s="34"/>
      <c r="AN8" s="33"/>
    </row>
    <row r="9" spans="1:40" ht="30" customHeight="1">
      <c r="A9" s="385">
        <v>2</v>
      </c>
      <c r="B9" s="497" t="s">
        <v>531</v>
      </c>
      <c r="C9" s="462" t="s">
        <v>646</v>
      </c>
      <c r="D9" s="332" t="s">
        <v>331</v>
      </c>
      <c r="E9" s="33"/>
      <c r="F9" s="34"/>
      <c r="G9" s="34"/>
      <c r="H9" s="34"/>
      <c r="I9" s="34"/>
      <c r="J9" s="34"/>
      <c r="K9" s="34"/>
      <c r="L9" s="33"/>
      <c r="M9" s="34"/>
      <c r="N9" s="34"/>
      <c r="O9" s="34"/>
      <c r="P9" s="34"/>
      <c r="Q9" s="34"/>
      <c r="R9" s="33"/>
      <c r="S9" s="33"/>
      <c r="T9" s="34"/>
      <c r="U9" s="34"/>
      <c r="V9" s="34"/>
      <c r="W9" s="34"/>
      <c r="X9" s="34"/>
      <c r="Y9" s="34"/>
      <c r="Z9" s="33"/>
      <c r="AA9" s="34"/>
      <c r="AB9" s="34"/>
      <c r="AC9" s="34"/>
      <c r="AD9" s="34"/>
      <c r="AE9" s="34"/>
      <c r="AF9" s="34"/>
      <c r="AG9" s="33"/>
      <c r="AH9" s="34"/>
      <c r="AI9" s="34"/>
      <c r="AJ9" s="34"/>
      <c r="AK9" s="34"/>
      <c r="AL9" s="34"/>
      <c r="AM9" s="34"/>
      <c r="AN9" s="33"/>
    </row>
    <row r="10" spans="1:40" ht="30" customHeight="1">
      <c r="A10" s="385"/>
      <c r="B10" s="497"/>
      <c r="C10" s="462"/>
      <c r="D10" s="332"/>
      <c r="E10" s="33"/>
      <c r="F10" s="34"/>
      <c r="G10" s="34"/>
      <c r="H10" s="34"/>
      <c r="I10" s="34"/>
      <c r="J10" s="34"/>
      <c r="K10" s="34"/>
      <c r="L10" s="33"/>
      <c r="M10" s="34"/>
      <c r="N10" s="34"/>
      <c r="O10" s="34"/>
      <c r="P10" s="34"/>
      <c r="Q10" s="34"/>
      <c r="R10" s="33"/>
      <c r="S10" s="33"/>
      <c r="T10" s="34"/>
      <c r="U10" s="34"/>
      <c r="V10" s="34"/>
      <c r="W10" s="34"/>
      <c r="X10" s="34"/>
      <c r="Y10" s="34"/>
      <c r="Z10" s="33"/>
      <c r="AA10" s="34"/>
      <c r="AB10" s="34"/>
      <c r="AC10" s="34"/>
      <c r="AD10" s="34"/>
      <c r="AE10" s="34"/>
      <c r="AF10" s="34"/>
      <c r="AG10" s="33"/>
      <c r="AH10" s="34"/>
      <c r="AI10" s="34"/>
      <c r="AJ10" s="34"/>
      <c r="AK10" s="34"/>
      <c r="AL10" s="34"/>
      <c r="AM10" s="34"/>
      <c r="AN10" s="33"/>
    </row>
    <row r="11" spans="1:40" ht="30" customHeight="1">
      <c r="A11" s="385">
        <v>3</v>
      </c>
      <c r="B11" s="497" t="s">
        <v>279</v>
      </c>
      <c r="C11" s="462" t="s">
        <v>647</v>
      </c>
      <c r="D11" s="332" t="s">
        <v>331</v>
      </c>
      <c r="E11" s="33"/>
      <c r="F11" s="34"/>
      <c r="G11" s="34"/>
      <c r="H11" s="34"/>
      <c r="I11" s="34"/>
      <c r="J11" s="34"/>
      <c r="K11" s="34"/>
      <c r="L11" s="33"/>
      <c r="M11" s="34"/>
      <c r="N11" s="34"/>
      <c r="O11" s="34"/>
      <c r="P11" s="34"/>
      <c r="Q11" s="34"/>
      <c r="R11" s="33"/>
      <c r="S11" s="33"/>
      <c r="T11" s="34"/>
      <c r="U11" s="34"/>
      <c r="V11" s="34"/>
      <c r="W11" s="34"/>
      <c r="X11" s="34"/>
      <c r="Y11" s="34"/>
      <c r="Z11" s="33"/>
      <c r="AA11" s="34"/>
      <c r="AB11" s="34"/>
      <c r="AC11" s="34"/>
      <c r="AD11" s="34"/>
      <c r="AE11" s="34"/>
      <c r="AF11" s="34"/>
      <c r="AG11" s="33"/>
      <c r="AH11" s="34"/>
      <c r="AI11" s="34"/>
      <c r="AJ11" s="34"/>
      <c r="AK11" s="34"/>
      <c r="AL11" s="34"/>
      <c r="AM11" s="34"/>
      <c r="AN11" s="33"/>
    </row>
    <row r="12" spans="1:40" ht="30" customHeight="1">
      <c r="A12" s="385"/>
      <c r="B12" s="497"/>
      <c r="C12" s="462"/>
      <c r="D12" s="332"/>
      <c r="E12" s="33"/>
      <c r="F12" s="34"/>
      <c r="G12" s="34"/>
      <c r="H12" s="34"/>
      <c r="I12" s="34"/>
      <c r="J12" s="34"/>
      <c r="K12" s="34"/>
      <c r="L12" s="33"/>
      <c r="M12" s="34"/>
      <c r="N12" s="34"/>
      <c r="O12" s="34"/>
      <c r="P12" s="34"/>
      <c r="Q12" s="34"/>
      <c r="R12" s="33"/>
      <c r="S12" s="33"/>
      <c r="T12" s="34"/>
      <c r="U12" s="34"/>
      <c r="V12" s="34"/>
      <c r="W12" s="34"/>
      <c r="X12" s="34"/>
      <c r="Y12" s="34"/>
      <c r="Z12" s="33"/>
      <c r="AA12" s="34"/>
      <c r="AB12" s="34"/>
      <c r="AC12" s="34"/>
      <c r="AD12" s="34"/>
      <c r="AE12" s="34"/>
      <c r="AF12" s="34"/>
      <c r="AG12" s="33"/>
      <c r="AH12" s="34"/>
      <c r="AI12" s="34"/>
      <c r="AJ12" s="34"/>
      <c r="AK12" s="34"/>
      <c r="AL12" s="34"/>
      <c r="AM12" s="34"/>
      <c r="AN12" s="33"/>
    </row>
    <row r="13" spans="1:40" ht="32.450000000000003" customHeight="1">
      <c r="A13" s="385">
        <v>4</v>
      </c>
      <c r="B13" s="497" t="s">
        <v>379</v>
      </c>
      <c r="C13" s="462" t="s">
        <v>648</v>
      </c>
      <c r="D13" s="332" t="s">
        <v>331</v>
      </c>
      <c r="E13" s="33"/>
      <c r="F13" s="34"/>
      <c r="G13" s="34"/>
      <c r="H13" s="34"/>
      <c r="I13" s="34"/>
      <c r="J13" s="34"/>
      <c r="K13" s="34"/>
      <c r="L13" s="33"/>
      <c r="M13" s="34"/>
      <c r="N13" s="34"/>
      <c r="O13" s="34"/>
      <c r="P13" s="34"/>
      <c r="Q13" s="34"/>
      <c r="R13" s="33"/>
      <c r="S13" s="33"/>
      <c r="T13" s="34"/>
      <c r="U13" s="34"/>
      <c r="V13" s="34"/>
      <c r="W13" s="34"/>
      <c r="X13" s="34"/>
      <c r="Y13" s="34"/>
      <c r="Z13" s="33"/>
      <c r="AA13" s="34"/>
      <c r="AB13" s="34"/>
      <c r="AC13" s="34"/>
      <c r="AD13" s="34"/>
      <c r="AE13" s="34"/>
      <c r="AF13" s="34"/>
      <c r="AG13" s="33"/>
      <c r="AH13" s="34"/>
      <c r="AI13" s="34"/>
      <c r="AJ13" s="34"/>
      <c r="AK13" s="34"/>
      <c r="AL13" s="34"/>
      <c r="AM13" s="34"/>
      <c r="AN13" s="33"/>
    </row>
    <row r="14" spans="1:40" ht="32.450000000000003" customHeight="1">
      <c r="A14" s="385"/>
      <c r="B14" s="497"/>
      <c r="C14" s="462"/>
      <c r="D14" s="332"/>
      <c r="E14" s="33"/>
      <c r="F14" s="34"/>
      <c r="G14" s="34"/>
      <c r="H14" s="34"/>
      <c r="I14" s="34"/>
      <c r="J14" s="34"/>
      <c r="K14" s="34"/>
      <c r="L14" s="33"/>
      <c r="M14" s="34"/>
      <c r="N14" s="34"/>
      <c r="O14" s="34"/>
      <c r="P14" s="34"/>
      <c r="Q14" s="34"/>
      <c r="R14" s="33"/>
      <c r="S14" s="33"/>
      <c r="T14" s="34"/>
      <c r="U14" s="34"/>
      <c r="V14" s="34"/>
      <c r="W14" s="34"/>
      <c r="X14" s="34"/>
      <c r="Y14" s="34"/>
      <c r="Z14" s="33"/>
      <c r="AA14" s="34"/>
      <c r="AB14" s="34"/>
      <c r="AC14" s="34"/>
      <c r="AD14" s="34"/>
      <c r="AE14" s="34"/>
      <c r="AF14" s="34"/>
      <c r="AG14" s="33"/>
      <c r="AH14" s="34"/>
      <c r="AI14" s="34"/>
      <c r="AJ14" s="34"/>
      <c r="AK14" s="34"/>
      <c r="AL14" s="34"/>
      <c r="AM14" s="34"/>
      <c r="AN14" s="33"/>
    </row>
    <row r="15" spans="1:40" ht="33" customHeight="1">
      <c r="A15" s="385">
        <v>5</v>
      </c>
      <c r="B15" s="497" t="s">
        <v>496</v>
      </c>
      <c r="C15" s="462" t="s">
        <v>497</v>
      </c>
      <c r="D15" s="332" t="s">
        <v>95</v>
      </c>
      <c r="E15" s="33"/>
      <c r="F15" s="34"/>
      <c r="G15" s="34"/>
      <c r="H15" s="34"/>
      <c r="I15" s="34"/>
      <c r="J15" s="34"/>
      <c r="K15" s="34"/>
      <c r="L15" s="33"/>
      <c r="M15" s="34"/>
      <c r="N15" s="34"/>
      <c r="O15" s="34"/>
      <c r="P15" s="34"/>
      <c r="Q15" s="34"/>
      <c r="R15" s="33"/>
      <c r="S15" s="33"/>
      <c r="T15" s="34"/>
      <c r="U15" s="34"/>
      <c r="V15" s="34"/>
      <c r="W15" s="34"/>
      <c r="X15" s="34"/>
      <c r="Y15" s="34"/>
      <c r="Z15" s="33"/>
      <c r="AA15" s="34"/>
      <c r="AB15" s="34"/>
      <c r="AC15" s="34"/>
      <c r="AD15" s="34"/>
      <c r="AE15" s="34"/>
      <c r="AF15" s="34"/>
      <c r="AG15" s="33"/>
      <c r="AH15" s="34"/>
      <c r="AI15" s="34"/>
      <c r="AJ15" s="34"/>
      <c r="AK15" s="34"/>
      <c r="AL15" s="34"/>
      <c r="AM15" s="34"/>
      <c r="AN15" s="33"/>
    </row>
    <row r="16" spans="1:40" ht="33" customHeight="1">
      <c r="A16" s="385"/>
      <c r="B16" s="497"/>
      <c r="C16" s="462"/>
      <c r="D16" s="332"/>
      <c r="E16" s="33"/>
      <c r="F16" s="34"/>
      <c r="G16" s="34"/>
      <c r="H16" s="34"/>
      <c r="I16" s="34"/>
      <c r="J16" s="34"/>
      <c r="K16" s="34"/>
      <c r="L16" s="33"/>
      <c r="M16" s="34"/>
      <c r="N16" s="34"/>
      <c r="O16" s="34"/>
      <c r="P16" s="34"/>
      <c r="Q16" s="34"/>
      <c r="R16" s="33"/>
      <c r="S16" s="33"/>
      <c r="T16" s="34"/>
      <c r="U16" s="34"/>
      <c r="V16" s="34"/>
      <c r="W16" s="34"/>
      <c r="X16" s="34"/>
      <c r="Y16" s="34"/>
      <c r="Z16" s="33"/>
      <c r="AA16" s="34"/>
      <c r="AB16" s="34"/>
      <c r="AC16" s="34"/>
      <c r="AD16" s="34"/>
      <c r="AE16" s="34"/>
      <c r="AF16" s="34"/>
      <c r="AG16" s="33"/>
      <c r="AH16" s="34"/>
      <c r="AI16" s="34"/>
      <c r="AJ16" s="34"/>
      <c r="AK16" s="34"/>
      <c r="AL16" s="34"/>
      <c r="AM16" s="34"/>
      <c r="AN16" s="33"/>
    </row>
    <row r="17" spans="1:40" ht="33" customHeight="1">
      <c r="A17" s="385">
        <v>6</v>
      </c>
      <c r="B17" s="497" t="s">
        <v>379</v>
      </c>
      <c r="C17" s="462" t="s">
        <v>498</v>
      </c>
      <c r="D17" s="332" t="s">
        <v>95</v>
      </c>
      <c r="E17" s="33"/>
      <c r="F17" s="34"/>
      <c r="G17" s="34"/>
      <c r="H17" s="34"/>
      <c r="I17" s="34"/>
      <c r="J17" s="34"/>
      <c r="K17" s="34"/>
      <c r="L17" s="33"/>
      <c r="M17" s="34"/>
      <c r="N17" s="34"/>
      <c r="O17" s="34"/>
      <c r="P17" s="34"/>
      <c r="Q17" s="34"/>
      <c r="R17" s="33"/>
      <c r="S17" s="33"/>
      <c r="T17" s="34"/>
      <c r="U17" s="34"/>
      <c r="V17" s="34"/>
      <c r="W17" s="34"/>
      <c r="X17" s="34"/>
      <c r="Y17" s="34"/>
      <c r="Z17" s="33"/>
      <c r="AA17" s="34"/>
      <c r="AB17" s="34"/>
      <c r="AC17" s="34"/>
      <c r="AD17" s="34"/>
      <c r="AE17" s="34"/>
      <c r="AF17" s="34"/>
      <c r="AG17" s="33"/>
      <c r="AH17" s="34"/>
      <c r="AI17" s="34"/>
      <c r="AJ17" s="34"/>
      <c r="AK17" s="34"/>
      <c r="AL17" s="34"/>
      <c r="AM17" s="34"/>
      <c r="AN17" s="33"/>
    </row>
    <row r="18" spans="1:40" ht="33" customHeight="1">
      <c r="A18" s="385"/>
      <c r="B18" s="497"/>
      <c r="C18" s="462"/>
      <c r="D18" s="332"/>
      <c r="E18" s="33"/>
      <c r="F18" s="34"/>
      <c r="G18" s="34"/>
      <c r="H18" s="34"/>
      <c r="I18" s="34"/>
      <c r="J18" s="34"/>
      <c r="K18" s="34"/>
      <c r="L18" s="33"/>
      <c r="M18" s="34"/>
      <c r="N18" s="34"/>
      <c r="O18" s="34"/>
      <c r="P18" s="34"/>
      <c r="Q18" s="34"/>
      <c r="R18" s="33"/>
      <c r="S18" s="33"/>
      <c r="T18" s="34"/>
      <c r="U18" s="34"/>
      <c r="V18" s="34"/>
      <c r="W18" s="34"/>
      <c r="X18" s="34"/>
      <c r="Y18" s="34"/>
      <c r="Z18" s="33"/>
      <c r="AA18" s="34"/>
      <c r="AB18" s="34"/>
      <c r="AC18" s="34"/>
      <c r="AD18" s="34"/>
      <c r="AE18" s="34"/>
      <c r="AF18" s="34"/>
      <c r="AG18" s="33"/>
      <c r="AH18" s="34"/>
      <c r="AI18" s="34"/>
      <c r="AJ18" s="34"/>
      <c r="AK18" s="34"/>
      <c r="AL18" s="34"/>
      <c r="AM18" s="34"/>
      <c r="AN18" s="33"/>
    </row>
  </sheetData>
  <mergeCells count="43">
    <mergeCell ref="C11:C12"/>
    <mergeCell ref="C13:C14"/>
    <mergeCell ref="C15:C16"/>
    <mergeCell ref="C17:C18"/>
    <mergeCell ref="D5:D6"/>
    <mergeCell ref="D7:D8"/>
    <mergeCell ref="D9:D10"/>
    <mergeCell ref="D11:D12"/>
    <mergeCell ref="D13:D14"/>
    <mergeCell ref="D15:D16"/>
    <mergeCell ref="D17:D18"/>
    <mergeCell ref="A11:A12"/>
    <mergeCell ref="A13:A14"/>
    <mergeCell ref="A15:A16"/>
    <mergeCell ref="A17:A18"/>
    <mergeCell ref="B5:B6"/>
    <mergeCell ref="B7:B8"/>
    <mergeCell ref="B9:B10"/>
    <mergeCell ref="B11:B12"/>
    <mergeCell ref="B13:B14"/>
    <mergeCell ref="B15:B16"/>
    <mergeCell ref="B17:B18"/>
    <mergeCell ref="E5:AI5"/>
    <mergeCell ref="AJ5:AN5"/>
    <mergeCell ref="A5:A6"/>
    <mergeCell ref="A7:A8"/>
    <mergeCell ref="A9:A10"/>
    <mergeCell ref="C5:C6"/>
    <mergeCell ref="C7:C8"/>
    <mergeCell ref="C9:C10"/>
    <mergeCell ref="P3:T3"/>
    <mergeCell ref="U3:AH3"/>
    <mergeCell ref="A4:B4"/>
    <mergeCell ref="C4:D4"/>
    <mergeCell ref="E4:AN4"/>
    <mergeCell ref="A1:B3"/>
    <mergeCell ref="C1:O3"/>
    <mergeCell ref="AI2:AN3"/>
    <mergeCell ref="P1:T1"/>
    <mergeCell ref="U1:AH1"/>
    <mergeCell ref="AI1:AN1"/>
    <mergeCell ref="P2:T2"/>
    <mergeCell ref="U2:AH2"/>
  </mergeCells>
  <hyperlinks>
    <hyperlink ref="AI1:AN1" r:id="rId1" display="Link DATA" xr:uid="{00000000-0004-0000-1F00-000000000000}"/>
    <hyperlink ref="AI2:AN3" r:id="rId2" display="Report Training" xr:uid="{00000000-0004-0000-1F00-000001000000}"/>
    <hyperlink ref="C9:C10" r:id="rId3" display="Lắp đặt Wifi phục vụ triển khai hệ thống WMS tại xưởng 6_x000a_在六廠安裝 Wifi 服務于展開 WMS 系統" xr:uid="{00000000-0004-0000-1F00-000002000000}"/>
    <hyperlink ref="C11:C12" r:id="rId4" display="Kiểm tra 5S các vị trí do IT phụ trách tại xưởng 6_x000a_檢查六廠 IT 負責的 5S 位置" xr:uid="{00000000-0004-0000-1F00-000003000000}"/>
  </hyperlinks>
  <pageMargins left="0.7" right="0.7" top="0.75" bottom="0.75" header="0.3" footer="0.3"/>
  <pageSetup orientation="portrait"/>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66"/>
  <sheetViews>
    <sheetView zoomScale="80" zoomScaleNormal="80" workbookViewId="0">
      <pane ySplit="1" topLeftCell="A65" activePane="bottomLeft" state="frozen"/>
      <selection pane="bottomLeft" activeCell="E71" sqref="E71"/>
    </sheetView>
  </sheetViews>
  <sheetFormatPr defaultColWidth="8.7109375" defaultRowHeight="18.75"/>
  <cols>
    <col min="1" max="1" width="8.7109375" style="13"/>
    <col min="2" max="2" width="57.7109375" style="14" customWidth="1"/>
    <col min="3" max="3" width="44" style="14" customWidth="1"/>
    <col min="4" max="4" width="29.28515625" style="13" customWidth="1"/>
    <col min="5" max="5" width="28" style="13" customWidth="1"/>
    <col min="6" max="6" width="20.85546875" style="13" customWidth="1"/>
    <col min="7" max="7" width="19.28515625" style="13" customWidth="1"/>
    <col min="8" max="8" width="21.42578125" style="13" customWidth="1"/>
    <col min="9" max="16384" width="8.7109375" style="13"/>
  </cols>
  <sheetData>
    <row r="1" spans="1:8" s="12" customFormat="1" ht="62.25" customHeight="1">
      <c r="A1" s="15" t="s">
        <v>18</v>
      </c>
      <c r="B1" s="15" t="s">
        <v>649</v>
      </c>
      <c r="C1" s="15" t="s">
        <v>650</v>
      </c>
      <c r="D1" s="15" t="s">
        <v>651</v>
      </c>
      <c r="E1" s="15" t="s">
        <v>652</v>
      </c>
      <c r="F1" s="15" t="s">
        <v>653</v>
      </c>
      <c r="G1" s="15" t="s">
        <v>654</v>
      </c>
      <c r="H1" s="15" t="s">
        <v>655</v>
      </c>
    </row>
    <row r="2" spans="1:8" ht="114.95" customHeight="1">
      <c r="A2" s="16">
        <v>1</v>
      </c>
      <c r="B2" s="17" t="s">
        <v>656</v>
      </c>
      <c r="C2" s="17" t="s">
        <v>657</v>
      </c>
      <c r="D2" s="16"/>
      <c r="E2" s="16"/>
      <c r="F2" s="18" t="s">
        <v>658</v>
      </c>
      <c r="G2" s="19">
        <v>44411</v>
      </c>
      <c r="H2" s="16" t="s">
        <v>29</v>
      </c>
    </row>
    <row r="3" spans="1:8" ht="114.95" customHeight="1">
      <c r="A3" s="513">
        <v>2</v>
      </c>
      <c r="B3" s="514" t="s">
        <v>659</v>
      </c>
      <c r="C3" s="17" t="s">
        <v>660</v>
      </c>
      <c r="D3" s="16"/>
      <c r="E3" s="16"/>
      <c r="F3" s="18" t="s">
        <v>658</v>
      </c>
      <c r="G3" s="19">
        <v>44411</v>
      </c>
      <c r="H3" s="16" t="s">
        <v>29</v>
      </c>
    </row>
    <row r="4" spans="1:8" ht="114.95" customHeight="1">
      <c r="A4" s="513"/>
      <c r="B4" s="515"/>
      <c r="C4" s="17" t="s">
        <v>661</v>
      </c>
      <c r="D4" s="16"/>
      <c r="E4" s="16"/>
      <c r="F4" s="18" t="s">
        <v>658</v>
      </c>
      <c r="G4" s="19">
        <v>44411</v>
      </c>
      <c r="H4" s="16" t="s">
        <v>29</v>
      </c>
    </row>
    <row r="5" spans="1:8" ht="114.95" customHeight="1">
      <c r="A5" s="513">
        <v>3</v>
      </c>
      <c r="B5" s="17" t="s">
        <v>662</v>
      </c>
      <c r="C5" s="17" t="s">
        <v>663</v>
      </c>
      <c r="D5" s="16"/>
      <c r="E5" s="16"/>
      <c r="F5" s="18" t="s">
        <v>658</v>
      </c>
      <c r="G5" s="19">
        <v>44415</v>
      </c>
      <c r="H5" s="16"/>
    </row>
    <row r="6" spans="1:8" ht="114.95" customHeight="1">
      <c r="A6" s="513"/>
      <c r="B6" s="17" t="s">
        <v>664</v>
      </c>
      <c r="C6" s="17" t="s">
        <v>665</v>
      </c>
      <c r="D6" s="16"/>
      <c r="E6" s="16"/>
      <c r="F6" s="18" t="s">
        <v>658</v>
      </c>
      <c r="G6" s="19">
        <v>44415</v>
      </c>
      <c r="H6" s="16"/>
    </row>
    <row r="7" spans="1:8" ht="98.45" customHeight="1">
      <c r="A7" s="513"/>
      <c r="B7" s="17" t="s">
        <v>666</v>
      </c>
      <c r="C7" s="17" t="s">
        <v>667</v>
      </c>
      <c r="D7" s="16"/>
      <c r="E7" s="16"/>
      <c r="F7" s="18" t="s">
        <v>658</v>
      </c>
      <c r="G7" s="19">
        <v>44415</v>
      </c>
      <c r="H7" s="16"/>
    </row>
    <row r="8" spans="1:8" ht="98.45" customHeight="1">
      <c r="A8" s="16">
        <v>4</v>
      </c>
      <c r="B8" s="17" t="s">
        <v>668</v>
      </c>
      <c r="C8" s="17" t="s">
        <v>669</v>
      </c>
      <c r="D8" s="16"/>
      <c r="E8" s="16"/>
      <c r="F8" s="18" t="s">
        <v>658</v>
      </c>
      <c r="G8" s="19">
        <v>44415</v>
      </c>
      <c r="H8" s="16"/>
    </row>
    <row r="9" spans="1:8" ht="90" customHeight="1">
      <c r="A9" s="16">
        <v>5</v>
      </c>
      <c r="B9" s="17" t="s">
        <v>670</v>
      </c>
      <c r="C9" s="20"/>
      <c r="D9" s="16"/>
      <c r="E9" s="16"/>
      <c r="F9" s="18" t="s">
        <v>658</v>
      </c>
      <c r="G9" s="19">
        <v>44449</v>
      </c>
      <c r="H9" s="16"/>
    </row>
    <row r="10" spans="1:8" ht="72.599999999999994" customHeight="1">
      <c r="A10" s="16">
        <v>6</v>
      </c>
      <c r="B10" s="17" t="s">
        <v>671</v>
      </c>
      <c r="C10" s="20"/>
      <c r="D10" s="16"/>
      <c r="E10" s="16"/>
      <c r="F10" s="18" t="s">
        <v>658</v>
      </c>
      <c r="G10" s="19">
        <v>44449</v>
      </c>
      <c r="H10" s="16"/>
    </row>
    <row r="11" spans="1:8" ht="72.599999999999994" customHeight="1">
      <c r="A11" s="16">
        <v>7</v>
      </c>
      <c r="B11" s="17" t="s">
        <v>672</v>
      </c>
      <c r="C11" s="20"/>
      <c r="D11" s="16"/>
      <c r="E11" s="16"/>
      <c r="F11" s="18" t="s">
        <v>658</v>
      </c>
      <c r="G11" s="19">
        <v>44450</v>
      </c>
      <c r="H11" s="16"/>
    </row>
    <row r="12" spans="1:8" ht="101.25" customHeight="1">
      <c r="A12" s="16">
        <v>8</v>
      </c>
      <c r="B12" s="17" t="s">
        <v>673</v>
      </c>
      <c r="C12" s="20"/>
      <c r="D12" s="16"/>
      <c r="E12" s="16"/>
      <c r="F12" s="18" t="s">
        <v>658</v>
      </c>
      <c r="G12" s="19">
        <v>44450</v>
      </c>
      <c r="H12" s="16"/>
    </row>
    <row r="13" spans="1:8" ht="119.25" customHeight="1">
      <c r="A13" s="16">
        <v>9</v>
      </c>
      <c r="B13" s="17" t="s">
        <v>674</v>
      </c>
      <c r="C13" s="20"/>
      <c r="D13" s="16"/>
      <c r="E13" s="16"/>
      <c r="F13" s="18" t="s">
        <v>658</v>
      </c>
      <c r="G13" s="19">
        <v>44450</v>
      </c>
      <c r="H13" s="16"/>
    </row>
    <row r="14" spans="1:8" ht="100.5" customHeight="1">
      <c r="A14" s="16">
        <v>10</v>
      </c>
      <c r="B14" s="17" t="s">
        <v>675</v>
      </c>
      <c r="C14" s="20"/>
      <c r="D14" s="16"/>
      <c r="E14" s="16"/>
      <c r="F14" s="18" t="s">
        <v>658</v>
      </c>
      <c r="G14" s="19">
        <v>44523</v>
      </c>
      <c r="H14" s="16" t="s">
        <v>152</v>
      </c>
    </row>
    <row r="15" spans="1:8" ht="100.5" customHeight="1">
      <c r="A15" s="16">
        <v>11</v>
      </c>
      <c r="B15" s="17" t="s">
        <v>676</v>
      </c>
      <c r="C15" s="20"/>
      <c r="D15" s="16"/>
      <c r="E15" s="16"/>
      <c r="F15" s="18" t="s">
        <v>658</v>
      </c>
      <c r="G15" s="19">
        <v>44523</v>
      </c>
      <c r="H15" s="16" t="s">
        <v>152</v>
      </c>
    </row>
    <row r="16" spans="1:8" ht="89.25" customHeight="1">
      <c r="A16" s="16">
        <v>12</v>
      </c>
      <c r="B16" s="17" t="s">
        <v>677</v>
      </c>
      <c r="C16" s="20"/>
      <c r="D16" s="16"/>
      <c r="E16" s="16"/>
      <c r="F16" s="18" t="s">
        <v>658</v>
      </c>
      <c r="G16" s="19">
        <v>44524</v>
      </c>
      <c r="H16" s="16" t="s">
        <v>152</v>
      </c>
    </row>
    <row r="17" spans="1:8" ht="89.25" customHeight="1">
      <c r="A17" s="16">
        <v>13</v>
      </c>
      <c r="B17" s="17" t="s">
        <v>678</v>
      </c>
      <c r="C17" s="20"/>
      <c r="D17" s="16"/>
      <c r="E17" s="16"/>
      <c r="F17" s="18" t="s">
        <v>658</v>
      </c>
      <c r="G17" s="19">
        <v>44524</v>
      </c>
      <c r="H17" s="16" t="s">
        <v>152</v>
      </c>
    </row>
    <row r="18" spans="1:8" ht="100.5" customHeight="1">
      <c r="A18" s="16">
        <v>14</v>
      </c>
      <c r="B18" s="17" t="s">
        <v>679</v>
      </c>
      <c r="C18" s="20"/>
      <c r="D18" s="16"/>
      <c r="E18" s="16"/>
      <c r="F18" s="18" t="s">
        <v>658</v>
      </c>
      <c r="G18" s="19">
        <v>44525</v>
      </c>
      <c r="H18" s="16" t="s">
        <v>152</v>
      </c>
    </row>
    <row r="19" spans="1:8" ht="85.5" customHeight="1">
      <c r="A19" s="16">
        <v>15</v>
      </c>
      <c r="B19" s="17" t="s">
        <v>680</v>
      </c>
      <c r="C19" s="20"/>
      <c r="D19" s="16"/>
      <c r="E19" s="16"/>
      <c r="F19" s="18" t="s">
        <v>658</v>
      </c>
      <c r="G19" s="19">
        <v>44526</v>
      </c>
      <c r="H19" s="16" t="s">
        <v>152</v>
      </c>
    </row>
    <row r="20" spans="1:8" ht="87" customHeight="1">
      <c r="A20" s="16">
        <v>16</v>
      </c>
      <c r="B20" s="17" t="s">
        <v>681</v>
      </c>
      <c r="C20" s="20" t="s">
        <v>682</v>
      </c>
      <c r="D20" s="16"/>
      <c r="E20" s="16"/>
      <c r="F20" s="18" t="s">
        <v>658</v>
      </c>
      <c r="G20" s="19">
        <v>44527</v>
      </c>
      <c r="H20" s="16" t="s">
        <v>152</v>
      </c>
    </row>
    <row r="21" spans="1:8" ht="103.5" customHeight="1">
      <c r="A21" s="16">
        <v>17</v>
      </c>
      <c r="B21" s="17" t="s">
        <v>683</v>
      </c>
      <c r="C21" s="20"/>
      <c r="D21" s="16"/>
      <c r="E21" s="16"/>
      <c r="F21" s="18" t="s">
        <v>658</v>
      </c>
      <c r="G21" s="19">
        <v>44527</v>
      </c>
      <c r="H21" s="16" t="s">
        <v>152</v>
      </c>
    </row>
    <row r="22" spans="1:8" ht="103.5" customHeight="1">
      <c r="A22" s="16">
        <v>18</v>
      </c>
      <c r="B22" s="17" t="s">
        <v>684</v>
      </c>
      <c r="C22" s="20"/>
      <c r="D22" s="16"/>
      <c r="E22" s="16"/>
      <c r="F22" s="18" t="s">
        <v>658</v>
      </c>
      <c r="G22" s="19">
        <v>44530</v>
      </c>
      <c r="H22" s="16" t="s">
        <v>95</v>
      </c>
    </row>
    <row r="23" spans="1:8" ht="103.5" customHeight="1">
      <c r="A23" s="16">
        <v>19</v>
      </c>
      <c r="B23" s="17" t="s">
        <v>685</v>
      </c>
      <c r="C23" s="20"/>
      <c r="D23" s="16"/>
      <c r="E23" s="16"/>
      <c r="F23" s="18" t="s">
        <v>658</v>
      </c>
      <c r="G23" s="19">
        <v>44531</v>
      </c>
      <c r="H23" s="16" t="s">
        <v>95</v>
      </c>
    </row>
    <row r="24" spans="1:8" ht="103.5" customHeight="1">
      <c r="A24" s="16">
        <v>20</v>
      </c>
      <c r="B24" s="17" t="s">
        <v>686</v>
      </c>
      <c r="C24" s="20"/>
      <c r="D24" s="16"/>
      <c r="E24" s="16"/>
      <c r="F24" s="18" t="s">
        <v>658</v>
      </c>
      <c r="G24" s="19">
        <v>44532</v>
      </c>
      <c r="H24" s="16" t="s">
        <v>95</v>
      </c>
    </row>
    <row r="25" spans="1:8" ht="103.5" customHeight="1">
      <c r="A25" s="16">
        <v>21</v>
      </c>
      <c r="B25" s="17" t="s">
        <v>687</v>
      </c>
      <c r="C25" s="20"/>
      <c r="D25" s="16"/>
      <c r="E25" s="16"/>
      <c r="F25" s="18" t="s">
        <v>658</v>
      </c>
      <c r="G25" s="19">
        <v>44534</v>
      </c>
      <c r="H25" s="16" t="s">
        <v>95</v>
      </c>
    </row>
    <row r="26" spans="1:8" ht="103.5" customHeight="1">
      <c r="A26" s="16">
        <v>22</v>
      </c>
      <c r="B26" s="516" t="s">
        <v>688</v>
      </c>
      <c r="C26" s="20"/>
      <c r="D26" s="16"/>
      <c r="E26" s="16"/>
      <c r="F26" s="518" t="s">
        <v>658</v>
      </c>
      <c r="G26" s="520">
        <v>44540</v>
      </c>
      <c r="H26" s="522" t="s">
        <v>92</v>
      </c>
    </row>
    <row r="27" spans="1:8" ht="103.5" customHeight="1">
      <c r="A27" s="16">
        <v>23</v>
      </c>
      <c r="B27" s="517"/>
      <c r="C27" s="20"/>
      <c r="D27" s="16"/>
      <c r="E27" s="16"/>
      <c r="F27" s="519"/>
      <c r="G27" s="521"/>
      <c r="H27" s="523"/>
    </row>
    <row r="28" spans="1:8" ht="103.5" customHeight="1">
      <c r="A28" s="16">
        <v>24</v>
      </c>
      <c r="B28" s="516" t="s">
        <v>689</v>
      </c>
      <c r="C28" s="20"/>
      <c r="D28" s="16"/>
      <c r="E28" s="16"/>
      <c r="F28" s="518" t="s">
        <v>658</v>
      </c>
      <c r="G28" s="520">
        <v>44540</v>
      </c>
      <c r="H28" s="522" t="s">
        <v>92</v>
      </c>
    </row>
    <row r="29" spans="1:8" ht="103.5" customHeight="1">
      <c r="A29" s="16">
        <v>25</v>
      </c>
      <c r="B29" s="517"/>
      <c r="C29" s="20"/>
      <c r="D29" s="16"/>
      <c r="E29" s="16"/>
      <c r="F29" s="519"/>
      <c r="G29" s="521"/>
      <c r="H29" s="523"/>
    </row>
    <row r="30" spans="1:8" ht="103.5" customHeight="1">
      <c r="A30" s="16">
        <v>26</v>
      </c>
      <c r="B30" s="17" t="s">
        <v>690</v>
      </c>
      <c r="C30" s="20"/>
      <c r="D30" s="16"/>
      <c r="E30" s="16"/>
      <c r="F30" s="18" t="s">
        <v>658</v>
      </c>
      <c r="G30" s="19">
        <v>44537</v>
      </c>
      <c r="H30" s="16" t="s">
        <v>92</v>
      </c>
    </row>
    <row r="31" spans="1:8" ht="103.5" customHeight="1">
      <c r="A31" s="16">
        <v>27</v>
      </c>
      <c r="B31" s="17" t="s">
        <v>691</v>
      </c>
      <c r="C31" s="20"/>
      <c r="D31" s="16"/>
      <c r="E31" s="16"/>
      <c r="F31" s="18" t="s">
        <v>658</v>
      </c>
      <c r="G31" s="19">
        <v>44544</v>
      </c>
      <c r="H31" s="16" t="s">
        <v>89</v>
      </c>
    </row>
    <row r="32" spans="1:8" ht="119.25" customHeight="1">
      <c r="A32" s="16">
        <v>28</v>
      </c>
      <c r="B32" s="17" t="s">
        <v>692</v>
      </c>
      <c r="C32" s="20"/>
      <c r="D32" s="16"/>
      <c r="E32" s="16"/>
      <c r="F32" s="18" t="s">
        <v>658</v>
      </c>
      <c r="G32" s="19">
        <v>44544</v>
      </c>
      <c r="H32" s="16" t="s">
        <v>89</v>
      </c>
    </row>
    <row r="33" spans="1:14" ht="133.5" customHeight="1">
      <c r="A33" s="16">
        <v>29</v>
      </c>
      <c r="B33" s="17" t="s">
        <v>693</v>
      </c>
      <c r="C33" s="20"/>
      <c r="D33" s="16"/>
      <c r="E33" s="16"/>
      <c r="F33" s="18" t="s">
        <v>658</v>
      </c>
      <c r="G33" s="19">
        <v>44537</v>
      </c>
      <c r="H33" s="16" t="s">
        <v>89</v>
      </c>
    </row>
    <row r="34" spans="1:14" ht="137.25" customHeight="1">
      <c r="A34" s="16">
        <v>30</v>
      </c>
      <c r="B34" s="17" t="s">
        <v>694</v>
      </c>
      <c r="C34" s="20"/>
      <c r="D34" s="16"/>
      <c r="E34" s="16"/>
      <c r="F34" s="18" t="s">
        <v>658</v>
      </c>
      <c r="G34" s="19">
        <v>44548</v>
      </c>
      <c r="H34" s="16" t="s">
        <v>89</v>
      </c>
    </row>
    <row r="35" spans="1:14" ht="103.5" customHeight="1">
      <c r="A35" s="16">
        <v>31</v>
      </c>
      <c r="B35" s="25" t="s">
        <v>695</v>
      </c>
      <c r="C35" s="20"/>
      <c r="D35" s="16"/>
      <c r="E35" s="16"/>
      <c r="F35" s="18" t="s">
        <v>658</v>
      </c>
      <c r="G35" s="19">
        <v>44566</v>
      </c>
      <c r="H35" s="16" t="s">
        <v>95</v>
      </c>
    </row>
    <row r="36" spans="1:14" ht="103.5" customHeight="1">
      <c r="A36" s="16">
        <v>32</v>
      </c>
      <c r="B36" s="25" t="s">
        <v>696</v>
      </c>
      <c r="C36" s="20"/>
      <c r="D36" s="16"/>
      <c r="E36" s="16"/>
      <c r="F36" s="18" t="s">
        <v>658</v>
      </c>
      <c r="G36" s="19">
        <v>44566</v>
      </c>
      <c r="H36" s="16" t="s">
        <v>95</v>
      </c>
    </row>
    <row r="37" spans="1:14" ht="103.5" customHeight="1">
      <c r="A37" s="16">
        <v>33</v>
      </c>
      <c r="B37" s="25" t="s">
        <v>697</v>
      </c>
      <c r="C37" s="20"/>
      <c r="D37" s="16"/>
      <c r="E37" s="16"/>
      <c r="F37" s="18" t="s">
        <v>658</v>
      </c>
      <c r="G37" s="19">
        <v>44567</v>
      </c>
      <c r="H37" s="16" t="s">
        <v>95</v>
      </c>
    </row>
    <row r="38" spans="1:14" ht="103.5" customHeight="1">
      <c r="A38" s="16">
        <v>34</v>
      </c>
      <c r="B38" s="26" t="s">
        <v>698</v>
      </c>
      <c r="C38" s="27"/>
      <c r="D38" s="24"/>
      <c r="E38" s="24"/>
      <c r="F38" s="22" t="s">
        <v>658</v>
      </c>
      <c r="G38" s="23">
        <v>44567</v>
      </c>
      <c r="H38" s="24" t="s">
        <v>95</v>
      </c>
    </row>
    <row r="39" spans="1:14" ht="244.15" customHeight="1">
      <c r="A39" s="16">
        <v>35</v>
      </c>
      <c r="B39" s="26" t="s">
        <v>699</v>
      </c>
      <c r="C39" s="21" t="s">
        <v>700</v>
      </c>
      <c r="D39" s="24"/>
      <c r="E39" s="24"/>
      <c r="F39" s="22" t="s">
        <v>658</v>
      </c>
      <c r="G39" s="23">
        <v>44608</v>
      </c>
      <c r="H39" s="22" t="s">
        <v>325</v>
      </c>
      <c r="K39" s="13" t="s">
        <v>701</v>
      </c>
    </row>
    <row r="40" spans="1:14" ht="147.6" customHeight="1">
      <c r="A40" s="16">
        <v>36</v>
      </c>
      <c r="B40" s="17" t="s">
        <v>702</v>
      </c>
      <c r="C40" s="17" t="s">
        <v>703</v>
      </c>
      <c r="D40" s="16"/>
      <c r="E40" s="16"/>
      <c r="F40" s="18" t="s">
        <v>658</v>
      </c>
      <c r="G40" s="19">
        <v>44637</v>
      </c>
      <c r="H40" s="16" t="s">
        <v>95</v>
      </c>
    </row>
    <row r="41" spans="1:14" ht="145.9" customHeight="1">
      <c r="A41" s="16">
        <v>37</v>
      </c>
      <c r="B41" s="17" t="s">
        <v>704</v>
      </c>
      <c r="C41" s="17" t="s">
        <v>705</v>
      </c>
      <c r="D41" s="16"/>
      <c r="E41" s="16"/>
      <c r="F41" s="18" t="s">
        <v>658</v>
      </c>
      <c r="G41" s="19">
        <v>44639</v>
      </c>
      <c r="H41" s="16" t="s">
        <v>95</v>
      </c>
      <c r="N41" s="13" t="s">
        <v>701</v>
      </c>
    </row>
    <row r="42" spans="1:14" ht="142.15" customHeight="1">
      <c r="A42" s="16">
        <v>38</v>
      </c>
      <c r="B42" s="17" t="s">
        <v>706</v>
      </c>
      <c r="C42" s="17" t="s">
        <v>707</v>
      </c>
      <c r="D42" s="16"/>
      <c r="E42" s="16"/>
      <c r="F42" s="18" t="s">
        <v>658</v>
      </c>
      <c r="G42" s="19">
        <v>44645</v>
      </c>
      <c r="H42" s="16" t="s">
        <v>95</v>
      </c>
    </row>
    <row r="43" spans="1:14" ht="142.15" customHeight="1">
      <c r="A43" s="16">
        <v>39</v>
      </c>
      <c r="B43" s="17" t="s">
        <v>708</v>
      </c>
      <c r="C43" s="17" t="s">
        <v>709</v>
      </c>
      <c r="D43" s="16"/>
      <c r="E43" s="16"/>
      <c r="F43" s="18" t="s">
        <v>658</v>
      </c>
      <c r="G43" s="19">
        <v>44650</v>
      </c>
      <c r="H43" s="16" t="s">
        <v>95</v>
      </c>
    </row>
    <row r="44" spans="1:14" ht="142.15" customHeight="1">
      <c r="A44" s="16">
        <v>40</v>
      </c>
      <c r="B44" s="17" t="s">
        <v>710</v>
      </c>
      <c r="C44" s="17" t="s">
        <v>711</v>
      </c>
      <c r="D44" s="16"/>
      <c r="E44" s="16"/>
      <c r="F44" s="18" t="s">
        <v>658</v>
      </c>
      <c r="G44" s="19">
        <v>44652</v>
      </c>
      <c r="H44" s="16" t="s">
        <v>95</v>
      </c>
    </row>
    <row r="45" spans="1:14" ht="142.15" customHeight="1">
      <c r="A45" s="16">
        <v>41</v>
      </c>
      <c r="B45" s="17" t="s">
        <v>712</v>
      </c>
      <c r="C45" s="17" t="s">
        <v>713</v>
      </c>
      <c r="D45" s="16"/>
      <c r="E45" s="16"/>
      <c r="F45" s="18" t="s">
        <v>658</v>
      </c>
      <c r="G45" s="19">
        <v>44677</v>
      </c>
      <c r="H45" s="16" t="s">
        <v>331</v>
      </c>
    </row>
    <row r="46" spans="1:14" ht="136.15" customHeight="1">
      <c r="A46" s="16">
        <v>42</v>
      </c>
      <c r="B46" s="17" t="s">
        <v>714</v>
      </c>
      <c r="C46" s="17" t="s">
        <v>707</v>
      </c>
      <c r="D46" s="16"/>
      <c r="E46" s="16"/>
      <c r="F46" s="18" t="s">
        <v>658</v>
      </c>
      <c r="G46" s="19">
        <v>44683</v>
      </c>
      <c r="H46" s="16" t="s">
        <v>331</v>
      </c>
    </row>
    <row r="47" spans="1:14" ht="150" customHeight="1">
      <c r="A47" s="16">
        <v>43</v>
      </c>
      <c r="B47" s="17" t="s">
        <v>715</v>
      </c>
      <c r="C47" s="17" t="s">
        <v>707</v>
      </c>
      <c r="D47" s="16"/>
      <c r="E47" s="16"/>
      <c r="F47" s="18" t="s">
        <v>658</v>
      </c>
      <c r="G47" s="19">
        <v>44683</v>
      </c>
      <c r="H47" s="16" t="s">
        <v>331</v>
      </c>
    </row>
    <row r="48" spans="1:14" ht="151.15" customHeight="1">
      <c r="A48" s="16">
        <v>44</v>
      </c>
      <c r="B48" s="17" t="s">
        <v>716</v>
      </c>
      <c r="C48" s="17" t="s">
        <v>717</v>
      </c>
      <c r="D48" s="16"/>
      <c r="E48" s="16"/>
      <c r="F48" s="18" t="s">
        <v>658</v>
      </c>
      <c r="G48" s="19">
        <v>44683</v>
      </c>
      <c r="H48" s="16" t="s">
        <v>331</v>
      </c>
    </row>
    <row r="49" spans="1:8" ht="153.6" customHeight="1">
      <c r="A49" s="16">
        <v>45</v>
      </c>
      <c r="B49" s="17" t="s">
        <v>718</v>
      </c>
      <c r="C49" s="17" t="s">
        <v>719</v>
      </c>
      <c r="D49" s="16"/>
      <c r="E49" s="16"/>
      <c r="F49" s="18" t="s">
        <v>658</v>
      </c>
      <c r="G49" s="19">
        <v>44688</v>
      </c>
      <c r="H49" s="16" t="s">
        <v>331</v>
      </c>
    </row>
    <row r="50" spans="1:8" ht="238.15" customHeight="1">
      <c r="A50" s="16">
        <v>46</v>
      </c>
      <c r="B50" s="17" t="s">
        <v>720</v>
      </c>
      <c r="C50" s="17" t="s">
        <v>721</v>
      </c>
      <c r="D50" s="16"/>
      <c r="E50" s="16"/>
      <c r="F50" s="18" t="s">
        <v>658</v>
      </c>
      <c r="G50" s="19">
        <v>44693</v>
      </c>
      <c r="H50" s="16" t="s">
        <v>331</v>
      </c>
    </row>
    <row r="51" spans="1:8" ht="227.45" customHeight="1">
      <c r="A51" s="16">
        <v>47</v>
      </c>
      <c r="B51" s="17" t="s">
        <v>722</v>
      </c>
      <c r="C51" s="17" t="s">
        <v>723</v>
      </c>
      <c r="D51" s="16"/>
      <c r="E51" s="16"/>
      <c r="F51" s="18" t="s">
        <v>658</v>
      </c>
      <c r="G51" s="19">
        <v>44705</v>
      </c>
      <c r="H51" s="16" t="s">
        <v>331</v>
      </c>
    </row>
    <row r="52" spans="1:8" ht="234.6" customHeight="1">
      <c r="A52" s="16">
        <v>48</v>
      </c>
      <c r="B52" s="17" t="s">
        <v>724</v>
      </c>
      <c r="C52" s="17" t="s">
        <v>725</v>
      </c>
      <c r="D52" s="16"/>
      <c r="E52" s="16"/>
      <c r="F52" s="18" t="s">
        <v>658</v>
      </c>
      <c r="G52" s="19">
        <v>44711</v>
      </c>
      <c r="H52" s="16" t="s">
        <v>331</v>
      </c>
    </row>
    <row r="53" spans="1:8" ht="240" customHeight="1">
      <c r="A53" s="16">
        <v>49</v>
      </c>
      <c r="B53" s="17" t="s">
        <v>726</v>
      </c>
      <c r="C53" s="17" t="s">
        <v>727</v>
      </c>
      <c r="D53" s="16"/>
      <c r="E53" s="16"/>
      <c r="F53" s="18" t="s">
        <v>658</v>
      </c>
      <c r="G53" s="19">
        <v>44764</v>
      </c>
      <c r="H53" s="16" t="s">
        <v>331</v>
      </c>
    </row>
    <row r="54" spans="1:8" ht="213" customHeight="1">
      <c r="A54" s="16">
        <v>50</v>
      </c>
      <c r="B54" s="17" t="s">
        <v>728</v>
      </c>
      <c r="C54" s="17" t="s">
        <v>729</v>
      </c>
      <c r="D54" s="16"/>
      <c r="E54" s="16"/>
      <c r="F54" s="18" t="s">
        <v>658</v>
      </c>
      <c r="G54" s="19">
        <v>44792</v>
      </c>
      <c r="H54" s="16" t="s">
        <v>331</v>
      </c>
    </row>
    <row r="55" spans="1:8" ht="213" customHeight="1">
      <c r="A55" s="16">
        <v>51</v>
      </c>
      <c r="B55" s="17" t="s">
        <v>730</v>
      </c>
      <c r="C55" s="17" t="s">
        <v>731</v>
      </c>
      <c r="D55" s="16"/>
      <c r="E55" s="16"/>
      <c r="F55" s="18" t="s">
        <v>658</v>
      </c>
      <c r="G55" s="19">
        <v>44833</v>
      </c>
      <c r="H55" s="16" t="s">
        <v>331</v>
      </c>
    </row>
    <row r="56" spans="1:8" ht="213" customHeight="1">
      <c r="A56" s="16">
        <v>52</v>
      </c>
      <c r="B56" s="17" t="s">
        <v>732</v>
      </c>
      <c r="C56" s="17" t="s">
        <v>733</v>
      </c>
      <c r="D56" s="16"/>
      <c r="E56" s="16"/>
      <c r="F56" s="18" t="s">
        <v>658</v>
      </c>
      <c r="G56" s="19">
        <v>44833</v>
      </c>
      <c r="H56" s="16" t="s">
        <v>331</v>
      </c>
    </row>
    <row r="57" spans="1:8" ht="216.75" customHeight="1">
      <c r="A57" s="16">
        <v>53</v>
      </c>
      <c r="B57" s="17" t="s">
        <v>734</v>
      </c>
      <c r="C57" s="17" t="s">
        <v>735</v>
      </c>
      <c r="D57" s="16"/>
      <c r="E57" s="16"/>
      <c r="F57" s="18" t="s">
        <v>658</v>
      </c>
      <c r="G57" s="19">
        <v>44840</v>
      </c>
      <c r="H57" s="16" t="s">
        <v>92</v>
      </c>
    </row>
    <row r="58" spans="1:8" ht="216.75" customHeight="1">
      <c r="A58" s="16">
        <v>54</v>
      </c>
      <c r="B58" s="17" t="s">
        <v>736</v>
      </c>
      <c r="C58" s="17" t="s">
        <v>737</v>
      </c>
      <c r="D58" s="16"/>
      <c r="E58" s="16"/>
      <c r="F58" s="18" t="s">
        <v>658</v>
      </c>
      <c r="G58" s="19">
        <v>44877</v>
      </c>
      <c r="H58" s="16" t="s">
        <v>331</v>
      </c>
    </row>
    <row r="59" spans="1:8" ht="222" customHeight="1">
      <c r="A59" s="16">
        <v>55</v>
      </c>
      <c r="B59" s="17" t="s">
        <v>738</v>
      </c>
      <c r="C59" s="17" t="s">
        <v>739</v>
      </c>
      <c r="D59" s="16"/>
      <c r="E59" s="16"/>
      <c r="F59" s="18" t="s">
        <v>658</v>
      </c>
      <c r="G59" s="19">
        <v>44904</v>
      </c>
      <c r="H59" s="16" t="s">
        <v>92</v>
      </c>
    </row>
    <row r="60" spans="1:8" ht="222" customHeight="1">
      <c r="A60" s="16">
        <v>56</v>
      </c>
      <c r="B60" s="17" t="s">
        <v>740</v>
      </c>
      <c r="C60" s="17" t="s">
        <v>741</v>
      </c>
      <c r="D60" s="16"/>
      <c r="E60" s="16"/>
      <c r="F60" s="18" t="s">
        <v>658</v>
      </c>
      <c r="G60" s="19">
        <v>44904</v>
      </c>
      <c r="H60" s="16" t="s">
        <v>331</v>
      </c>
    </row>
    <row r="61" spans="1:8" ht="213" customHeight="1">
      <c r="A61" s="16">
        <v>57</v>
      </c>
      <c r="B61" s="17" t="s">
        <v>742</v>
      </c>
      <c r="C61" s="17" t="s">
        <v>743</v>
      </c>
      <c r="D61" s="16"/>
      <c r="E61" s="16"/>
      <c r="F61" s="18" t="s">
        <v>658</v>
      </c>
      <c r="G61" s="19">
        <v>44925</v>
      </c>
      <c r="H61" s="16" t="s">
        <v>331</v>
      </c>
    </row>
    <row r="62" spans="1:8" ht="216" customHeight="1">
      <c r="A62" s="16">
        <v>58</v>
      </c>
      <c r="B62" s="17" t="s">
        <v>744</v>
      </c>
      <c r="C62" s="17" t="s">
        <v>745</v>
      </c>
      <c r="D62" s="16"/>
      <c r="E62" s="16"/>
      <c r="F62" s="18" t="s">
        <v>658</v>
      </c>
      <c r="G62" s="19">
        <v>45017</v>
      </c>
      <c r="H62" s="16" t="s">
        <v>331</v>
      </c>
    </row>
    <row r="63" spans="1:8" ht="213.75" customHeight="1">
      <c r="A63" s="16">
        <v>59</v>
      </c>
      <c r="B63" s="17" t="s">
        <v>746</v>
      </c>
      <c r="C63" s="17" t="s">
        <v>747</v>
      </c>
      <c r="D63" s="16"/>
      <c r="E63" s="16"/>
      <c r="F63" s="18" t="s">
        <v>748</v>
      </c>
      <c r="G63" s="19">
        <v>44929</v>
      </c>
      <c r="H63" s="16" t="s">
        <v>331</v>
      </c>
    </row>
    <row r="64" spans="1:8" ht="207.75" customHeight="1">
      <c r="A64" s="16">
        <v>60</v>
      </c>
      <c r="B64" s="17" t="s">
        <v>749</v>
      </c>
      <c r="C64" s="17" t="s">
        <v>750</v>
      </c>
      <c r="D64" s="16"/>
      <c r="E64" s="16"/>
      <c r="F64" s="18" t="s">
        <v>748</v>
      </c>
      <c r="G64" s="19">
        <v>44993</v>
      </c>
      <c r="H64" s="16" t="s">
        <v>331</v>
      </c>
    </row>
    <row r="65" spans="1:8" ht="222" customHeight="1">
      <c r="A65" s="16">
        <v>61</v>
      </c>
      <c r="B65" s="17" t="s">
        <v>751</v>
      </c>
      <c r="C65" s="17" t="s">
        <v>752</v>
      </c>
      <c r="D65" s="16"/>
      <c r="E65" s="16"/>
      <c r="F65" s="18" t="s">
        <v>748</v>
      </c>
      <c r="G65" s="19">
        <v>45054</v>
      </c>
      <c r="H65" s="16" t="s">
        <v>92</v>
      </c>
    </row>
    <row r="66" spans="1:8" ht="223.5" customHeight="1">
      <c r="A66" s="16">
        <v>62</v>
      </c>
      <c r="B66" s="17" t="s">
        <v>751</v>
      </c>
      <c r="C66" s="17" t="s">
        <v>753</v>
      </c>
      <c r="D66" s="16"/>
      <c r="E66" s="16"/>
      <c r="F66" s="18" t="s">
        <v>748</v>
      </c>
      <c r="G66" s="19">
        <v>45057</v>
      </c>
      <c r="H66" s="16" t="s">
        <v>92</v>
      </c>
    </row>
  </sheetData>
  <mergeCells count="11">
    <mergeCell ref="F26:F27"/>
    <mergeCell ref="F28:F29"/>
    <mergeCell ref="G26:G27"/>
    <mergeCell ref="G28:G29"/>
    <mergeCell ref="H26:H27"/>
    <mergeCell ref="H28:H29"/>
    <mergeCell ref="A3:A4"/>
    <mergeCell ref="A5:A7"/>
    <mergeCell ref="B3:B4"/>
    <mergeCell ref="B26:B27"/>
    <mergeCell ref="B28:B29"/>
  </mergeCells>
  <pageMargins left="0.7" right="0.7" top="0.75" bottom="0.75" header="0.3" footer="0.3"/>
  <pageSetup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2:R43"/>
  <sheetViews>
    <sheetView topLeftCell="A13" zoomScale="70" zoomScaleNormal="70" workbookViewId="0">
      <selection activeCell="F40" sqref="F40"/>
    </sheetView>
  </sheetViews>
  <sheetFormatPr defaultColWidth="9" defaultRowHeight="15"/>
  <cols>
    <col min="1" max="1" width="13.7109375" customWidth="1"/>
    <col min="2" max="2" width="21.5703125" customWidth="1"/>
  </cols>
  <sheetData>
    <row r="2" spans="1:18" ht="18.75">
      <c r="A2" s="1" t="s">
        <v>379</v>
      </c>
      <c r="B2" s="2"/>
      <c r="C2" s="3"/>
      <c r="D2" s="3"/>
      <c r="E2" s="3"/>
      <c r="F2" s="3"/>
      <c r="G2" s="3"/>
      <c r="H2" s="3"/>
      <c r="I2" s="3"/>
      <c r="J2" s="3"/>
      <c r="K2" s="3"/>
      <c r="L2" s="3"/>
      <c r="M2" s="3"/>
      <c r="N2" s="3"/>
      <c r="O2" s="3"/>
      <c r="P2" s="3"/>
      <c r="Q2" s="3"/>
      <c r="R2" s="9"/>
    </row>
    <row r="3" spans="1:18">
      <c r="B3" s="4"/>
      <c r="C3" s="5"/>
      <c r="D3" s="5"/>
      <c r="E3" s="5"/>
      <c r="F3" s="5"/>
      <c r="G3" s="5"/>
      <c r="H3" s="5"/>
      <c r="I3" s="5"/>
      <c r="J3" s="5"/>
      <c r="K3" s="5"/>
      <c r="L3" s="5"/>
      <c r="M3" s="5"/>
      <c r="N3" s="5"/>
      <c r="O3" s="5"/>
      <c r="P3" s="5"/>
      <c r="Q3" s="5"/>
      <c r="R3" s="10"/>
    </row>
    <row r="4" spans="1:18">
      <c r="B4" s="4"/>
      <c r="C4" s="5"/>
      <c r="D4" s="5"/>
      <c r="E4" s="5"/>
      <c r="F4" s="5"/>
      <c r="G4" s="5"/>
      <c r="H4" s="5"/>
      <c r="I4" s="5"/>
      <c r="J4" s="5"/>
      <c r="K4" s="5"/>
      <c r="L4" s="5"/>
      <c r="M4" s="5"/>
      <c r="N4" s="5"/>
      <c r="O4" s="5"/>
      <c r="P4" s="5"/>
      <c r="Q4" s="5"/>
      <c r="R4" s="10"/>
    </row>
    <row r="5" spans="1:18">
      <c r="B5" s="4"/>
      <c r="C5" s="5"/>
      <c r="D5" s="5"/>
      <c r="E5" s="5"/>
      <c r="F5" s="5"/>
      <c r="G5" s="5"/>
      <c r="H5" s="5"/>
      <c r="I5" s="5"/>
      <c r="J5" s="5"/>
      <c r="K5" s="5"/>
      <c r="L5" s="5"/>
      <c r="M5" s="5"/>
      <c r="N5" s="5"/>
      <c r="O5" s="5"/>
      <c r="P5" s="5"/>
      <c r="Q5" s="5"/>
      <c r="R5" s="10"/>
    </row>
    <row r="6" spans="1:18">
      <c r="B6" s="4"/>
      <c r="C6" s="5"/>
      <c r="D6" s="5"/>
      <c r="E6" s="5"/>
      <c r="F6" s="5"/>
      <c r="G6" s="5"/>
      <c r="H6" s="5"/>
      <c r="I6" s="5"/>
      <c r="J6" s="5"/>
      <c r="K6" s="5"/>
      <c r="L6" s="5"/>
      <c r="M6" s="5"/>
      <c r="N6" s="5"/>
      <c r="O6" s="5"/>
      <c r="P6" s="5"/>
      <c r="Q6" s="5"/>
      <c r="R6" s="10"/>
    </row>
    <row r="7" spans="1:18">
      <c r="B7" s="4"/>
      <c r="C7" s="5"/>
      <c r="D7" s="5"/>
      <c r="E7" s="5"/>
      <c r="F7" s="5"/>
      <c r="G7" s="5"/>
      <c r="H7" s="5"/>
      <c r="I7" s="5"/>
      <c r="J7" s="5"/>
      <c r="K7" s="5"/>
      <c r="L7" s="5"/>
      <c r="M7" s="5"/>
      <c r="N7" s="5"/>
      <c r="O7" s="5"/>
      <c r="P7" s="5"/>
      <c r="Q7" s="5"/>
      <c r="R7" s="10"/>
    </row>
    <row r="8" spans="1:18">
      <c r="B8" s="4"/>
      <c r="C8" s="5"/>
      <c r="D8" s="5"/>
      <c r="E8" s="5"/>
      <c r="F8" s="5"/>
      <c r="G8" s="5"/>
      <c r="H8" s="5"/>
      <c r="I8" s="5"/>
      <c r="J8" s="5"/>
      <c r="K8" s="5"/>
      <c r="L8" s="5"/>
      <c r="M8" s="5"/>
      <c r="N8" s="5"/>
      <c r="O8" s="5"/>
      <c r="P8" s="5"/>
      <c r="Q8" s="5"/>
      <c r="R8" s="10"/>
    </row>
    <row r="9" spans="1:18">
      <c r="B9" s="4"/>
      <c r="C9" s="5"/>
      <c r="D9" s="5"/>
      <c r="E9" s="5"/>
      <c r="F9" s="5"/>
      <c r="G9" s="5"/>
      <c r="H9" s="5"/>
      <c r="I9" s="5"/>
      <c r="J9" s="5"/>
      <c r="K9" s="5"/>
      <c r="L9" s="5"/>
      <c r="M9" s="5"/>
      <c r="N9" s="5"/>
      <c r="O9" s="5"/>
      <c r="P9" s="5"/>
      <c r="Q9" s="5"/>
      <c r="R9" s="10"/>
    </row>
    <row r="10" spans="1:18">
      <c r="B10" s="4"/>
      <c r="C10" s="5"/>
      <c r="D10" s="5"/>
      <c r="E10" s="5"/>
      <c r="F10" s="5"/>
      <c r="G10" s="5"/>
      <c r="H10" s="5"/>
      <c r="I10" s="5"/>
      <c r="J10" s="5"/>
      <c r="K10" s="5"/>
      <c r="L10" s="5"/>
      <c r="M10" s="5"/>
      <c r="N10" s="5"/>
      <c r="O10" s="5"/>
      <c r="P10" s="5"/>
      <c r="Q10" s="5"/>
      <c r="R10" s="10"/>
    </row>
    <row r="11" spans="1:18">
      <c r="B11" s="4"/>
      <c r="C11" s="5"/>
      <c r="D11" s="5"/>
      <c r="E11" s="5"/>
      <c r="F11" s="5"/>
      <c r="G11" s="5"/>
      <c r="H11" s="5"/>
      <c r="I11" s="5"/>
      <c r="J11" s="5"/>
      <c r="K11" s="5"/>
      <c r="L11" s="5"/>
      <c r="M11" s="5"/>
      <c r="N11" s="5"/>
      <c r="O11" s="5"/>
      <c r="P11" s="5"/>
      <c r="Q11" s="5"/>
      <c r="R11" s="10"/>
    </row>
    <row r="12" spans="1:18">
      <c r="B12" s="4"/>
      <c r="C12" s="5"/>
      <c r="D12" s="5"/>
      <c r="E12" s="5"/>
      <c r="F12" s="5"/>
      <c r="G12" s="5"/>
      <c r="H12" s="5"/>
      <c r="I12" s="5"/>
      <c r="J12" s="5"/>
      <c r="K12" s="5"/>
      <c r="L12" s="5"/>
      <c r="M12" s="5"/>
      <c r="N12" s="5"/>
      <c r="O12" s="5"/>
      <c r="P12" s="5"/>
      <c r="Q12" s="5"/>
      <c r="R12" s="10"/>
    </row>
    <row r="13" spans="1:18">
      <c r="B13" s="4"/>
      <c r="C13" s="5"/>
      <c r="D13" s="5"/>
      <c r="E13" s="5"/>
      <c r="F13" s="5"/>
      <c r="G13" s="5"/>
      <c r="H13" s="5"/>
      <c r="I13" s="5"/>
      <c r="J13" s="5"/>
      <c r="K13" s="5"/>
      <c r="L13" s="5"/>
      <c r="M13" s="5"/>
      <c r="N13" s="5"/>
      <c r="O13" s="5"/>
      <c r="P13" s="5"/>
      <c r="Q13" s="5"/>
      <c r="R13" s="10"/>
    </row>
    <row r="14" spans="1:18">
      <c r="B14" s="4"/>
      <c r="C14" s="5"/>
      <c r="D14" s="5"/>
      <c r="E14" s="5"/>
      <c r="F14" s="5"/>
      <c r="G14" s="5"/>
      <c r="H14" s="5"/>
      <c r="I14" s="5"/>
      <c r="J14" s="5"/>
      <c r="K14" s="5"/>
      <c r="L14" s="5"/>
      <c r="M14" s="5"/>
      <c r="N14" s="5"/>
      <c r="O14" s="5"/>
      <c r="P14" s="5"/>
      <c r="Q14" s="5"/>
      <c r="R14" s="10"/>
    </row>
    <row r="15" spans="1:18">
      <c r="B15" s="4"/>
      <c r="C15" s="5"/>
      <c r="D15" s="5"/>
      <c r="E15" s="5"/>
      <c r="F15" s="5"/>
      <c r="G15" s="5"/>
      <c r="H15" s="5"/>
      <c r="I15" s="5"/>
      <c r="J15" s="5"/>
      <c r="K15" s="5"/>
      <c r="L15" s="5"/>
      <c r="M15" s="5"/>
      <c r="N15" s="5"/>
      <c r="O15" s="5"/>
      <c r="P15" s="5"/>
      <c r="Q15" s="5"/>
      <c r="R15" s="10"/>
    </row>
    <row r="16" spans="1:18">
      <c r="B16" s="4"/>
      <c r="C16" s="5"/>
      <c r="D16" s="5"/>
      <c r="E16" s="5"/>
      <c r="F16" s="5"/>
      <c r="G16" s="5"/>
      <c r="H16" s="5"/>
      <c r="I16" s="5"/>
      <c r="J16" s="5"/>
      <c r="K16" s="5"/>
      <c r="L16" s="5"/>
      <c r="M16" s="5"/>
      <c r="N16" s="5"/>
      <c r="O16" s="5"/>
      <c r="P16" s="5"/>
      <c r="Q16" s="5"/>
      <c r="R16" s="10"/>
    </row>
    <row r="17" spans="2:18">
      <c r="B17" s="4"/>
      <c r="C17" s="5"/>
      <c r="D17" s="5"/>
      <c r="E17" s="5"/>
      <c r="F17" s="5"/>
      <c r="G17" s="5"/>
      <c r="H17" s="5"/>
      <c r="I17" s="5"/>
      <c r="J17" s="5"/>
      <c r="K17" s="5"/>
      <c r="L17" s="5"/>
      <c r="M17" s="5"/>
      <c r="N17" s="5"/>
      <c r="O17" s="5"/>
      <c r="P17" s="5"/>
      <c r="Q17" s="5"/>
      <c r="R17" s="10"/>
    </row>
    <row r="18" spans="2:18">
      <c r="B18" s="4"/>
      <c r="C18" s="5"/>
      <c r="D18" s="5"/>
      <c r="E18" s="5"/>
      <c r="F18" s="5"/>
      <c r="G18" s="5"/>
      <c r="H18" s="5"/>
      <c r="I18" s="5"/>
      <c r="J18" s="5"/>
      <c r="K18" s="5"/>
      <c r="L18" s="5"/>
      <c r="M18" s="5"/>
      <c r="N18" s="5"/>
      <c r="O18" s="5"/>
      <c r="P18" s="5"/>
      <c r="Q18" s="5"/>
      <c r="R18" s="10"/>
    </row>
    <row r="19" spans="2:18">
      <c r="B19" s="4"/>
      <c r="C19" s="5"/>
      <c r="D19" s="5"/>
      <c r="E19" s="5"/>
      <c r="F19" s="5"/>
      <c r="G19" s="5"/>
      <c r="H19" s="5"/>
      <c r="I19" s="5"/>
      <c r="J19" s="5"/>
      <c r="K19" s="5"/>
      <c r="L19" s="5"/>
      <c r="M19" s="5"/>
      <c r="N19" s="5"/>
      <c r="O19" s="5"/>
      <c r="P19" s="5"/>
      <c r="Q19" s="5"/>
      <c r="R19" s="10"/>
    </row>
    <row r="20" spans="2:18">
      <c r="B20" s="4"/>
      <c r="C20" s="5"/>
      <c r="D20" s="5"/>
      <c r="E20" s="5"/>
      <c r="F20" s="5"/>
      <c r="G20" s="5"/>
      <c r="H20" s="5"/>
      <c r="I20" s="5"/>
      <c r="J20" s="5"/>
      <c r="K20" s="5"/>
      <c r="L20" s="5"/>
      <c r="M20" s="5"/>
      <c r="N20" s="5"/>
      <c r="O20" s="5"/>
      <c r="P20" s="5"/>
      <c r="Q20" s="5"/>
      <c r="R20" s="10"/>
    </row>
    <row r="21" spans="2:18">
      <c r="B21" s="4"/>
      <c r="C21" s="5"/>
      <c r="D21" s="5"/>
      <c r="E21" s="5"/>
      <c r="F21" s="5"/>
      <c r="G21" s="5"/>
      <c r="H21" s="5"/>
      <c r="I21" s="5"/>
      <c r="J21" s="5"/>
      <c r="K21" s="5"/>
      <c r="L21" s="5"/>
      <c r="M21" s="5"/>
      <c r="N21" s="5"/>
      <c r="O21" s="5"/>
      <c r="P21" s="5"/>
      <c r="Q21" s="5"/>
      <c r="R21" s="10"/>
    </row>
    <row r="22" spans="2:18">
      <c r="B22" s="4"/>
      <c r="C22" s="5"/>
      <c r="D22" s="5"/>
      <c r="E22" s="5"/>
      <c r="F22" s="5"/>
      <c r="G22" s="5"/>
      <c r="H22" s="5"/>
      <c r="I22" s="5"/>
      <c r="J22" s="5"/>
      <c r="K22" s="5"/>
      <c r="L22" s="5"/>
      <c r="M22" s="5"/>
      <c r="N22" s="5"/>
      <c r="O22" s="5"/>
      <c r="P22" s="5"/>
      <c r="Q22" s="5"/>
      <c r="R22" s="10"/>
    </row>
    <row r="23" spans="2:18">
      <c r="B23" s="4"/>
      <c r="C23" s="5"/>
      <c r="D23" s="5"/>
      <c r="E23" s="5"/>
      <c r="F23" s="5"/>
      <c r="G23" s="5"/>
      <c r="H23" s="5"/>
      <c r="I23" s="5"/>
      <c r="J23" s="5"/>
      <c r="K23" s="5"/>
      <c r="L23" s="5"/>
      <c r="M23" s="5"/>
      <c r="N23" s="5"/>
      <c r="O23" s="5"/>
      <c r="P23" s="5"/>
      <c r="Q23" s="5"/>
      <c r="R23" s="10"/>
    </row>
    <row r="24" spans="2:18">
      <c r="B24" s="4"/>
      <c r="C24" s="5"/>
      <c r="D24" s="5"/>
      <c r="E24" s="5"/>
      <c r="F24" s="5"/>
      <c r="G24" s="5"/>
      <c r="H24" s="5"/>
      <c r="I24" s="5"/>
      <c r="J24" s="5"/>
      <c r="K24" s="5"/>
      <c r="L24" s="5"/>
      <c r="M24" s="5"/>
      <c r="N24" s="5"/>
      <c r="O24" s="5"/>
      <c r="P24" s="5"/>
      <c r="Q24" s="5"/>
      <c r="R24" s="10"/>
    </row>
    <row r="25" spans="2:18">
      <c r="B25" s="4"/>
      <c r="C25" s="5"/>
      <c r="D25" s="5"/>
      <c r="E25" s="5"/>
      <c r="F25" s="5"/>
      <c r="G25" s="5"/>
      <c r="H25" s="5"/>
      <c r="I25" s="5"/>
      <c r="J25" s="5"/>
      <c r="K25" s="5"/>
      <c r="L25" s="5"/>
      <c r="M25" s="5"/>
      <c r="N25" s="5"/>
      <c r="O25" s="5"/>
      <c r="P25" s="5"/>
      <c r="Q25" s="5"/>
      <c r="R25" s="10"/>
    </row>
    <row r="26" spans="2:18">
      <c r="B26" s="4"/>
      <c r="C26" s="5"/>
      <c r="D26" s="5"/>
      <c r="E26" s="5"/>
      <c r="F26" s="5"/>
      <c r="G26" s="5"/>
      <c r="H26" s="5"/>
      <c r="I26" s="5"/>
      <c r="J26" s="5"/>
      <c r="K26" s="5"/>
      <c r="L26" s="5"/>
      <c r="M26" s="5"/>
      <c r="N26" s="5"/>
      <c r="O26" s="5"/>
      <c r="P26" s="5"/>
      <c r="Q26" s="5"/>
      <c r="R26" s="10"/>
    </row>
    <row r="27" spans="2:18">
      <c r="B27" s="4"/>
      <c r="C27" s="5"/>
      <c r="D27" s="5"/>
      <c r="E27" s="5"/>
      <c r="F27" s="5"/>
      <c r="G27" s="5"/>
      <c r="H27" s="5"/>
      <c r="I27" s="5"/>
      <c r="J27" s="5"/>
      <c r="K27" s="5"/>
      <c r="L27" s="5"/>
      <c r="M27" s="5"/>
      <c r="N27" s="5"/>
      <c r="O27" s="5"/>
      <c r="P27" s="5"/>
      <c r="Q27" s="5"/>
      <c r="R27" s="10"/>
    </row>
    <row r="28" spans="2:18">
      <c r="B28" s="4"/>
      <c r="C28" s="5"/>
      <c r="D28" s="5"/>
      <c r="E28" s="5"/>
      <c r="F28" s="5"/>
      <c r="G28" s="5"/>
      <c r="H28" s="5"/>
      <c r="I28" s="5"/>
      <c r="J28" s="5"/>
      <c r="K28" s="5"/>
      <c r="L28" s="5"/>
      <c r="M28" s="5"/>
      <c r="N28" s="5"/>
      <c r="O28" s="5"/>
      <c r="P28" s="5"/>
      <c r="Q28" s="5"/>
      <c r="R28" s="10"/>
    </row>
    <row r="29" spans="2:18">
      <c r="B29" s="4"/>
      <c r="C29" s="5"/>
      <c r="D29" s="5"/>
      <c r="E29" s="5"/>
      <c r="F29" s="5"/>
      <c r="G29" s="5"/>
      <c r="H29" s="5"/>
      <c r="I29" s="5"/>
      <c r="J29" s="5"/>
      <c r="K29" s="5"/>
      <c r="L29" s="5"/>
      <c r="M29" s="5"/>
      <c r="N29" s="5"/>
      <c r="O29" s="5"/>
      <c r="P29" s="5"/>
      <c r="Q29" s="5"/>
      <c r="R29" s="10"/>
    </row>
    <row r="30" spans="2:18">
      <c r="B30" s="4"/>
      <c r="C30" s="5"/>
      <c r="D30" s="5"/>
      <c r="E30" s="5"/>
      <c r="F30" s="5"/>
      <c r="G30" s="5"/>
      <c r="H30" s="5"/>
      <c r="I30" s="5"/>
      <c r="J30" s="5"/>
      <c r="K30" s="5"/>
      <c r="L30" s="5"/>
      <c r="M30" s="5"/>
      <c r="N30" s="5"/>
      <c r="O30" s="5"/>
      <c r="P30" s="5"/>
      <c r="Q30" s="5"/>
      <c r="R30" s="10"/>
    </row>
    <row r="31" spans="2:18">
      <c r="B31" s="4"/>
      <c r="C31" s="5"/>
      <c r="D31" s="5"/>
      <c r="E31" s="5"/>
      <c r="F31" s="5"/>
      <c r="G31" s="5"/>
      <c r="H31" s="5"/>
      <c r="I31" s="5"/>
      <c r="J31" s="5"/>
      <c r="K31" s="5"/>
      <c r="L31" s="5"/>
      <c r="M31" s="5"/>
      <c r="N31" s="5"/>
      <c r="O31" s="5"/>
      <c r="P31" s="5"/>
      <c r="Q31" s="5"/>
      <c r="R31" s="10"/>
    </row>
    <row r="32" spans="2:18">
      <c r="B32" s="4"/>
      <c r="C32" s="5"/>
      <c r="D32" s="5"/>
      <c r="E32" s="5"/>
      <c r="F32" s="5"/>
      <c r="G32" s="5"/>
      <c r="H32" s="5"/>
      <c r="I32" s="5"/>
      <c r="J32" s="5"/>
      <c r="K32" s="5"/>
      <c r="L32" s="5"/>
      <c r="M32" s="5"/>
      <c r="N32" s="5"/>
      <c r="O32" s="5"/>
      <c r="P32" s="5"/>
      <c r="Q32" s="5"/>
      <c r="R32" s="10"/>
    </row>
    <row r="33" spans="1:18">
      <c r="B33" s="4"/>
      <c r="C33" s="5"/>
      <c r="D33" s="5"/>
      <c r="E33" s="5"/>
      <c r="F33" s="5"/>
      <c r="G33" s="5"/>
      <c r="H33" s="5"/>
      <c r="I33" s="5"/>
      <c r="J33" s="5"/>
      <c r="K33" s="5"/>
      <c r="L33" s="5"/>
      <c r="M33" s="5"/>
      <c r="N33" s="5"/>
      <c r="O33" s="5"/>
      <c r="P33" s="5"/>
      <c r="Q33" s="5"/>
      <c r="R33" s="10"/>
    </row>
    <row r="34" spans="1:18" ht="32.450000000000003" customHeight="1">
      <c r="B34" s="6"/>
      <c r="C34" s="7"/>
      <c r="D34" s="7"/>
      <c r="E34" s="7"/>
      <c r="F34" s="7"/>
      <c r="G34" s="7"/>
      <c r="H34" s="7"/>
      <c r="I34" s="7"/>
      <c r="J34" s="7"/>
      <c r="K34" s="7"/>
      <c r="L34" s="7"/>
      <c r="M34" s="7"/>
      <c r="N34" s="7"/>
      <c r="O34" s="7"/>
      <c r="P34" s="7"/>
      <c r="Q34" s="7"/>
      <c r="R34" s="11"/>
    </row>
    <row r="35" spans="1:18" ht="20.25">
      <c r="A35" s="1" t="s">
        <v>754</v>
      </c>
      <c r="B35" s="8" t="s">
        <v>755</v>
      </c>
    </row>
    <row r="36" spans="1:18" ht="20.25">
      <c r="B36" s="8" t="s">
        <v>756</v>
      </c>
    </row>
    <row r="37" spans="1:18" ht="20.25">
      <c r="B37" s="8" t="s">
        <v>569</v>
      </c>
    </row>
    <row r="38" spans="1:18" ht="20.25">
      <c r="B38" s="8" t="s">
        <v>757</v>
      </c>
    </row>
    <row r="39" spans="1:18" ht="20.25">
      <c r="B39" s="8" t="s">
        <v>758</v>
      </c>
    </row>
    <row r="40" spans="1:18" ht="20.25">
      <c r="B40" s="8" t="s">
        <v>759</v>
      </c>
    </row>
    <row r="41" spans="1:18" ht="20.25">
      <c r="B41" s="8" t="s">
        <v>459</v>
      </c>
    </row>
    <row r="42" spans="1:18" ht="20.25">
      <c r="B42" s="8" t="s">
        <v>760</v>
      </c>
    </row>
    <row r="43" spans="1:18" ht="20.25">
      <c r="B43" s="8" t="s">
        <v>467</v>
      </c>
    </row>
  </sheetData>
  <hyperlinks>
    <hyperlink ref="B36" r:id="rId1" xr:uid="{00000000-0004-0000-2100-000000000000}"/>
    <hyperlink ref="B40" r:id="rId2" xr:uid="{00000000-0004-0000-2100-000001000000}"/>
    <hyperlink ref="B41" r:id="rId3" xr:uid="{00000000-0004-0000-2100-000002000000}"/>
    <hyperlink ref="B42" r:id="rId4" xr:uid="{00000000-0004-0000-2100-000003000000}"/>
    <hyperlink ref="B37" r:id="rId5" xr:uid="{00000000-0004-0000-2100-000004000000}"/>
    <hyperlink ref="B38" r:id="rId6" xr:uid="{00000000-0004-0000-2100-000005000000}"/>
    <hyperlink ref="B35" r:id="rId7" xr:uid="{00000000-0004-0000-2100-000006000000}"/>
    <hyperlink ref="B39" r:id="rId8" xr:uid="{00000000-0004-0000-2100-000007000000}"/>
    <hyperlink ref="B43" r:id="rId9" xr:uid="{00000000-0004-0000-2100-000008000000}"/>
  </hyperlinks>
  <pageMargins left="0.7" right="0.7" top="0.75" bottom="0.75" header="0.3" footer="0.3"/>
  <pageSetup orientation="portrait"/>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件" ma:contentTypeID="0x01010003BE9727992A24479AC7469DEEDEA94C" ma:contentTypeVersion="9" ma:contentTypeDescription="建立新的文件。" ma:contentTypeScope="" ma:versionID="bf5eff9a6a4dd94111cde897642218fd">
  <xsd:schema xmlns:xsd="http://www.w3.org/2001/XMLSchema" xmlns:xs="http://www.w3.org/2001/XMLSchema" xmlns:p="http://schemas.microsoft.com/office/2006/metadata/properties" xmlns:ns2="9d157257-a3bf-4ff5-a465-4e2defe95989" targetNamespace="http://schemas.microsoft.com/office/2006/metadata/properties" ma:root="true" ma:fieldsID="2bf1387a1d286628779ad22358b063d8" ns2:_="">
    <xsd:import namespace="9d157257-a3bf-4ff5-a465-4e2defe959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157257-a3bf-4ff5-a465-4e2defe95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3CAA1E-4827-4759-8674-9FE1CF0BAEDC}">
  <ds:schemaRefs/>
</ds:datastoreItem>
</file>

<file path=customXml/itemProps2.xml><?xml version="1.0" encoding="utf-8"?>
<ds:datastoreItem xmlns:ds="http://schemas.openxmlformats.org/officeDocument/2006/customXml" ds:itemID="{93F3E106-5CDA-4592-BD3C-CDEA86107987}">
  <ds:schemaRefs/>
</ds:datastoreItem>
</file>

<file path=customXml/itemProps3.xml><?xml version="1.0" encoding="utf-8"?>
<ds:datastoreItem xmlns:ds="http://schemas.openxmlformats.org/officeDocument/2006/customXml" ds:itemID="{2B1812FE-7BC2-4D64-8E69-DCF4E2E758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vt:i4>
      </vt:variant>
    </vt:vector>
  </HeadingPairs>
  <TitlesOfParts>
    <vt:vector size="49" baseType="lpstr">
      <vt:lpstr>方案一 配置圖 Layout dự kiến T1</vt:lpstr>
      <vt:lpstr>方案二配置圖 Layout Dự kiến T2</vt:lpstr>
      <vt:lpstr>xin mua</vt:lpstr>
      <vt:lpstr>2021-Hạng mục công việc 工作項目</vt:lpstr>
      <vt:lpstr>PLAN-FEB</vt:lpstr>
      <vt:lpstr>PLAN-MAR</vt:lpstr>
      <vt:lpstr>PLAN-APR</vt:lpstr>
      <vt:lpstr>PLAN-MAY</vt:lpstr>
      <vt:lpstr>PLAN-JUNE</vt:lpstr>
      <vt:lpstr>PLAN-JUL</vt:lpstr>
      <vt:lpstr>PLAN-AUG</vt:lpstr>
      <vt:lpstr>PLAN-SEP</vt:lpstr>
      <vt:lpstr>PLAN-OCT</vt:lpstr>
      <vt:lpstr>PLAN-NOV</vt:lpstr>
      <vt:lpstr>PLAN-DEC</vt:lpstr>
      <vt:lpstr>PLAN-JAN.2023</vt:lpstr>
      <vt:lpstr>PLAN-FEB.2023</vt:lpstr>
      <vt:lpstr>PLAN-MAR.2023</vt:lpstr>
      <vt:lpstr>PLAN-APR.2023</vt:lpstr>
      <vt:lpstr>PLAN-MAY.2023</vt:lpstr>
      <vt:lpstr>PLAN-JUN.2023</vt:lpstr>
      <vt:lpstr>PLAN-JUL.2023</vt:lpstr>
      <vt:lpstr>PLAN-AUG.2023</vt:lpstr>
      <vt:lpstr>PLAN-SEP.2023</vt:lpstr>
      <vt:lpstr>PLAN-NOV.2023</vt:lpstr>
      <vt:lpstr>PLAN-DEC.2023</vt:lpstr>
      <vt:lpstr>PLAN-JAN.2024</vt:lpstr>
      <vt:lpstr>PLAN-FEB.2024</vt:lpstr>
      <vt:lpstr>Sheet1</vt:lpstr>
      <vt:lpstr>2025 OLD</vt:lpstr>
      <vt:lpstr>2025</vt:lpstr>
      <vt:lpstr>2026</vt:lpstr>
      <vt:lpstr>PLAN-OCT.2023</vt:lpstr>
      <vt:lpstr>Picture</vt:lpstr>
      <vt:lpstr>LAYOUT NETWORK</vt:lpstr>
      <vt:lpstr>'2025'!Display_Week</vt:lpstr>
      <vt:lpstr>'2026'!Display_Week</vt:lpstr>
      <vt:lpstr>'2025'!Print_Titles</vt:lpstr>
      <vt:lpstr>'2026'!Print_Titles</vt:lpstr>
      <vt:lpstr>'2025'!Project_Start</vt:lpstr>
      <vt:lpstr>'2026'!Project_Start</vt:lpstr>
      <vt:lpstr>'2025'!task_end</vt:lpstr>
      <vt:lpstr>'2026'!task_end</vt:lpstr>
      <vt:lpstr>'2025'!task_progress</vt:lpstr>
      <vt:lpstr>'2026'!task_progress</vt:lpstr>
      <vt:lpstr>'2025'!task_schedule</vt:lpstr>
      <vt:lpstr>'2026'!task_schedule</vt:lpstr>
      <vt:lpstr>'2025'!task_start</vt:lpstr>
      <vt:lpstr>'2026'!task_start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HAIVP</dc:creator>
  <cp:lastModifiedBy>Pham The Hung</cp:lastModifiedBy>
  <cp:lastPrinted>2021-12-24T04:05:00Z</cp:lastPrinted>
  <dcterms:created xsi:type="dcterms:W3CDTF">2020-09-04T04:47:00Z</dcterms:created>
  <dcterms:modified xsi:type="dcterms:W3CDTF">2026-02-02T00:40:26Z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0x01010003BE9727992A24479AC7469DEEDEA94C</vt:lpwstr>
  </property>
  <property fmtid="{D5CDD505-2E9C-101B-9397-08002B2CF9AE}" pid="3" name="ICV">
    <vt:lpwstr>A7821DFABE7640DB96C4B30C2BEE777B</vt:lpwstr>
  </property>
  <property fmtid="{D5CDD505-2E9C-101B-9397-08002B2CF9AE}" pid="4" name="KSOProductBuildVer">
    <vt:lpwstr>1033-12.2.0.21931</vt:lpwstr>
  </property>
  <property fmtid="{D5CDD505-2E9C-101B-9397-08002B2CF9AE}" pid="5" name="NXPowerLiteLastOptimized">
    <vt:lpwstr>795739</vt:lpwstr>
  </property>
  <property fmtid="{D5CDD505-2E9C-101B-9397-08002B2CF9AE}" pid="6" name="NXPowerLiteSettings">
    <vt:lpwstr>C700052003A000</vt:lpwstr>
  </property>
  <property fmtid="{D5CDD505-2E9C-101B-9397-08002B2CF9AE}" pid="7" name="NXPowerLiteVersion">
    <vt:lpwstr>D9.0.3</vt:lpwstr>
  </property>
</Properties>
</file>