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ineplex_improving_customer_satisfaction\"/>
    </mc:Choice>
  </mc:AlternateContent>
  <xr:revisionPtr revIDLastSave="0" documentId="13_ncr:1_{6DCFBB3D-0577-4F0D-B231-6D504D4BDB1F}" xr6:coauthVersionLast="47" xr6:coauthVersionMax="47" xr10:uidLastSave="{00000000-0000-0000-0000-000000000000}"/>
  <bookViews>
    <workbookView xWindow="-108" yWindow="-108" windowWidth="23256" windowHeight="12456" xr2:uid="{04F05FFF-A150-7E47-86D2-3690149497D2}"/>
  </bookViews>
  <sheets>
    <sheet name="Sheet1" sheetId="1" r:id="rId1"/>
  </sheets>
  <definedNames>
    <definedName name="_xlchart.v1.0" hidden="1">Sheet1!$A$2:$A$33</definedName>
    <definedName name="_xlchart.v1.1" hidden="1">Sheet1!$E$2:$E$33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D34" i="1"/>
  <c r="C34" i="1"/>
  <c r="B34" i="1"/>
  <c r="E34" i="1" l="1"/>
</calcChain>
</file>

<file path=xl/sharedStrings.xml><?xml version="1.0" encoding="utf-8"?>
<sst xmlns="http://schemas.openxmlformats.org/spreadsheetml/2006/main" count="40" uniqueCount="40">
  <si>
    <t>Defect in year 2022 till september 2022</t>
  </si>
  <si>
    <t>Number / App Store</t>
  </si>
  <si>
    <t>Number / Trustpilot</t>
  </si>
  <si>
    <t>Number/ Google playstore</t>
  </si>
  <si>
    <t xml:space="preserve">Total </t>
  </si>
  <si>
    <t>Login issues</t>
  </si>
  <si>
    <t>Credit Card Adding / Payment Issues</t>
  </si>
  <si>
    <t>White loading session / Error screen / Page not found / App crash</t>
  </si>
  <si>
    <t>Scene card / Gift Card / Voucher problem</t>
  </si>
  <si>
    <t>Too many ads</t>
  </si>
  <si>
    <t>Can't preorder food</t>
  </si>
  <si>
    <t>Ticket transfer not possible</t>
  </si>
  <si>
    <t>Pastes data of clipboard automatically</t>
  </si>
  <si>
    <t>Can't access correct location</t>
  </si>
  <si>
    <t>Poor app design/user interface</t>
  </si>
  <si>
    <t>Out of service</t>
  </si>
  <si>
    <t>No App support link</t>
  </si>
  <si>
    <t>No refund through application</t>
  </si>
  <si>
    <t>Can't preview movies</t>
  </si>
  <si>
    <t>Slow/Long Loading time</t>
  </si>
  <si>
    <t>Lack of assistance</t>
  </si>
  <si>
    <t>Can't avail cineplex benefits</t>
  </si>
  <si>
    <t>No advance booking</t>
  </si>
  <si>
    <t>Password reset</t>
  </si>
  <si>
    <t>Can't access tickets</t>
  </si>
  <si>
    <t>No dark mode</t>
  </si>
  <si>
    <t>Account setup</t>
  </si>
  <si>
    <t>Can't access shared ticket</t>
  </si>
  <si>
    <t>Can't search movie in other language</t>
  </si>
  <si>
    <t>Can't become cineplex member</t>
  </si>
  <si>
    <t>Can't see if movie has cc</t>
  </si>
  <si>
    <t>Can't choose seats</t>
  </si>
  <si>
    <t>Apple Wallet</t>
  </si>
  <si>
    <t>Two factor authentication</t>
  </si>
  <si>
    <t>Can't add passes without timeout</t>
  </si>
  <si>
    <t>Can't scan voucher bar codes</t>
  </si>
  <si>
    <t>Add to calendar doesn't work</t>
  </si>
  <si>
    <t>Total number of defects</t>
  </si>
  <si>
    <t>Sample size</t>
  </si>
  <si>
    <t>Total number reviews that had issues with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</si>
</sst>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Defects as per app store and google store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Total 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A8-414F-8DBB-77601813D3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A8-414F-8DBB-77601813D3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A8-414F-8DBB-77601813D3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A8-414F-8DBB-77601813D3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A8-414F-8DBB-77601813D3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CA8-414F-8DBB-77601813D3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CA8-414F-8DBB-77601813D3F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CA8-414F-8DBB-77601813D3F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CA8-414F-8DBB-77601813D3F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CA8-414F-8DBB-77601813D3F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CA8-414F-8DBB-77601813D3F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CA8-414F-8DBB-77601813D3F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CA8-414F-8DBB-77601813D3F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CA8-414F-8DBB-77601813D3F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CA8-414F-8DBB-77601813D3F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CA8-414F-8DBB-77601813D3F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CA8-414F-8DBB-77601813D3F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CA8-414F-8DBB-77601813D3F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CA8-414F-8DBB-77601813D3F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CA8-414F-8DBB-77601813D3F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CA8-414F-8DBB-77601813D3F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CA8-414F-8DBB-77601813D3F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CA8-414F-8DBB-77601813D3F4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CA8-414F-8DBB-77601813D3F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CA8-414F-8DBB-77601813D3F4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CA8-414F-8DBB-77601813D3F4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CA8-414F-8DBB-77601813D3F4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CA8-414F-8DBB-77601813D3F4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CA8-414F-8DBB-77601813D3F4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CA8-414F-8DBB-77601813D3F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CA8-414F-8DBB-77601813D3F4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CA8-414F-8DBB-77601813D3F4}"/>
              </c:ext>
            </c:extLst>
          </c:dPt>
          <c:cat>
            <c:strRef>
              <c:f>Sheet1!$A$2:$A$33</c:f>
              <c:strCache>
                <c:ptCount val="32"/>
                <c:pt idx="0">
                  <c:v>Login issues</c:v>
                </c:pt>
                <c:pt idx="1">
                  <c:v>Credit Card Adding / Payment Issues</c:v>
                </c:pt>
                <c:pt idx="2">
                  <c:v>White loading session / Error screen / Page not found / App crash</c:v>
                </c:pt>
                <c:pt idx="3">
                  <c:v>Scene card / Gift Card / Voucher problem</c:v>
                </c:pt>
                <c:pt idx="4">
                  <c:v>Too many ads</c:v>
                </c:pt>
                <c:pt idx="5">
                  <c:v>Can't preorder food</c:v>
                </c:pt>
                <c:pt idx="6">
                  <c:v>Ticket transfer not possible</c:v>
                </c:pt>
                <c:pt idx="7">
                  <c:v>Pastes data of clipboard automatically</c:v>
                </c:pt>
                <c:pt idx="8">
                  <c:v>Can't access correct location</c:v>
                </c:pt>
                <c:pt idx="9">
                  <c:v>Poor app design/user interface</c:v>
                </c:pt>
                <c:pt idx="10">
                  <c:v>Out of service</c:v>
                </c:pt>
                <c:pt idx="11">
                  <c:v>No App support link</c:v>
                </c:pt>
                <c:pt idx="12">
                  <c:v>No refund through application</c:v>
                </c:pt>
                <c:pt idx="13">
                  <c:v>Can't preview movies</c:v>
                </c:pt>
                <c:pt idx="14">
                  <c:v>Slow/Long Loading time</c:v>
                </c:pt>
                <c:pt idx="15">
                  <c:v>Lack of assistance</c:v>
                </c:pt>
                <c:pt idx="16">
                  <c:v>Can't avail cineplex benefits</c:v>
                </c:pt>
                <c:pt idx="17">
                  <c:v>No advance booking</c:v>
                </c:pt>
                <c:pt idx="18">
                  <c:v>Password reset</c:v>
                </c:pt>
                <c:pt idx="19">
                  <c:v>Can't access tickets</c:v>
                </c:pt>
                <c:pt idx="20">
                  <c:v>No dark mode</c:v>
                </c:pt>
                <c:pt idx="21">
                  <c:v>Account setup</c:v>
                </c:pt>
                <c:pt idx="22">
                  <c:v>Can't access shared ticket</c:v>
                </c:pt>
                <c:pt idx="23">
                  <c:v>Can't search movie in other language</c:v>
                </c:pt>
                <c:pt idx="24">
                  <c:v>Can't become cineplex member</c:v>
                </c:pt>
                <c:pt idx="25">
                  <c:v>Can't see if movie has cc</c:v>
                </c:pt>
                <c:pt idx="26">
                  <c:v>Can't choose seats</c:v>
                </c:pt>
                <c:pt idx="27">
                  <c:v>Apple Wallet</c:v>
                </c:pt>
                <c:pt idx="28">
                  <c:v>Two factor authentication</c:v>
                </c:pt>
                <c:pt idx="29">
                  <c:v>Can't add passes without timeout</c:v>
                </c:pt>
                <c:pt idx="30">
                  <c:v>Can't scan voucher bar codes</c:v>
                </c:pt>
                <c:pt idx="31">
                  <c:v>Add to calendar doesn't work</c:v>
                </c:pt>
              </c:strCache>
            </c:strRef>
          </c:cat>
          <c:val>
            <c:numRef>
              <c:f>Sheet1!$E$2:$E$33</c:f>
              <c:numCache>
                <c:formatCode>General</c:formatCode>
                <c:ptCount val="32"/>
                <c:pt idx="0">
                  <c:v>141</c:v>
                </c:pt>
                <c:pt idx="1">
                  <c:v>35</c:v>
                </c:pt>
                <c:pt idx="2">
                  <c:v>64</c:v>
                </c:pt>
                <c:pt idx="3">
                  <c:v>28</c:v>
                </c:pt>
                <c:pt idx="4">
                  <c:v>8</c:v>
                </c:pt>
                <c:pt idx="5">
                  <c:v>14</c:v>
                </c:pt>
                <c:pt idx="6">
                  <c:v>6</c:v>
                </c:pt>
                <c:pt idx="7">
                  <c:v>13</c:v>
                </c:pt>
                <c:pt idx="8">
                  <c:v>6</c:v>
                </c:pt>
                <c:pt idx="9">
                  <c:v>19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2</c:v>
                </c:pt>
                <c:pt idx="14">
                  <c:v>11</c:v>
                </c:pt>
                <c:pt idx="15">
                  <c:v>12</c:v>
                </c:pt>
                <c:pt idx="16">
                  <c:v>1</c:v>
                </c:pt>
                <c:pt idx="17">
                  <c:v>1</c:v>
                </c:pt>
                <c:pt idx="18">
                  <c:v>12</c:v>
                </c:pt>
                <c:pt idx="19">
                  <c:v>18</c:v>
                </c:pt>
                <c:pt idx="20">
                  <c:v>2</c:v>
                </c:pt>
                <c:pt idx="21">
                  <c:v>11</c:v>
                </c:pt>
                <c:pt idx="22">
                  <c:v>6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20</c:v>
                </c:pt>
                <c:pt idx="28">
                  <c:v>21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CD-4951-816A-1F9749035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Defect Pareto Chart</cx:v>
        </cx:txData>
      </cx:tx>
    </cx:title>
    <cx:plotArea>
      <cx:plotAreaRegion>
        <cx:series layoutId="clusteredColumn" uniqueId="{A25FB65A-806C-4C96-A665-9AAED175560A}">
          <cx:dataId val="0"/>
          <cx:layoutPr>
            <cx:aggregation/>
          </cx:layoutPr>
          <cx:axisId val="1"/>
        </cx:series>
        <cx:series layoutId="paretoLine" ownerIdx="0" uniqueId="{8EAC4BCB-EC8A-4990-92CE-8506924A7111}">
          <cx:axisId val="2"/>
        </cx:series>
      </cx:plotAreaRegion>
      <cx:axis id="0">
        <cx:catScaling gapWidth="0.230000004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800" b="0" i="0">
              <a:latin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i="0"/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0</xdr:row>
      <xdr:rowOff>114300</xdr:rowOff>
    </xdr:from>
    <xdr:to>
      <xdr:col>18</xdr:col>
      <xdr:colOff>695325</xdr:colOff>
      <xdr:row>26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2">
              <a:extLst>
                <a:ext uri="{FF2B5EF4-FFF2-40B4-BE49-F238E27FC236}">
                  <a16:creationId xmlns:a16="http://schemas.microsoft.com/office/drawing/2014/main" id="{61078E98-6397-3EC5-3956-68ECBD1D81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81935" y="114300"/>
              <a:ext cx="5353050" cy="5179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781050</xdr:colOff>
      <xdr:row>85</xdr:row>
      <xdr:rowOff>180975</xdr:rowOff>
    </xdr:from>
    <xdr:to>
      <xdr:col>5</xdr:col>
      <xdr:colOff>0</xdr:colOff>
      <xdr:row>113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2E3AE-5F70-5DCB-06FE-5FBB1E863635}"/>
            </a:ext>
            <a:ext uri="{147F2762-F138-4A5C-976F-8EAC2B608ADB}">
              <a16:predDERef xmlns:a16="http://schemas.microsoft.com/office/drawing/2014/main" pred="{61078E98-6397-3EC5-3956-68ECBD1D8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D799-5200-EB4F-A4A7-20DD5169418F}">
  <dimension ref="A1:E36"/>
  <sheetViews>
    <sheetView tabSelected="1" topLeftCell="D20" workbookViewId="0">
      <selection activeCell="F1" sqref="F1"/>
    </sheetView>
  </sheetViews>
  <sheetFormatPr defaultColWidth="11" defaultRowHeight="15.6" x14ac:dyDescent="0.3"/>
  <cols>
    <col min="1" max="1" width="56.09765625" bestFit="1" customWidth="1"/>
    <col min="2" max="2" width="16.8984375" customWidth="1"/>
    <col min="3" max="3" width="17.69921875" customWidth="1"/>
    <col min="4" max="4" width="23" customWidth="1"/>
    <col min="5" max="5" width="7.5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41</v>
      </c>
      <c r="C2">
        <v>3</v>
      </c>
      <c r="D2">
        <v>97</v>
      </c>
      <c r="E2">
        <f t="shared" ref="E2:E33" si="0">SUM(B2,C2,D2)</f>
        <v>141</v>
      </c>
    </row>
    <row r="3" spans="1:5" x14ac:dyDescent="0.3">
      <c r="A3" t="s">
        <v>6</v>
      </c>
      <c r="B3">
        <v>13</v>
      </c>
      <c r="C3">
        <v>4</v>
      </c>
      <c r="D3">
        <v>18</v>
      </c>
      <c r="E3">
        <f t="shared" si="0"/>
        <v>35</v>
      </c>
    </row>
    <row r="4" spans="1:5" x14ac:dyDescent="0.3">
      <c r="A4" t="s">
        <v>7</v>
      </c>
      <c r="B4">
        <v>36</v>
      </c>
      <c r="C4">
        <v>1</v>
      </c>
      <c r="D4">
        <v>27</v>
      </c>
      <c r="E4">
        <f t="shared" si="0"/>
        <v>64</v>
      </c>
    </row>
    <row r="5" spans="1:5" x14ac:dyDescent="0.3">
      <c r="A5" t="s">
        <v>8</v>
      </c>
      <c r="B5">
        <v>11</v>
      </c>
      <c r="C5">
        <v>4</v>
      </c>
      <c r="D5">
        <v>13</v>
      </c>
      <c r="E5">
        <f t="shared" si="0"/>
        <v>28</v>
      </c>
    </row>
    <row r="6" spans="1:5" x14ac:dyDescent="0.3">
      <c r="A6" t="s">
        <v>9</v>
      </c>
      <c r="B6">
        <v>2</v>
      </c>
      <c r="C6">
        <v>0</v>
      </c>
      <c r="D6">
        <v>6</v>
      </c>
      <c r="E6">
        <f t="shared" si="0"/>
        <v>8</v>
      </c>
    </row>
    <row r="7" spans="1:5" x14ac:dyDescent="0.3">
      <c r="A7" t="s">
        <v>10</v>
      </c>
      <c r="B7">
        <v>7</v>
      </c>
      <c r="C7">
        <v>0</v>
      </c>
      <c r="D7">
        <v>7</v>
      </c>
      <c r="E7">
        <f t="shared" si="0"/>
        <v>14</v>
      </c>
    </row>
    <row r="8" spans="1:5" x14ac:dyDescent="0.3">
      <c r="A8" t="s">
        <v>11</v>
      </c>
      <c r="B8">
        <v>2</v>
      </c>
      <c r="C8">
        <v>0</v>
      </c>
      <c r="D8">
        <v>4</v>
      </c>
      <c r="E8">
        <f t="shared" si="0"/>
        <v>6</v>
      </c>
    </row>
    <row r="9" spans="1:5" x14ac:dyDescent="0.3">
      <c r="A9" t="s">
        <v>12</v>
      </c>
      <c r="B9">
        <v>12</v>
      </c>
      <c r="C9">
        <v>1</v>
      </c>
      <c r="D9">
        <v>0</v>
      </c>
      <c r="E9">
        <f t="shared" si="0"/>
        <v>13</v>
      </c>
    </row>
    <row r="10" spans="1:5" x14ac:dyDescent="0.3">
      <c r="A10" t="s">
        <v>13</v>
      </c>
      <c r="B10">
        <v>3</v>
      </c>
      <c r="C10">
        <v>0</v>
      </c>
      <c r="D10">
        <v>3</v>
      </c>
      <c r="E10">
        <f t="shared" si="0"/>
        <v>6</v>
      </c>
    </row>
    <row r="11" spans="1:5" x14ac:dyDescent="0.3">
      <c r="A11" t="s">
        <v>14</v>
      </c>
      <c r="B11">
        <v>7</v>
      </c>
      <c r="C11">
        <v>1</v>
      </c>
      <c r="D11">
        <v>11</v>
      </c>
      <c r="E11">
        <f t="shared" si="0"/>
        <v>19</v>
      </c>
    </row>
    <row r="12" spans="1:5" x14ac:dyDescent="0.3">
      <c r="A12" t="s">
        <v>15</v>
      </c>
      <c r="B12">
        <v>2</v>
      </c>
      <c r="C12">
        <v>0</v>
      </c>
      <c r="D12">
        <v>0</v>
      </c>
      <c r="E12">
        <f t="shared" si="0"/>
        <v>2</v>
      </c>
    </row>
    <row r="13" spans="1:5" x14ac:dyDescent="0.3">
      <c r="A13" t="s">
        <v>16</v>
      </c>
      <c r="B13">
        <v>2</v>
      </c>
      <c r="C13">
        <v>0</v>
      </c>
      <c r="D13">
        <v>0</v>
      </c>
      <c r="E13">
        <f t="shared" si="0"/>
        <v>2</v>
      </c>
    </row>
    <row r="14" spans="1:5" x14ac:dyDescent="0.3">
      <c r="A14" t="s">
        <v>17</v>
      </c>
      <c r="B14">
        <v>1</v>
      </c>
      <c r="C14">
        <v>0</v>
      </c>
      <c r="D14">
        <v>4</v>
      </c>
      <c r="E14">
        <f t="shared" si="0"/>
        <v>5</v>
      </c>
    </row>
    <row r="15" spans="1:5" x14ac:dyDescent="0.3">
      <c r="A15" t="s">
        <v>18</v>
      </c>
      <c r="B15">
        <v>0</v>
      </c>
      <c r="C15">
        <v>0</v>
      </c>
      <c r="D15">
        <v>2</v>
      </c>
      <c r="E15">
        <f t="shared" si="0"/>
        <v>2</v>
      </c>
    </row>
    <row r="16" spans="1:5" x14ac:dyDescent="0.3">
      <c r="A16" t="s">
        <v>19</v>
      </c>
      <c r="B16">
        <v>2</v>
      </c>
      <c r="C16">
        <v>0</v>
      </c>
      <c r="D16">
        <v>9</v>
      </c>
      <c r="E16">
        <f t="shared" si="0"/>
        <v>11</v>
      </c>
    </row>
    <row r="17" spans="1:5" x14ac:dyDescent="0.3">
      <c r="A17" t="s">
        <v>20</v>
      </c>
      <c r="B17">
        <v>0</v>
      </c>
      <c r="C17">
        <v>0</v>
      </c>
      <c r="D17">
        <v>12</v>
      </c>
      <c r="E17">
        <f t="shared" si="0"/>
        <v>12</v>
      </c>
    </row>
    <row r="18" spans="1:5" x14ac:dyDescent="0.3">
      <c r="A18" t="s">
        <v>21</v>
      </c>
      <c r="B18">
        <v>0</v>
      </c>
      <c r="C18">
        <v>0</v>
      </c>
      <c r="D18">
        <v>1</v>
      </c>
      <c r="E18">
        <f t="shared" si="0"/>
        <v>1</v>
      </c>
    </row>
    <row r="19" spans="1:5" x14ac:dyDescent="0.3">
      <c r="A19" t="s">
        <v>22</v>
      </c>
      <c r="B19">
        <v>0</v>
      </c>
      <c r="C19">
        <v>0</v>
      </c>
      <c r="D19">
        <v>1</v>
      </c>
      <c r="E19">
        <f t="shared" si="0"/>
        <v>1</v>
      </c>
    </row>
    <row r="20" spans="1:5" x14ac:dyDescent="0.3">
      <c r="A20" t="s">
        <v>23</v>
      </c>
      <c r="B20">
        <v>5</v>
      </c>
      <c r="C20">
        <v>0</v>
      </c>
      <c r="D20">
        <v>7</v>
      </c>
      <c r="E20">
        <f t="shared" si="0"/>
        <v>12</v>
      </c>
    </row>
    <row r="21" spans="1:5" x14ac:dyDescent="0.3">
      <c r="A21" t="s">
        <v>24</v>
      </c>
      <c r="B21">
        <v>15</v>
      </c>
      <c r="C21">
        <v>0</v>
      </c>
      <c r="D21">
        <v>3</v>
      </c>
      <c r="E21">
        <f t="shared" si="0"/>
        <v>18</v>
      </c>
    </row>
    <row r="22" spans="1:5" x14ac:dyDescent="0.3">
      <c r="A22" t="s">
        <v>25</v>
      </c>
      <c r="B22">
        <v>1</v>
      </c>
      <c r="C22">
        <v>0</v>
      </c>
      <c r="D22">
        <v>1</v>
      </c>
      <c r="E22">
        <f t="shared" si="0"/>
        <v>2</v>
      </c>
    </row>
    <row r="23" spans="1:5" x14ac:dyDescent="0.3">
      <c r="A23" t="s">
        <v>26</v>
      </c>
      <c r="B23">
        <v>2</v>
      </c>
      <c r="C23">
        <v>0</v>
      </c>
      <c r="D23">
        <v>9</v>
      </c>
      <c r="E23">
        <f t="shared" si="0"/>
        <v>11</v>
      </c>
    </row>
    <row r="24" spans="1:5" x14ac:dyDescent="0.3">
      <c r="A24" t="s">
        <v>27</v>
      </c>
      <c r="B24">
        <v>2</v>
      </c>
      <c r="C24">
        <v>0</v>
      </c>
      <c r="D24">
        <v>4</v>
      </c>
      <c r="E24">
        <f t="shared" si="0"/>
        <v>6</v>
      </c>
    </row>
    <row r="25" spans="1:5" x14ac:dyDescent="0.3">
      <c r="A25" t="s">
        <v>28</v>
      </c>
      <c r="B25">
        <v>0</v>
      </c>
      <c r="C25">
        <v>0</v>
      </c>
      <c r="D25">
        <v>2</v>
      </c>
      <c r="E25">
        <f t="shared" si="0"/>
        <v>2</v>
      </c>
    </row>
    <row r="26" spans="1:5" x14ac:dyDescent="0.3">
      <c r="A26" t="s">
        <v>29</v>
      </c>
      <c r="B26">
        <v>0</v>
      </c>
      <c r="C26">
        <v>0</v>
      </c>
      <c r="D26">
        <v>2</v>
      </c>
      <c r="E26">
        <f t="shared" si="0"/>
        <v>2</v>
      </c>
    </row>
    <row r="27" spans="1:5" x14ac:dyDescent="0.3">
      <c r="A27" t="s">
        <v>30</v>
      </c>
      <c r="B27">
        <v>0</v>
      </c>
      <c r="C27">
        <v>0</v>
      </c>
      <c r="D27">
        <v>1</v>
      </c>
      <c r="E27">
        <f t="shared" si="0"/>
        <v>1</v>
      </c>
    </row>
    <row r="28" spans="1:5" x14ac:dyDescent="0.3">
      <c r="A28" t="s">
        <v>31</v>
      </c>
      <c r="B28">
        <v>0</v>
      </c>
      <c r="C28">
        <v>0</v>
      </c>
      <c r="D28">
        <v>2</v>
      </c>
      <c r="E28">
        <f t="shared" si="0"/>
        <v>2</v>
      </c>
    </row>
    <row r="29" spans="1:5" x14ac:dyDescent="0.3">
      <c r="A29" t="s">
        <v>32</v>
      </c>
      <c r="B29">
        <v>20</v>
      </c>
      <c r="C29">
        <v>0</v>
      </c>
      <c r="D29">
        <v>0</v>
      </c>
      <c r="E29">
        <f t="shared" si="0"/>
        <v>20</v>
      </c>
    </row>
    <row r="30" spans="1:5" x14ac:dyDescent="0.3">
      <c r="A30" t="s">
        <v>33</v>
      </c>
      <c r="B30">
        <v>12</v>
      </c>
      <c r="C30">
        <v>1</v>
      </c>
      <c r="D30">
        <v>8</v>
      </c>
      <c r="E30">
        <f t="shared" si="0"/>
        <v>21</v>
      </c>
    </row>
    <row r="31" spans="1:5" x14ac:dyDescent="0.3">
      <c r="A31" t="s">
        <v>34</v>
      </c>
      <c r="B31">
        <v>2</v>
      </c>
      <c r="C31">
        <v>0</v>
      </c>
      <c r="D31">
        <v>0</v>
      </c>
      <c r="E31">
        <f t="shared" si="0"/>
        <v>2</v>
      </c>
    </row>
    <row r="32" spans="1:5" x14ac:dyDescent="0.3">
      <c r="A32" t="s">
        <v>35</v>
      </c>
      <c r="B32">
        <v>1</v>
      </c>
      <c r="C32">
        <v>0</v>
      </c>
      <c r="D32">
        <v>0</v>
      </c>
      <c r="E32">
        <f t="shared" si="0"/>
        <v>1</v>
      </c>
    </row>
    <row r="33" spans="1:5" x14ac:dyDescent="0.3">
      <c r="A33" t="s">
        <v>36</v>
      </c>
      <c r="B33">
        <v>1</v>
      </c>
      <c r="C33">
        <v>0</v>
      </c>
      <c r="D33">
        <v>1</v>
      </c>
      <c r="E33">
        <f t="shared" si="0"/>
        <v>2</v>
      </c>
    </row>
    <row r="34" spans="1:5" x14ac:dyDescent="0.3">
      <c r="A34" t="s">
        <v>37</v>
      </c>
      <c r="B34">
        <f>SUM(B2:B33)</f>
        <v>202</v>
      </c>
      <c r="C34">
        <f t="shared" ref="C34" si="1">SUM(C2:C33)</f>
        <v>15</v>
      </c>
      <c r="D34">
        <f>SUM(D2:D33)</f>
        <v>255</v>
      </c>
      <c r="E34">
        <f>SUM(E2:E33)</f>
        <v>472</v>
      </c>
    </row>
    <row r="35" spans="1:5" x14ac:dyDescent="0.3">
      <c r="A35" t="s">
        <v>38</v>
      </c>
      <c r="B35">
        <v>207</v>
      </c>
      <c r="C35">
        <v>15</v>
      </c>
      <c r="D35">
        <v>275</v>
      </c>
    </row>
    <row r="36" spans="1:5" x14ac:dyDescent="0.3">
      <c r="A36" t="s">
        <v>39</v>
      </c>
      <c r="B36">
        <v>184</v>
      </c>
      <c r="C36">
        <v>15</v>
      </c>
      <c r="D36">
        <v>228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288026B24F549BEA97EC924714979" ma:contentTypeVersion="9" ma:contentTypeDescription="Create a new document." ma:contentTypeScope="" ma:versionID="dee311f688fcbb8cebe5595d81c1191b">
  <xsd:schema xmlns:xsd="http://www.w3.org/2001/XMLSchema" xmlns:xs="http://www.w3.org/2001/XMLSchema" xmlns:p="http://schemas.microsoft.com/office/2006/metadata/properties" xmlns:ns2="e7b2451c-47d4-4879-8e0a-d7376d99a2a8" xmlns:ns3="9e2f1f4a-c498-4739-8a0c-73cbdf02c1e4" targetNamespace="http://schemas.microsoft.com/office/2006/metadata/properties" ma:root="true" ma:fieldsID="bb750710927671736438159126640162" ns2:_="" ns3:_="">
    <xsd:import namespace="e7b2451c-47d4-4879-8e0a-d7376d99a2a8"/>
    <xsd:import namespace="9e2f1f4a-c498-4739-8a0c-73cbdf02c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2451c-47d4-4879-8e0a-d7376d99a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111843b-6948-4e45-a4d0-217e70d3d4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f1f4a-c498-4739-8a0c-73cbdf02c1e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e14632-c7a2-45aa-89d7-089fe5176624}" ma:internalName="TaxCatchAll" ma:showField="CatchAllData" ma:web="9e2f1f4a-c498-4739-8a0c-73cbdf02c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b2451c-47d4-4879-8e0a-d7376d99a2a8">
      <Terms xmlns="http://schemas.microsoft.com/office/infopath/2007/PartnerControls"/>
    </lcf76f155ced4ddcb4097134ff3c332f>
    <TaxCatchAll xmlns="9e2f1f4a-c498-4739-8a0c-73cbdf02c1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670C1-20FD-4F17-8A29-1B393774A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2451c-47d4-4879-8e0a-d7376d99a2a8"/>
    <ds:schemaRef ds:uri="9e2f1f4a-c498-4739-8a0c-73cbdf02c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109E5-19F1-4641-9AC6-49ECDA89CDA2}">
  <ds:schemaRefs>
    <ds:schemaRef ds:uri="http://schemas.microsoft.com/office/2006/metadata/properties"/>
    <ds:schemaRef ds:uri="http://schemas.microsoft.com/office/infopath/2007/PartnerControls"/>
    <ds:schemaRef ds:uri="e7b2451c-47d4-4879-8e0a-d7376d99a2a8"/>
    <ds:schemaRef ds:uri="9e2f1f4a-c498-4739-8a0c-73cbdf02c1e4"/>
  </ds:schemaRefs>
</ds:datastoreItem>
</file>

<file path=customXml/itemProps3.xml><?xml version="1.0" encoding="utf-8"?>
<ds:datastoreItem xmlns:ds="http://schemas.openxmlformats.org/officeDocument/2006/customXml" ds:itemID="{2E644D61-AADB-4723-A03A-C3C718F5FF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Japneet Kaur</cp:lastModifiedBy>
  <cp:revision/>
  <dcterms:created xsi:type="dcterms:W3CDTF">2022-11-07T19:00:26Z</dcterms:created>
  <dcterms:modified xsi:type="dcterms:W3CDTF">2024-01-15T16:15:00Z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0x01010097F288026B24F549BEA97EC924714979</vt:lpwstr>
  </property>
  <property fmtid="{D5CDD505-2E9C-101B-9397-08002B2CF9AE}" pid="3" name="MediaServiceImageTags">
    <vt:lpwstr/>
  </property>
</Properties>
</file>